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y6c082\disk2\課共有\【内部作業用】\02人口生計教育担当\【人口移動調査】\【01速報・月報】\Ｒ３年度\R3.6\③公表資料\統計表\"/>
    </mc:Choice>
  </mc:AlternateContent>
  <bookViews>
    <workbookView xWindow="0" yWindow="0" windowWidth="20490" windowHeight="7500" tabRatio="741"/>
  </bookViews>
  <sheets>
    <sheet name="年齢別（県計）" sheetId="1" r:id="rId1"/>
    <sheet name="年齢別（鳥取市計）" sheetId="4" r:id="rId2"/>
    <sheet name="年齢別（米子市計）" sheetId="5" r:id="rId3"/>
    <sheet name="年齢別（倉吉市計）" sheetId="6" r:id="rId4"/>
    <sheet name="年齢別（境港市計）" sheetId="7" r:id="rId5"/>
    <sheet name="年齢別（岩美町計）" sheetId="8" r:id="rId6"/>
    <sheet name="年齢別（若桜町計）" sheetId="9" r:id="rId7"/>
    <sheet name="年齢別（智頭町計）" sheetId="10" r:id="rId8"/>
    <sheet name="年齢別（八頭町計）" sheetId="11" r:id="rId9"/>
    <sheet name="年齢別（三朝町計）" sheetId="12" r:id="rId10"/>
    <sheet name="年齢別（湯梨浜町計）" sheetId="13" r:id="rId11"/>
    <sheet name="年齢別（琴浦町計）" sheetId="14" r:id="rId12"/>
    <sheet name="年齢別（北栄町計）" sheetId="15" r:id="rId13"/>
    <sheet name="年齢別（日吉津村計）" sheetId="16" r:id="rId14"/>
    <sheet name="年齢別（大山町計）" sheetId="17" r:id="rId15"/>
    <sheet name="年齢別（南部町計）" sheetId="18" r:id="rId16"/>
    <sheet name="年齢別（伯耆町計）" sheetId="19" r:id="rId17"/>
    <sheet name="年齢別（日南町計）" sheetId="20" r:id="rId18"/>
    <sheet name="年齢別（日野町計）" sheetId="21" r:id="rId19"/>
    <sheet name="年齢別（江府町計）" sheetId="22" r:id="rId20"/>
  </sheets>
  <definedNames>
    <definedName name="_xlnm.Print_Area" localSheetId="5">'年齢別（岩美町計）'!$A$1:$AE$43</definedName>
    <definedName name="_xlnm.Print_Area" localSheetId="4">'年齢別（境港市計）'!$A$1:$AE$43</definedName>
    <definedName name="_xlnm.Print_Area" localSheetId="11">'年齢別（琴浦町計）'!$A$1:$AE$43</definedName>
    <definedName name="_xlnm.Print_Area" localSheetId="0">'年齢別（県計）'!$A$1:$AE$43</definedName>
    <definedName name="_xlnm.Print_Area" localSheetId="19">'年齢別（江府町計）'!$A$1:$AE$43</definedName>
    <definedName name="_xlnm.Print_Area" localSheetId="9">'年齢別（三朝町計）'!$A$1:$AE$43</definedName>
    <definedName name="_xlnm.Print_Area" localSheetId="6">'年齢別（若桜町計）'!$A$1:$AE$43</definedName>
    <definedName name="_xlnm.Print_Area" localSheetId="3">'年齢別（倉吉市計）'!$A$1:$AE$43</definedName>
    <definedName name="_xlnm.Print_Area" localSheetId="14">'年齢別（大山町計）'!$A$1:$AE$43</definedName>
    <definedName name="_xlnm.Print_Area" localSheetId="7">'年齢別（智頭町計）'!$A$1:$AE$43</definedName>
    <definedName name="_xlnm.Print_Area" localSheetId="1">'年齢別（鳥取市計）'!$A$1:$AE$43</definedName>
    <definedName name="_xlnm.Print_Area" localSheetId="10">'年齢別（湯梨浜町計）'!$A$1:$AE$43</definedName>
    <definedName name="_xlnm.Print_Area" localSheetId="15">'年齢別（南部町計）'!$A$1:$AE$43</definedName>
    <definedName name="_xlnm.Print_Area" localSheetId="13">'年齢別（日吉津村計）'!$A$1:$AE$43</definedName>
    <definedName name="_xlnm.Print_Area" localSheetId="17">'年齢別（日南町計）'!$A$1:$AE$43</definedName>
    <definedName name="_xlnm.Print_Area" localSheetId="18">'年齢別（日野町計）'!$A$1:$AE$43</definedName>
    <definedName name="_xlnm.Print_Area" localSheetId="16">'年齢別（伯耆町計）'!$A$1:$AE$43</definedName>
    <definedName name="_xlnm.Print_Area" localSheetId="8">'年齢別（八頭町計）'!$A$1:$AE$43</definedName>
    <definedName name="_xlnm.Print_Area" localSheetId="2">'年齢別（米子市計）'!$A$1:$AE$43</definedName>
    <definedName name="_xlnm.Print_Area" localSheetId="12">'年齢別（北栄町計）'!$A$1:$AE$43</definedName>
  </definedNames>
  <calcPr calcId="162913" forceFullCalc="1"/>
</workbook>
</file>

<file path=xl/calcChain.xml><?xml version="1.0" encoding="utf-8"?>
<calcChain xmlns="http://schemas.openxmlformats.org/spreadsheetml/2006/main">
  <c r="AB36" i="22" l="1"/>
  <c r="AA36" i="22"/>
  <c r="AB35" i="22"/>
  <c r="AA35" i="22"/>
  <c r="AB34" i="22"/>
  <c r="AA34" i="22"/>
  <c r="AB33" i="22"/>
  <c r="AA33" i="22"/>
  <c r="AB32" i="22"/>
  <c r="AA32" i="22"/>
  <c r="AE30" i="22"/>
  <c r="AD30" i="22"/>
  <c r="Z30" i="22"/>
  <c r="Y30" i="22"/>
  <c r="X30" i="22"/>
  <c r="AE29" i="22"/>
  <c r="AD29" i="22"/>
  <c r="Z29" i="22"/>
  <c r="Y29" i="22"/>
  <c r="X29" i="22"/>
  <c r="AE28" i="22"/>
  <c r="AD28" i="22"/>
  <c r="Z28" i="22"/>
  <c r="Y28" i="22"/>
  <c r="X28" i="22"/>
  <c r="AE27" i="22"/>
  <c r="AD27" i="22"/>
  <c r="Z27" i="22"/>
  <c r="Y27" i="22"/>
  <c r="X27" i="22"/>
  <c r="AE26" i="22"/>
  <c r="AD26" i="22"/>
  <c r="Z26" i="22"/>
  <c r="Y26" i="22"/>
  <c r="X26" i="22"/>
  <c r="AE25" i="22"/>
  <c r="AD25" i="22"/>
  <c r="Z25" i="22"/>
  <c r="Y25" i="22"/>
  <c r="X25" i="22"/>
  <c r="AE24" i="22"/>
  <c r="AD24" i="22"/>
  <c r="Z24" i="22"/>
  <c r="Y24" i="22"/>
  <c r="X24" i="22"/>
  <c r="AE23" i="22"/>
  <c r="AD23" i="22"/>
  <c r="Z23" i="22"/>
  <c r="Y23" i="22"/>
  <c r="X23" i="22"/>
  <c r="AE22" i="22"/>
  <c r="AD22" i="22"/>
  <c r="Z22" i="22"/>
  <c r="Y22" i="22"/>
  <c r="X22" i="22"/>
  <c r="AE21" i="22"/>
  <c r="AD21" i="22"/>
  <c r="Z21" i="22"/>
  <c r="Y21" i="22"/>
  <c r="X21" i="22"/>
  <c r="AE20" i="22"/>
  <c r="AD20" i="22"/>
  <c r="Z20" i="22"/>
  <c r="Y20" i="22"/>
  <c r="X20" i="22"/>
  <c r="AE19" i="22"/>
  <c r="AD19" i="22"/>
  <c r="Z19" i="22"/>
  <c r="Y19" i="22"/>
  <c r="X19" i="22"/>
  <c r="AE18" i="22"/>
  <c r="AD18" i="22"/>
  <c r="Z18" i="22"/>
  <c r="Y18" i="22"/>
  <c r="X18" i="22"/>
  <c r="AE17" i="22"/>
  <c r="AD17" i="22"/>
  <c r="Z17" i="22"/>
  <c r="Y17" i="22"/>
  <c r="X17" i="22"/>
  <c r="AE16" i="22"/>
  <c r="AD16" i="22"/>
  <c r="Z16" i="22"/>
  <c r="Y16" i="22"/>
  <c r="X16" i="22"/>
  <c r="AE15" i="22"/>
  <c r="AD15" i="22"/>
  <c r="Z15" i="22"/>
  <c r="Y15" i="22"/>
  <c r="X15" i="22"/>
  <c r="AE14" i="22"/>
  <c r="AD14" i="22"/>
  <c r="Z14" i="22"/>
  <c r="Y14" i="22"/>
  <c r="X14" i="22"/>
  <c r="AE13" i="22"/>
  <c r="AD13" i="22"/>
  <c r="Z13" i="22"/>
  <c r="Y13" i="22"/>
  <c r="X13" i="22"/>
  <c r="AE12" i="22"/>
  <c r="AD12" i="22"/>
  <c r="Z12" i="22"/>
  <c r="Y12" i="22"/>
  <c r="X12" i="22"/>
  <c r="AE11" i="22"/>
  <c r="AD11" i="22"/>
  <c r="Z11" i="22"/>
  <c r="Y11" i="22"/>
  <c r="X11" i="22"/>
  <c r="AE10" i="22"/>
  <c r="AD10" i="22"/>
  <c r="Z10" i="22"/>
  <c r="Y10" i="22"/>
  <c r="X10" i="22"/>
  <c r="AB9" i="22"/>
  <c r="AA9" i="22"/>
  <c r="AB36" i="21"/>
  <c r="AA36" i="21"/>
  <c r="AB35" i="21"/>
  <c r="AA35" i="21"/>
  <c r="AB34" i="21"/>
  <c r="AA34" i="21"/>
  <c r="AB33" i="21"/>
  <c r="AA33" i="21"/>
  <c r="AB32" i="21"/>
  <c r="AA32" i="21"/>
  <c r="AE30" i="21"/>
  <c r="AD30" i="21"/>
  <c r="Z30" i="21"/>
  <c r="Y30" i="21"/>
  <c r="X30" i="21"/>
  <c r="AE29" i="21"/>
  <c r="AD29" i="21"/>
  <c r="Z29" i="21"/>
  <c r="Y29" i="21"/>
  <c r="X29" i="21"/>
  <c r="AE28" i="21"/>
  <c r="AD28" i="21"/>
  <c r="Z28" i="21"/>
  <c r="Y28" i="21"/>
  <c r="X28" i="21"/>
  <c r="AE27" i="21"/>
  <c r="AD27" i="21"/>
  <c r="Z27" i="21"/>
  <c r="Y27" i="21"/>
  <c r="X27" i="21"/>
  <c r="AE26" i="21"/>
  <c r="AD26" i="21"/>
  <c r="Z26" i="21"/>
  <c r="Y26" i="21"/>
  <c r="X26" i="21"/>
  <c r="AE25" i="21"/>
  <c r="AD25" i="21"/>
  <c r="Z25" i="21"/>
  <c r="Y25" i="21"/>
  <c r="X25" i="21"/>
  <c r="AE24" i="21"/>
  <c r="AD24" i="21"/>
  <c r="Z24" i="21"/>
  <c r="Y24" i="21"/>
  <c r="X24" i="21"/>
  <c r="AE23" i="21"/>
  <c r="AD23" i="21"/>
  <c r="Z23" i="21"/>
  <c r="Y23" i="21"/>
  <c r="X23" i="21"/>
  <c r="AE22" i="21"/>
  <c r="AD22" i="21"/>
  <c r="Z22" i="21"/>
  <c r="Y22" i="21"/>
  <c r="X22" i="21"/>
  <c r="AE21" i="21"/>
  <c r="AD21" i="21"/>
  <c r="Z21" i="21"/>
  <c r="Y21" i="21"/>
  <c r="X21" i="21"/>
  <c r="AE20" i="21"/>
  <c r="AD20" i="21"/>
  <c r="Z20" i="21"/>
  <c r="Y20" i="21"/>
  <c r="X20" i="21"/>
  <c r="AE19" i="21"/>
  <c r="AD19" i="21"/>
  <c r="Z19" i="21"/>
  <c r="Y19" i="21"/>
  <c r="X19" i="21"/>
  <c r="AE18" i="21"/>
  <c r="AD18" i="21"/>
  <c r="Z18" i="21"/>
  <c r="Y18" i="21"/>
  <c r="X18" i="21"/>
  <c r="AE17" i="21"/>
  <c r="AD17" i="21"/>
  <c r="Z17" i="21"/>
  <c r="Y17" i="21"/>
  <c r="X17" i="21"/>
  <c r="AE16" i="21"/>
  <c r="AD16" i="21"/>
  <c r="Z16" i="21"/>
  <c r="Y16" i="21"/>
  <c r="X16" i="21"/>
  <c r="AE15" i="21"/>
  <c r="AD15" i="21"/>
  <c r="Z15" i="21"/>
  <c r="Y15" i="21"/>
  <c r="X15" i="21"/>
  <c r="AE14" i="21"/>
  <c r="AD14" i="21"/>
  <c r="Z14" i="21"/>
  <c r="Y14" i="21"/>
  <c r="X14" i="21"/>
  <c r="AE13" i="21"/>
  <c r="AD13" i="21"/>
  <c r="Z13" i="21"/>
  <c r="Y13" i="21"/>
  <c r="X13" i="21"/>
  <c r="AE12" i="21"/>
  <c r="AD12" i="21"/>
  <c r="Z12" i="21"/>
  <c r="Y12" i="21"/>
  <c r="X12" i="21"/>
  <c r="AE11" i="21"/>
  <c r="AD11" i="21"/>
  <c r="Z11" i="21"/>
  <c r="Y11" i="21"/>
  <c r="X11" i="21"/>
  <c r="AE10" i="21"/>
  <c r="AD10" i="21"/>
  <c r="Z10" i="21"/>
  <c r="Y10" i="21"/>
  <c r="X10" i="21"/>
  <c r="AB9" i="21"/>
  <c r="AA9" i="21"/>
  <c r="AB36" i="20"/>
  <c r="AA36" i="20"/>
  <c r="AB35" i="20"/>
  <c r="AA35" i="20"/>
  <c r="AB34" i="20"/>
  <c r="AA34" i="20"/>
  <c r="AB33" i="20"/>
  <c r="AA33" i="20"/>
  <c r="AB32" i="20"/>
  <c r="AA32" i="20"/>
  <c r="AE30" i="20"/>
  <c r="AD30" i="20"/>
  <c r="Z30" i="20"/>
  <c r="Y30" i="20"/>
  <c r="X30" i="20"/>
  <c r="AE29" i="20"/>
  <c r="AD29" i="20"/>
  <c r="Z29" i="20"/>
  <c r="Y29" i="20"/>
  <c r="X29" i="20"/>
  <c r="AE28" i="20"/>
  <c r="AD28" i="20"/>
  <c r="Z28" i="20"/>
  <c r="Y28" i="20"/>
  <c r="X28" i="20"/>
  <c r="AE27" i="20"/>
  <c r="AD27" i="20"/>
  <c r="Z27" i="20"/>
  <c r="Y27" i="20"/>
  <c r="X27" i="20"/>
  <c r="AE26" i="20"/>
  <c r="AD26" i="20"/>
  <c r="Z26" i="20"/>
  <c r="Y26" i="20"/>
  <c r="X26" i="20"/>
  <c r="AE25" i="20"/>
  <c r="AD25" i="20"/>
  <c r="Z25" i="20"/>
  <c r="Y25" i="20"/>
  <c r="X25" i="20"/>
  <c r="AE24" i="20"/>
  <c r="AD24" i="20"/>
  <c r="Z24" i="20"/>
  <c r="Y24" i="20"/>
  <c r="X24" i="20"/>
  <c r="AE23" i="20"/>
  <c r="AD23" i="20"/>
  <c r="Z23" i="20"/>
  <c r="Y23" i="20"/>
  <c r="X23" i="20"/>
  <c r="AE22" i="20"/>
  <c r="AD22" i="20"/>
  <c r="Z22" i="20"/>
  <c r="Y22" i="20"/>
  <c r="X22" i="20"/>
  <c r="AE21" i="20"/>
  <c r="AD21" i="20"/>
  <c r="Z21" i="20"/>
  <c r="Y21" i="20"/>
  <c r="X21" i="20"/>
  <c r="AE20" i="20"/>
  <c r="AD20" i="20"/>
  <c r="Z20" i="20"/>
  <c r="Y20" i="20"/>
  <c r="X20" i="20"/>
  <c r="AE19" i="20"/>
  <c r="AD19" i="20"/>
  <c r="Z19" i="20"/>
  <c r="Y19" i="20"/>
  <c r="X19" i="20"/>
  <c r="AE18" i="20"/>
  <c r="AD18" i="20"/>
  <c r="Z18" i="20"/>
  <c r="Y18" i="20"/>
  <c r="X18" i="20"/>
  <c r="AE17" i="20"/>
  <c r="AD17" i="20"/>
  <c r="Z17" i="20"/>
  <c r="Y17" i="20"/>
  <c r="X17" i="20"/>
  <c r="AE16" i="20"/>
  <c r="AD16" i="20"/>
  <c r="Z16" i="20"/>
  <c r="Y16" i="20"/>
  <c r="X16" i="20"/>
  <c r="AE15" i="20"/>
  <c r="AD15" i="20"/>
  <c r="Z15" i="20"/>
  <c r="Y15" i="20"/>
  <c r="X15" i="20"/>
  <c r="AE14" i="20"/>
  <c r="AD14" i="20"/>
  <c r="Z14" i="20"/>
  <c r="Y14" i="20"/>
  <c r="X14" i="20"/>
  <c r="AE13" i="20"/>
  <c r="AD13" i="20"/>
  <c r="Z13" i="20"/>
  <c r="Y13" i="20"/>
  <c r="X13" i="20"/>
  <c r="AE12" i="20"/>
  <c r="AD12" i="20"/>
  <c r="Z12" i="20"/>
  <c r="Y12" i="20"/>
  <c r="X12" i="20"/>
  <c r="AE11" i="20"/>
  <c r="AD11" i="20"/>
  <c r="Z11" i="20"/>
  <c r="Y11" i="20"/>
  <c r="X11" i="20"/>
  <c r="AE10" i="20"/>
  <c r="AD10" i="20"/>
  <c r="Z10" i="20"/>
  <c r="Y10" i="20"/>
  <c r="X10" i="20"/>
  <c r="AB9" i="20"/>
  <c r="AA9" i="20"/>
  <c r="AB36" i="19"/>
  <c r="AA36" i="19"/>
  <c r="AB35" i="19"/>
  <c r="AA35" i="19"/>
  <c r="AB34" i="19"/>
  <c r="AA34" i="19"/>
  <c r="AB33" i="19"/>
  <c r="AA33" i="19"/>
  <c r="AB32" i="19"/>
  <c r="AA32" i="19"/>
  <c r="AE30" i="19"/>
  <c r="AD30" i="19"/>
  <c r="Z30" i="19"/>
  <c r="Y30" i="19"/>
  <c r="X30" i="19"/>
  <c r="AE29" i="19"/>
  <c r="AD29" i="19"/>
  <c r="Z29" i="19"/>
  <c r="Y29" i="19"/>
  <c r="X29" i="19"/>
  <c r="AE28" i="19"/>
  <c r="AD28" i="19"/>
  <c r="Z28" i="19"/>
  <c r="Y28" i="19"/>
  <c r="X28" i="19"/>
  <c r="AE27" i="19"/>
  <c r="AD27" i="19"/>
  <c r="Z27" i="19"/>
  <c r="Y27" i="19"/>
  <c r="X27" i="19"/>
  <c r="AE26" i="19"/>
  <c r="AD26" i="19"/>
  <c r="Z26" i="19"/>
  <c r="Y26" i="19"/>
  <c r="X26" i="19"/>
  <c r="AE25" i="19"/>
  <c r="AD25" i="19"/>
  <c r="Z25" i="19"/>
  <c r="Y25" i="19"/>
  <c r="X25" i="19"/>
  <c r="AE24" i="19"/>
  <c r="AD24" i="19"/>
  <c r="Z24" i="19"/>
  <c r="Y24" i="19"/>
  <c r="X24" i="19"/>
  <c r="AE23" i="19"/>
  <c r="AD23" i="19"/>
  <c r="Z23" i="19"/>
  <c r="Y23" i="19"/>
  <c r="X23" i="19"/>
  <c r="AE22" i="19"/>
  <c r="AD22" i="19"/>
  <c r="Z22" i="19"/>
  <c r="Y22" i="19"/>
  <c r="X22" i="19"/>
  <c r="AE21" i="19"/>
  <c r="AD21" i="19"/>
  <c r="Z21" i="19"/>
  <c r="Y21" i="19"/>
  <c r="X21" i="19"/>
  <c r="AE20" i="19"/>
  <c r="AD20" i="19"/>
  <c r="Z20" i="19"/>
  <c r="Y20" i="19"/>
  <c r="X20" i="19"/>
  <c r="AE19" i="19"/>
  <c r="AD19" i="19"/>
  <c r="Z19" i="19"/>
  <c r="Y19" i="19"/>
  <c r="X19" i="19"/>
  <c r="AE18" i="19"/>
  <c r="AD18" i="19"/>
  <c r="Z18" i="19"/>
  <c r="Y18" i="19"/>
  <c r="X18" i="19"/>
  <c r="AE17" i="19"/>
  <c r="AD17" i="19"/>
  <c r="Z17" i="19"/>
  <c r="Y17" i="19"/>
  <c r="X17" i="19"/>
  <c r="AE16" i="19"/>
  <c r="AD16" i="19"/>
  <c r="Z16" i="19"/>
  <c r="Y16" i="19"/>
  <c r="X16" i="19"/>
  <c r="AE15" i="19"/>
  <c r="AD15" i="19"/>
  <c r="Z15" i="19"/>
  <c r="Y15" i="19"/>
  <c r="X15" i="19"/>
  <c r="AE14" i="19"/>
  <c r="AD14" i="19"/>
  <c r="Z14" i="19"/>
  <c r="Y14" i="19"/>
  <c r="X14" i="19"/>
  <c r="AE13" i="19"/>
  <c r="AD13" i="19"/>
  <c r="Z13" i="19"/>
  <c r="Y13" i="19"/>
  <c r="X13" i="19"/>
  <c r="AE12" i="19"/>
  <c r="AD12" i="19"/>
  <c r="Z12" i="19"/>
  <c r="Y12" i="19"/>
  <c r="X12" i="19"/>
  <c r="AE11" i="19"/>
  <c r="AD11" i="19"/>
  <c r="Z11" i="19"/>
  <c r="Y11" i="19"/>
  <c r="X11" i="19"/>
  <c r="AE10" i="19"/>
  <c r="AD10" i="19"/>
  <c r="Z10" i="19"/>
  <c r="Y10" i="19"/>
  <c r="X10" i="19"/>
  <c r="AB9" i="19"/>
  <c r="AA9" i="19"/>
  <c r="AB36" i="18"/>
  <c r="AA36" i="18"/>
  <c r="AB35" i="18"/>
  <c r="AA35" i="18"/>
  <c r="AB34" i="18"/>
  <c r="AA34" i="18"/>
  <c r="AB33" i="18"/>
  <c r="AA33" i="18"/>
  <c r="AB32" i="18"/>
  <c r="AA32" i="18"/>
  <c r="AE30" i="18"/>
  <c r="AD30" i="18"/>
  <c r="Z30" i="18"/>
  <c r="Y30" i="18"/>
  <c r="X30" i="18"/>
  <c r="AE29" i="18"/>
  <c r="AD29" i="18"/>
  <c r="Z29" i="18"/>
  <c r="Y29" i="18"/>
  <c r="X29" i="18"/>
  <c r="AE28" i="18"/>
  <c r="AD28" i="18"/>
  <c r="Z28" i="18"/>
  <c r="Y28" i="18"/>
  <c r="X28" i="18"/>
  <c r="AE27" i="18"/>
  <c r="AD27" i="18"/>
  <c r="Z27" i="18"/>
  <c r="Y27" i="18"/>
  <c r="X27" i="18"/>
  <c r="AE26" i="18"/>
  <c r="AD26" i="18"/>
  <c r="Z26" i="18"/>
  <c r="Y26" i="18"/>
  <c r="X26" i="18"/>
  <c r="AE25" i="18"/>
  <c r="AD25" i="18"/>
  <c r="Z25" i="18"/>
  <c r="Y25" i="18"/>
  <c r="X25" i="18"/>
  <c r="AE24" i="18"/>
  <c r="AD24" i="18"/>
  <c r="Z24" i="18"/>
  <c r="Y24" i="18"/>
  <c r="X24" i="18"/>
  <c r="AE23" i="18"/>
  <c r="AD23" i="18"/>
  <c r="Z23" i="18"/>
  <c r="Y23" i="18"/>
  <c r="X23" i="18"/>
  <c r="AE22" i="18"/>
  <c r="AD22" i="18"/>
  <c r="Z22" i="18"/>
  <c r="Y22" i="18"/>
  <c r="X22" i="18"/>
  <c r="AE21" i="18"/>
  <c r="AD21" i="18"/>
  <c r="Z21" i="18"/>
  <c r="Y21" i="18"/>
  <c r="X21" i="18"/>
  <c r="AE20" i="18"/>
  <c r="AD20" i="18"/>
  <c r="Z20" i="18"/>
  <c r="Y20" i="18"/>
  <c r="X20" i="18"/>
  <c r="AE19" i="18"/>
  <c r="AD19" i="18"/>
  <c r="Z19" i="18"/>
  <c r="Y19" i="18"/>
  <c r="X19" i="18"/>
  <c r="AE18" i="18"/>
  <c r="AD18" i="18"/>
  <c r="Z18" i="18"/>
  <c r="Y18" i="18"/>
  <c r="X18" i="18"/>
  <c r="AE17" i="18"/>
  <c r="AD17" i="18"/>
  <c r="Z17" i="18"/>
  <c r="Y17" i="18"/>
  <c r="X17" i="18"/>
  <c r="AE16" i="18"/>
  <c r="AD16" i="18"/>
  <c r="Z16" i="18"/>
  <c r="Y16" i="18"/>
  <c r="X16" i="18"/>
  <c r="AE15" i="18"/>
  <c r="AD15" i="18"/>
  <c r="Z15" i="18"/>
  <c r="Y15" i="18"/>
  <c r="X15" i="18"/>
  <c r="AE14" i="18"/>
  <c r="AD14" i="18"/>
  <c r="Z14" i="18"/>
  <c r="Y14" i="18"/>
  <c r="X14" i="18"/>
  <c r="AE13" i="18"/>
  <c r="AD13" i="18"/>
  <c r="Z13" i="18"/>
  <c r="Y13" i="18"/>
  <c r="X13" i="18"/>
  <c r="AE12" i="18"/>
  <c r="AD12" i="18"/>
  <c r="Z12" i="18"/>
  <c r="Y12" i="18"/>
  <c r="X12" i="18"/>
  <c r="AE11" i="18"/>
  <c r="AD11" i="18"/>
  <c r="Z11" i="18"/>
  <c r="Y11" i="18"/>
  <c r="X11" i="18"/>
  <c r="AE10" i="18"/>
  <c r="AD10" i="18"/>
  <c r="Z10" i="18"/>
  <c r="Y10" i="18"/>
  <c r="X10" i="18"/>
  <c r="AB9" i="18"/>
  <c r="AA9" i="18"/>
  <c r="AB36" i="17"/>
  <c r="AA36" i="17"/>
  <c r="AB35" i="17"/>
  <c r="AA35" i="17"/>
  <c r="AB34" i="17"/>
  <c r="AA34" i="17"/>
  <c r="AB33" i="17"/>
  <c r="AA33" i="17"/>
  <c r="AB32" i="17"/>
  <c r="AA32" i="17"/>
  <c r="AE30" i="17"/>
  <c r="AD30" i="17"/>
  <c r="Z30" i="17"/>
  <c r="Y30" i="17"/>
  <c r="X30" i="17"/>
  <c r="AE29" i="17"/>
  <c r="AD29" i="17"/>
  <c r="Z29" i="17"/>
  <c r="Y29" i="17"/>
  <c r="X29" i="17"/>
  <c r="AE28" i="17"/>
  <c r="AD28" i="17"/>
  <c r="Z28" i="17"/>
  <c r="Y28" i="17"/>
  <c r="X28" i="17"/>
  <c r="AE27" i="17"/>
  <c r="AD27" i="17"/>
  <c r="Z27" i="17"/>
  <c r="Y27" i="17"/>
  <c r="X27" i="17"/>
  <c r="AE26" i="17"/>
  <c r="AD26" i="17"/>
  <c r="Z26" i="17"/>
  <c r="Y26" i="17"/>
  <c r="X26" i="17"/>
  <c r="AE25" i="17"/>
  <c r="AD25" i="17"/>
  <c r="Z25" i="17"/>
  <c r="Y25" i="17"/>
  <c r="X25" i="17"/>
  <c r="AE24" i="17"/>
  <c r="AD24" i="17"/>
  <c r="Z24" i="17"/>
  <c r="Y24" i="17"/>
  <c r="X24" i="17"/>
  <c r="AE23" i="17"/>
  <c r="AD23" i="17"/>
  <c r="Z23" i="17"/>
  <c r="Y23" i="17"/>
  <c r="X23" i="17"/>
  <c r="AE22" i="17"/>
  <c r="AD22" i="17"/>
  <c r="Z22" i="17"/>
  <c r="Y22" i="17"/>
  <c r="X22" i="17"/>
  <c r="AE21" i="17"/>
  <c r="AD21" i="17"/>
  <c r="Z21" i="17"/>
  <c r="Y21" i="17"/>
  <c r="X21" i="17"/>
  <c r="AE20" i="17"/>
  <c r="AD20" i="17"/>
  <c r="Z20" i="17"/>
  <c r="Y20" i="17"/>
  <c r="X20" i="17"/>
  <c r="AE19" i="17"/>
  <c r="AD19" i="17"/>
  <c r="Z19" i="17"/>
  <c r="Y19" i="17"/>
  <c r="X19" i="17"/>
  <c r="AE18" i="17"/>
  <c r="AD18" i="17"/>
  <c r="Z18" i="17"/>
  <c r="Y18" i="17"/>
  <c r="X18" i="17"/>
  <c r="AE17" i="17"/>
  <c r="AD17" i="17"/>
  <c r="Z17" i="17"/>
  <c r="Y17" i="17"/>
  <c r="X17" i="17"/>
  <c r="AE16" i="17"/>
  <c r="AD16" i="17"/>
  <c r="Z16" i="17"/>
  <c r="Y16" i="17"/>
  <c r="X16" i="17"/>
  <c r="AE15" i="17"/>
  <c r="AD15" i="17"/>
  <c r="Z15" i="17"/>
  <c r="Y15" i="17"/>
  <c r="X15" i="17"/>
  <c r="AE14" i="17"/>
  <c r="AD14" i="17"/>
  <c r="Z14" i="17"/>
  <c r="Y14" i="17"/>
  <c r="X14" i="17"/>
  <c r="AE13" i="17"/>
  <c r="AD13" i="17"/>
  <c r="Z13" i="17"/>
  <c r="Y13" i="17"/>
  <c r="X13" i="17"/>
  <c r="AE12" i="17"/>
  <c r="AD12" i="17"/>
  <c r="Z12" i="17"/>
  <c r="Y12" i="17"/>
  <c r="X12" i="17"/>
  <c r="AE11" i="17"/>
  <c r="AD11" i="17"/>
  <c r="Z11" i="17"/>
  <c r="Y11" i="17"/>
  <c r="X11" i="17"/>
  <c r="AE10" i="17"/>
  <c r="AD10" i="17"/>
  <c r="Z10" i="17"/>
  <c r="Y10" i="17"/>
  <c r="X10" i="17"/>
  <c r="AB9" i="17"/>
  <c r="AA9" i="17"/>
  <c r="AB36" i="16"/>
  <c r="AA36" i="16"/>
  <c r="AB35" i="16"/>
  <c r="AA35" i="16"/>
  <c r="AB34" i="16"/>
  <c r="AA34" i="16"/>
  <c r="AB33" i="16"/>
  <c r="AA33" i="16"/>
  <c r="AB32" i="16"/>
  <c r="AA32" i="16"/>
  <c r="AE30" i="16"/>
  <c r="AD30" i="16"/>
  <c r="Z30" i="16"/>
  <c r="Y30" i="16"/>
  <c r="X30" i="16"/>
  <c r="AE29" i="16"/>
  <c r="AD29" i="16"/>
  <c r="Z29" i="16"/>
  <c r="Y29" i="16"/>
  <c r="X29" i="16"/>
  <c r="AE28" i="16"/>
  <c r="AD28" i="16"/>
  <c r="Z28" i="16"/>
  <c r="Y28" i="16"/>
  <c r="X28" i="16"/>
  <c r="AE27" i="16"/>
  <c r="AD27" i="16"/>
  <c r="Z27" i="16"/>
  <c r="Y27" i="16"/>
  <c r="X27" i="16"/>
  <c r="AE26" i="16"/>
  <c r="AD26" i="16"/>
  <c r="Z26" i="16"/>
  <c r="Y26" i="16"/>
  <c r="X26" i="16"/>
  <c r="AE25" i="16"/>
  <c r="AD25" i="16"/>
  <c r="Z25" i="16"/>
  <c r="Y25" i="16"/>
  <c r="X25" i="16"/>
  <c r="AE24" i="16"/>
  <c r="AD24" i="16"/>
  <c r="Z24" i="16"/>
  <c r="Y24" i="16"/>
  <c r="X24" i="16"/>
  <c r="AE23" i="16"/>
  <c r="AD23" i="16"/>
  <c r="Z23" i="16"/>
  <c r="Y23" i="16"/>
  <c r="X23" i="16"/>
  <c r="AE22" i="16"/>
  <c r="AD22" i="16"/>
  <c r="Z22" i="16"/>
  <c r="Y22" i="16"/>
  <c r="X22" i="16"/>
  <c r="AE21" i="16"/>
  <c r="AD21" i="16"/>
  <c r="Z21" i="16"/>
  <c r="Y21" i="16"/>
  <c r="X21" i="16"/>
  <c r="AE20" i="16"/>
  <c r="AD20" i="16"/>
  <c r="Z20" i="16"/>
  <c r="Y20" i="16"/>
  <c r="X20" i="16"/>
  <c r="AE19" i="16"/>
  <c r="AD19" i="16"/>
  <c r="Z19" i="16"/>
  <c r="Y19" i="16"/>
  <c r="X19" i="16"/>
  <c r="AE18" i="16"/>
  <c r="AD18" i="16"/>
  <c r="Z18" i="16"/>
  <c r="Y18" i="16"/>
  <c r="X18" i="16"/>
  <c r="AE17" i="16"/>
  <c r="AD17" i="16"/>
  <c r="Z17" i="16"/>
  <c r="Y17" i="16"/>
  <c r="X17" i="16"/>
  <c r="AE16" i="16"/>
  <c r="AD16" i="16"/>
  <c r="Z16" i="16"/>
  <c r="Y16" i="16"/>
  <c r="X16" i="16"/>
  <c r="AE15" i="16"/>
  <c r="AD15" i="16"/>
  <c r="Z15" i="16"/>
  <c r="Y15" i="16"/>
  <c r="X15" i="16"/>
  <c r="AE14" i="16"/>
  <c r="AD14" i="16"/>
  <c r="Z14" i="16"/>
  <c r="Y14" i="16"/>
  <c r="X14" i="16"/>
  <c r="AE13" i="16"/>
  <c r="AD13" i="16"/>
  <c r="Z13" i="16"/>
  <c r="Y13" i="16"/>
  <c r="X13" i="16"/>
  <c r="AE12" i="16"/>
  <c r="AD12" i="16"/>
  <c r="Z12" i="16"/>
  <c r="Y12" i="16"/>
  <c r="X12" i="16"/>
  <c r="AE11" i="16"/>
  <c r="AD11" i="16"/>
  <c r="Z11" i="16"/>
  <c r="Y11" i="16"/>
  <c r="X11" i="16"/>
  <c r="AE10" i="16"/>
  <c r="AD10" i="16"/>
  <c r="Z10" i="16"/>
  <c r="Y10" i="16"/>
  <c r="X10" i="16"/>
  <c r="AB9" i="16"/>
  <c r="AA9" i="16"/>
  <c r="AB36" i="15"/>
  <c r="AA36" i="15"/>
  <c r="AB35" i="15"/>
  <c r="AA35" i="15"/>
  <c r="AB34" i="15"/>
  <c r="AA34" i="15"/>
  <c r="AB33" i="15"/>
  <c r="AA33" i="15"/>
  <c r="AB32" i="15"/>
  <c r="AA32" i="15"/>
  <c r="AE30" i="15"/>
  <c r="AD30" i="15"/>
  <c r="Z30" i="15"/>
  <c r="Y30" i="15"/>
  <c r="X30" i="15"/>
  <c r="AE29" i="15"/>
  <c r="AD29" i="15"/>
  <c r="Z29" i="15"/>
  <c r="Y29" i="15"/>
  <c r="X29" i="15"/>
  <c r="AE28" i="15"/>
  <c r="AD28" i="15"/>
  <c r="Z28" i="15"/>
  <c r="Y28" i="15"/>
  <c r="X28" i="15"/>
  <c r="AE27" i="15"/>
  <c r="AD27" i="15"/>
  <c r="Z27" i="15"/>
  <c r="Y27" i="15"/>
  <c r="X27" i="15"/>
  <c r="AE26" i="15"/>
  <c r="AD26" i="15"/>
  <c r="Z26" i="15"/>
  <c r="Y26" i="15"/>
  <c r="X26" i="15"/>
  <c r="AE25" i="15"/>
  <c r="AD25" i="15"/>
  <c r="Z25" i="15"/>
  <c r="Y25" i="15"/>
  <c r="X25" i="15"/>
  <c r="AE24" i="15"/>
  <c r="AD24" i="15"/>
  <c r="Z24" i="15"/>
  <c r="Y24" i="15"/>
  <c r="X24" i="15"/>
  <c r="AE23" i="15"/>
  <c r="AD23" i="15"/>
  <c r="Z23" i="15"/>
  <c r="Y23" i="15"/>
  <c r="X23" i="15"/>
  <c r="AE22" i="15"/>
  <c r="AD22" i="15"/>
  <c r="Z22" i="15"/>
  <c r="Y22" i="15"/>
  <c r="X22" i="15"/>
  <c r="AE21" i="15"/>
  <c r="AD21" i="15"/>
  <c r="Z21" i="15"/>
  <c r="Y21" i="15"/>
  <c r="X21" i="15"/>
  <c r="AE20" i="15"/>
  <c r="AD20" i="15"/>
  <c r="Z20" i="15"/>
  <c r="Y20" i="15"/>
  <c r="X20" i="15"/>
  <c r="AE19" i="15"/>
  <c r="AD19" i="15"/>
  <c r="Z19" i="15"/>
  <c r="Y19" i="15"/>
  <c r="X19" i="15"/>
  <c r="AE18" i="15"/>
  <c r="AD18" i="15"/>
  <c r="Z18" i="15"/>
  <c r="Y18" i="15"/>
  <c r="X18" i="15"/>
  <c r="AE17" i="15"/>
  <c r="AD17" i="15"/>
  <c r="Z17" i="15"/>
  <c r="Y17" i="15"/>
  <c r="X17" i="15"/>
  <c r="AE16" i="15"/>
  <c r="AD16" i="15"/>
  <c r="Z16" i="15"/>
  <c r="Y16" i="15"/>
  <c r="X16" i="15"/>
  <c r="AE15" i="15"/>
  <c r="AD15" i="15"/>
  <c r="Z15" i="15"/>
  <c r="Y15" i="15"/>
  <c r="X15" i="15"/>
  <c r="AE14" i="15"/>
  <c r="AD14" i="15"/>
  <c r="Z14" i="15"/>
  <c r="Y14" i="15"/>
  <c r="X14" i="15"/>
  <c r="AE13" i="15"/>
  <c r="AD13" i="15"/>
  <c r="Z13" i="15"/>
  <c r="Y13" i="15"/>
  <c r="X13" i="15"/>
  <c r="AE12" i="15"/>
  <c r="AD12" i="15"/>
  <c r="Z12" i="15"/>
  <c r="Y12" i="15"/>
  <c r="X12" i="15"/>
  <c r="AE11" i="15"/>
  <c r="AD11" i="15"/>
  <c r="Z11" i="15"/>
  <c r="Y11" i="15"/>
  <c r="X11" i="15"/>
  <c r="AE10" i="15"/>
  <c r="AD10" i="15"/>
  <c r="Z10" i="15"/>
  <c r="Y10" i="15"/>
  <c r="X10" i="15"/>
  <c r="AB9" i="15"/>
  <c r="AA9" i="15"/>
  <c r="AB36" i="14"/>
  <c r="AA36" i="14"/>
  <c r="AB35" i="14"/>
  <c r="AA35" i="14"/>
  <c r="AB34" i="14"/>
  <c r="AA34" i="14"/>
  <c r="AB33" i="14"/>
  <c r="AA33" i="14"/>
  <c r="AB32" i="14"/>
  <c r="AA32" i="14"/>
  <c r="AE30" i="14"/>
  <c r="AD30" i="14"/>
  <c r="Z30" i="14"/>
  <c r="Y30" i="14"/>
  <c r="X30" i="14"/>
  <c r="AE29" i="14"/>
  <c r="AD29" i="14"/>
  <c r="Z29" i="14"/>
  <c r="Y29" i="14"/>
  <c r="X29" i="14"/>
  <c r="AE28" i="14"/>
  <c r="AD28" i="14"/>
  <c r="Z28" i="14"/>
  <c r="Y28" i="14"/>
  <c r="X28" i="14"/>
  <c r="AE27" i="14"/>
  <c r="AD27" i="14"/>
  <c r="Z27" i="14"/>
  <c r="Y27" i="14"/>
  <c r="X27" i="14"/>
  <c r="AE26" i="14"/>
  <c r="AD26" i="14"/>
  <c r="Z26" i="14"/>
  <c r="Y26" i="14"/>
  <c r="X26" i="14"/>
  <c r="AE25" i="14"/>
  <c r="AD25" i="14"/>
  <c r="Z25" i="14"/>
  <c r="Y25" i="14"/>
  <c r="X25" i="14"/>
  <c r="AE24" i="14"/>
  <c r="AD24" i="14"/>
  <c r="Z24" i="14"/>
  <c r="Y24" i="14"/>
  <c r="X24" i="14"/>
  <c r="AE23" i="14"/>
  <c r="AD23" i="14"/>
  <c r="Z23" i="14"/>
  <c r="Y23" i="14"/>
  <c r="X23" i="14"/>
  <c r="AE22" i="14"/>
  <c r="AD22" i="14"/>
  <c r="Z22" i="14"/>
  <c r="Y22" i="14"/>
  <c r="X22" i="14"/>
  <c r="AE21" i="14"/>
  <c r="AD21" i="14"/>
  <c r="Z21" i="14"/>
  <c r="Y21" i="14"/>
  <c r="X21" i="14"/>
  <c r="AE20" i="14"/>
  <c r="AD20" i="14"/>
  <c r="Z20" i="14"/>
  <c r="Y20" i="14"/>
  <c r="X20" i="14"/>
  <c r="AE19" i="14"/>
  <c r="AD19" i="14"/>
  <c r="Z19" i="14"/>
  <c r="Y19" i="14"/>
  <c r="X19" i="14"/>
  <c r="AE18" i="14"/>
  <c r="AD18" i="14"/>
  <c r="Z18" i="14"/>
  <c r="Y18" i="14"/>
  <c r="X18" i="14"/>
  <c r="AE17" i="14"/>
  <c r="AD17" i="14"/>
  <c r="Z17" i="14"/>
  <c r="Y17" i="14"/>
  <c r="X17" i="14"/>
  <c r="AE16" i="14"/>
  <c r="AD16" i="14"/>
  <c r="Z16" i="14"/>
  <c r="Y16" i="14"/>
  <c r="X16" i="14"/>
  <c r="AE15" i="14"/>
  <c r="AD15" i="14"/>
  <c r="Z15" i="14"/>
  <c r="Y15" i="14"/>
  <c r="X15" i="14"/>
  <c r="AE14" i="14"/>
  <c r="AD14" i="14"/>
  <c r="Z14" i="14"/>
  <c r="Y14" i="14"/>
  <c r="X14" i="14"/>
  <c r="AE13" i="14"/>
  <c r="AD13" i="14"/>
  <c r="Z13" i="14"/>
  <c r="Y13" i="14"/>
  <c r="X13" i="14"/>
  <c r="AE12" i="14"/>
  <c r="AD12" i="14"/>
  <c r="Z12" i="14"/>
  <c r="Y12" i="14"/>
  <c r="X12" i="14"/>
  <c r="AE11" i="14"/>
  <c r="AD11" i="14"/>
  <c r="Z11" i="14"/>
  <c r="Y11" i="14"/>
  <c r="X11" i="14"/>
  <c r="AE10" i="14"/>
  <c r="AD10" i="14"/>
  <c r="Z10" i="14"/>
  <c r="Y10" i="14"/>
  <c r="X10" i="14"/>
  <c r="AB9" i="14"/>
  <c r="AA9" i="14"/>
  <c r="AB36" i="13"/>
  <c r="AA36" i="13"/>
  <c r="AB35" i="13"/>
  <c r="AA35" i="13"/>
  <c r="AB34" i="13"/>
  <c r="AA34" i="13"/>
  <c r="AB33" i="13"/>
  <c r="AA33" i="13"/>
  <c r="AB32" i="13"/>
  <c r="AA32" i="13"/>
  <c r="AE30" i="13"/>
  <c r="AD30" i="13"/>
  <c r="Z30" i="13"/>
  <c r="Y30" i="13"/>
  <c r="X30" i="13"/>
  <c r="AE29" i="13"/>
  <c r="AD29" i="13"/>
  <c r="Z29" i="13"/>
  <c r="Y29" i="13"/>
  <c r="X29" i="13"/>
  <c r="AE28" i="13"/>
  <c r="AD28" i="13"/>
  <c r="Z28" i="13"/>
  <c r="Y28" i="13"/>
  <c r="X28" i="13"/>
  <c r="AE27" i="13"/>
  <c r="AD27" i="13"/>
  <c r="Z27" i="13"/>
  <c r="Y27" i="13"/>
  <c r="X27" i="13"/>
  <c r="AE26" i="13"/>
  <c r="AD26" i="13"/>
  <c r="Z26" i="13"/>
  <c r="Y26" i="13"/>
  <c r="X26" i="13"/>
  <c r="AE25" i="13"/>
  <c r="AD25" i="13"/>
  <c r="Z25" i="13"/>
  <c r="Y25" i="13"/>
  <c r="X25" i="13"/>
  <c r="AE24" i="13"/>
  <c r="AD24" i="13"/>
  <c r="Z24" i="13"/>
  <c r="Y24" i="13"/>
  <c r="X24" i="13"/>
  <c r="AE23" i="13"/>
  <c r="AD23" i="13"/>
  <c r="Z23" i="13"/>
  <c r="Y23" i="13"/>
  <c r="X23" i="13"/>
  <c r="AE22" i="13"/>
  <c r="AD22" i="13"/>
  <c r="Z22" i="13"/>
  <c r="Y22" i="13"/>
  <c r="X22" i="13"/>
  <c r="AE21" i="13"/>
  <c r="AD21" i="13"/>
  <c r="Z21" i="13"/>
  <c r="Y21" i="13"/>
  <c r="X21" i="13"/>
  <c r="AE20" i="13"/>
  <c r="AD20" i="13"/>
  <c r="Z20" i="13"/>
  <c r="Y20" i="13"/>
  <c r="X20" i="13"/>
  <c r="AE19" i="13"/>
  <c r="AD19" i="13"/>
  <c r="Z19" i="13"/>
  <c r="Y19" i="13"/>
  <c r="X19" i="13"/>
  <c r="AE18" i="13"/>
  <c r="AD18" i="13"/>
  <c r="Z18" i="13"/>
  <c r="Y18" i="13"/>
  <c r="X18" i="13"/>
  <c r="AE17" i="13"/>
  <c r="AD17" i="13"/>
  <c r="Z17" i="13"/>
  <c r="Y17" i="13"/>
  <c r="X17" i="13"/>
  <c r="AE16" i="13"/>
  <c r="AD16" i="13"/>
  <c r="Z16" i="13"/>
  <c r="Y16" i="13"/>
  <c r="X16" i="13"/>
  <c r="AE15" i="13"/>
  <c r="AD15" i="13"/>
  <c r="Z15" i="13"/>
  <c r="Y15" i="13"/>
  <c r="X15" i="13"/>
  <c r="AE14" i="13"/>
  <c r="AD14" i="13"/>
  <c r="Z14" i="13"/>
  <c r="Y14" i="13"/>
  <c r="X14" i="13"/>
  <c r="AE13" i="13"/>
  <c r="AD13" i="13"/>
  <c r="Z13" i="13"/>
  <c r="Y13" i="13"/>
  <c r="X13" i="13"/>
  <c r="AE12" i="13"/>
  <c r="AD12" i="13"/>
  <c r="Z12" i="13"/>
  <c r="Y12" i="13"/>
  <c r="X12" i="13"/>
  <c r="AE11" i="13"/>
  <c r="AD11" i="13"/>
  <c r="Z11" i="13"/>
  <c r="Y11" i="13"/>
  <c r="X11" i="13"/>
  <c r="AE10" i="13"/>
  <c r="AD10" i="13"/>
  <c r="Z10" i="13"/>
  <c r="Y10" i="13"/>
  <c r="X10" i="13"/>
  <c r="AB9" i="13"/>
  <c r="AA9" i="13"/>
  <c r="AB36" i="12"/>
  <c r="AA36" i="12"/>
  <c r="AB35" i="12"/>
  <c r="AA35" i="12"/>
  <c r="AB34" i="12"/>
  <c r="AA34" i="12"/>
  <c r="AB33" i="12"/>
  <c r="AA33" i="12"/>
  <c r="AB32" i="12"/>
  <c r="AA32" i="12"/>
  <c r="AE30" i="12"/>
  <c r="AD30" i="12"/>
  <c r="Z30" i="12"/>
  <c r="Y30" i="12"/>
  <c r="X30" i="12"/>
  <c r="AE29" i="12"/>
  <c r="AD29" i="12"/>
  <c r="Z29" i="12"/>
  <c r="Y29" i="12"/>
  <c r="X29" i="12"/>
  <c r="AE28" i="12"/>
  <c r="AD28" i="12"/>
  <c r="Z28" i="12"/>
  <c r="Y28" i="12"/>
  <c r="X28" i="12"/>
  <c r="AE27" i="12"/>
  <c r="AD27" i="12"/>
  <c r="Z27" i="12"/>
  <c r="Y27" i="12"/>
  <c r="X27" i="12"/>
  <c r="AE26" i="12"/>
  <c r="AD26" i="12"/>
  <c r="Z26" i="12"/>
  <c r="Y26" i="12"/>
  <c r="X26" i="12"/>
  <c r="AE25" i="12"/>
  <c r="AD25" i="12"/>
  <c r="Z25" i="12"/>
  <c r="Y25" i="12"/>
  <c r="X25" i="12"/>
  <c r="AE24" i="12"/>
  <c r="AD24" i="12"/>
  <c r="Z24" i="12"/>
  <c r="Y24" i="12"/>
  <c r="X24" i="12"/>
  <c r="AE23" i="12"/>
  <c r="AD23" i="12"/>
  <c r="Z23" i="12"/>
  <c r="Y23" i="12"/>
  <c r="X23" i="12"/>
  <c r="AE22" i="12"/>
  <c r="AD22" i="12"/>
  <c r="Z22" i="12"/>
  <c r="Y22" i="12"/>
  <c r="X22" i="12"/>
  <c r="AE21" i="12"/>
  <c r="AD21" i="12"/>
  <c r="Z21" i="12"/>
  <c r="Y21" i="12"/>
  <c r="X21" i="12"/>
  <c r="AE20" i="12"/>
  <c r="AD20" i="12"/>
  <c r="Z20" i="12"/>
  <c r="Y20" i="12"/>
  <c r="X20" i="12"/>
  <c r="AE19" i="12"/>
  <c r="AD19" i="12"/>
  <c r="Z19" i="12"/>
  <c r="Y19" i="12"/>
  <c r="X19" i="12"/>
  <c r="AE18" i="12"/>
  <c r="AD18" i="12"/>
  <c r="Z18" i="12"/>
  <c r="Y18" i="12"/>
  <c r="X18" i="12"/>
  <c r="AE17" i="12"/>
  <c r="AD17" i="12"/>
  <c r="Z17" i="12"/>
  <c r="Y17" i="12"/>
  <c r="X17" i="12"/>
  <c r="AE16" i="12"/>
  <c r="AD16" i="12"/>
  <c r="Z16" i="12"/>
  <c r="Y16" i="12"/>
  <c r="X16" i="12"/>
  <c r="AE15" i="12"/>
  <c r="AD15" i="12"/>
  <c r="Z15" i="12"/>
  <c r="Y15" i="12"/>
  <c r="X15" i="12"/>
  <c r="AE14" i="12"/>
  <c r="AD14" i="12"/>
  <c r="Z14" i="12"/>
  <c r="Y14" i="12"/>
  <c r="X14" i="12"/>
  <c r="AE13" i="12"/>
  <c r="AD13" i="12"/>
  <c r="Z13" i="12"/>
  <c r="Y13" i="12"/>
  <c r="X13" i="12"/>
  <c r="AE12" i="12"/>
  <c r="AD12" i="12"/>
  <c r="Z12" i="12"/>
  <c r="Y12" i="12"/>
  <c r="X12" i="12"/>
  <c r="AE11" i="12"/>
  <c r="AD11" i="12"/>
  <c r="Z11" i="12"/>
  <c r="Y11" i="12"/>
  <c r="X11" i="12"/>
  <c r="AE10" i="12"/>
  <c r="AD10" i="12"/>
  <c r="Z10" i="12"/>
  <c r="Y10" i="12"/>
  <c r="X10" i="12"/>
  <c r="AB9" i="12"/>
  <c r="AA9" i="12"/>
  <c r="AB36" i="11"/>
  <c r="AA36" i="11"/>
  <c r="AB35" i="11"/>
  <c r="AA35" i="11"/>
  <c r="AB34" i="11"/>
  <c r="AA34" i="11"/>
  <c r="AB33" i="11"/>
  <c r="AA33" i="11"/>
  <c r="AB32" i="11"/>
  <c r="AA32" i="11"/>
  <c r="AE30" i="11"/>
  <c r="AD30" i="11"/>
  <c r="Z30" i="11"/>
  <c r="Y30" i="11"/>
  <c r="X30" i="11"/>
  <c r="AE29" i="11"/>
  <c r="AD29" i="11"/>
  <c r="Z29" i="11"/>
  <c r="Y29" i="11"/>
  <c r="X29" i="11"/>
  <c r="AE28" i="11"/>
  <c r="AD28" i="11"/>
  <c r="Z28" i="11"/>
  <c r="Y28" i="11"/>
  <c r="X28" i="11"/>
  <c r="AE27" i="11"/>
  <c r="AD27" i="11"/>
  <c r="Z27" i="11"/>
  <c r="Y27" i="11"/>
  <c r="X27" i="11"/>
  <c r="AE26" i="11"/>
  <c r="AD26" i="11"/>
  <c r="Z26" i="11"/>
  <c r="Y26" i="11"/>
  <c r="X26" i="11"/>
  <c r="AE25" i="11"/>
  <c r="AD25" i="11"/>
  <c r="Z25" i="11"/>
  <c r="Y25" i="11"/>
  <c r="X25" i="11"/>
  <c r="AE24" i="11"/>
  <c r="AD24" i="11"/>
  <c r="Z24" i="11"/>
  <c r="Y24" i="11"/>
  <c r="X24" i="11"/>
  <c r="AE23" i="11"/>
  <c r="AD23" i="11"/>
  <c r="Z23" i="11"/>
  <c r="Y23" i="11"/>
  <c r="X23" i="11"/>
  <c r="AE22" i="11"/>
  <c r="AD22" i="11"/>
  <c r="Z22" i="11"/>
  <c r="Y22" i="11"/>
  <c r="X22" i="11"/>
  <c r="AE21" i="11"/>
  <c r="AD21" i="11"/>
  <c r="Z21" i="11"/>
  <c r="Y21" i="11"/>
  <c r="X21" i="11"/>
  <c r="AE20" i="11"/>
  <c r="AD20" i="11"/>
  <c r="Z20" i="11"/>
  <c r="Y20" i="11"/>
  <c r="X20" i="11"/>
  <c r="AE19" i="11"/>
  <c r="AD19" i="11"/>
  <c r="Z19" i="11"/>
  <c r="Y19" i="11"/>
  <c r="X19" i="11"/>
  <c r="AE18" i="11"/>
  <c r="AD18" i="11"/>
  <c r="Z18" i="11"/>
  <c r="Y18" i="11"/>
  <c r="X18" i="11"/>
  <c r="AE17" i="11"/>
  <c r="AD17" i="11"/>
  <c r="Z17" i="11"/>
  <c r="Y17" i="11"/>
  <c r="X17" i="11"/>
  <c r="AE16" i="11"/>
  <c r="AD16" i="11"/>
  <c r="Z16" i="11"/>
  <c r="Y16" i="11"/>
  <c r="X16" i="11"/>
  <c r="AE15" i="11"/>
  <c r="AD15" i="11"/>
  <c r="Z15" i="11"/>
  <c r="Y15" i="11"/>
  <c r="X15" i="11"/>
  <c r="AE14" i="11"/>
  <c r="AD14" i="11"/>
  <c r="Z14" i="11"/>
  <c r="Y14" i="11"/>
  <c r="X14" i="11"/>
  <c r="AE13" i="11"/>
  <c r="AD13" i="11"/>
  <c r="Z13" i="11"/>
  <c r="Y13" i="11"/>
  <c r="X13" i="11"/>
  <c r="AE12" i="11"/>
  <c r="AD12" i="11"/>
  <c r="Z12" i="11"/>
  <c r="Y12" i="11"/>
  <c r="X12" i="11"/>
  <c r="AE11" i="11"/>
  <c r="AD11" i="11"/>
  <c r="Z11" i="11"/>
  <c r="Y11" i="11"/>
  <c r="X11" i="11"/>
  <c r="AE10" i="11"/>
  <c r="AD10" i="11"/>
  <c r="Z10" i="11"/>
  <c r="Y10" i="11"/>
  <c r="X10" i="11"/>
  <c r="AB9" i="11"/>
  <c r="AA9" i="11"/>
  <c r="AB36" i="10"/>
  <c r="AA36" i="10"/>
  <c r="AB35" i="10"/>
  <c r="AA35" i="10"/>
  <c r="AB34" i="10"/>
  <c r="AA34" i="10"/>
  <c r="AB33" i="10"/>
  <c r="AA33" i="10"/>
  <c r="AB32" i="10"/>
  <c r="AA32" i="10"/>
  <c r="AE30" i="10"/>
  <c r="AD30" i="10"/>
  <c r="Z30" i="10"/>
  <c r="Y30" i="10"/>
  <c r="X30" i="10"/>
  <c r="AE29" i="10"/>
  <c r="AD29" i="10"/>
  <c r="Z29" i="10"/>
  <c r="Y29" i="10"/>
  <c r="X29" i="10"/>
  <c r="AE28" i="10"/>
  <c r="AD28" i="10"/>
  <c r="Z28" i="10"/>
  <c r="Y28" i="10"/>
  <c r="X28" i="10"/>
  <c r="AE27" i="10"/>
  <c r="AD27" i="10"/>
  <c r="Z27" i="10"/>
  <c r="Y27" i="10"/>
  <c r="X27" i="10"/>
  <c r="AE26" i="10"/>
  <c r="AD26" i="10"/>
  <c r="Z26" i="10"/>
  <c r="Y26" i="10"/>
  <c r="X26" i="10"/>
  <c r="AE25" i="10"/>
  <c r="AD25" i="10"/>
  <c r="Z25" i="10"/>
  <c r="Y25" i="10"/>
  <c r="X25" i="10"/>
  <c r="AE24" i="10"/>
  <c r="AD24" i="10"/>
  <c r="Z24" i="10"/>
  <c r="Y24" i="10"/>
  <c r="X24" i="10"/>
  <c r="AE23" i="10"/>
  <c r="AD23" i="10"/>
  <c r="Z23" i="10"/>
  <c r="Y23" i="10"/>
  <c r="X23" i="10"/>
  <c r="AE22" i="10"/>
  <c r="AD22" i="10"/>
  <c r="Z22" i="10"/>
  <c r="Y22" i="10"/>
  <c r="X22" i="10"/>
  <c r="AE21" i="10"/>
  <c r="AD21" i="10"/>
  <c r="Z21" i="10"/>
  <c r="Y21" i="10"/>
  <c r="X21" i="10"/>
  <c r="AE20" i="10"/>
  <c r="AD20" i="10"/>
  <c r="Z20" i="10"/>
  <c r="Y20" i="10"/>
  <c r="X20" i="10"/>
  <c r="AE19" i="10"/>
  <c r="AD19" i="10"/>
  <c r="Z19" i="10"/>
  <c r="Y19" i="10"/>
  <c r="X19" i="10"/>
  <c r="AE18" i="10"/>
  <c r="AD18" i="10"/>
  <c r="Z18" i="10"/>
  <c r="Y18" i="10"/>
  <c r="X18" i="10"/>
  <c r="AE17" i="10"/>
  <c r="AD17" i="10"/>
  <c r="Z17" i="10"/>
  <c r="Y17" i="10"/>
  <c r="X17" i="10"/>
  <c r="AE16" i="10"/>
  <c r="AD16" i="10"/>
  <c r="Z16" i="10"/>
  <c r="Y16" i="10"/>
  <c r="X16" i="10"/>
  <c r="AE15" i="10"/>
  <c r="AD15" i="10"/>
  <c r="Z15" i="10"/>
  <c r="Y15" i="10"/>
  <c r="X15" i="10"/>
  <c r="AE14" i="10"/>
  <c r="AD14" i="10"/>
  <c r="Z14" i="10"/>
  <c r="Y14" i="10"/>
  <c r="X14" i="10"/>
  <c r="AE13" i="10"/>
  <c r="AD13" i="10"/>
  <c r="Z13" i="10"/>
  <c r="Y13" i="10"/>
  <c r="X13" i="10"/>
  <c r="AE12" i="10"/>
  <c r="AD12" i="10"/>
  <c r="Z12" i="10"/>
  <c r="Y12" i="10"/>
  <c r="X12" i="10"/>
  <c r="AE11" i="10"/>
  <c r="AD11" i="10"/>
  <c r="Z11" i="10"/>
  <c r="Y11" i="10"/>
  <c r="X11" i="10"/>
  <c r="AE10" i="10"/>
  <c r="AD10" i="10"/>
  <c r="Z10" i="10"/>
  <c r="Y10" i="10"/>
  <c r="X10" i="10"/>
  <c r="AB9" i="10"/>
  <c r="AA9" i="10"/>
  <c r="AB36" i="9"/>
  <c r="AA36" i="9"/>
  <c r="AB35" i="9"/>
  <c r="AA35" i="9"/>
  <c r="AB34" i="9"/>
  <c r="AA34" i="9"/>
  <c r="AB33" i="9"/>
  <c r="AA33" i="9"/>
  <c r="AB32" i="9"/>
  <c r="AA32" i="9"/>
  <c r="AE30" i="9"/>
  <c r="AD30" i="9"/>
  <c r="Z30" i="9"/>
  <c r="Y30" i="9"/>
  <c r="X30" i="9"/>
  <c r="AE29" i="9"/>
  <c r="AD29" i="9"/>
  <c r="Z29" i="9"/>
  <c r="Y29" i="9"/>
  <c r="X29" i="9"/>
  <c r="AE28" i="9"/>
  <c r="AD28" i="9"/>
  <c r="Z28" i="9"/>
  <c r="Y28" i="9"/>
  <c r="X28" i="9"/>
  <c r="AE27" i="9"/>
  <c r="AD27" i="9"/>
  <c r="Z27" i="9"/>
  <c r="Y27" i="9"/>
  <c r="X27" i="9"/>
  <c r="AE26" i="9"/>
  <c r="AD26" i="9"/>
  <c r="Z26" i="9"/>
  <c r="Y26" i="9"/>
  <c r="X26" i="9"/>
  <c r="AE25" i="9"/>
  <c r="AD25" i="9"/>
  <c r="Z25" i="9"/>
  <c r="Y25" i="9"/>
  <c r="X25" i="9"/>
  <c r="AE24" i="9"/>
  <c r="AD24" i="9"/>
  <c r="Z24" i="9"/>
  <c r="Y24" i="9"/>
  <c r="X24" i="9"/>
  <c r="AE23" i="9"/>
  <c r="AD23" i="9"/>
  <c r="Z23" i="9"/>
  <c r="Y23" i="9"/>
  <c r="X23" i="9"/>
  <c r="AE22" i="9"/>
  <c r="AD22" i="9"/>
  <c r="Z22" i="9"/>
  <c r="Y22" i="9"/>
  <c r="X22" i="9"/>
  <c r="AE21" i="9"/>
  <c r="AD21" i="9"/>
  <c r="Z21" i="9"/>
  <c r="Y21" i="9"/>
  <c r="X21" i="9"/>
  <c r="AE20" i="9"/>
  <c r="AD20" i="9"/>
  <c r="Z20" i="9"/>
  <c r="Y20" i="9"/>
  <c r="X20" i="9"/>
  <c r="AE19" i="9"/>
  <c r="AD19" i="9"/>
  <c r="Z19" i="9"/>
  <c r="Y19" i="9"/>
  <c r="X19" i="9"/>
  <c r="AE18" i="9"/>
  <c r="AD18" i="9"/>
  <c r="Z18" i="9"/>
  <c r="Y18" i="9"/>
  <c r="X18" i="9"/>
  <c r="AE17" i="9"/>
  <c r="AD17" i="9"/>
  <c r="Z17" i="9"/>
  <c r="Y17" i="9"/>
  <c r="X17" i="9"/>
  <c r="AE16" i="9"/>
  <c r="AD16" i="9"/>
  <c r="Z16" i="9"/>
  <c r="Y16" i="9"/>
  <c r="X16" i="9"/>
  <c r="AE15" i="9"/>
  <c r="AD15" i="9"/>
  <c r="Z15" i="9"/>
  <c r="Y15" i="9"/>
  <c r="X15" i="9"/>
  <c r="AE14" i="9"/>
  <c r="AD14" i="9"/>
  <c r="Z14" i="9"/>
  <c r="Y14" i="9"/>
  <c r="X14" i="9"/>
  <c r="AE13" i="9"/>
  <c r="AD13" i="9"/>
  <c r="Z13" i="9"/>
  <c r="Y13" i="9"/>
  <c r="X13" i="9"/>
  <c r="AE12" i="9"/>
  <c r="AD12" i="9"/>
  <c r="Z12" i="9"/>
  <c r="Y12" i="9"/>
  <c r="X12" i="9"/>
  <c r="AE11" i="9"/>
  <c r="AD11" i="9"/>
  <c r="Z11" i="9"/>
  <c r="Y11" i="9"/>
  <c r="X11" i="9"/>
  <c r="AE10" i="9"/>
  <c r="AD10" i="9"/>
  <c r="Z10" i="9"/>
  <c r="Y10" i="9"/>
  <c r="X10" i="9"/>
  <c r="AB9" i="9"/>
  <c r="AA9" i="9"/>
  <c r="AB36" i="8"/>
  <c r="AA36" i="8"/>
  <c r="AB35" i="8"/>
  <c r="AA35" i="8"/>
  <c r="AB34" i="8"/>
  <c r="AA34" i="8"/>
  <c r="AB33" i="8"/>
  <c r="AA33" i="8"/>
  <c r="AB32" i="8"/>
  <c r="AA32" i="8"/>
  <c r="AE30" i="8"/>
  <c r="AD30" i="8"/>
  <c r="Z30" i="8"/>
  <c r="Y30" i="8"/>
  <c r="X30" i="8"/>
  <c r="AE29" i="8"/>
  <c r="AD29" i="8"/>
  <c r="Z29" i="8"/>
  <c r="Y29" i="8"/>
  <c r="X29" i="8"/>
  <c r="AE28" i="8"/>
  <c r="AD28" i="8"/>
  <c r="Z28" i="8"/>
  <c r="Y28" i="8"/>
  <c r="X28" i="8"/>
  <c r="AE27" i="8"/>
  <c r="AD27" i="8"/>
  <c r="Z27" i="8"/>
  <c r="Y27" i="8"/>
  <c r="X27" i="8"/>
  <c r="AE26" i="8"/>
  <c r="AD26" i="8"/>
  <c r="Z26" i="8"/>
  <c r="Y26" i="8"/>
  <c r="X26" i="8"/>
  <c r="AE25" i="8"/>
  <c r="AD25" i="8"/>
  <c r="Z25" i="8"/>
  <c r="Y25" i="8"/>
  <c r="X25" i="8"/>
  <c r="AE24" i="8"/>
  <c r="AD24" i="8"/>
  <c r="Z24" i="8"/>
  <c r="Y24" i="8"/>
  <c r="X24" i="8"/>
  <c r="AE23" i="8"/>
  <c r="AD23" i="8"/>
  <c r="Z23" i="8"/>
  <c r="Y23" i="8"/>
  <c r="X23" i="8"/>
  <c r="AE22" i="8"/>
  <c r="AD22" i="8"/>
  <c r="Z22" i="8"/>
  <c r="Y22" i="8"/>
  <c r="X22" i="8"/>
  <c r="AE21" i="8"/>
  <c r="AD21" i="8"/>
  <c r="Z21" i="8"/>
  <c r="Y21" i="8"/>
  <c r="X21" i="8"/>
  <c r="AE20" i="8"/>
  <c r="AD20" i="8"/>
  <c r="Z20" i="8"/>
  <c r="Y20" i="8"/>
  <c r="X20" i="8"/>
  <c r="AE19" i="8"/>
  <c r="AD19" i="8"/>
  <c r="Z19" i="8"/>
  <c r="Y19" i="8"/>
  <c r="X19" i="8"/>
  <c r="AE18" i="8"/>
  <c r="AD18" i="8"/>
  <c r="Z18" i="8"/>
  <c r="Y18" i="8"/>
  <c r="X18" i="8"/>
  <c r="AE17" i="8"/>
  <c r="AD17" i="8"/>
  <c r="Z17" i="8"/>
  <c r="Y17" i="8"/>
  <c r="X17" i="8"/>
  <c r="AE16" i="8"/>
  <c r="AD16" i="8"/>
  <c r="Z16" i="8"/>
  <c r="Y16" i="8"/>
  <c r="X16" i="8"/>
  <c r="AE15" i="8"/>
  <c r="AD15" i="8"/>
  <c r="Z15" i="8"/>
  <c r="Y15" i="8"/>
  <c r="X15" i="8"/>
  <c r="AE14" i="8"/>
  <c r="AD14" i="8"/>
  <c r="Z14" i="8"/>
  <c r="Y14" i="8"/>
  <c r="X14" i="8"/>
  <c r="AE13" i="8"/>
  <c r="AD13" i="8"/>
  <c r="Z13" i="8"/>
  <c r="Y13" i="8"/>
  <c r="X13" i="8"/>
  <c r="AE12" i="8"/>
  <c r="AD12" i="8"/>
  <c r="Z12" i="8"/>
  <c r="Y12" i="8"/>
  <c r="X12" i="8"/>
  <c r="AE11" i="8"/>
  <c r="AD11" i="8"/>
  <c r="Z11" i="8"/>
  <c r="Y11" i="8"/>
  <c r="X11" i="8"/>
  <c r="AE10" i="8"/>
  <c r="AD10" i="8"/>
  <c r="Z10" i="8"/>
  <c r="Y10" i="8"/>
  <c r="X10" i="8"/>
  <c r="AB9" i="8"/>
  <c r="AA9" i="8"/>
  <c r="AB36" i="7"/>
  <c r="AA36" i="7"/>
  <c r="AB35" i="7"/>
  <c r="AA35" i="7"/>
  <c r="AB34" i="7"/>
  <c r="AA34" i="7"/>
  <c r="AB33" i="7"/>
  <c r="AA33" i="7"/>
  <c r="AB32" i="7"/>
  <c r="AA32" i="7"/>
  <c r="AE30" i="7"/>
  <c r="AD30" i="7"/>
  <c r="Z30" i="7"/>
  <c r="Y30" i="7"/>
  <c r="X30" i="7"/>
  <c r="AE29" i="7"/>
  <c r="AD29" i="7"/>
  <c r="Z29" i="7"/>
  <c r="Y29" i="7"/>
  <c r="X29" i="7"/>
  <c r="AE28" i="7"/>
  <c r="AD28" i="7"/>
  <c r="Z28" i="7"/>
  <c r="Y28" i="7"/>
  <c r="X28" i="7"/>
  <c r="AE27" i="7"/>
  <c r="AD27" i="7"/>
  <c r="Z27" i="7"/>
  <c r="Y27" i="7"/>
  <c r="X27" i="7"/>
  <c r="AE26" i="7"/>
  <c r="AD26" i="7"/>
  <c r="Z26" i="7"/>
  <c r="Y26" i="7"/>
  <c r="X26" i="7"/>
  <c r="AE25" i="7"/>
  <c r="AD25" i="7"/>
  <c r="Z25" i="7"/>
  <c r="Y25" i="7"/>
  <c r="X25" i="7"/>
  <c r="AE24" i="7"/>
  <c r="AD24" i="7"/>
  <c r="Z24" i="7"/>
  <c r="Y24" i="7"/>
  <c r="X24" i="7"/>
  <c r="AE23" i="7"/>
  <c r="AD23" i="7"/>
  <c r="Z23" i="7"/>
  <c r="Y23" i="7"/>
  <c r="X23" i="7"/>
  <c r="AE22" i="7"/>
  <c r="AD22" i="7"/>
  <c r="Z22" i="7"/>
  <c r="Y22" i="7"/>
  <c r="X22" i="7"/>
  <c r="AE21" i="7"/>
  <c r="AD21" i="7"/>
  <c r="Z21" i="7"/>
  <c r="Y21" i="7"/>
  <c r="X21" i="7"/>
  <c r="AE20" i="7"/>
  <c r="AD20" i="7"/>
  <c r="Z20" i="7"/>
  <c r="Y20" i="7"/>
  <c r="X20" i="7"/>
  <c r="AE19" i="7"/>
  <c r="AD19" i="7"/>
  <c r="Z19" i="7"/>
  <c r="Y19" i="7"/>
  <c r="X19" i="7"/>
  <c r="AE18" i="7"/>
  <c r="AD18" i="7"/>
  <c r="Z18" i="7"/>
  <c r="Y18" i="7"/>
  <c r="X18" i="7"/>
  <c r="AE17" i="7"/>
  <c r="AD17" i="7"/>
  <c r="Z17" i="7"/>
  <c r="Y17" i="7"/>
  <c r="X17" i="7"/>
  <c r="AE16" i="7"/>
  <c r="AD16" i="7"/>
  <c r="Z16" i="7"/>
  <c r="Y16" i="7"/>
  <c r="X16" i="7"/>
  <c r="AE15" i="7"/>
  <c r="AD15" i="7"/>
  <c r="Z15" i="7"/>
  <c r="Y15" i="7"/>
  <c r="X15" i="7"/>
  <c r="AE14" i="7"/>
  <c r="AD14" i="7"/>
  <c r="Z14" i="7"/>
  <c r="Y14" i="7"/>
  <c r="X14" i="7"/>
  <c r="AE13" i="7"/>
  <c r="AD13" i="7"/>
  <c r="Z13" i="7"/>
  <c r="Y13" i="7"/>
  <c r="X13" i="7"/>
  <c r="AE12" i="7"/>
  <c r="AD12" i="7"/>
  <c r="Z12" i="7"/>
  <c r="Y12" i="7"/>
  <c r="X12" i="7"/>
  <c r="AE11" i="7"/>
  <c r="AD11" i="7"/>
  <c r="Z11" i="7"/>
  <c r="Y11" i="7"/>
  <c r="X11" i="7"/>
  <c r="AE10" i="7"/>
  <c r="AD10" i="7"/>
  <c r="Z10" i="7"/>
  <c r="Y10" i="7"/>
  <c r="X10" i="7"/>
  <c r="AB9" i="7"/>
  <c r="AA9" i="7"/>
  <c r="AB36" i="6"/>
  <c r="AA36" i="6"/>
  <c r="AB35" i="6"/>
  <c r="AA35" i="6"/>
  <c r="AB34" i="6"/>
  <c r="AA34" i="6"/>
  <c r="AB33" i="6"/>
  <c r="AA33" i="6"/>
  <c r="AB32" i="6"/>
  <c r="AA32" i="6"/>
  <c r="AE30" i="6"/>
  <c r="AD30" i="6"/>
  <c r="Z30" i="6"/>
  <c r="Y30" i="6"/>
  <c r="X30" i="6"/>
  <c r="AE29" i="6"/>
  <c r="AD29" i="6"/>
  <c r="Z29" i="6"/>
  <c r="Y29" i="6"/>
  <c r="X29" i="6"/>
  <c r="AE28" i="6"/>
  <c r="AD28" i="6"/>
  <c r="Z28" i="6"/>
  <c r="Y28" i="6"/>
  <c r="X28" i="6"/>
  <c r="AE27" i="6"/>
  <c r="AD27" i="6"/>
  <c r="Z27" i="6"/>
  <c r="Y27" i="6"/>
  <c r="X27" i="6"/>
  <c r="AE26" i="6"/>
  <c r="AD26" i="6"/>
  <c r="Z26" i="6"/>
  <c r="Y26" i="6"/>
  <c r="X26" i="6"/>
  <c r="AE25" i="6"/>
  <c r="AD25" i="6"/>
  <c r="Z25" i="6"/>
  <c r="Y25" i="6"/>
  <c r="X25" i="6"/>
  <c r="AE24" i="6"/>
  <c r="AD24" i="6"/>
  <c r="Z24" i="6"/>
  <c r="Y24" i="6"/>
  <c r="X24" i="6"/>
  <c r="AE23" i="6"/>
  <c r="AD23" i="6"/>
  <c r="Z23" i="6"/>
  <c r="Y23" i="6"/>
  <c r="X23" i="6"/>
  <c r="AE22" i="6"/>
  <c r="AD22" i="6"/>
  <c r="Z22" i="6"/>
  <c r="Y22" i="6"/>
  <c r="X22" i="6"/>
  <c r="AE21" i="6"/>
  <c r="AD21" i="6"/>
  <c r="Z21" i="6"/>
  <c r="Y21" i="6"/>
  <c r="X21" i="6"/>
  <c r="AE20" i="6"/>
  <c r="AD20" i="6"/>
  <c r="Z20" i="6"/>
  <c r="Y20" i="6"/>
  <c r="X20" i="6"/>
  <c r="AE19" i="6"/>
  <c r="AD19" i="6"/>
  <c r="Z19" i="6"/>
  <c r="Y19" i="6"/>
  <c r="X19" i="6"/>
  <c r="AE18" i="6"/>
  <c r="AD18" i="6"/>
  <c r="Z18" i="6"/>
  <c r="Y18" i="6"/>
  <c r="X18" i="6"/>
  <c r="AE17" i="6"/>
  <c r="AD17" i="6"/>
  <c r="Z17" i="6"/>
  <c r="Y17" i="6"/>
  <c r="X17" i="6"/>
  <c r="AE16" i="6"/>
  <c r="AD16" i="6"/>
  <c r="Z16" i="6"/>
  <c r="Y16" i="6"/>
  <c r="X16" i="6"/>
  <c r="AE15" i="6"/>
  <c r="AD15" i="6"/>
  <c r="Z15" i="6"/>
  <c r="Y15" i="6"/>
  <c r="X15" i="6"/>
  <c r="AE14" i="6"/>
  <c r="AD14" i="6"/>
  <c r="Z14" i="6"/>
  <c r="Y14" i="6"/>
  <c r="X14" i="6"/>
  <c r="AE13" i="6"/>
  <c r="AD13" i="6"/>
  <c r="Z13" i="6"/>
  <c r="Y13" i="6"/>
  <c r="X13" i="6"/>
  <c r="AE12" i="6"/>
  <c r="AD12" i="6"/>
  <c r="Z12" i="6"/>
  <c r="Y12" i="6"/>
  <c r="X12" i="6"/>
  <c r="AE11" i="6"/>
  <c r="AD11" i="6"/>
  <c r="Z11" i="6"/>
  <c r="Y11" i="6"/>
  <c r="X11" i="6"/>
  <c r="AE10" i="6"/>
  <c r="AD10" i="6"/>
  <c r="Z10" i="6"/>
  <c r="Y10" i="6"/>
  <c r="X10" i="6"/>
  <c r="AB9" i="6"/>
  <c r="AA9" i="6"/>
  <c r="AB36" i="5"/>
  <c r="AA36" i="5"/>
  <c r="AB35" i="5"/>
  <c r="AA35" i="5"/>
  <c r="AB34" i="5"/>
  <c r="AA34" i="5"/>
  <c r="AB33" i="5"/>
  <c r="AA33" i="5"/>
  <c r="AB32" i="5"/>
  <c r="AA32" i="5"/>
  <c r="AE30" i="5"/>
  <c r="AD30" i="5"/>
  <c r="Z30" i="5"/>
  <c r="Y30" i="5"/>
  <c r="X30" i="5"/>
  <c r="AE29" i="5"/>
  <c r="AD29" i="5"/>
  <c r="Z29" i="5"/>
  <c r="Y29" i="5"/>
  <c r="X29" i="5"/>
  <c r="AE28" i="5"/>
  <c r="AD28" i="5"/>
  <c r="Z28" i="5"/>
  <c r="Y28" i="5"/>
  <c r="X28" i="5"/>
  <c r="AE27" i="5"/>
  <c r="AD27" i="5"/>
  <c r="Z27" i="5"/>
  <c r="Y27" i="5"/>
  <c r="X27" i="5"/>
  <c r="AE26" i="5"/>
  <c r="AD26" i="5"/>
  <c r="Z26" i="5"/>
  <c r="Y26" i="5"/>
  <c r="X26" i="5"/>
  <c r="AE25" i="5"/>
  <c r="AD25" i="5"/>
  <c r="Z25" i="5"/>
  <c r="Y25" i="5"/>
  <c r="X25" i="5"/>
  <c r="AE24" i="5"/>
  <c r="AD24" i="5"/>
  <c r="Z24" i="5"/>
  <c r="Y24" i="5"/>
  <c r="X24" i="5"/>
  <c r="AE23" i="5"/>
  <c r="AD23" i="5"/>
  <c r="Z23" i="5"/>
  <c r="Y23" i="5"/>
  <c r="X23" i="5"/>
  <c r="AE22" i="5"/>
  <c r="AD22" i="5"/>
  <c r="Z22" i="5"/>
  <c r="Y22" i="5"/>
  <c r="X22" i="5"/>
  <c r="AE21" i="5"/>
  <c r="AD21" i="5"/>
  <c r="Z21" i="5"/>
  <c r="Y21" i="5"/>
  <c r="X21" i="5"/>
  <c r="AE20" i="5"/>
  <c r="AD20" i="5"/>
  <c r="Z20" i="5"/>
  <c r="Y20" i="5"/>
  <c r="X20" i="5"/>
  <c r="AE19" i="5"/>
  <c r="AD19" i="5"/>
  <c r="Z19" i="5"/>
  <c r="Y19" i="5"/>
  <c r="X19" i="5"/>
  <c r="AE18" i="5"/>
  <c r="AD18" i="5"/>
  <c r="Z18" i="5"/>
  <c r="Y18" i="5"/>
  <c r="X18" i="5"/>
  <c r="AE17" i="5"/>
  <c r="AD17" i="5"/>
  <c r="Z17" i="5"/>
  <c r="Y17" i="5"/>
  <c r="X17" i="5"/>
  <c r="AE16" i="5"/>
  <c r="AD16" i="5"/>
  <c r="Z16" i="5"/>
  <c r="Y16" i="5"/>
  <c r="X16" i="5"/>
  <c r="AE15" i="5"/>
  <c r="AD15" i="5"/>
  <c r="Z15" i="5"/>
  <c r="Y15" i="5"/>
  <c r="X15" i="5"/>
  <c r="AE14" i="5"/>
  <c r="AD14" i="5"/>
  <c r="Z14" i="5"/>
  <c r="Y14" i="5"/>
  <c r="X14" i="5"/>
  <c r="AE13" i="5"/>
  <c r="AD13" i="5"/>
  <c r="Z13" i="5"/>
  <c r="Y13" i="5"/>
  <c r="X13" i="5"/>
  <c r="AE12" i="5"/>
  <c r="AD12" i="5"/>
  <c r="Z12" i="5"/>
  <c r="Y12" i="5"/>
  <c r="X12" i="5"/>
  <c r="AE11" i="5"/>
  <c r="AD11" i="5"/>
  <c r="Z11" i="5"/>
  <c r="Y11" i="5"/>
  <c r="X11" i="5"/>
  <c r="AE10" i="5"/>
  <c r="AD10" i="5"/>
  <c r="Z10" i="5"/>
  <c r="Y10" i="5"/>
  <c r="X10" i="5"/>
  <c r="AB9" i="5"/>
  <c r="AA9" i="5"/>
  <c r="AB36" i="4"/>
  <c r="AA36" i="4"/>
  <c r="AB35" i="4"/>
  <c r="AA35" i="4"/>
  <c r="AB34" i="4"/>
  <c r="AA34" i="4"/>
  <c r="AB33" i="4"/>
  <c r="AA33" i="4"/>
  <c r="AB32" i="4"/>
  <c r="AA32" i="4"/>
  <c r="AE30" i="4"/>
  <c r="AD30" i="4"/>
  <c r="Z30" i="4"/>
  <c r="Y30" i="4"/>
  <c r="X30" i="4"/>
  <c r="AE29" i="4"/>
  <c r="AD29" i="4"/>
  <c r="Z29" i="4"/>
  <c r="Y29" i="4"/>
  <c r="X29" i="4"/>
  <c r="AE28" i="4"/>
  <c r="AD28" i="4"/>
  <c r="Z28" i="4"/>
  <c r="Y28" i="4"/>
  <c r="X28" i="4"/>
  <c r="AE27" i="4"/>
  <c r="AD27" i="4"/>
  <c r="Z27" i="4"/>
  <c r="Y27" i="4"/>
  <c r="X27" i="4"/>
  <c r="AE26" i="4"/>
  <c r="AD26" i="4"/>
  <c r="Z26" i="4"/>
  <c r="Y26" i="4"/>
  <c r="X26" i="4"/>
  <c r="AE25" i="4"/>
  <c r="AD25" i="4"/>
  <c r="Z25" i="4"/>
  <c r="Y25" i="4"/>
  <c r="X25" i="4"/>
  <c r="AE24" i="4"/>
  <c r="AD24" i="4"/>
  <c r="Z24" i="4"/>
  <c r="Y24" i="4"/>
  <c r="X24" i="4"/>
  <c r="AE23" i="4"/>
  <c r="AD23" i="4"/>
  <c r="Z23" i="4"/>
  <c r="Y23" i="4"/>
  <c r="X23" i="4"/>
  <c r="AE22" i="4"/>
  <c r="AD22" i="4"/>
  <c r="Z22" i="4"/>
  <c r="Y22" i="4"/>
  <c r="X22" i="4"/>
  <c r="AE21" i="4"/>
  <c r="AD21" i="4"/>
  <c r="Z21" i="4"/>
  <c r="Y21" i="4"/>
  <c r="X21" i="4"/>
  <c r="AE20" i="4"/>
  <c r="AD20" i="4"/>
  <c r="Z20" i="4"/>
  <c r="Y20" i="4"/>
  <c r="X20" i="4"/>
  <c r="AE19" i="4"/>
  <c r="AD19" i="4"/>
  <c r="Z19" i="4"/>
  <c r="Y19" i="4"/>
  <c r="X19" i="4"/>
  <c r="AE18" i="4"/>
  <c r="AD18" i="4"/>
  <c r="Z18" i="4"/>
  <c r="Y18" i="4"/>
  <c r="X18" i="4"/>
  <c r="AE17" i="4"/>
  <c r="AD17" i="4"/>
  <c r="Z17" i="4"/>
  <c r="Y17" i="4"/>
  <c r="X17" i="4"/>
  <c r="AE16" i="4"/>
  <c r="AD16" i="4"/>
  <c r="Z16" i="4"/>
  <c r="Y16" i="4"/>
  <c r="X16" i="4"/>
  <c r="AE15" i="4"/>
  <c r="AD15" i="4"/>
  <c r="Z15" i="4"/>
  <c r="Y15" i="4"/>
  <c r="X15" i="4"/>
  <c r="AE14" i="4"/>
  <c r="AD14" i="4"/>
  <c r="Z14" i="4"/>
  <c r="Y14" i="4"/>
  <c r="X14" i="4"/>
  <c r="AE13" i="4"/>
  <c r="AD13" i="4"/>
  <c r="Z13" i="4"/>
  <c r="Y13" i="4"/>
  <c r="X13" i="4"/>
  <c r="AE12" i="4"/>
  <c r="AD12" i="4"/>
  <c r="Z12" i="4"/>
  <c r="Y12" i="4"/>
  <c r="X12" i="4"/>
  <c r="AE11" i="4"/>
  <c r="AD11" i="4"/>
  <c r="Z11" i="4"/>
  <c r="Y11" i="4"/>
  <c r="X11" i="4"/>
  <c r="AE10" i="4"/>
  <c r="AD10" i="4"/>
  <c r="Z10" i="4"/>
  <c r="Y10" i="4"/>
  <c r="X10" i="4"/>
  <c r="AB9" i="4"/>
  <c r="AA9" i="4"/>
  <c r="AE30" i="1"/>
  <c r="AD30" i="1"/>
  <c r="AE29" i="1"/>
  <c r="AD29" i="1"/>
  <c r="AE28" i="1"/>
  <c r="AD28" i="1"/>
  <c r="AE27" i="1"/>
  <c r="AD27" i="1"/>
  <c r="AE26" i="1"/>
  <c r="AD26" i="1"/>
  <c r="AE25" i="1"/>
  <c r="AD25" i="1"/>
  <c r="AE24" i="1"/>
  <c r="AD24" i="1"/>
  <c r="AE23" i="1"/>
  <c r="AD23" i="1"/>
  <c r="AE22" i="1"/>
  <c r="AD22" i="1"/>
  <c r="AE21" i="1"/>
  <c r="AD21" i="1"/>
  <c r="AE20" i="1"/>
  <c r="AD20" i="1"/>
  <c r="AE19" i="1"/>
  <c r="AD19" i="1"/>
  <c r="AE18" i="1"/>
  <c r="AD18" i="1"/>
  <c r="AE17" i="1"/>
  <c r="AD17" i="1"/>
  <c r="AE16" i="1"/>
  <c r="AD16" i="1"/>
  <c r="AE15" i="1"/>
  <c r="AD15" i="1"/>
  <c r="AE14" i="1"/>
  <c r="AD14" i="1"/>
  <c r="AE13" i="1"/>
  <c r="AD13" i="1"/>
  <c r="AE12" i="1"/>
  <c r="AD12" i="1"/>
  <c r="AE11" i="1"/>
  <c r="AD11" i="1"/>
  <c r="AE10" i="1"/>
  <c r="AD10" i="1"/>
  <c r="Y30" i="1"/>
  <c r="X30" i="1"/>
  <c r="Y29" i="1"/>
  <c r="X29" i="1"/>
  <c r="Y28" i="1"/>
  <c r="X28" i="1"/>
  <c r="Y27" i="1"/>
  <c r="X27" i="1"/>
  <c r="Y26" i="1"/>
  <c r="X26" i="1"/>
  <c r="Y25" i="1"/>
  <c r="X25" i="1"/>
  <c r="Y24" i="1"/>
  <c r="X24" i="1"/>
  <c r="Y23" i="1"/>
  <c r="X23" i="1"/>
  <c r="Y22" i="1"/>
  <c r="X22" i="1"/>
  <c r="Y21" i="1"/>
  <c r="X21" i="1"/>
  <c r="Y20" i="1"/>
  <c r="X20" i="1"/>
  <c r="Y19" i="1"/>
  <c r="X19" i="1"/>
  <c r="Y18" i="1"/>
  <c r="X18" i="1"/>
  <c r="Y17" i="1"/>
  <c r="X17" i="1"/>
  <c r="Y16" i="1"/>
  <c r="X16" i="1"/>
  <c r="Y15" i="1"/>
  <c r="X15" i="1"/>
  <c r="Y14" i="1"/>
  <c r="X14" i="1"/>
  <c r="Y13" i="1"/>
  <c r="X13" i="1"/>
  <c r="Y12" i="1"/>
  <c r="X12" i="1"/>
  <c r="Y11" i="1"/>
  <c r="X11" i="1"/>
  <c r="Y10" i="1"/>
  <c r="X10" i="1"/>
  <c r="Z9" i="22" l="1"/>
  <c r="Z32" i="22"/>
  <c r="Z36" i="22"/>
  <c r="Z9" i="21"/>
  <c r="Z33" i="22"/>
  <c r="Z35" i="22"/>
  <c r="Z34" i="22"/>
  <c r="Z35" i="21"/>
  <c r="Z33" i="21"/>
  <c r="Z32" i="21"/>
  <c r="Z34" i="21"/>
  <c r="Z36" i="21"/>
  <c r="Z33" i="20"/>
  <c r="Z35" i="20"/>
  <c r="Z9" i="20"/>
  <c r="Z32" i="20"/>
  <c r="Z34" i="20"/>
  <c r="Z36" i="20"/>
  <c r="Z9" i="18"/>
  <c r="Z9" i="19"/>
  <c r="Z33" i="19"/>
  <c r="Z35" i="19"/>
  <c r="Z32" i="19"/>
  <c r="Z36" i="19"/>
  <c r="Z34" i="19"/>
  <c r="Z32" i="17"/>
  <c r="Z35" i="18"/>
  <c r="Z33" i="18"/>
  <c r="Z32" i="18"/>
  <c r="Z34" i="18"/>
  <c r="Z36" i="18"/>
  <c r="Z33" i="17"/>
  <c r="Z35" i="17"/>
  <c r="Z9" i="17"/>
  <c r="Z36" i="17"/>
  <c r="Z34" i="17"/>
  <c r="Z9" i="15"/>
  <c r="Z33" i="16"/>
  <c r="Z35" i="16"/>
  <c r="Z32" i="16"/>
  <c r="Z9" i="16"/>
  <c r="Z36" i="16"/>
  <c r="Z34" i="16"/>
  <c r="Z33" i="15"/>
  <c r="Z34" i="15"/>
  <c r="Z32" i="15"/>
  <c r="Z36" i="15"/>
  <c r="Z33" i="14"/>
  <c r="Z35" i="14"/>
  <c r="Z35" i="15"/>
  <c r="Z9" i="14"/>
  <c r="Z32" i="14"/>
  <c r="Z9" i="11"/>
  <c r="Z32" i="11"/>
  <c r="Z36" i="14"/>
  <c r="Z34" i="14"/>
  <c r="Z33" i="13"/>
  <c r="Z34" i="13"/>
  <c r="Z9" i="12"/>
  <c r="Z9" i="13"/>
  <c r="Z32" i="13"/>
  <c r="Z36" i="13"/>
  <c r="Z36" i="11"/>
  <c r="Z33" i="12"/>
  <c r="Z35" i="12"/>
  <c r="Z35" i="13"/>
  <c r="Z32" i="12"/>
  <c r="Z33" i="11"/>
  <c r="Z35" i="11"/>
  <c r="Z34" i="12"/>
  <c r="Z36" i="12"/>
  <c r="Z34" i="11"/>
  <c r="Z33" i="10"/>
  <c r="Z35" i="10"/>
  <c r="Z9" i="10"/>
  <c r="Z32" i="10"/>
  <c r="Z9" i="7"/>
  <c r="Z36" i="10"/>
  <c r="Z34" i="10"/>
  <c r="Z33" i="9"/>
  <c r="Z35" i="9"/>
  <c r="Z9" i="8"/>
  <c r="Z9" i="9"/>
  <c r="Z32" i="9"/>
  <c r="Z36" i="9"/>
  <c r="Z34" i="9"/>
  <c r="Z9" i="6"/>
  <c r="Z33" i="8"/>
  <c r="Z35" i="8"/>
  <c r="Z41" i="8" s="1"/>
  <c r="Z32" i="8"/>
  <c r="Z38" i="8" s="1"/>
  <c r="Z34" i="8"/>
  <c r="Z36" i="8"/>
  <c r="Z42" i="8" s="1"/>
  <c r="Z33" i="7"/>
  <c r="Z35" i="7"/>
  <c r="Z32" i="7"/>
  <c r="Z36" i="7"/>
  <c r="Z34" i="7"/>
  <c r="Z9" i="5"/>
  <c r="Z33" i="6"/>
  <c r="Z34" i="6"/>
  <c r="Z32" i="6"/>
  <c r="Z36" i="6"/>
  <c r="Z35" i="6"/>
  <c r="Z33" i="5"/>
  <c r="Z35" i="5"/>
  <c r="Z36" i="4"/>
  <c r="Z32" i="5"/>
  <c r="Z36" i="5"/>
  <c r="Z34" i="5"/>
  <c r="Z35" i="4"/>
  <c r="Z9" i="4"/>
  <c r="Z32" i="4"/>
  <c r="Z33" i="4"/>
  <c r="Z34" i="4"/>
  <c r="V36" i="5"/>
  <c r="U36" i="5"/>
  <c r="S36" i="5"/>
  <c r="R36" i="5"/>
  <c r="V35" i="5"/>
  <c r="U35" i="5"/>
  <c r="S35" i="5"/>
  <c r="R35" i="5"/>
  <c r="V34" i="5"/>
  <c r="U34" i="5"/>
  <c r="S34" i="5"/>
  <c r="R34" i="5"/>
  <c r="V33" i="5"/>
  <c r="U33" i="5"/>
  <c r="S33" i="5"/>
  <c r="R33" i="5"/>
  <c r="V32" i="5"/>
  <c r="U32" i="5"/>
  <c r="S32" i="5"/>
  <c r="R32" i="5"/>
  <c r="AM30" i="5"/>
  <c r="AL30" i="5"/>
  <c r="AJ30" i="5"/>
  <c r="AI30" i="5"/>
  <c r="T30" i="5"/>
  <c r="Q30" i="5"/>
  <c r="AM29" i="5"/>
  <c r="AL29" i="5"/>
  <c r="AJ29" i="5"/>
  <c r="AI29" i="5"/>
  <c r="T29" i="5"/>
  <c r="Q29" i="5"/>
  <c r="AM28" i="5"/>
  <c r="AL28" i="5"/>
  <c r="AJ28" i="5"/>
  <c r="AI28" i="5"/>
  <c r="T28" i="5"/>
  <c r="Q28" i="5"/>
  <c r="AM27" i="5"/>
  <c r="AL27" i="5"/>
  <c r="AJ27" i="5"/>
  <c r="AI27" i="5"/>
  <c r="T27" i="5"/>
  <c r="Q27" i="5"/>
  <c r="AM26" i="5"/>
  <c r="AL26" i="5"/>
  <c r="AJ26" i="5"/>
  <c r="AI26" i="5"/>
  <c r="T26" i="5"/>
  <c r="Q26" i="5"/>
  <c r="AM25" i="5"/>
  <c r="AL25" i="5"/>
  <c r="AJ25" i="5"/>
  <c r="AI25" i="5"/>
  <c r="T25" i="5"/>
  <c r="Q25" i="5"/>
  <c r="AM24" i="5"/>
  <c r="AL24" i="5"/>
  <c r="AJ24" i="5"/>
  <c r="AI24" i="5"/>
  <c r="T24" i="5"/>
  <c r="Q24" i="5"/>
  <c r="AM23" i="5"/>
  <c r="AL23" i="5"/>
  <c r="AJ23" i="5"/>
  <c r="AI23" i="5"/>
  <c r="T23" i="5"/>
  <c r="Q23" i="5"/>
  <c r="AM22" i="5"/>
  <c r="AL22" i="5"/>
  <c r="AJ22" i="5"/>
  <c r="AI22" i="5"/>
  <c r="T22" i="5"/>
  <c r="Q22" i="5"/>
  <c r="AM21" i="5"/>
  <c r="AL21" i="5"/>
  <c r="AJ21" i="5"/>
  <c r="AI21" i="5"/>
  <c r="T21" i="5"/>
  <c r="Q21" i="5"/>
  <c r="AM20" i="5"/>
  <c r="AL20" i="5"/>
  <c r="AJ20" i="5"/>
  <c r="AI20" i="5"/>
  <c r="T20" i="5"/>
  <c r="Q20" i="5"/>
  <c r="AM19" i="5"/>
  <c r="AL19" i="5"/>
  <c r="AJ19" i="5"/>
  <c r="AI19" i="5"/>
  <c r="T19" i="5"/>
  <c r="Q19" i="5"/>
  <c r="AM18" i="5"/>
  <c r="AL18" i="5"/>
  <c r="AJ18" i="5"/>
  <c r="AI18" i="5"/>
  <c r="T18" i="5"/>
  <c r="Q18" i="5"/>
  <c r="AM17" i="5"/>
  <c r="AL17" i="5"/>
  <c r="AJ17" i="5"/>
  <c r="AI17" i="5"/>
  <c r="T17" i="5"/>
  <c r="Q17" i="5"/>
  <c r="AM16" i="5"/>
  <c r="AL16" i="5"/>
  <c r="AJ16" i="5"/>
  <c r="AI16" i="5"/>
  <c r="T16" i="5"/>
  <c r="Q16" i="5"/>
  <c r="AM15" i="5"/>
  <c r="AL15" i="5"/>
  <c r="AJ15" i="5"/>
  <c r="AI15" i="5"/>
  <c r="T15" i="5"/>
  <c r="Q15" i="5"/>
  <c r="AM14" i="5"/>
  <c r="AL14" i="5"/>
  <c r="AJ14" i="5"/>
  <c r="AI14" i="5"/>
  <c r="T14" i="5"/>
  <c r="Q14" i="5"/>
  <c r="AM13" i="5"/>
  <c r="AL13" i="5"/>
  <c r="AJ13" i="5"/>
  <c r="AI13" i="5"/>
  <c r="T13" i="5"/>
  <c r="Q13" i="5"/>
  <c r="AM12" i="5"/>
  <c r="AL12" i="5"/>
  <c r="AJ12" i="5"/>
  <c r="AI12" i="5"/>
  <c r="T12" i="5"/>
  <c r="Q12" i="5"/>
  <c r="AM11" i="5"/>
  <c r="AL11" i="5"/>
  <c r="AJ11" i="5"/>
  <c r="AI11" i="5"/>
  <c r="T11" i="5"/>
  <c r="Q11" i="5"/>
  <c r="AM10" i="5"/>
  <c r="AL10" i="5"/>
  <c r="AJ10" i="5"/>
  <c r="AI10" i="5"/>
  <c r="T10" i="5"/>
  <c r="Q10" i="5"/>
  <c r="P10" i="5"/>
  <c r="O10" i="5"/>
  <c r="K10" i="5"/>
  <c r="J10" i="5"/>
  <c r="I10" i="5"/>
  <c r="E10" i="5"/>
  <c r="B10" i="5"/>
  <c r="V9" i="5"/>
  <c r="U9" i="5"/>
  <c r="S9" i="5"/>
  <c r="R9" i="5"/>
  <c r="M9" i="5"/>
  <c r="L9" i="5"/>
  <c r="G9" i="5"/>
  <c r="F9" i="5"/>
  <c r="D9" i="5"/>
  <c r="C9" i="5"/>
  <c r="O9" i="5" s="1"/>
  <c r="V36" i="6"/>
  <c r="U36" i="6"/>
  <c r="S36" i="6"/>
  <c r="R36" i="6"/>
  <c r="V35" i="6"/>
  <c r="U35" i="6"/>
  <c r="S35" i="6"/>
  <c r="R35" i="6"/>
  <c r="V34" i="6"/>
  <c r="U34" i="6"/>
  <c r="S34" i="6"/>
  <c r="R34" i="6"/>
  <c r="V33" i="6"/>
  <c r="U33" i="6"/>
  <c r="S33" i="6"/>
  <c r="R33" i="6"/>
  <c r="V32" i="6"/>
  <c r="U32" i="6"/>
  <c r="S32" i="6"/>
  <c r="R32" i="6"/>
  <c r="AM30" i="6"/>
  <c r="AL30" i="6"/>
  <c r="AJ30" i="6"/>
  <c r="AI30" i="6"/>
  <c r="T30" i="6"/>
  <c r="Q30" i="6"/>
  <c r="AM29" i="6"/>
  <c r="AL29" i="6"/>
  <c r="AJ29" i="6"/>
  <c r="AI29" i="6"/>
  <c r="T29" i="6"/>
  <c r="Q29" i="6"/>
  <c r="AM28" i="6"/>
  <c r="AL28" i="6"/>
  <c r="AJ28" i="6"/>
  <c r="AI28" i="6"/>
  <c r="T28" i="6"/>
  <c r="Q28" i="6"/>
  <c r="AM27" i="6"/>
  <c r="AL27" i="6"/>
  <c r="AJ27" i="6"/>
  <c r="AI27" i="6"/>
  <c r="T27" i="6"/>
  <c r="Q27" i="6"/>
  <c r="AM26" i="6"/>
  <c r="AL26" i="6"/>
  <c r="AJ26" i="6"/>
  <c r="AI26" i="6"/>
  <c r="T26" i="6"/>
  <c r="Q26" i="6"/>
  <c r="AM25" i="6"/>
  <c r="AL25" i="6"/>
  <c r="AJ25" i="6"/>
  <c r="AI25" i="6"/>
  <c r="T25" i="6"/>
  <c r="Q25" i="6"/>
  <c r="AM24" i="6"/>
  <c r="AL24" i="6"/>
  <c r="AJ24" i="6"/>
  <c r="AI24" i="6"/>
  <c r="T24" i="6"/>
  <c r="Q24" i="6"/>
  <c r="AM23" i="6"/>
  <c r="AL23" i="6"/>
  <c r="AJ23" i="6"/>
  <c r="AI23" i="6"/>
  <c r="T23" i="6"/>
  <c r="Q23" i="6"/>
  <c r="AM22" i="6"/>
  <c r="AL22" i="6"/>
  <c r="AJ22" i="6"/>
  <c r="AI22" i="6"/>
  <c r="T22" i="6"/>
  <c r="Q22" i="6"/>
  <c r="AM21" i="6"/>
  <c r="AL21" i="6"/>
  <c r="AJ21" i="6"/>
  <c r="AI21" i="6"/>
  <c r="T21" i="6"/>
  <c r="Q21" i="6"/>
  <c r="AM20" i="6"/>
  <c r="AL20" i="6"/>
  <c r="AJ20" i="6"/>
  <c r="AI20" i="6"/>
  <c r="T20" i="6"/>
  <c r="Q20" i="6"/>
  <c r="AM19" i="6"/>
  <c r="AL19" i="6"/>
  <c r="AJ19" i="6"/>
  <c r="AI19" i="6"/>
  <c r="T19" i="6"/>
  <c r="Q19" i="6"/>
  <c r="AM18" i="6"/>
  <c r="AL18" i="6"/>
  <c r="AJ18" i="6"/>
  <c r="AI18" i="6"/>
  <c r="T18" i="6"/>
  <c r="Q18" i="6"/>
  <c r="AM17" i="6"/>
  <c r="AL17" i="6"/>
  <c r="AJ17" i="6"/>
  <c r="AI17" i="6"/>
  <c r="T17" i="6"/>
  <c r="Q17" i="6"/>
  <c r="AM16" i="6"/>
  <c r="AL16" i="6"/>
  <c r="AJ16" i="6"/>
  <c r="AI16" i="6"/>
  <c r="T16" i="6"/>
  <c r="Q16" i="6"/>
  <c r="AM15" i="6"/>
  <c r="AL15" i="6"/>
  <c r="AJ15" i="6"/>
  <c r="AI15" i="6"/>
  <c r="T15" i="6"/>
  <c r="Q15" i="6"/>
  <c r="AM14" i="6"/>
  <c r="AL14" i="6"/>
  <c r="AJ14" i="6"/>
  <c r="AI14" i="6"/>
  <c r="T14" i="6"/>
  <c r="Q14" i="6"/>
  <c r="AM13" i="6"/>
  <c r="AL13" i="6"/>
  <c r="AJ13" i="6"/>
  <c r="AI13" i="6"/>
  <c r="T13" i="6"/>
  <c r="Q13" i="6"/>
  <c r="AM12" i="6"/>
  <c r="AL12" i="6"/>
  <c r="AJ12" i="6"/>
  <c r="AI12" i="6"/>
  <c r="T12" i="6"/>
  <c r="Q12" i="6"/>
  <c r="AM11" i="6"/>
  <c r="AL11" i="6"/>
  <c r="AJ11" i="6"/>
  <c r="AI11" i="6"/>
  <c r="T11" i="6"/>
  <c r="Q11" i="6"/>
  <c r="AM10" i="6"/>
  <c r="AL10" i="6"/>
  <c r="AJ10" i="6"/>
  <c r="AI10" i="6"/>
  <c r="T10" i="6"/>
  <c r="Q10" i="6"/>
  <c r="P10" i="6"/>
  <c r="O10" i="6"/>
  <c r="K10" i="6"/>
  <c r="J10" i="6"/>
  <c r="I10" i="6"/>
  <c r="E10" i="6"/>
  <c r="B10" i="6"/>
  <c r="N10" i="6" s="1"/>
  <c r="V9" i="6"/>
  <c r="U9" i="6"/>
  <c r="S9" i="6"/>
  <c r="R9" i="6"/>
  <c r="M9" i="6"/>
  <c r="L9" i="6"/>
  <c r="G9" i="6"/>
  <c r="F9" i="6"/>
  <c r="D9" i="6"/>
  <c r="C9" i="6"/>
  <c r="V36" i="7"/>
  <c r="U36" i="7"/>
  <c r="S36" i="7"/>
  <c r="R36" i="7"/>
  <c r="V35" i="7"/>
  <c r="U35" i="7"/>
  <c r="S35" i="7"/>
  <c r="R35" i="7"/>
  <c r="V34" i="7"/>
  <c r="U34" i="7"/>
  <c r="S34" i="7"/>
  <c r="R34" i="7"/>
  <c r="V33" i="7"/>
  <c r="U33" i="7"/>
  <c r="S33" i="7"/>
  <c r="R33" i="7"/>
  <c r="V32" i="7"/>
  <c r="U32" i="7"/>
  <c r="S32" i="7"/>
  <c r="R32" i="7"/>
  <c r="AM30" i="7"/>
  <c r="AL30" i="7"/>
  <c r="AJ30" i="7"/>
  <c r="AI30" i="7"/>
  <c r="T30" i="7"/>
  <c r="Q30" i="7"/>
  <c r="AM29" i="7"/>
  <c r="AL29" i="7"/>
  <c r="AJ29" i="7"/>
  <c r="AI29" i="7"/>
  <c r="T29" i="7"/>
  <c r="Q29" i="7"/>
  <c r="AM28" i="7"/>
  <c r="AL28" i="7"/>
  <c r="AJ28" i="7"/>
  <c r="AI28" i="7"/>
  <c r="T28" i="7"/>
  <c r="Q28" i="7"/>
  <c r="AM27" i="7"/>
  <c r="AL27" i="7"/>
  <c r="AJ27" i="7"/>
  <c r="AI27" i="7"/>
  <c r="T27" i="7"/>
  <c r="Q27" i="7"/>
  <c r="AM26" i="7"/>
  <c r="AL26" i="7"/>
  <c r="AJ26" i="7"/>
  <c r="AI26" i="7"/>
  <c r="T26" i="7"/>
  <c r="Q26" i="7"/>
  <c r="AM25" i="7"/>
  <c r="AL25" i="7"/>
  <c r="AJ25" i="7"/>
  <c r="AI25" i="7"/>
  <c r="T25" i="7"/>
  <c r="Q25" i="7"/>
  <c r="AM24" i="7"/>
  <c r="AL24" i="7"/>
  <c r="AJ24" i="7"/>
  <c r="AI24" i="7"/>
  <c r="T24" i="7"/>
  <c r="Q24" i="7"/>
  <c r="AM23" i="7"/>
  <c r="AL23" i="7"/>
  <c r="AJ23" i="7"/>
  <c r="AI23" i="7"/>
  <c r="T23" i="7"/>
  <c r="Q23" i="7"/>
  <c r="AM22" i="7"/>
  <c r="AL22" i="7"/>
  <c r="AJ22" i="7"/>
  <c r="AI22" i="7"/>
  <c r="T22" i="7"/>
  <c r="Q22" i="7"/>
  <c r="AM21" i="7"/>
  <c r="AL21" i="7"/>
  <c r="AJ21" i="7"/>
  <c r="AI21" i="7"/>
  <c r="T21" i="7"/>
  <c r="Q21" i="7"/>
  <c r="AM20" i="7"/>
  <c r="AL20" i="7"/>
  <c r="AJ20" i="7"/>
  <c r="AI20" i="7"/>
  <c r="T20" i="7"/>
  <c r="Q20" i="7"/>
  <c r="AM19" i="7"/>
  <c r="AL19" i="7"/>
  <c r="AJ19" i="7"/>
  <c r="AI19" i="7"/>
  <c r="T19" i="7"/>
  <c r="Q19" i="7"/>
  <c r="AM18" i="7"/>
  <c r="AL18" i="7"/>
  <c r="AJ18" i="7"/>
  <c r="AI18" i="7"/>
  <c r="T18" i="7"/>
  <c r="Q18" i="7"/>
  <c r="AM17" i="7"/>
  <c r="AL17" i="7"/>
  <c r="AJ17" i="7"/>
  <c r="AI17" i="7"/>
  <c r="T17" i="7"/>
  <c r="Q17" i="7"/>
  <c r="AM16" i="7"/>
  <c r="AL16" i="7"/>
  <c r="AJ16" i="7"/>
  <c r="AI16" i="7"/>
  <c r="T16" i="7"/>
  <c r="Q16" i="7"/>
  <c r="AM15" i="7"/>
  <c r="AL15" i="7"/>
  <c r="AJ15" i="7"/>
  <c r="AI15" i="7"/>
  <c r="T15" i="7"/>
  <c r="Q15" i="7"/>
  <c r="AM14" i="7"/>
  <c r="AL14" i="7"/>
  <c r="AJ14" i="7"/>
  <c r="AI14" i="7"/>
  <c r="T14" i="7"/>
  <c r="Q14" i="7"/>
  <c r="AM13" i="7"/>
  <c r="AL13" i="7"/>
  <c r="AJ13" i="7"/>
  <c r="AI13" i="7"/>
  <c r="T13" i="7"/>
  <c r="Q13" i="7"/>
  <c r="AM12" i="7"/>
  <c r="AL12" i="7"/>
  <c r="AJ12" i="7"/>
  <c r="AI12" i="7"/>
  <c r="T12" i="7"/>
  <c r="Q12" i="7"/>
  <c r="AM11" i="7"/>
  <c r="AL11" i="7"/>
  <c r="AJ11" i="7"/>
  <c r="AI11" i="7"/>
  <c r="T11" i="7"/>
  <c r="Q11" i="7"/>
  <c r="AM10" i="7"/>
  <c r="AL10" i="7"/>
  <c r="AJ10" i="7"/>
  <c r="AI10" i="7"/>
  <c r="T10" i="7"/>
  <c r="Q10" i="7"/>
  <c r="P10" i="7"/>
  <c r="O10" i="7"/>
  <c r="K10" i="7"/>
  <c r="J10" i="7"/>
  <c r="I10" i="7"/>
  <c r="E10" i="7"/>
  <c r="B10" i="7"/>
  <c r="V9" i="7"/>
  <c r="U9" i="7"/>
  <c r="S9" i="7"/>
  <c r="R9" i="7"/>
  <c r="M9" i="7"/>
  <c r="L9" i="7"/>
  <c r="G9" i="7"/>
  <c r="F9" i="7"/>
  <c r="D9" i="7"/>
  <c r="P9" i="7" s="1"/>
  <c r="C9" i="7"/>
  <c r="V36" i="8"/>
  <c r="U36" i="8"/>
  <c r="S36" i="8"/>
  <c r="R36" i="8"/>
  <c r="V35" i="8"/>
  <c r="U35" i="8"/>
  <c r="S35" i="8"/>
  <c r="R35" i="8"/>
  <c r="V34" i="8"/>
  <c r="U34" i="8"/>
  <c r="S34" i="8"/>
  <c r="R34" i="8"/>
  <c r="V33" i="8"/>
  <c r="U33" i="8"/>
  <c r="S33" i="8"/>
  <c r="R33" i="8"/>
  <c r="V32" i="8"/>
  <c r="U32" i="8"/>
  <c r="S32" i="8"/>
  <c r="R32" i="8"/>
  <c r="AM30" i="8"/>
  <c r="AL30" i="8"/>
  <c r="AJ30" i="8"/>
  <c r="AI30" i="8"/>
  <c r="T30" i="8"/>
  <c r="Q30" i="8"/>
  <c r="AM29" i="8"/>
  <c r="AL29" i="8"/>
  <c r="AJ29" i="8"/>
  <c r="AI29" i="8"/>
  <c r="T29" i="8"/>
  <c r="Q29" i="8"/>
  <c r="AM28" i="8"/>
  <c r="AL28" i="8"/>
  <c r="AJ28" i="8"/>
  <c r="AI28" i="8"/>
  <c r="T28" i="8"/>
  <c r="Q28" i="8"/>
  <c r="AM27" i="8"/>
  <c r="AL27" i="8"/>
  <c r="AJ27" i="8"/>
  <c r="AI27" i="8"/>
  <c r="T27" i="8"/>
  <c r="Q27" i="8"/>
  <c r="AM26" i="8"/>
  <c r="AL26" i="8"/>
  <c r="AJ26" i="8"/>
  <c r="AI26" i="8"/>
  <c r="T26" i="8"/>
  <c r="Q26" i="8"/>
  <c r="AM25" i="8"/>
  <c r="AL25" i="8"/>
  <c r="AJ25" i="8"/>
  <c r="AI25" i="8"/>
  <c r="T25" i="8"/>
  <c r="Q25" i="8"/>
  <c r="AM24" i="8"/>
  <c r="AL24" i="8"/>
  <c r="AJ24" i="8"/>
  <c r="AI24" i="8"/>
  <c r="T24" i="8"/>
  <c r="Q24" i="8"/>
  <c r="AM23" i="8"/>
  <c r="AL23" i="8"/>
  <c r="AJ23" i="8"/>
  <c r="AI23" i="8"/>
  <c r="T23" i="8"/>
  <c r="Q23" i="8"/>
  <c r="AM22" i="8"/>
  <c r="AL22" i="8"/>
  <c r="AJ22" i="8"/>
  <c r="AI22" i="8"/>
  <c r="T22" i="8"/>
  <c r="Q22" i="8"/>
  <c r="AM21" i="8"/>
  <c r="AL21" i="8"/>
  <c r="AJ21" i="8"/>
  <c r="AI21" i="8"/>
  <c r="T21" i="8"/>
  <c r="Q21" i="8"/>
  <c r="AM20" i="8"/>
  <c r="AL20" i="8"/>
  <c r="AJ20" i="8"/>
  <c r="AI20" i="8"/>
  <c r="T20" i="8"/>
  <c r="Q20" i="8"/>
  <c r="AM19" i="8"/>
  <c r="AL19" i="8"/>
  <c r="AJ19" i="8"/>
  <c r="AI19" i="8"/>
  <c r="T19" i="8"/>
  <c r="Q19" i="8"/>
  <c r="AM18" i="8"/>
  <c r="AL18" i="8"/>
  <c r="AJ18" i="8"/>
  <c r="AI18" i="8"/>
  <c r="T18" i="8"/>
  <c r="Q18" i="8"/>
  <c r="AM17" i="8"/>
  <c r="AL17" i="8"/>
  <c r="AJ17" i="8"/>
  <c r="AI17" i="8"/>
  <c r="T17" i="8"/>
  <c r="Q17" i="8"/>
  <c r="AM16" i="8"/>
  <c r="AL16" i="8"/>
  <c r="AJ16" i="8"/>
  <c r="AI16" i="8"/>
  <c r="T16" i="8"/>
  <c r="Q16" i="8"/>
  <c r="AM15" i="8"/>
  <c r="AL15" i="8"/>
  <c r="AJ15" i="8"/>
  <c r="AI15" i="8"/>
  <c r="T15" i="8"/>
  <c r="Q15" i="8"/>
  <c r="AM14" i="8"/>
  <c r="AL14" i="8"/>
  <c r="AJ14" i="8"/>
  <c r="AI14" i="8"/>
  <c r="T14" i="8"/>
  <c r="Q14" i="8"/>
  <c r="AM13" i="8"/>
  <c r="AL13" i="8"/>
  <c r="AJ13" i="8"/>
  <c r="AI13" i="8"/>
  <c r="T13" i="8"/>
  <c r="Q13" i="8"/>
  <c r="AM12" i="8"/>
  <c r="AL12" i="8"/>
  <c r="AJ12" i="8"/>
  <c r="AI12" i="8"/>
  <c r="T12" i="8"/>
  <c r="Q12" i="8"/>
  <c r="AM11" i="8"/>
  <c r="AL11" i="8"/>
  <c r="AJ11" i="8"/>
  <c r="AI11" i="8"/>
  <c r="T11" i="8"/>
  <c r="Q11" i="8"/>
  <c r="AM10" i="8"/>
  <c r="AL10" i="8"/>
  <c r="AJ10" i="8"/>
  <c r="AI10" i="8"/>
  <c r="T10" i="8"/>
  <c r="Q10" i="8"/>
  <c r="P10" i="8"/>
  <c r="O10" i="8"/>
  <c r="K10" i="8"/>
  <c r="J10" i="8"/>
  <c r="I10" i="8"/>
  <c r="E10" i="8"/>
  <c r="B10" i="8"/>
  <c r="V9" i="8"/>
  <c r="U9" i="8"/>
  <c r="S9" i="8"/>
  <c r="R9" i="8"/>
  <c r="M9" i="8"/>
  <c r="L9" i="8"/>
  <c r="G9" i="8"/>
  <c r="F9" i="8"/>
  <c r="D9" i="8"/>
  <c r="P9" i="8" s="1"/>
  <c r="C9" i="8"/>
  <c r="O9" i="8" s="1"/>
  <c r="V36" i="9"/>
  <c r="U36" i="9"/>
  <c r="S36" i="9"/>
  <c r="R36" i="9"/>
  <c r="V35" i="9"/>
  <c r="U35" i="9"/>
  <c r="S35" i="9"/>
  <c r="R35" i="9"/>
  <c r="V34" i="9"/>
  <c r="U34" i="9"/>
  <c r="S34" i="9"/>
  <c r="R34" i="9"/>
  <c r="V33" i="9"/>
  <c r="U33" i="9"/>
  <c r="S33" i="9"/>
  <c r="R33" i="9"/>
  <c r="V32" i="9"/>
  <c r="U32" i="9"/>
  <c r="S32" i="9"/>
  <c r="R32" i="9"/>
  <c r="AM30" i="9"/>
  <c r="AL30" i="9"/>
  <c r="AJ30" i="9"/>
  <c r="AI30" i="9"/>
  <c r="T30" i="9"/>
  <c r="Q30" i="9"/>
  <c r="AM29" i="9"/>
  <c r="AL29" i="9"/>
  <c r="AJ29" i="9"/>
  <c r="AI29" i="9"/>
  <c r="T29" i="9"/>
  <c r="Q29" i="9"/>
  <c r="AM28" i="9"/>
  <c r="AL28" i="9"/>
  <c r="AJ28" i="9"/>
  <c r="AI28" i="9"/>
  <c r="T28" i="9"/>
  <c r="Q28" i="9"/>
  <c r="AM27" i="9"/>
  <c r="AL27" i="9"/>
  <c r="AJ27" i="9"/>
  <c r="AI27" i="9"/>
  <c r="T27" i="9"/>
  <c r="Q27" i="9"/>
  <c r="AM26" i="9"/>
  <c r="AL26" i="9"/>
  <c r="AJ26" i="9"/>
  <c r="AI26" i="9"/>
  <c r="T26" i="9"/>
  <c r="Q26" i="9"/>
  <c r="AM25" i="9"/>
  <c r="AL25" i="9"/>
  <c r="AJ25" i="9"/>
  <c r="AI25" i="9"/>
  <c r="T25" i="9"/>
  <c r="Q25" i="9"/>
  <c r="AM24" i="9"/>
  <c r="AL24" i="9"/>
  <c r="AJ24" i="9"/>
  <c r="AI24" i="9"/>
  <c r="T24" i="9"/>
  <c r="Q24" i="9"/>
  <c r="AM23" i="9"/>
  <c r="AL23" i="9"/>
  <c r="AJ23" i="9"/>
  <c r="AI23" i="9"/>
  <c r="T23" i="9"/>
  <c r="Q23" i="9"/>
  <c r="AM22" i="9"/>
  <c r="AL22" i="9"/>
  <c r="AJ22" i="9"/>
  <c r="AI22" i="9"/>
  <c r="T22" i="9"/>
  <c r="Q22" i="9"/>
  <c r="AM21" i="9"/>
  <c r="AL21" i="9"/>
  <c r="AJ21" i="9"/>
  <c r="AI21" i="9"/>
  <c r="T21" i="9"/>
  <c r="Q21" i="9"/>
  <c r="AM20" i="9"/>
  <c r="AL20" i="9"/>
  <c r="AJ20" i="9"/>
  <c r="AI20" i="9"/>
  <c r="T20" i="9"/>
  <c r="Q20" i="9"/>
  <c r="AM19" i="9"/>
  <c r="AL19" i="9"/>
  <c r="AJ19" i="9"/>
  <c r="AI19" i="9"/>
  <c r="T19" i="9"/>
  <c r="Q19" i="9"/>
  <c r="AM18" i="9"/>
  <c r="AL18" i="9"/>
  <c r="AJ18" i="9"/>
  <c r="AI18" i="9"/>
  <c r="T18" i="9"/>
  <c r="Q18" i="9"/>
  <c r="AM17" i="9"/>
  <c r="AL17" i="9"/>
  <c r="AJ17" i="9"/>
  <c r="AI17" i="9"/>
  <c r="T17" i="9"/>
  <c r="Q17" i="9"/>
  <c r="AM16" i="9"/>
  <c r="AL16" i="9"/>
  <c r="AJ16" i="9"/>
  <c r="AI16" i="9"/>
  <c r="T16" i="9"/>
  <c r="Q16" i="9"/>
  <c r="AM15" i="9"/>
  <c r="AL15" i="9"/>
  <c r="AJ15" i="9"/>
  <c r="AI15" i="9"/>
  <c r="T15" i="9"/>
  <c r="Q15" i="9"/>
  <c r="AM14" i="9"/>
  <c r="AL14" i="9"/>
  <c r="AJ14" i="9"/>
  <c r="AI14" i="9"/>
  <c r="T14" i="9"/>
  <c r="Q14" i="9"/>
  <c r="AM13" i="9"/>
  <c r="AL13" i="9"/>
  <c r="AJ13" i="9"/>
  <c r="AI13" i="9"/>
  <c r="T13" i="9"/>
  <c r="Q13" i="9"/>
  <c r="AM12" i="9"/>
  <c r="AL12" i="9"/>
  <c r="AJ12" i="9"/>
  <c r="AI12" i="9"/>
  <c r="T12" i="9"/>
  <c r="Q12" i="9"/>
  <c r="AM11" i="9"/>
  <c r="AL11" i="9"/>
  <c r="AJ11" i="9"/>
  <c r="AI11" i="9"/>
  <c r="T11" i="9"/>
  <c r="Q11" i="9"/>
  <c r="AM10" i="9"/>
  <c r="AL10" i="9"/>
  <c r="AJ10" i="9"/>
  <c r="AI10" i="9"/>
  <c r="T10" i="9"/>
  <c r="Q10" i="9"/>
  <c r="P10" i="9"/>
  <c r="O10" i="9"/>
  <c r="K10" i="9"/>
  <c r="J10" i="9"/>
  <c r="I10" i="9"/>
  <c r="E10" i="9"/>
  <c r="B10" i="9"/>
  <c r="V9" i="9"/>
  <c r="U9" i="9"/>
  <c r="S9" i="9"/>
  <c r="R9" i="9"/>
  <c r="M9" i="9"/>
  <c r="L9" i="9"/>
  <c r="G9" i="9"/>
  <c r="F9" i="9"/>
  <c r="D9" i="9"/>
  <c r="C9" i="9"/>
  <c r="V36" i="10"/>
  <c r="U36" i="10"/>
  <c r="S36" i="10"/>
  <c r="R36" i="10"/>
  <c r="V35" i="10"/>
  <c r="U35" i="10"/>
  <c r="S35" i="10"/>
  <c r="R35" i="10"/>
  <c r="V34" i="10"/>
  <c r="U34" i="10"/>
  <c r="S34" i="10"/>
  <c r="R34" i="10"/>
  <c r="V33" i="10"/>
  <c r="U33" i="10"/>
  <c r="S33" i="10"/>
  <c r="R33" i="10"/>
  <c r="V32" i="10"/>
  <c r="U32" i="10"/>
  <c r="S32" i="10"/>
  <c r="R32" i="10"/>
  <c r="AM30" i="10"/>
  <c r="AL30" i="10"/>
  <c r="AJ30" i="10"/>
  <c r="AI30" i="10"/>
  <c r="T30" i="10"/>
  <c r="Q30" i="10"/>
  <c r="AM29" i="10"/>
  <c r="AL29" i="10"/>
  <c r="AJ29" i="10"/>
  <c r="AI29" i="10"/>
  <c r="T29" i="10"/>
  <c r="Q29" i="10"/>
  <c r="AM28" i="10"/>
  <c r="AL28" i="10"/>
  <c r="AJ28" i="10"/>
  <c r="AI28" i="10"/>
  <c r="T28" i="10"/>
  <c r="Q28" i="10"/>
  <c r="AM27" i="10"/>
  <c r="AL27" i="10"/>
  <c r="AJ27" i="10"/>
  <c r="AI27" i="10"/>
  <c r="T27" i="10"/>
  <c r="Q27" i="10"/>
  <c r="AM26" i="10"/>
  <c r="AL26" i="10"/>
  <c r="AJ26" i="10"/>
  <c r="AI26" i="10"/>
  <c r="T26" i="10"/>
  <c r="Q26" i="10"/>
  <c r="AM25" i="10"/>
  <c r="AL25" i="10"/>
  <c r="AJ25" i="10"/>
  <c r="AI25" i="10"/>
  <c r="T25" i="10"/>
  <c r="Q25" i="10"/>
  <c r="AM24" i="10"/>
  <c r="AL24" i="10"/>
  <c r="AJ24" i="10"/>
  <c r="AI24" i="10"/>
  <c r="T24" i="10"/>
  <c r="Q24" i="10"/>
  <c r="AM23" i="10"/>
  <c r="AL23" i="10"/>
  <c r="AJ23" i="10"/>
  <c r="AI23" i="10"/>
  <c r="T23" i="10"/>
  <c r="Q23" i="10"/>
  <c r="AM22" i="10"/>
  <c r="AL22" i="10"/>
  <c r="AJ22" i="10"/>
  <c r="AI22" i="10"/>
  <c r="T22" i="10"/>
  <c r="Q22" i="10"/>
  <c r="AM21" i="10"/>
  <c r="AL21" i="10"/>
  <c r="AJ21" i="10"/>
  <c r="AI21" i="10"/>
  <c r="T21" i="10"/>
  <c r="Q21" i="10"/>
  <c r="AM20" i="10"/>
  <c r="AL20" i="10"/>
  <c r="AJ20" i="10"/>
  <c r="AI20" i="10"/>
  <c r="T20" i="10"/>
  <c r="Q20" i="10"/>
  <c r="AM19" i="10"/>
  <c r="AL19" i="10"/>
  <c r="AJ19" i="10"/>
  <c r="AI19" i="10"/>
  <c r="T19" i="10"/>
  <c r="Q19" i="10"/>
  <c r="AM18" i="10"/>
  <c r="AL18" i="10"/>
  <c r="AJ18" i="10"/>
  <c r="AI18" i="10"/>
  <c r="T18" i="10"/>
  <c r="Q18" i="10"/>
  <c r="AM17" i="10"/>
  <c r="AL17" i="10"/>
  <c r="AJ17" i="10"/>
  <c r="AI17" i="10"/>
  <c r="T17" i="10"/>
  <c r="Q17" i="10"/>
  <c r="AM16" i="10"/>
  <c r="AL16" i="10"/>
  <c r="AJ16" i="10"/>
  <c r="AI16" i="10"/>
  <c r="T16" i="10"/>
  <c r="Q16" i="10"/>
  <c r="AM15" i="10"/>
  <c r="AL15" i="10"/>
  <c r="AJ15" i="10"/>
  <c r="AI15" i="10"/>
  <c r="T15" i="10"/>
  <c r="Q15" i="10"/>
  <c r="AM14" i="10"/>
  <c r="AL14" i="10"/>
  <c r="AJ14" i="10"/>
  <c r="AI14" i="10"/>
  <c r="T14" i="10"/>
  <c r="Q14" i="10"/>
  <c r="AM13" i="10"/>
  <c r="AL13" i="10"/>
  <c r="AJ13" i="10"/>
  <c r="AI13" i="10"/>
  <c r="T13" i="10"/>
  <c r="Q13" i="10"/>
  <c r="AM12" i="10"/>
  <c r="AL12" i="10"/>
  <c r="AJ12" i="10"/>
  <c r="AI12" i="10"/>
  <c r="T12" i="10"/>
  <c r="Q12" i="10"/>
  <c r="AM11" i="10"/>
  <c r="AL11" i="10"/>
  <c r="AJ11" i="10"/>
  <c r="AI11" i="10"/>
  <c r="T11" i="10"/>
  <c r="Q11" i="10"/>
  <c r="AM10" i="10"/>
  <c r="AL10" i="10"/>
  <c r="AJ10" i="10"/>
  <c r="AI10" i="10"/>
  <c r="T10" i="10"/>
  <c r="Q10" i="10"/>
  <c r="P10" i="10"/>
  <c r="O10" i="10"/>
  <c r="K10" i="10"/>
  <c r="J10" i="10"/>
  <c r="I10" i="10"/>
  <c r="E10" i="10"/>
  <c r="B10" i="10"/>
  <c r="N10" i="10" s="1"/>
  <c r="V9" i="10"/>
  <c r="U9" i="10"/>
  <c r="S9" i="10"/>
  <c r="R9" i="10"/>
  <c r="M9" i="10"/>
  <c r="L9" i="10"/>
  <c r="G9" i="10"/>
  <c r="F9" i="10"/>
  <c r="D9" i="10"/>
  <c r="P9" i="10" s="1"/>
  <c r="C9" i="10"/>
  <c r="V36" i="11"/>
  <c r="U36" i="11"/>
  <c r="S36" i="11"/>
  <c r="R36" i="11"/>
  <c r="V35" i="11"/>
  <c r="U35" i="11"/>
  <c r="S35" i="11"/>
  <c r="R35" i="11"/>
  <c r="V34" i="11"/>
  <c r="U34" i="11"/>
  <c r="S34" i="11"/>
  <c r="R34" i="11"/>
  <c r="V33" i="11"/>
  <c r="U33" i="11"/>
  <c r="S33" i="11"/>
  <c r="R33" i="11"/>
  <c r="V32" i="11"/>
  <c r="U32" i="11"/>
  <c r="S32" i="11"/>
  <c r="R32" i="11"/>
  <c r="AM30" i="11"/>
  <c r="AL30" i="11"/>
  <c r="AJ30" i="11"/>
  <c r="AI30" i="11"/>
  <c r="T30" i="11"/>
  <c r="Q30" i="11"/>
  <c r="AM29" i="11"/>
  <c r="AL29" i="11"/>
  <c r="AJ29" i="11"/>
  <c r="AI29" i="11"/>
  <c r="T29" i="11"/>
  <c r="Q29" i="11"/>
  <c r="AM28" i="11"/>
  <c r="AL28" i="11"/>
  <c r="AJ28" i="11"/>
  <c r="AI28" i="11"/>
  <c r="T28" i="11"/>
  <c r="Q28" i="11"/>
  <c r="AM27" i="11"/>
  <c r="AL27" i="11"/>
  <c r="AJ27" i="11"/>
  <c r="AI27" i="11"/>
  <c r="T27" i="11"/>
  <c r="Q27" i="11"/>
  <c r="AM26" i="11"/>
  <c r="AL26" i="11"/>
  <c r="AJ26" i="11"/>
  <c r="AI26" i="11"/>
  <c r="T26" i="11"/>
  <c r="Q26" i="11"/>
  <c r="AM25" i="11"/>
  <c r="AL25" i="11"/>
  <c r="AJ25" i="11"/>
  <c r="AI25" i="11"/>
  <c r="T25" i="11"/>
  <c r="Q25" i="11"/>
  <c r="AM24" i="11"/>
  <c r="AL24" i="11"/>
  <c r="AJ24" i="11"/>
  <c r="AI24" i="11"/>
  <c r="T24" i="11"/>
  <c r="Q24" i="11"/>
  <c r="AM23" i="11"/>
  <c r="AL23" i="11"/>
  <c r="AJ23" i="11"/>
  <c r="AI23" i="11"/>
  <c r="T23" i="11"/>
  <c r="Q23" i="11"/>
  <c r="AM22" i="11"/>
  <c r="AL22" i="11"/>
  <c r="AJ22" i="11"/>
  <c r="AI22" i="11"/>
  <c r="T22" i="11"/>
  <c r="Q22" i="11"/>
  <c r="AM21" i="11"/>
  <c r="AL21" i="11"/>
  <c r="AJ21" i="11"/>
  <c r="AI21" i="11"/>
  <c r="T21" i="11"/>
  <c r="Q21" i="11"/>
  <c r="AM20" i="11"/>
  <c r="AL20" i="11"/>
  <c r="AJ20" i="11"/>
  <c r="AI20" i="11"/>
  <c r="T20" i="11"/>
  <c r="Q20" i="11"/>
  <c r="AM19" i="11"/>
  <c r="AL19" i="11"/>
  <c r="AJ19" i="11"/>
  <c r="AI19" i="11"/>
  <c r="T19" i="11"/>
  <c r="Q19" i="11"/>
  <c r="AM18" i="11"/>
  <c r="AL18" i="11"/>
  <c r="AJ18" i="11"/>
  <c r="AI18" i="11"/>
  <c r="T18" i="11"/>
  <c r="Q18" i="11"/>
  <c r="AM17" i="11"/>
  <c r="AL17" i="11"/>
  <c r="AJ17" i="11"/>
  <c r="AI17" i="11"/>
  <c r="T17" i="11"/>
  <c r="Q17" i="11"/>
  <c r="AM16" i="11"/>
  <c r="AL16" i="11"/>
  <c r="AJ16" i="11"/>
  <c r="AI16" i="11"/>
  <c r="T16" i="11"/>
  <c r="Q16" i="11"/>
  <c r="AM15" i="11"/>
  <c r="AL15" i="11"/>
  <c r="AJ15" i="11"/>
  <c r="AI15" i="11"/>
  <c r="T15" i="11"/>
  <c r="Q15" i="11"/>
  <c r="AM14" i="11"/>
  <c r="AL14" i="11"/>
  <c r="AJ14" i="11"/>
  <c r="AI14" i="11"/>
  <c r="T14" i="11"/>
  <c r="Q14" i="11"/>
  <c r="AM13" i="11"/>
  <c r="AL13" i="11"/>
  <c r="AJ13" i="11"/>
  <c r="AI13" i="11"/>
  <c r="T13" i="11"/>
  <c r="Q13" i="11"/>
  <c r="AM12" i="11"/>
  <c r="AL12" i="11"/>
  <c r="AJ12" i="11"/>
  <c r="AI12" i="11"/>
  <c r="T12" i="11"/>
  <c r="Q12" i="11"/>
  <c r="AM11" i="11"/>
  <c r="AL11" i="11"/>
  <c r="AJ11" i="11"/>
  <c r="AI11" i="11"/>
  <c r="T11" i="11"/>
  <c r="Q11" i="11"/>
  <c r="AM10" i="11"/>
  <c r="AL10" i="11"/>
  <c r="AJ10" i="11"/>
  <c r="AI10" i="11"/>
  <c r="T10" i="11"/>
  <c r="Q10" i="11"/>
  <c r="P10" i="11"/>
  <c r="O10" i="11"/>
  <c r="K10" i="11"/>
  <c r="J10" i="11"/>
  <c r="I10" i="11"/>
  <c r="E10" i="11"/>
  <c r="B10" i="11"/>
  <c r="N10" i="11" s="1"/>
  <c r="V9" i="11"/>
  <c r="U9" i="11"/>
  <c r="S9" i="11"/>
  <c r="R9" i="11"/>
  <c r="M9" i="11"/>
  <c r="L9" i="11"/>
  <c r="G9" i="11"/>
  <c r="F9" i="11"/>
  <c r="D9" i="11"/>
  <c r="C9" i="11"/>
  <c r="O9" i="11" s="1"/>
  <c r="V36" i="12"/>
  <c r="U36" i="12"/>
  <c r="S36" i="12"/>
  <c r="R36" i="12"/>
  <c r="V35" i="12"/>
  <c r="U35" i="12"/>
  <c r="S35" i="12"/>
  <c r="R35" i="12"/>
  <c r="V34" i="12"/>
  <c r="U34" i="12"/>
  <c r="S34" i="12"/>
  <c r="R34" i="12"/>
  <c r="V33" i="12"/>
  <c r="U33" i="12"/>
  <c r="S33" i="12"/>
  <c r="R33" i="12"/>
  <c r="V32" i="12"/>
  <c r="U32" i="12"/>
  <c r="S32" i="12"/>
  <c r="R32" i="12"/>
  <c r="AM30" i="12"/>
  <c r="AL30" i="12"/>
  <c r="AJ30" i="12"/>
  <c r="AI30" i="12"/>
  <c r="T30" i="12"/>
  <c r="Q30" i="12"/>
  <c r="AM29" i="12"/>
  <c r="AL29" i="12"/>
  <c r="AJ29" i="12"/>
  <c r="AI29" i="12"/>
  <c r="T29" i="12"/>
  <c r="Q29" i="12"/>
  <c r="AM28" i="12"/>
  <c r="AL28" i="12"/>
  <c r="AJ28" i="12"/>
  <c r="AI28" i="12"/>
  <c r="T28" i="12"/>
  <c r="Q28" i="12"/>
  <c r="AM27" i="12"/>
  <c r="AL27" i="12"/>
  <c r="AJ27" i="12"/>
  <c r="AI27" i="12"/>
  <c r="T27" i="12"/>
  <c r="Q27" i="12"/>
  <c r="AM26" i="12"/>
  <c r="AL26" i="12"/>
  <c r="AJ26" i="12"/>
  <c r="AI26" i="12"/>
  <c r="T26" i="12"/>
  <c r="Q26" i="12"/>
  <c r="AM25" i="12"/>
  <c r="AL25" i="12"/>
  <c r="AJ25" i="12"/>
  <c r="AI25" i="12"/>
  <c r="T25" i="12"/>
  <c r="Q25" i="12"/>
  <c r="AM24" i="12"/>
  <c r="AL24" i="12"/>
  <c r="AJ24" i="12"/>
  <c r="AI24" i="12"/>
  <c r="T24" i="12"/>
  <c r="Q24" i="12"/>
  <c r="AM23" i="12"/>
  <c r="AL23" i="12"/>
  <c r="AJ23" i="12"/>
  <c r="AI23" i="12"/>
  <c r="T23" i="12"/>
  <c r="Q23" i="12"/>
  <c r="AM22" i="12"/>
  <c r="AL22" i="12"/>
  <c r="AJ22" i="12"/>
  <c r="AI22" i="12"/>
  <c r="T22" i="12"/>
  <c r="Q22" i="12"/>
  <c r="AM21" i="12"/>
  <c r="AL21" i="12"/>
  <c r="AJ21" i="12"/>
  <c r="AI21" i="12"/>
  <c r="T21" i="12"/>
  <c r="Q21" i="12"/>
  <c r="AM20" i="12"/>
  <c r="AL20" i="12"/>
  <c r="AJ20" i="12"/>
  <c r="AI20" i="12"/>
  <c r="T20" i="12"/>
  <c r="Q20" i="12"/>
  <c r="AM19" i="12"/>
  <c r="AL19" i="12"/>
  <c r="AJ19" i="12"/>
  <c r="AI19" i="12"/>
  <c r="T19" i="12"/>
  <c r="Q19" i="12"/>
  <c r="AM18" i="12"/>
  <c r="AL18" i="12"/>
  <c r="AJ18" i="12"/>
  <c r="AI18" i="12"/>
  <c r="T18" i="12"/>
  <c r="Q18" i="12"/>
  <c r="AM17" i="12"/>
  <c r="AL17" i="12"/>
  <c r="AJ17" i="12"/>
  <c r="AI17" i="12"/>
  <c r="T17" i="12"/>
  <c r="Q17" i="12"/>
  <c r="AM16" i="12"/>
  <c r="AL16" i="12"/>
  <c r="AJ16" i="12"/>
  <c r="AI16" i="12"/>
  <c r="T16" i="12"/>
  <c r="Q16" i="12"/>
  <c r="AM15" i="12"/>
  <c r="AL15" i="12"/>
  <c r="AJ15" i="12"/>
  <c r="AI15" i="12"/>
  <c r="T15" i="12"/>
  <c r="Q15" i="12"/>
  <c r="AM14" i="12"/>
  <c r="AL14" i="12"/>
  <c r="AJ14" i="12"/>
  <c r="AI14" i="12"/>
  <c r="T14" i="12"/>
  <c r="Q14" i="12"/>
  <c r="AM13" i="12"/>
  <c r="AL13" i="12"/>
  <c r="AJ13" i="12"/>
  <c r="AI13" i="12"/>
  <c r="T13" i="12"/>
  <c r="Q13" i="12"/>
  <c r="AM12" i="12"/>
  <c r="AL12" i="12"/>
  <c r="AJ12" i="12"/>
  <c r="AI12" i="12"/>
  <c r="T12" i="12"/>
  <c r="Q12" i="12"/>
  <c r="AM11" i="12"/>
  <c r="AL11" i="12"/>
  <c r="AJ11" i="12"/>
  <c r="AI11" i="12"/>
  <c r="T11" i="12"/>
  <c r="Q11" i="12"/>
  <c r="AM10" i="12"/>
  <c r="AL10" i="12"/>
  <c r="AJ10" i="12"/>
  <c r="AI10" i="12"/>
  <c r="T10" i="12"/>
  <c r="Q10" i="12"/>
  <c r="P10" i="12"/>
  <c r="O10" i="12"/>
  <c r="K10" i="12"/>
  <c r="J10" i="12"/>
  <c r="I10" i="12"/>
  <c r="E10" i="12"/>
  <c r="B10" i="12"/>
  <c r="V9" i="12"/>
  <c r="U9" i="12"/>
  <c r="S9" i="12"/>
  <c r="R9" i="12"/>
  <c r="M9" i="12"/>
  <c r="L9" i="12"/>
  <c r="G9" i="12"/>
  <c r="F9" i="12"/>
  <c r="D9" i="12"/>
  <c r="C9" i="12"/>
  <c r="O9" i="12" s="1"/>
  <c r="V36" i="13"/>
  <c r="U36" i="13"/>
  <c r="S36" i="13"/>
  <c r="R36" i="13"/>
  <c r="V35" i="13"/>
  <c r="U35" i="13"/>
  <c r="S35" i="13"/>
  <c r="R35" i="13"/>
  <c r="V34" i="13"/>
  <c r="U34" i="13"/>
  <c r="S34" i="13"/>
  <c r="R34" i="13"/>
  <c r="V33" i="13"/>
  <c r="U33" i="13"/>
  <c r="S33" i="13"/>
  <c r="R33" i="13"/>
  <c r="V32" i="13"/>
  <c r="U32" i="13"/>
  <c r="S32" i="13"/>
  <c r="R32" i="13"/>
  <c r="AM30" i="13"/>
  <c r="AL30" i="13"/>
  <c r="AJ30" i="13"/>
  <c r="AI30" i="13"/>
  <c r="T30" i="13"/>
  <c r="Q30" i="13"/>
  <c r="AM29" i="13"/>
  <c r="AL29" i="13"/>
  <c r="AJ29" i="13"/>
  <c r="AI29" i="13"/>
  <c r="T29" i="13"/>
  <c r="Q29" i="13"/>
  <c r="AM28" i="13"/>
  <c r="AL28" i="13"/>
  <c r="AJ28" i="13"/>
  <c r="AI28" i="13"/>
  <c r="T28" i="13"/>
  <c r="Q28" i="13"/>
  <c r="AM27" i="13"/>
  <c r="AL27" i="13"/>
  <c r="AJ27" i="13"/>
  <c r="AI27" i="13"/>
  <c r="T27" i="13"/>
  <c r="Q27" i="13"/>
  <c r="AM26" i="13"/>
  <c r="AL26" i="13"/>
  <c r="AJ26" i="13"/>
  <c r="AI26" i="13"/>
  <c r="T26" i="13"/>
  <c r="Q26" i="13"/>
  <c r="AM25" i="13"/>
  <c r="AL25" i="13"/>
  <c r="AJ25" i="13"/>
  <c r="AI25" i="13"/>
  <c r="T25" i="13"/>
  <c r="Q25" i="13"/>
  <c r="AM24" i="13"/>
  <c r="AL24" i="13"/>
  <c r="AJ24" i="13"/>
  <c r="AI24" i="13"/>
  <c r="T24" i="13"/>
  <c r="Q24" i="13"/>
  <c r="AM23" i="13"/>
  <c r="AL23" i="13"/>
  <c r="AJ23" i="13"/>
  <c r="AI23" i="13"/>
  <c r="T23" i="13"/>
  <c r="Q23" i="13"/>
  <c r="AM22" i="13"/>
  <c r="AL22" i="13"/>
  <c r="AJ22" i="13"/>
  <c r="AI22" i="13"/>
  <c r="T22" i="13"/>
  <c r="Q22" i="13"/>
  <c r="AM21" i="13"/>
  <c r="AL21" i="13"/>
  <c r="AJ21" i="13"/>
  <c r="AI21" i="13"/>
  <c r="T21" i="13"/>
  <c r="Q21" i="13"/>
  <c r="AM20" i="13"/>
  <c r="AL20" i="13"/>
  <c r="AJ20" i="13"/>
  <c r="AI20" i="13"/>
  <c r="T20" i="13"/>
  <c r="Q20" i="13"/>
  <c r="AM19" i="13"/>
  <c r="AL19" i="13"/>
  <c r="AJ19" i="13"/>
  <c r="AI19" i="13"/>
  <c r="T19" i="13"/>
  <c r="Q19" i="13"/>
  <c r="AM18" i="13"/>
  <c r="AL18" i="13"/>
  <c r="AJ18" i="13"/>
  <c r="AI18" i="13"/>
  <c r="T18" i="13"/>
  <c r="Q18" i="13"/>
  <c r="AM17" i="13"/>
  <c r="AL17" i="13"/>
  <c r="AJ17" i="13"/>
  <c r="AI17" i="13"/>
  <c r="T17" i="13"/>
  <c r="Q17" i="13"/>
  <c r="AM16" i="13"/>
  <c r="AL16" i="13"/>
  <c r="AJ16" i="13"/>
  <c r="AI16" i="13"/>
  <c r="T16" i="13"/>
  <c r="Q16" i="13"/>
  <c r="AM15" i="13"/>
  <c r="AL15" i="13"/>
  <c r="AJ15" i="13"/>
  <c r="AI15" i="13"/>
  <c r="T15" i="13"/>
  <c r="Q15" i="13"/>
  <c r="AM14" i="13"/>
  <c r="AL14" i="13"/>
  <c r="AJ14" i="13"/>
  <c r="AI14" i="13"/>
  <c r="T14" i="13"/>
  <c r="Q14" i="13"/>
  <c r="AM13" i="13"/>
  <c r="AL13" i="13"/>
  <c r="AJ13" i="13"/>
  <c r="AI13" i="13"/>
  <c r="T13" i="13"/>
  <c r="Q13" i="13"/>
  <c r="AM12" i="13"/>
  <c r="AL12" i="13"/>
  <c r="AJ12" i="13"/>
  <c r="AI12" i="13"/>
  <c r="T12" i="13"/>
  <c r="Q12" i="13"/>
  <c r="AM11" i="13"/>
  <c r="AL11" i="13"/>
  <c r="AJ11" i="13"/>
  <c r="AI11" i="13"/>
  <c r="T11" i="13"/>
  <c r="Q11" i="13"/>
  <c r="AM10" i="13"/>
  <c r="AL10" i="13"/>
  <c r="AJ10" i="13"/>
  <c r="AI10" i="13"/>
  <c r="T10" i="13"/>
  <c r="Q10" i="13"/>
  <c r="P10" i="13"/>
  <c r="O10" i="13"/>
  <c r="K10" i="13"/>
  <c r="J10" i="13"/>
  <c r="I10" i="13"/>
  <c r="E10" i="13"/>
  <c r="B10" i="13"/>
  <c r="V9" i="13"/>
  <c r="U9" i="13"/>
  <c r="S9" i="13"/>
  <c r="R9" i="13"/>
  <c r="M9" i="13"/>
  <c r="L9" i="13"/>
  <c r="G9" i="13"/>
  <c r="F9" i="13"/>
  <c r="D9" i="13"/>
  <c r="C9" i="13"/>
  <c r="V36" i="14"/>
  <c r="U36" i="14"/>
  <c r="S36" i="14"/>
  <c r="R36" i="14"/>
  <c r="V35" i="14"/>
  <c r="U35" i="14"/>
  <c r="S35" i="14"/>
  <c r="R35" i="14"/>
  <c r="V34" i="14"/>
  <c r="U34" i="14"/>
  <c r="S34" i="14"/>
  <c r="R34" i="14"/>
  <c r="V33" i="14"/>
  <c r="U33" i="14"/>
  <c r="S33" i="14"/>
  <c r="R33" i="14"/>
  <c r="V32" i="14"/>
  <c r="U32" i="14"/>
  <c r="S32" i="14"/>
  <c r="R32" i="14"/>
  <c r="AM30" i="14"/>
  <c r="AL30" i="14"/>
  <c r="AJ30" i="14"/>
  <c r="AI30" i="14"/>
  <c r="T30" i="14"/>
  <c r="Q30" i="14"/>
  <c r="AM29" i="14"/>
  <c r="AL29" i="14"/>
  <c r="AJ29" i="14"/>
  <c r="AI29" i="14"/>
  <c r="T29" i="14"/>
  <c r="Q29" i="14"/>
  <c r="AM28" i="14"/>
  <c r="AL28" i="14"/>
  <c r="AJ28" i="14"/>
  <c r="AI28" i="14"/>
  <c r="T28" i="14"/>
  <c r="Q28" i="14"/>
  <c r="AM27" i="14"/>
  <c r="AL27" i="14"/>
  <c r="AJ27" i="14"/>
  <c r="AI27" i="14"/>
  <c r="T27" i="14"/>
  <c r="Q27" i="14"/>
  <c r="AM26" i="14"/>
  <c r="AL26" i="14"/>
  <c r="AJ26" i="14"/>
  <c r="AI26" i="14"/>
  <c r="T26" i="14"/>
  <c r="Q26" i="14"/>
  <c r="AM25" i="14"/>
  <c r="AL25" i="14"/>
  <c r="AJ25" i="14"/>
  <c r="AI25" i="14"/>
  <c r="T25" i="14"/>
  <c r="Q25" i="14"/>
  <c r="AM24" i="14"/>
  <c r="AL24" i="14"/>
  <c r="AJ24" i="14"/>
  <c r="AI24" i="14"/>
  <c r="T24" i="14"/>
  <c r="Q24" i="14"/>
  <c r="AM23" i="14"/>
  <c r="AL23" i="14"/>
  <c r="AJ23" i="14"/>
  <c r="AI23" i="14"/>
  <c r="T23" i="14"/>
  <c r="Q23" i="14"/>
  <c r="AM22" i="14"/>
  <c r="AL22" i="14"/>
  <c r="AJ22" i="14"/>
  <c r="AI22" i="14"/>
  <c r="T22" i="14"/>
  <c r="Q22" i="14"/>
  <c r="AM21" i="14"/>
  <c r="AL21" i="14"/>
  <c r="AJ21" i="14"/>
  <c r="AI21" i="14"/>
  <c r="T21" i="14"/>
  <c r="Q21" i="14"/>
  <c r="AM20" i="14"/>
  <c r="AL20" i="14"/>
  <c r="AJ20" i="14"/>
  <c r="AI20" i="14"/>
  <c r="T20" i="14"/>
  <c r="Q20" i="14"/>
  <c r="AM19" i="14"/>
  <c r="AL19" i="14"/>
  <c r="AJ19" i="14"/>
  <c r="AI19" i="14"/>
  <c r="T19" i="14"/>
  <c r="Q19" i="14"/>
  <c r="AM18" i="14"/>
  <c r="AL18" i="14"/>
  <c r="AJ18" i="14"/>
  <c r="AI18" i="14"/>
  <c r="T18" i="14"/>
  <c r="Q18" i="14"/>
  <c r="AM17" i="14"/>
  <c r="AL17" i="14"/>
  <c r="AJ17" i="14"/>
  <c r="AI17" i="14"/>
  <c r="T17" i="14"/>
  <c r="Q17" i="14"/>
  <c r="AM16" i="14"/>
  <c r="AL16" i="14"/>
  <c r="AJ16" i="14"/>
  <c r="AI16" i="14"/>
  <c r="T16" i="14"/>
  <c r="Q16" i="14"/>
  <c r="AM15" i="14"/>
  <c r="AL15" i="14"/>
  <c r="AJ15" i="14"/>
  <c r="AI15" i="14"/>
  <c r="T15" i="14"/>
  <c r="Q15" i="14"/>
  <c r="AM14" i="14"/>
  <c r="AL14" i="14"/>
  <c r="AJ14" i="14"/>
  <c r="AI14" i="14"/>
  <c r="T14" i="14"/>
  <c r="Q14" i="14"/>
  <c r="AM13" i="14"/>
  <c r="AL13" i="14"/>
  <c r="AJ13" i="14"/>
  <c r="AI13" i="14"/>
  <c r="T13" i="14"/>
  <c r="Q13" i="14"/>
  <c r="AM12" i="14"/>
  <c r="AL12" i="14"/>
  <c r="AJ12" i="14"/>
  <c r="AI12" i="14"/>
  <c r="T12" i="14"/>
  <c r="Q12" i="14"/>
  <c r="AM11" i="14"/>
  <c r="AL11" i="14"/>
  <c r="AJ11" i="14"/>
  <c r="AI11" i="14"/>
  <c r="T11" i="14"/>
  <c r="Q11" i="14"/>
  <c r="AM10" i="14"/>
  <c r="AL10" i="14"/>
  <c r="AJ10" i="14"/>
  <c r="AI10" i="14"/>
  <c r="T10" i="14"/>
  <c r="Q10" i="14"/>
  <c r="P10" i="14"/>
  <c r="O10" i="14"/>
  <c r="K10" i="14"/>
  <c r="J10" i="14"/>
  <c r="I10" i="14"/>
  <c r="E10" i="14"/>
  <c r="B10" i="14"/>
  <c r="V9" i="14"/>
  <c r="U9" i="14"/>
  <c r="S9" i="14"/>
  <c r="R9" i="14"/>
  <c r="M9" i="14"/>
  <c r="L9" i="14"/>
  <c r="G9" i="14"/>
  <c r="F9" i="14"/>
  <c r="D9" i="14"/>
  <c r="P9" i="14" s="1"/>
  <c r="C9" i="14"/>
  <c r="V36" i="15"/>
  <c r="U36" i="15"/>
  <c r="S36" i="15"/>
  <c r="R36" i="15"/>
  <c r="V35" i="15"/>
  <c r="U35" i="15"/>
  <c r="S35" i="15"/>
  <c r="R35" i="15"/>
  <c r="V34" i="15"/>
  <c r="U34" i="15"/>
  <c r="S34" i="15"/>
  <c r="R34" i="15"/>
  <c r="V33" i="15"/>
  <c r="U33" i="15"/>
  <c r="S33" i="15"/>
  <c r="R33" i="15"/>
  <c r="V32" i="15"/>
  <c r="U32" i="15"/>
  <c r="S32" i="15"/>
  <c r="R32" i="15"/>
  <c r="AM30" i="15"/>
  <c r="AL30" i="15"/>
  <c r="AJ30" i="15"/>
  <c r="AI30" i="15"/>
  <c r="T30" i="15"/>
  <c r="Q30" i="15"/>
  <c r="AM29" i="15"/>
  <c r="AL29" i="15"/>
  <c r="AJ29" i="15"/>
  <c r="AI29" i="15"/>
  <c r="T29" i="15"/>
  <c r="Q29" i="15"/>
  <c r="AM28" i="15"/>
  <c r="AL28" i="15"/>
  <c r="AJ28" i="15"/>
  <c r="AI28" i="15"/>
  <c r="T28" i="15"/>
  <c r="Q28" i="15"/>
  <c r="AM27" i="15"/>
  <c r="AL27" i="15"/>
  <c r="AJ27" i="15"/>
  <c r="AI27" i="15"/>
  <c r="T27" i="15"/>
  <c r="Q27" i="15"/>
  <c r="AM26" i="15"/>
  <c r="AL26" i="15"/>
  <c r="AJ26" i="15"/>
  <c r="AI26" i="15"/>
  <c r="T26" i="15"/>
  <c r="Q26" i="15"/>
  <c r="AM25" i="15"/>
  <c r="AL25" i="15"/>
  <c r="AJ25" i="15"/>
  <c r="AI25" i="15"/>
  <c r="T25" i="15"/>
  <c r="Q25" i="15"/>
  <c r="AM24" i="15"/>
  <c r="AL24" i="15"/>
  <c r="AJ24" i="15"/>
  <c r="AI24" i="15"/>
  <c r="T24" i="15"/>
  <c r="Q24" i="15"/>
  <c r="AM23" i="15"/>
  <c r="AL23" i="15"/>
  <c r="AJ23" i="15"/>
  <c r="AI23" i="15"/>
  <c r="T23" i="15"/>
  <c r="Q23" i="15"/>
  <c r="AM22" i="15"/>
  <c r="AL22" i="15"/>
  <c r="AJ22" i="15"/>
  <c r="AI22" i="15"/>
  <c r="T22" i="15"/>
  <c r="Q22" i="15"/>
  <c r="AM21" i="15"/>
  <c r="AL21" i="15"/>
  <c r="AJ21" i="15"/>
  <c r="AI21" i="15"/>
  <c r="T21" i="15"/>
  <c r="Q21" i="15"/>
  <c r="AM20" i="15"/>
  <c r="AL20" i="15"/>
  <c r="AJ20" i="15"/>
  <c r="AI20" i="15"/>
  <c r="T20" i="15"/>
  <c r="Q20" i="15"/>
  <c r="AM19" i="15"/>
  <c r="AL19" i="15"/>
  <c r="AJ19" i="15"/>
  <c r="AI19" i="15"/>
  <c r="T19" i="15"/>
  <c r="Q19" i="15"/>
  <c r="AM18" i="15"/>
  <c r="AL18" i="15"/>
  <c r="AJ18" i="15"/>
  <c r="AI18" i="15"/>
  <c r="T18" i="15"/>
  <c r="Q18" i="15"/>
  <c r="AM17" i="15"/>
  <c r="AL17" i="15"/>
  <c r="AJ17" i="15"/>
  <c r="AI17" i="15"/>
  <c r="T17" i="15"/>
  <c r="Q17" i="15"/>
  <c r="AM16" i="15"/>
  <c r="AL16" i="15"/>
  <c r="AJ16" i="15"/>
  <c r="AI16" i="15"/>
  <c r="T16" i="15"/>
  <c r="Q16" i="15"/>
  <c r="AM15" i="15"/>
  <c r="AL15" i="15"/>
  <c r="AJ15" i="15"/>
  <c r="AI15" i="15"/>
  <c r="T15" i="15"/>
  <c r="Q15" i="15"/>
  <c r="AM14" i="15"/>
  <c r="AL14" i="15"/>
  <c r="AJ14" i="15"/>
  <c r="AI14" i="15"/>
  <c r="T14" i="15"/>
  <c r="Q14" i="15"/>
  <c r="AM13" i="15"/>
  <c r="AL13" i="15"/>
  <c r="AJ13" i="15"/>
  <c r="AI13" i="15"/>
  <c r="T13" i="15"/>
  <c r="Q13" i="15"/>
  <c r="AM12" i="15"/>
  <c r="AL12" i="15"/>
  <c r="AJ12" i="15"/>
  <c r="AI12" i="15"/>
  <c r="T12" i="15"/>
  <c r="Q12" i="15"/>
  <c r="AM11" i="15"/>
  <c r="AL11" i="15"/>
  <c r="AJ11" i="15"/>
  <c r="AI11" i="15"/>
  <c r="T11" i="15"/>
  <c r="Q11" i="15"/>
  <c r="AM10" i="15"/>
  <c r="AL10" i="15"/>
  <c r="AJ10" i="15"/>
  <c r="AI10" i="15"/>
  <c r="T10" i="15"/>
  <c r="Q10" i="15"/>
  <c r="P10" i="15"/>
  <c r="O10" i="15"/>
  <c r="K10" i="15"/>
  <c r="J10" i="15"/>
  <c r="I10" i="15"/>
  <c r="E10" i="15"/>
  <c r="B10" i="15"/>
  <c r="V9" i="15"/>
  <c r="U9" i="15"/>
  <c r="S9" i="15"/>
  <c r="R9" i="15"/>
  <c r="M9" i="15"/>
  <c r="L9" i="15"/>
  <c r="G9" i="15"/>
  <c r="F9" i="15"/>
  <c r="D9" i="15"/>
  <c r="C9" i="15"/>
  <c r="O9" i="15" s="1"/>
  <c r="V36" i="16"/>
  <c r="U36" i="16"/>
  <c r="S36" i="16"/>
  <c r="R36" i="16"/>
  <c r="V35" i="16"/>
  <c r="U35" i="16"/>
  <c r="S35" i="16"/>
  <c r="R35" i="16"/>
  <c r="V34" i="16"/>
  <c r="U34" i="16"/>
  <c r="S34" i="16"/>
  <c r="R34" i="16"/>
  <c r="V33" i="16"/>
  <c r="U33" i="16"/>
  <c r="S33" i="16"/>
  <c r="R33" i="16"/>
  <c r="V32" i="16"/>
  <c r="U32" i="16"/>
  <c r="S32" i="16"/>
  <c r="R32" i="16"/>
  <c r="AM30" i="16"/>
  <c r="AL30" i="16"/>
  <c r="AJ30" i="16"/>
  <c r="AI30" i="16"/>
  <c r="T30" i="16"/>
  <c r="Q30" i="16"/>
  <c r="AM29" i="16"/>
  <c r="AL29" i="16"/>
  <c r="AJ29" i="16"/>
  <c r="AI29" i="16"/>
  <c r="T29" i="16"/>
  <c r="Q29" i="16"/>
  <c r="AM28" i="16"/>
  <c r="AL28" i="16"/>
  <c r="AJ28" i="16"/>
  <c r="AI28" i="16"/>
  <c r="T28" i="16"/>
  <c r="Q28" i="16"/>
  <c r="AM27" i="16"/>
  <c r="AL27" i="16"/>
  <c r="AJ27" i="16"/>
  <c r="AI27" i="16"/>
  <c r="T27" i="16"/>
  <c r="Q27" i="16"/>
  <c r="AM26" i="16"/>
  <c r="AL26" i="16"/>
  <c r="AJ26" i="16"/>
  <c r="AI26" i="16"/>
  <c r="T26" i="16"/>
  <c r="Q26" i="16"/>
  <c r="AM25" i="16"/>
  <c r="AL25" i="16"/>
  <c r="AJ25" i="16"/>
  <c r="AI25" i="16"/>
  <c r="T25" i="16"/>
  <c r="Q25" i="16"/>
  <c r="AM24" i="16"/>
  <c r="AL24" i="16"/>
  <c r="AJ24" i="16"/>
  <c r="AI24" i="16"/>
  <c r="T24" i="16"/>
  <c r="Q24" i="16"/>
  <c r="AM23" i="16"/>
  <c r="AL23" i="16"/>
  <c r="AJ23" i="16"/>
  <c r="AI23" i="16"/>
  <c r="T23" i="16"/>
  <c r="Q23" i="16"/>
  <c r="AM22" i="16"/>
  <c r="AL22" i="16"/>
  <c r="AJ22" i="16"/>
  <c r="AI22" i="16"/>
  <c r="T22" i="16"/>
  <c r="Q22" i="16"/>
  <c r="AM21" i="16"/>
  <c r="AL21" i="16"/>
  <c r="AJ21" i="16"/>
  <c r="AI21" i="16"/>
  <c r="T21" i="16"/>
  <c r="Q21" i="16"/>
  <c r="AM20" i="16"/>
  <c r="AL20" i="16"/>
  <c r="AJ20" i="16"/>
  <c r="AI20" i="16"/>
  <c r="T20" i="16"/>
  <c r="Q20" i="16"/>
  <c r="AM19" i="16"/>
  <c r="AL19" i="16"/>
  <c r="AJ19" i="16"/>
  <c r="AI19" i="16"/>
  <c r="T19" i="16"/>
  <c r="Q19" i="16"/>
  <c r="AM18" i="16"/>
  <c r="AL18" i="16"/>
  <c r="AJ18" i="16"/>
  <c r="AI18" i="16"/>
  <c r="T18" i="16"/>
  <c r="Q18" i="16"/>
  <c r="AM17" i="16"/>
  <c r="AL17" i="16"/>
  <c r="AJ17" i="16"/>
  <c r="AI17" i="16"/>
  <c r="T17" i="16"/>
  <c r="Q17" i="16"/>
  <c r="AM16" i="16"/>
  <c r="AL16" i="16"/>
  <c r="AJ16" i="16"/>
  <c r="AI16" i="16"/>
  <c r="T16" i="16"/>
  <c r="Q16" i="16"/>
  <c r="AM15" i="16"/>
  <c r="AL15" i="16"/>
  <c r="AJ15" i="16"/>
  <c r="AI15" i="16"/>
  <c r="T15" i="16"/>
  <c r="Q15" i="16"/>
  <c r="AM14" i="16"/>
  <c r="AL14" i="16"/>
  <c r="AJ14" i="16"/>
  <c r="AI14" i="16"/>
  <c r="T14" i="16"/>
  <c r="Q14" i="16"/>
  <c r="AM13" i="16"/>
  <c r="AL13" i="16"/>
  <c r="AJ13" i="16"/>
  <c r="AI13" i="16"/>
  <c r="T13" i="16"/>
  <c r="Q13" i="16"/>
  <c r="AM12" i="16"/>
  <c r="AL12" i="16"/>
  <c r="AJ12" i="16"/>
  <c r="AI12" i="16"/>
  <c r="T12" i="16"/>
  <c r="Q12" i="16"/>
  <c r="AM11" i="16"/>
  <c r="AL11" i="16"/>
  <c r="AJ11" i="16"/>
  <c r="AI11" i="16"/>
  <c r="T11" i="16"/>
  <c r="Q11" i="16"/>
  <c r="AM10" i="16"/>
  <c r="AL10" i="16"/>
  <c r="AJ10" i="16"/>
  <c r="AI10" i="16"/>
  <c r="T10" i="16"/>
  <c r="Q10" i="16"/>
  <c r="P10" i="16"/>
  <c r="O10" i="16"/>
  <c r="K10" i="16"/>
  <c r="J10" i="16"/>
  <c r="I10" i="16"/>
  <c r="E10" i="16"/>
  <c r="B10" i="16"/>
  <c r="V9" i="16"/>
  <c r="U9" i="16"/>
  <c r="S9" i="16"/>
  <c r="R9" i="16"/>
  <c r="M9" i="16"/>
  <c r="L9" i="16"/>
  <c r="G9" i="16"/>
  <c r="F9" i="16"/>
  <c r="D9" i="16"/>
  <c r="C9" i="16"/>
  <c r="V36" i="17"/>
  <c r="U36" i="17"/>
  <c r="S36" i="17"/>
  <c r="R36" i="17"/>
  <c r="V35" i="17"/>
  <c r="U35" i="17"/>
  <c r="S35" i="17"/>
  <c r="R35" i="17"/>
  <c r="V34" i="17"/>
  <c r="U34" i="17"/>
  <c r="S34" i="17"/>
  <c r="R34" i="17"/>
  <c r="V33" i="17"/>
  <c r="U33" i="17"/>
  <c r="S33" i="17"/>
  <c r="R33" i="17"/>
  <c r="V32" i="17"/>
  <c r="U32" i="17"/>
  <c r="S32" i="17"/>
  <c r="R32" i="17"/>
  <c r="AM30" i="17"/>
  <c r="AL30" i="17"/>
  <c r="AJ30" i="17"/>
  <c r="AI30" i="17"/>
  <c r="T30" i="17"/>
  <c r="Q30" i="17"/>
  <c r="AM29" i="17"/>
  <c r="AL29" i="17"/>
  <c r="AJ29" i="17"/>
  <c r="AI29" i="17"/>
  <c r="T29" i="17"/>
  <c r="Q29" i="17"/>
  <c r="AM28" i="17"/>
  <c r="AL28" i="17"/>
  <c r="AJ28" i="17"/>
  <c r="AI28" i="17"/>
  <c r="T28" i="17"/>
  <c r="Q28" i="17"/>
  <c r="AM27" i="17"/>
  <c r="AL27" i="17"/>
  <c r="AJ27" i="17"/>
  <c r="AI27" i="17"/>
  <c r="T27" i="17"/>
  <c r="Q27" i="17"/>
  <c r="AM26" i="17"/>
  <c r="AL26" i="17"/>
  <c r="AJ26" i="17"/>
  <c r="AI26" i="17"/>
  <c r="T26" i="17"/>
  <c r="Q26" i="17"/>
  <c r="AM25" i="17"/>
  <c r="AL25" i="17"/>
  <c r="AJ25" i="17"/>
  <c r="AI25" i="17"/>
  <c r="T25" i="17"/>
  <c r="Q25" i="17"/>
  <c r="AM24" i="17"/>
  <c r="AL24" i="17"/>
  <c r="AJ24" i="17"/>
  <c r="AI24" i="17"/>
  <c r="T24" i="17"/>
  <c r="Q24" i="17"/>
  <c r="AM23" i="17"/>
  <c r="AL23" i="17"/>
  <c r="AJ23" i="17"/>
  <c r="AI23" i="17"/>
  <c r="T23" i="17"/>
  <c r="Q23" i="17"/>
  <c r="AM22" i="17"/>
  <c r="AL22" i="17"/>
  <c r="AJ22" i="17"/>
  <c r="AI22" i="17"/>
  <c r="T22" i="17"/>
  <c r="Q22" i="17"/>
  <c r="AM21" i="17"/>
  <c r="AL21" i="17"/>
  <c r="AJ21" i="17"/>
  <c r="AI21" i="17"/>
  <c r="T21" i="17"/>
  <c r="Q21" i="17"/>
  <c r="AM20" i="17"/>
  <c r="AL20" i="17"/>
  <c r="AJ20" i="17"/>
  <c r="AI20" i="17"/>
  <c r="T20" i="17"/>
  <c r="Q20" i="17"/>
  <c r="AM19" i="17"/>
  <c r="AL19" i="17"/>
  <c r="AJ19" i="17"/>
  <c r="AI19" i="17"/>
  <c r="T19" i="17"/>
  <c r="Q19" i="17"/>
  <c r="AM18" i="17"/>
  <c r="AL18" i="17"/>
  <c r="AJ18" i="17"/>
  <c r="AI18" i="17"/>
  <c r="T18" i="17"/>
  <c r="Q18" i="17"/>
  <c r="AM17" i="17"/>
  <c r="AL17" i="17"/>
  <c r="AJ17" i="17"/>
  <c r="AI17" i="17"/>
  <c r="T17" i="17"/>
  <c r="Q17" i="17"/>
  <c r="AM16" i="17"/>
  <c r="AL16" i="17"/>
  <c r="AJ16" i="17"/>
  <c r="AI16" i="17"/>
  <c r="T16" i="17"/>
  <c r="Q16" i="17"/>
  <c r="AM15" i="17"/>
  <c r="AL15" i="17"/>
  <c r="AJ15" i="17"/>
  <c r="AI15" i="17"/>
  <c r="T15" i="17"/>
  <c r="Q15" i="17"/>
  <c r="AM14" i="17"/>
  <c r="AL14" i="17"/>
  <c r="AJ14" i="17"/>
  <c r="AI14" i="17"/>
  <c r="T14" i="17"/>
  <c r="Q14" i="17"/>
  <c r="AM13" i="17"/>
  <c r="AL13" i="17"/>
  <c r="AJ13" i="17"/>
  <c r="AI13" i="17"/>
  <c r="T13" i="17"/>
  <c r="Q13" i="17"/>
  <c r="AM12" i="17"/>
  <c r="AL12" i="17"/>
  <c r="AJ12" i="17"/>
  <c r="AI12" i="17"/>
  <c r="T12" i="17"/>
  <c r="Q12" i="17"/>
  <c r="AM11" i="17"/>
  <c r="AL11" i="17"/>
  <c r="AJ11" i="17"/>
  <c r="AI11" i="17"/>
  <c r="T11" i="17"/>
  <c r="Q11" i="17"/>
  <c r="AM10" i="17"/>
  <c r="AL10" i="17"/>
  <c r="AJ10" i="17"/>
  <c r="AI10" i="17"/>
  <c r="T10" i="17"/>
  <c r="Q10" i="17"/>
  <c r="P10" i="17"/>
  <c r="O10" i="17"/>
  <c r="K10" i="17"/>
  <c r="J10" i="17"/>
  <c r="I10" i="17"/>
  <c r="E10" i="17"/>
  <c r="B10" i="17"/>
  <c r="V9" i="17"/>
  <c r="U9" i="17"/>
  <c r="S9" i="17"/>
  <c r="R9" i="17"/>
  <c r="M9" i="17"/>
  <c r="L9" i="17"/>
  <c r="G9" i="17"/>
  <c r="F9" i="17"/>
  <c r="D9" i="17"/>
  <c r="P9" i="17" s="1"/>
  <c r="C9" i="17"/>
  <c r="V36" i="18"/>
  <c r="U36" i="18"/>
  <c r="S36" i="18"/>
  <c r="R36" i="18"/>
  <c r="V35" i="18"/>
  <c r="U35" i="18"/>
  <c r="S35" i="18"/>
  <c r="R35" i="18"/>
  <c r="V34" i="18"/>
  <c r="U34" i="18"/>
  <c r="S34" i="18"/>
  <c r="R34" i="18"/>
  <c r="V33" i="18"/>
  <c r="U33" i="18"/>
  <c r="S33" i="18"/>
  <c r="R33" i="18"/>
  <c r="V32" i="18"/>
  <c r="U32" i="18"/>
  <c r="S32" i="18"/>
  <c r="R32" i="18"/>
  <c r="AM30" i="18"/>
  <c r="AL30" i="18"/>
  <c r="AJ30" i="18"/>
  <c r="AI30" i="18"/>
  <c r="T30" i="18"/>
  <c r="Q30" i="18"/>
  <c r="AM29" i="18"/>
  <c r="AL29" i="18"/>
  <c r="AJ29" i="18"/>
  <c r="AI29" i="18"/>
  <c r="T29" i="18"/>
  <c r="Q29" i="18"/>
  <c r="AM28" i="18"/>
  <c r="AL28" i="18"/>
  <c r="AJ28" i="18"/>
  <c r="AI28" i="18"/>
  <c r="T28" i="18"/>
  <c r="Q28" i="18"/>
  <c r="AM27" i="18"/>
  <c r="AL27" i="18"/>
  <c r="AJ27" i="18"/>
  <c r="AI27" i="18"/>
  <c r="T27" i="18"/>
  <c r="Q27" i="18"/>
  <c r="AM26" i="18"/>
  <c r="AL26" i="18"/>
  <c r="AJ26" i="18"/>
  <c r="AI26" i="18"/>
  <c r="T26" i="18"/>
  <c r="Q26" i="18"/>
  <c r="AM25" i="18"/>
  <c r="AL25" i="18"/>
  <c r="AJ25" i="18"/>
  <c r="AI25" i="18"/>
  <c r="T25" i="18"/>
  <c r="Q25" i="18"/>
  <c r="AM24" i="18"/>
  <c r="AL24" i="18"/>
  <c r="AJ24" i="18"/>
  <c r="AI24" i="18"/>
  <c r="T24" i="18"/>
  <c r="Q24" i="18"/>
  <c r="AM23" i="18"/>
  <c r="AL23" i="18"/>
  <c r="AJ23" i="18"/>
  <c r="AI23" i="18"/>
  <c r="T23" i="18"/>
  <c r="Q23" i="18"/>
  <c r="AM22" i="18"/>
  <c r="AL22" i="18"/>
  <c r="AJ22" i="18"/>
  <c r="AI22" i="18"/>
  <c r="T22" i="18"/>
  <c r="Q22" i="18"/>
  <c r="AM21" i="18"/>
  <c r="AL21" i="18"/>
  <c r="AJ21" i="18"/>
  <c r="AI21" i="18"/>
  <c r="T21" i="18"/>
  <c r="Q21" i="18"/>
  <c r="AM20" i="18"/>
  <c r="AL20" i="18"/>
  <c r="AJ20" i="18"/>
  <c r="AI20" i="18"/>
  <c r="T20" i="18"/>
  <c r="Q20" i="18"/>
  <c r="AM19" i="18"/>
  <c r="AL19" i="18"/>
  <c r="AJ19" i="18"/>
  <c r="AI19" i="18"/>
  <c r="T19" i="18"/>
  <c r="Q19" i="18"/>
  <c r="AM18" i="18"/>
  <c r="AL18" i="18"/>
  <c r="AJ18" i="18"/>
  <c r="AI18" i="18"/>
  <c r="T18" i="18"/>
  <c r="Q18" i="18"/>
  <c r="AM17" i="18"/>
  <c r="AL17" i="18"/>
  <c r="AJ17" i="18"/>
  <c r="AI17" i="18"/>
  <c r="T17" i="18"/>
  <c r="Q17" i="18"/>
  <c r="AM16" i="18"/>
  <c r="AL16" i="18"/>
  <c r="AJ16" i="18"/>
  <c r="AI16" i="18"/>
  <c r="T16" i="18"/>
  <c r="Q16" i="18"/>
  <c r="AM15" i="18"/>
  <c r="AL15" i="18"/>
  <c r="AJ15" i="18"/>
  <c r="AI15" i="18"/>
  <c r="T15" i="18"/>
  <c r="Q15" i="18"/>
  <c r="AM14" i="18"/>
  <c r="AL14" i="18"/>
  <c r="AJ14" i="18"/>
  <c r="AI14" i="18"/>
  <c r="T14" i="18"/>
  <c r="Q14" i="18"/>
  <c r="AM13" i="18"/>
  <c r="AL13" i="18"/>
  <c r="AJ13" i="18"/>
  <c r="AI13" i="18"/>
  <c r="T13" i="18"/>
  <c r="Q13" i="18"/>
  <c r="AM12" i="18"/>
  <c r="AL12" i="18"/>
  <c r="AJ12" i="18"/>
  <c r="AI12" i="18"/>
  <c r="T12" i="18"/>
  <c r="Q12" i="18"/>
  <c r="AM11" i="18"/>
  <c r="AL11" i="18"/>
  <c r="AJ11" i="18"/>
  <c r="AI11" i="18"/>
  <c r="T11" i="18"/>
  <c r="Q11" i="18"/>
  <c r="AM10" i="18"/>
  <c r="AL10" i="18"/>
  <c r="AJ10" i="18"/>
  <c r="AI10" i="18"/>
  <c r="T10" i="18"/>
  <c r="Q10" i="18"/>
  <c r="P10" i="18"/>
  <c r="O10" i="18"/>
  <c r="K10" i="18"/>
  <c r="J10" i="18"/>
  <c r="I10" i="18"/>
  <c r="E10" i="18"/>
  <c r="B10" i="18"/>
  <c r="V9" i="18"/>
  <c r="U9" i="18"/>
  <c r="S9" i="18"/>
  <c r="R9" i="18"/>
  <c r="M9" i="18"/>
  <c r="L9" i="18"/>
  <c r="G9" i="18"/>
  <c r="F9" i="18"/>
  <c r="D9" i="18"/>
  <c r="C9" i="18"/>
  <c r="O9" i="18" s="1"/>
  <c r="V36" i="19"/>
  <c r="U36" i="19"/>
  <c r="S36" i="19"/>
  <c r="R36" i="19"/>
  <c r="V35" i="19"/>
  <c r="U35" i="19"/>
  <c r="S35" i="19"/>
  <c r="R35" i="19"/>
  <c r="V34" i="19"/>
  <c r="U34" i="19"/>
  <c r="S34" i="19"/>
  <c r="R34" i="19"/>
  <c r="V33" i="19"/>
  <c r="U33" i="19"/>
  <c r="S33" i="19"/>
  <c r="R33" i="19"/>
  <c r="V32" i="19"/>
  <c r="U32" i="19"/>
  <c r="S32" i="19"/>
  <c r="R32" i="19"/>
  <c r="AM30" i="19"/>
  <c r="AL30" i="19"/>
  <c r="AJ30" i="19"/>
  <c r="AI30" i="19"/>
  <c r="T30" i="19"/>
  <c r="Q30" i="19"/>
  <c r="AM29" i="19"/>
  <c r="AL29" i="19"/>
  <c r="AJ29" i="19"/>
  <c r="AI29" i="19"/>
  <c r="T29" i="19"/>
  <c r="Q29" i="19"/>
  <c r="AM28" i="19"/>
  <c r="AL28" i="19"/>
  <c r="AJ28" i="19"/>
  <c r="AI28" i="19"/>
  <c r="T28" i="19"/>
  <c r="Q28" i="19"/>
  <c r="AM27" i="19"/>
  <c r="AL27" i="19"/>
  <c r="AJ27" i="19"/>
  <c r="AI27" i="19"/>
  <c r="T27" i="19"/>
  <c r="Q27" i="19"/>
  <c r="AM26" i="19"/>
  <c r="AL26" i="19"/>
  <c r="AJ26" i="19"/>
  <c r="AI26" i="19"/>
  <c r="T26" i="19"/>
  <c r="Q26" i="19"/>
  <c r="AM25" i="19"/>
  <c r="AL25" i="19"/>
  <c r="AJ25" i="19"/>
  <c r="AI25" i="19"/>
  <c r="T25" i="19"/>
  <c r="Q25" i="19"/>
  <c r="AM24" i="19"/>
  <c r="AL24" i="19"/>
  <c r="AJ24" i="19"/>
  <c r="AI24" i="19"/>
  <c r="T24" i="19"/>
  <c r="Q24" i="19"/>
  <c r="AM23" i="19"/>
  <c r="AL23" i="19"/>
  <c r="AJ23" i="19"/>
  <c r="AI23" i="19"/>
  <c r="T23" i="19"/>
  <c r="Q23" i="19"/>
  <c r="AM22" i="19"/>
  <c r="AL22" i="19"/>
  <c r="AJ22" i="19"/>
  <c r="AI22" i="19"/>
  <c r="T22" i="19"/>
  <c r="Q22" i="19"/>
  <c r="AM21" i="19"/>
  <c r="AL21" i="19"/>
  <c r="AJ21" i="19"/>
  <c r="AI21" i="19"/>
  <c r="T21" i="19"/>
  <c r="Q21" i="19"/>
  <c r="AM20" i="19"/>
  <c r="AL20" i="19"/>
  <c r="AJ20" i="19"/>
  <c r="AI20" i="19"/>
  <c r="T20" i="19"/>
  <c r="Q20" i="19"/>
  <c r="AM19" i="19"/>
  <c r="AL19" i="19"/>
  <c r="AJ19" i="19"/>
  <c r="AI19" i="19"/>
  <c r="T19" i="19"/>
  <c r="Q19" i="19"/>
  <c r="AM18" i="19"/>
  <c r="AL18" i="19"/>
  <c r="AJ18" i="19"/>
  <c r="AI18" i="19"/>
  <c r="T18" i="19"/>
  <c r="Q18" i="19"/>
  <c r="AM17" i="19"/>
  <c r="AL17" i="19"/>
  <c r="AJ17" i="19"/>
  <c r="AI17" i="19"/>
  <c r="T17" i="19"/>
  <c r="Q17" i="19"/>
  <c r="AM16" i="19"/>
  <c r="AL16" i="19"/>
  <c r="AJ16" i="19"/>
  <c r="AI16" i="19"/>
  <c r="T16" i="19"/>
  <c r="Q16" i="19"/>
  <c r="AM15" i="19"/>
  <c r="AL15" i="19"/>
  <c r="AJ15" i="19"/>
  <c r="AI15" i="19"/>
  <c r="T15" i="19"/>
  <c r="Q15" i="19"/>
  <c r="AM14" i="19"/>
  <c r="AL14" i="19"/>
  <c r="AJ14" i="19"/>
  <c r="AI14" i="19"/>
  <c r="T14" i="19"/>
  <c r="Q14" i="19"/>
  <c r="AM13" i="19"/>
  <c r="AL13" i="19"/>
  <c r="AJ13" i="19"/>
  <c r="AI13" i="19"/>
  <c r="T13" i="19"/>
  <c r="Q13" i="19"/>
  <c r="AM12" i="19"/>
  <c r="AL12" i="19"/>
  <c r="AJ12" i="19"/>
  <c r="AI12" i="19"/>
  <c r="T12" i="19"/>
  <c r="Q12" i="19"/>
  <c r="AM11" i="19"/>
  <c r="AL11" i="19"/>
  <c r="AJ11" i="19"/>
  <c r="AI11" i="19"/>
  <c r="T11" i="19"/>
  <c r="Q11" i="19"/>
  <c r="AM10" i="19"/>
  <c r="AL10" i="19"/>
  <c r="AJ10" i="19"/>
  <c r="AI10" i="19"/>
  <c r="T10" i="19"/>
  <c r="Q10" i="19"/>
  <c r="P10" i="19"/>
  <c r="O10" i="19"/>
  <c r="K10" i="19"/>
  <c r="J10" i="19"/>
  <c r="I10" i="19"/>
  <c r="E10" i="19"/>
  <c r="B10" i="19"/>
  <c r="V9" i="19"/>
  <c r="U9" i="19"/>
  <c r="S9" i="19"/>
  <c r="R9" i="19"/>
  <c r="M9" i="19"/>
  <c r="L9" i="19"/>
  <c r="G9" i="19"/>
  <c r="F9" i="19"/>
  <c r="D9" i="19"/>
  <c r="C9" i="19"/>
  <c r="V36" i="20"/>
  <c r="U36" i="20"/>
  <c r="S36" i="20"/>
  <c r="R36" i="20"/>
  <c r="V35" i="20"/>
  <c r="U35" i="20"/>
  <c r="S35" i="20"/>
  <c r="R35" i="20"/>
  <c r="V34" i="20"/>
  <c r="U34" i="20"/>
  <c r="S34" i="20"/>
  <c r="R34" i="20"/>
  <c r="V33" i="20"/>
  <c r="U33" i="20"/>
  <c r="S33" i="20"/>
  <c r="R33" i="20"/>
  <c r="V32" i="20"/>
  <c r="U32" i="20"/>
  <c r="S32" i="20"/>
  <c r="R32" i="20"/>
  <c r="AM30" i="20"/>
  <c r="AL30" i="20"/>
  <c r="AJ30" i="20"/>
  <c r="AI30" i="20"/>
  <c r="T30" i="20"/>
  <c r="Q30" i="20"/>
  <c r="AM29" i="20"/>
  <c r="AL29" i="20"/>
  <c r="AJ29" i="20"/>
  <c r="AI29" i="20"/>
  <c r="T29" i="20"/>
  <c r="Q29" i="20"/>
  <c r="AM28" i="20"/>
  <c r="AL28" i="20"/>
  <c r="AJ28" i="20"/>
  <c r="AI28" i="20"/>
  <c r="T28" i="20"/>
  <c r="Q28" i="20"/>
  <c r="AM27" i="20"/>
  <c r="AL27" i="20"/>
  <c r="AJ27" i="20"/>
  <c r="AI27" i="20"/>
  <c r="T27" i="20"/>
  <c r="Q27" i="20"/>
  <c r="AM26" i="20"/>
  <c r="AL26" i="20"/>
  <c r="AJ26" i="20"/>
  <c r="AI26" i="20"/>
  <c r="T26" i="20"/>
  <c r="Q26" i="20"/>
  <c r="AM25" i="20"/>
  <c r="AL25" i="20"/>
  <c r="AJ25" i="20"/>
  <c r="AI25" i="20"/>
  <c r="T25" i="20"/>
  <c r="Q25" i="20"/>
  <c r="AM24" i="20"/>
  <c r="AL24" i="20"/>
  <c r="AJ24" i="20"/>
  <c r="AI24" i="20"/>
  <c r="T24" i="20"/>
  <c r="Q24" i="20"/>
  <c r="AM23" i="20"/>
  <c r="AL23" i="20"/>
  <c r="AJ23" i="20"/>
  <c r="AI23" i="20"/>
  <c r="T23" i="20"/>
  <c r="Q23" i="20"/>
  <c r="AM22" i="20"/>
  <c r="AL22" i="20"/>
  <c r="AJ22" i="20"/>
  <c r="AI22" i="20"/>
  <c r="T22" i="20"/>
  <c r="Q22" i="20"/>
  <c r="AM21" i="20"/>
  <c r="AL21" i="20"/>
  <c r="AJ21" i="20"/>
  <c r="AI21" i="20"/>
  <c r="T21" i="20"/>
  <c r="Q21" i="20"/>
  <c r="AM20" i="20"/>
  <c r="AL20" i="20"/>
  <c r="AJ20" i="20"/>
  <c r="AI20" i="20"/>
  <c r="T20" i="20"/>
  <c r="Q20" i="20"/>
  <c r="AM19" i="20"/>
  <c r="AL19" i="20"/>
  <c r="AJ19" i="20"/>
  <c r="AI19" i="20"/>
  <c r="T19" i="20"/>
  <c r="Q19" i="20"/>
  <c r="AM18" i="20"/>
  <c r="AL18" i="20"/>
  <c r="AJ18" i="20"/>
  <c r="AI18" i="20"/>
  <c r="T18" i="20"/>
  <c r="Q18" i="20"/>
  <c r="AM17" i="20"/>
  <c r="AL17" i="20"/>
  <c r="AJ17" i="20"/>
  <c r="AI17" i="20"/>
  <c r="T17" i="20"/>
  <c r="Q17" i="20"/>
  <c r="AM16" i="20"/>
  <c r="AL16" i="20"/>
  <c r="AJ16" i="20"/>
  <c r="AI16" i="20"/>
  <c r="T16" i="20"/>
  <c r="Q16" i="20"/>
  <c r="AM15" i="20"/>
  <c r="AL15" i="20"/>
  <c r="AJ15" i="20"/>
  <c r="AI15" i="20"/>
  <c r="T15" i="20"/>
  <c r="Q15" i="20"/>
  <c r="AM14" i="20"/>
  <c r="AL14" i="20"/>
  <c r="AJ14" i="20"/>
  <c r="AI14" i="20"/>
  <c r="T14" i="20"/>
  <c r="Q14" i="20"/>
  <c r="AM13" i="20"/>
  <c r="AL13" i="20"/>
  <c r="AJ13" i="20"/>
  <c r="AI13" i="20"/>
  <c r="T13" i="20"/>
  <c r="Q13" i="20"/>
  <c r="AM12" i="20"/>
  <c r="AL12" i="20"/>
  <c r="AJ12" i="20"/>
  <c r="AI12" i="20"/>
  <c r="T12" i="20"/>
  <c r="Q12" i="20"/>
  <c r="AM11" i="20"/>
  <c r="AL11" i="20"/>
  <c r="AJ11" i="20"/>
  <c r="AI11" i="20"/>
  <c r="T11" i="20"/>
  <c r="Q11" i="20"/>
  <c r="AM10" i="20"/>
  <c r="AL10" i="20"/>
  <c r="AJ10" i="20"/>
  <c r="AI10" i="20"/>
  <c r="T10" i="20"/>
  <c r="Q10" i="20"/>
  <c r="P10" i="20"/>
  <c r="O10" i="20"/>
  <c r="K10" i="20"/>
  <c r="J10" i="20"/>
  <c r="I10" i="20"/>
  <c r="E10" i="20"/>
  <c r="B10" i="20"/>
  <c r="V9" i="20"/>
  <c r="U9" i="20"/>
  <c r="S9" i="20"/>
  <c r="R9" i="20"/>
  <c r="M9" i="20"/>
  <c r="L9" i="20"/>
  <c r="G9" i="20"/>
  <c r="F9" i="20"/>
  <c r="D9" i="20"/>
  <c r="P9" i="20" s="1"/>
  <c r="C9" i="20"/>
  <c r="V36" i="21"/>
  <c r="U36" i="21"/>
  <c r="S36" i="21"/>
  <c r="R36" i="21"/>
  <c r="V35" i="21"/>
  <c r="U35" i="21"/>
  <c r="S35" i="21"/>
  <c r="R35" i="21"/>
  <c r="V34" i="21"/>
  <c r="U34" i="21"/>
  <c r="S34" i="21"/>
  <c r="R34" i="21"/>
  <c r="V33" i="21"/>
  <c r="U33" i="21"/>
  <c r="S33" i="21"/>
  <c r="R33" i="21"/>
  <c r="V32" i="21"/>
  <c r="U32" i="21"/>
  <c r="S32" i="21"/>
  <c r="R32" i="21"/>
  <c r="AM30" i="21"/>
  <c r="AL30" i="21"/>
  <c r="AJ30" i="21"/>
  <c r="AI30" i="21"/>
  <c r="T30" i="21"/>
  <c r="Q30" i="21"/>
  <c r="AM29" i="21"/>
  <c r="AL29" i="21"/>
  <c r="AJ29" i="21"/>
  <c r="AI29" i="21"/>
  <c r="T29" i="21"/>
  <c r="Q29" i="21"/>
  <c r="AM28" i="21"/>
  <c r="AL28" i="21"/>
  <c r="AJ28" i="21"/>
  <c r="AI28" i="21"/>
  <c r="T28" i="21"/>
  <c r="Q28" i="21"/>
  <c r="AM27" i="21"/>
  <c r="AL27" i="21"/>
  <c r="AJ27" i="21"/>
  <c r="AI27" i="21"/>
  <c r="T27" i="21"/>
  <c r="Q27" i="21"/>
  <c r="AM26" i="21"/>
  <c r="AL26" i="21"/>
  <c r="AJ26" i="21"/>
  <c r="AI26" i="21"/>
  <c r="T26" i="21"/>
  <c r="Q26" i="21"/>
  <c r="AM25" i="21"/>
  <c r="AL25" i="21"/>
  <c r="AJ25" i="21"/>
  <c r="AI25" i="21"/>
  <c r="T25" i="21"/>
  <c r="Q25" i="21"/>
  <c r="AM24" i="21"/>
  <c r="AL24" i="21"/>
  <c r="AJ24" i="21"/>
  <c r="AI24" i="21"/>
  <c r="T24" i="21"/>
  <c r="Q24" i="21"/>
  <c r="AM23" i="21"/>
  <c r="AL23" i="21"/>
  <c r="AJ23" i="21"/>
  <c r="AI23" i="21"/>
  <c r="T23" i="21"/>
  <c r="Q23" i="21"/>
  <c r="AM22" i="21"/>
  <c r="AL22" i="21"/>
  <c r="AJ22" i="21"/>
  <c r="AI22" i="21"/>
  <c r="T22" i="21"/>
  <c r="Q22" i="21"/>
  <c r="AM21" i="21"/>
  <c r="AL21" i="21"/>
  <c r="AJ21" i="21"/>
  <c r="AI21" i="21"/>
  <c r="T21" i="21"/>
  <c r="Q21" i="21"/>
  <c r="AM20" i="21"/>
  <c r="AL20" i="21"/>
  <c r="AJ20" i="21"/>
  <c r="AI20" i="21"/>
  <c r="T20" i="21"/>
  <c r="Q20" i="21"/>
  <c r="AM19" i="21"/>
  <c r="AL19" i="21"/>
  <c r="AJ19" i="21"/>
  <c r="AI19" i="21"/>
  <c r="T19" i="21"/>
  <c r="Q19" i="21"/>
  <c r="AM18" i="21"/>
  <c r="AL18" i="21"/>
  <c r="AJ18" i="21"/>
  <c r="AI18" i="21"/>
  <c r="T18" i="21"/>
  <c r="Q18" i="21"/>
  <c r="AM17" i="21"/>
  <c r="AL17" i="21"/>
  <c r="AJ17" i="21"/>
  <c r="AI17" i="21"/>
  <c r="T17" i="21"/>
  <c r="Q17" i="21"/>
  <c r="AM16" i="21"/>
  <c r="AL16" i="21"/>
  <c r="AJ16" i="21"/>
  <c r="AI16" i="21"/>
  <c r="T16" i="21"/>
  <c r="Q16" i="21"/>
  <c r="AM15" i="21"/>
  <c r="AL15" i="21"/>
  <c r="AJ15" i="21"/>
  <c r="AI15" i="21"/>
  <c r="T15" i="21"/>
  <c r="Q15" i="21"/>
  <c r="AM14" i="21"/>
  <c r="AL14" i="21"/>
  <c r="AJ14" i="21"/>
  <c r="AI14" i="21"/>
  <c r="T14" i="21"/>
  <c r="Q14" i="21"/>
  <c r="AM13" i="21"/>
  <c r="AL13" i="21"/>
  <c r="AJ13" i="21"/>
  <c r="AI13" i="21"/>
  <c r="T13" i="21"/>
  <c r="Q13" i="21"/>
  <c r="AM12" i="21"/>
  <c r="AL12" i="21"/>
  <c r="AJ12" i="21"/>
  <c r="AI12" i="21"/>
  <c r="T12" i="21"/>
  <c r="Q12" i="21"/>
  <c r="AM11" i="21"/>
  <c r="AL11" i="21"/>
  <c r="AJ11" i="21"/>
  <c r="AI11" i="21"/>
  <c r="T11" i="21"/>
  <c r="Q11" i="21"/>
  <c r="AM10" i="21"/>
  <c r="AL10" i="21"/>
  <c r="AJ10" i="21"/>
  <c r="AI10" i="21"/>
  <c r="T10" i="21"/>
  <c r="Q10" i="21"/>
  <c r="P10" i="21"/>
  <c r="O10" i="21"/>
  <c r="K10" i="21"/>
  <c r="J10" i="21"/>
  <c r="I10" i="21"/>
  <c r="E10" i="21"/>
  <c r="B10" i="21"/>
  <c r="V9" i="21"/>
  <c r="U9" i="21"/>
  <c r="S9" i="21"/>
  <c r="R9" i="21"/>
  <c r="M9" i="21"/>
  <c r="L9" i="21"/>
  <c r="G9" i="21"/>
  <c r="F9" i="21"/>
  <c r="D9" i="21"/>
  <c r="C9" i="21"/>
  <c r="V36" i="22"/>
  <c r="U36" i="22"/>
  <c r="S36" i="22"/>
  <c r="R36" i="22"/>
  <c r="V35" i="22"/>
  <c r="U35" i="22"/>
  <c r="S35" i="22"/>
  <c r="R35" i="22"/>
  <c r="V34" i="22"/>
  <c r="U34" i="22"/>
  <c r="S34" i="22"/>
  <c r="R34" i="22"/>
  <c r="V33" i="22"/>
  <c r="U33" i="22"/>
  <c r="S33" i="22"/>
  <c r="R33" i="22"/>
  <c r="V32" i="22"/>
  <c r="U32" i="22"/>
  <c r="S32" i="22"/>
  <c r="R32" i="22"/>
  <c r="AM30" i="22"/>
  <c r="AL30" i="22"/>
  <c r="AJ30" i="22"/>
  <c r="AI30" i="22"/>
  <c r="T30" i="22"/>
  <c r="Q30" i="22"/>
  <c r="AM29" i="22"/>
  <c r="AL29" i="22"/>
  <c r="AJ29" i="22"/>
  <c r="AI29" i="22"/>
  <c r="T29" i="22"/>
  <c r="Q29" i="22"/>
  <c r="AM28" i="22"/>
  <c r="AL28" i="22"/>
  <c r="AJ28" i="22"/>
  <c r="AI28" i="22"/>
  <c r="T28" i="22"/>
  <c r="Q28" i="22"/>
  <c r="AM27" i="22"/>
  <c r="AL27" i="22"/>
  <c r="AJ27" i="22"/>
  <c r="AI27" i="22"/>
  <c r="T27" i="22"/>
  <c r="Q27" i="22"/>
  <c r="AM26" i="22"/>
  <c r="AL26" i="22"/>
  <c r="AJ26" i="22"/>
  <c r="AI26" i="22"/>
  <c r="T26" i="22"/>
  <c r="Q26" i="22"/>
  <c r="AM25" i="22"/>
  <c r="AL25" i="22"/>
  <c r="AJ25" i="22"/>
  <c r="AI25" i="22"/>
  <c r="T25" i="22"/>
  <c r="Q25" i="22"/>
  <c r="AM24" i="22"/>
  <c r="AL24" i="22"/>
  <c r="AJ24" i="22"/>
  <c r="AI24" i="22"/>
  <c r="T24" i="22"/>
  <c r="Q24" i="22"/>
  <c r="AM23" i="22"/>
  <c r="AL23" i="22"/>
  <c r="AJ23" i="22"/>
  <c r="AI23" i="22"/>
  <c r="T23" i="22"/>
  <c r="Q23" i="22"/>
  <c r="AM22" i="22"/>
  <c r="AL22" i="22"/>
  <c r="AJ22" i="22"/>
  <c r="AI22" i="22"/>
  <c r="T22" i="22"/>
  <c r="Q22" i="22"/>
  <c r="AM21" i="22"/>
  <c r="AL21" i="22"/>
  <c r="AJ21" i="22"/>
  <c r="AI21" i="22"/>
  <c r="T21" i="22"/>
  <c r="Q21" i="22"/>
  <c r="AM20" i="22"/>
  <c r="AL20" i="22"/>
  <c r="AJ20" i="22"/>
  <c r="AI20" i="22"/>
  <c r="T20" i="22"/>
  <c r="Q20" i="22"/>
  <c r="AM19" i="22"/>
  <c r="AL19" i="22"/>
  <c r="AJ19" i="22"/>
  <c r="AI19" i="22"/>
  <c r="T19" i="22"/>
  <c r="Q19" i="22"/>
  <c r="AM18" i="22"/>
  <c r="AL18" i="22"/>
  <c r="AJ18" i="22"/>
  <c r="AI18" i="22"/>
  <c r="T18" i="22"/>
  <c r="Q18" i="22"/>
  <c r="AM17" i="22"/>
  <c r="AL17" i="22"/>
  <c r="AJ17" i="22"/>
  <c r="AI17" i="22"/>
  <c r="T17" i="22"/>
  <c r="Q17" i="22"/>
  <c r="AM16" i="22"/>
  <c r="AL16" i="22"/>
  <c r="AJ16" i="22"/>
  <c r="AI16" i="22"/>
  <c r="T16" i="22"/>
  <c r="Q16" i="22"/>
  <c r="AM15" i="22"/>
  <c r="AL15" i="22"/>
  <c r="AJ15" i="22"/>
  <c r="AI15" i="22"/>
  <c r="T15" i="22"/>
  <c r="Q15" i="22"/>
  <c r="AM14" i="22"/>
  <c r="AL14" i="22"/>
  <c r="AJ14" i="22"/>
  <c r="AI14" i="22"/>
  <c r="T14" i="22"/>
  <c r="Q14" i="22"/>
  <c r="AM13" i="22"/>
  <c r="AL13" i="22"/>
  <c r="AJ13" i="22"/>
  <c r="AI13" i="22"/>
  <c r="T13" i="22"/>
  <c r="Q13" i="22"/>
  <c r="AM12" i="22"/>
  <c r="AL12" i="22"/>
  <c r="AJ12" i="22"/>
  <c r="AI12" i="22"/>
  <c r="T12" i="22"/>
  <c r="Q12" i="22"/>
  <c r="AM11" i="22"/>
  <c r="AL11" i="22"/>
  <c r="AJ11" i="22"/>
  <c r="AI11" i="22"/>
  <c r="T11" i="22"/>
  <c r="Q11" i="22"/>
  <c r="AM10" i="22"/>
  <c r="AL10" i="22"/>
  <c r="AJ10" i="22"/>
  <c r="AI10" i="22"/>
  <c r="T10" i="22"/>
  <c r="Q10" i="22"/>
  <c r="P10" i="22"/>
  <c r="O10" i="22"/>
  <c r="K10" i="22"/>
  <c r="J10" i="22"/>
  <c r="I10" i="22"/>
  <c r="E10" i="22"/>
  <c r="B10" i="22"/>
  <c r="V9" i="22"/>
  <c r="U9" i="22"/>
  <c r="S9" i="22"/>
  <c r="R9" i="22"/>
  <c r="M9" i="22"/>
  <c r="L9" i="22"/>
  <c r="G9" i="22"/>
  <c r="F9" i="22"/>
  <c r="D9" i="22"/>
  <c r="C9" i="22"/>
  <c r="V36" i="4"/>
  <c r="U36" i="4"/>
  <c r="S36" i="4"/>
  <c r="R36" i="4"/>
  <c r="V35" i="4"/>
  <c r="U35" i="4"/>
  <c r="S35" i="4"/>
  <c r="R35" i="4"/>
  <c r="V34" i="4"/>
  <c r="U34" i="4"/>
  <c r="S34" i="4"/>
  <c r="R34" i="4"/>
  <c r="V33" i="4"/>
  <c r="U33" i="4"/>
  <c r="S33" i="4"/>
  <c r="R33" i="4"/>
  <c r="V32" i="4"/>
  <c r="U32" i="4"/>
  <c r="S32" i="4"/>
  <c r="R32" i="4"/>
  <c r="AM30" i="4"/>
  <c r="AL30" i="4"/>
  <c r="AJ30" i="4"/>
  <c r="AI30" i="4"/>
  <c r="T30" i="4"/>
  <c r="Q30" i="4"/>
  <c r="AM29" i="4"/>
  <c r="AL29" i="4"/>
  <c r="AJ29" i="4"/>
  <c r="AI29" i="4"/>
  <c r="T29" i="4"/>
  <c r="Q29" i="4"/>
  <c r="AM28" i="4"/>
  <c r="AL28" i="4"/>
  <c r="AJ28" i="4"/>
  <c r="AI28" i="4"/>
  <c r="T28" i="4"/>
  <c r="Q28" i="4"/>
  <c r="AM27" i="4"/>
  <c r="AL27" i="4"/>
  <c r="AJ27" i="4"/>
  <c r="AI27" i="4"/>
  <c r="T27" i="4"/>
  <c r="Q27" i="4"/>
  <c r="AM26" i="4"/>
  <c r="AL26" i="4"/>
  <c r="AJ26" i="4"/>
  <c r="AI26" i="4"/>
  <c r="T26" i="4"/>
  <c r="Q26" i="4"/>
  <c r="AM25" i="4"/>
  <c r="AL25" i="4"/>
  <c r="AJ25" i="4"/>
  <c r="AI25" i="4"/>
  <c r="T25" i="4"/>
  <c r="Q25" i="4"/>
  <c r="AM24" i="4"/>
  <c r="AL24" i="4"/>
  <c r="AJ24" i="4"/>
  <c r="AI24" i="4"/>
  <c r="T24" i="4"/>
  <c r="Q24" i="4"/>
  <c r="AM23" i="4"/>
  <c r="AL23" i="4"/>
  <c r="AJ23" i="4"/>
  <c r="AI23" i="4"/>
  <c r="T23" i="4"/>
  <c r="Q23" i="4"/>
  <c r="AM22" i="4"/>
  <c r="AL22" i="4"/>
  <c r="AJ22" i="4"/>
  <c r="AI22" i="4"/>
  <c r="T22" i="4"/>
  <c r="Q22" i="4"/>
  <c r="AM21" i="4"/>
  <c r="AL21" i="4"/>
  <c r="AJ21" i="4"/>
  <c r="AI21" i="4"/>
  <c r="T21" i="4"/>
  <c r="Q21" i="4"/>
  <c r="AM20" i="4"/>
  <c r="AL20" i="4"/>
  <c r="AJ20" i="4"/>
  <c r="AI20" i="4"/>
  <c r="T20" i="4"/>
  <c r="Q20" i="4"/>
  <c r="AM19" i="4"/>
  <c r="AL19" i="4"/>
  <c r="AJ19" i="4"/>
  <c r="AI19" i="4"/>
  <c r="T19" i="4"/>
  <c r="Q19" i="4"/>
  <c r="AM18" i="4"/>
  <c r="AL18" i="4"/>
  <c r="AJ18" i="4"/>
  <c r="AI18" i="4"/>
  <c r="T18" i="4"/>
  <c r="Q18" i="4"/>
  <c r="AM17" i="4"/>
  <c r="AL17" i="4"/>
  <c r="AJ17" i="4"/>
  <c r="AI17" i="4"/>
  <c r="T17" i="4"/>
  <c r="Q17" i="4"/>
  <c r="AM16" i="4"/>
  <c r="AL16" i="4"/>
  <c r="AJ16" i="4"/>
  <c r="AI16" i="4"/>
  <c r="T16" i="4"/>
  <c r="Q16" i="4"/>
  <c r="AM15" i="4"/>
  <c r="AL15" i="4"/>
  <c r="AJ15" i="4"/>
  <c r="AI15" i="4"/>
  <c r="T15" i="4"/>
  <c r="Q15" i="4"/>
  <c r="AM14" i="4"/>
  <c r="AL14" i="4"/>
  <c r="AJ14" i="4"/>
  <c r="AI14" i="4"/>
  <c r="T14" i="4"/>
  <c r="Q14" i="4"/>
  <c r="AM13" i="4"/>
  <c r="AL13" i="4"/>
  <c r="AJ13" i="4"/>
  <c r="AI13" i="4"/>
  <c r="T13" i="4"/>
  <c r="Q13" i="4"/>
  <c r="AM12" i="4"/>
  <c r="AL12" i="4"/>
  <c r="AJ12" i="4"/>
  <c r="AI12" i="4"/>
  <c r="T12" i="4"/>
  <c r="Q12" i="4"/>
  <c r="AM11" i="4"/>
  <c r="AL11" i="4"/>
  <c r="AJ11" i="4"/>
  <c r="AI11" i="4"/>
  <c r="T11" i="4"/>
  <c r="Q11" i="4"/>
  <c r="AM10" i="4"/>
  <c r="AL10" i="4"/>
  <c r="AJ10" i="4"/>
  <c r="AI10" i="4"/>
  <c r="T10" i="4"/>
  <c r="Q10" i="4"/>
  <c r="P10" i="4"/>
  <c r="O10" i="4"/>
  <c r="K10" i="4"/>
  <c r="J10" i="4"/>
  <c r="I10" i="4"/>
  <c r="E10" i="4"/>
  <c r="B10" i="4"/>
  <c r="N10" i="4" s="1"/>
  <c r="V9" i="4"/>
  <c r="U9" i="4"/>
  <c r="S9" i="4"/>
  <c r="R9" i="4"/>
  <c r="M9" i="4"/>
  <c r="L9" i="4"/>
  <c r="G9" i="4"/>
  <c r="F9" i="4"/>
  <c r="D9" i="4"/>
  <c r="C9" i="4"/>
  <c r="V42" i="6" l="1"/>
  <c r="V41" i="6"/>
  <c r="V40" i="6"/>
  <c r="V38" i="6"/>
  <c r="V39" i="6"/>
  <c r="Z39" i="8"/>
  <c r="Z40" i="8"/>
  <c r="V42" i="8"/>
  <c r="V39" i="8"/>
  <c r="V40" i="8"/>
  <c r="V41" i="8"/>
  <c r="P9" i="9"/>
  <c r="V38" i="8"/>
  <c r="V42" i="10"/>
  <c r="V41" i="10"/>
  <c r="V40" i="10"/>
  <c r="V38" i="10"/>
  <c r="V39" i="10"/>
  <c r="Z41" i="13"/>
  <c r="Z42" i="13"/>
  <c r="Z40" i="13"/>
  <c r="Z39" i="13"/>
  <c r="Z38" i="13"/>
  <c r="Z38" i="16"/>
  <c r="Z40" i="16"/>
  <c r="P9" i="19"/>
  <c r="Z41" i="16"/>
  <c r="Z42" i="16"/>
  <c r="Z39" i="16"/>
  <c r="U42" i="16"/>
  <c r="U41" i="16"/>
  <c r="U40" i="16"/>
  <c r="U39" i="16"/>
  <c r="U38" i="16"/>
  <c r="O9" i="10"/>
  <c r="R42" i="21"/>
  <c r="R41" i="21"/>
  <c r="R40" i="21"/>
  <c r="P9" i="22"/>
  <c r="R38" i="21"/>
  <c r="R39" i="21"/>
  <c r="N10" i="12"/>
  <c r="N10" i="5"/>
  <c r="AD9" i="22"/>
  <c r="X9" i="22"/>
  <c r="AE9" i="22"/>
  <c r="Y9" i="22"/>
  <c r="AC11" i="22"/>
  <c r="W11" i="22"/>
  <c r="AC13" i="22"/>
  <c r="W13" i="22"/>
  <c r="AC15" i="22"/>
  <c r="W15" i="22"/>
  <c r="AC17" i="22"/>
  <c r="W17" i="22"/>
  <c r="AC19" i="22"/>
  <c r="W19" i="22"/>
  <c r="AC21" i="22"/>
  <c r="W21" i="22"/>
  <c r="AC23" i="22"/>
  <c r="W23" i="22"/>
  <c r="AC25" i="22"/>
  <c r="W25" i="22"/>
  <c r="AC27" i="22"/>
  <c r="W27" i="22"/>
  <c r="AC29" i="22"/>
  <c r="W29" i="22"/>
  <c r="AD32" i="22"/>
  <c r="X32" i="22"/>
  <c r="AD33" i="22"/>
  <c r="X33" i="22"/>
  <c r="X34" i="22"/>
  <c r="AD34" i="22"/>
  <c r="X35" i="22"/>
  <c r="AD35" i="22"/>
  <c r="X36" i="22"/>
  <c r="AD36" i="22"/>
  <c r="AE32" i="22"/>
  <c r="Y32" i="22"/>
  <c r="Y33" i="22"/>
  <c r="AE33" i="22"/>
  <c r="Y34" i="22"/>
  <c r="AE34" i="22"/>
  <c r="AE35" i="22"/>
  <c r="Y35" i="22"/>
  <c r="AE36" i="22"/>
  <c r="Y36" i="22"/>
  <c r="W10" i="22"/>
  <c r="AC10" i="22"/>
  <c r="AC12" i="22"/>
  <c r="W12" i="22"/>
  <c r="AC14" i="22"/>
  <c r="W14" i="22"/>
  <c r="AC16" i="22"/>
  <c r="W16" i="22"/>
  <c r="AC18" i="22"/>
  <c r="W18" i="22"/>
  <c r="AC20" i="22"/>
  <c r="W20" i="22"/>
  <c r="AC22" i="22"/>
  <c r="W22" i="22"/>
  <c r="AC24" i="22"/>
  <c r="W24" i="22"/>
  <c r="AC26" i="22"/>
  <c r="W26" i="22"/>
  <c r="AC28" i="22"/>
  <c r="W28" i="22"/>
  <c r="AC30" i="22"/>
  <c r="W30" i="22"/>
  <c r="AK10" i="22"/>
  <c r="AK18" i="22"/>
  <c r="AK22" i="22"/>
  <c r="AK26" i="22"/>
  <c r="AK30" i="22"/>
  <c r="AK19" i="22"/>
  <c r="AC10" i="21"/>
  <c r="W10" i="21"/>
  <c r="AC12" i="21"/>
  <c r="W12" i="21"/>
  <c r="AC14" i="21"/>
  <c r="W14" i="21"/>
  <c r="AK16" i="21"/>
  <c r="AC16" i="21"/>
  <c r="W16" i="21"/>
  <c r="AC18" i="21"/>
  <c r="W18" i="21"/>
  <c r="AK20" i="21"/>
  <c r="AC20" i="21"/>
  <c r="W20" i="21"/>
  <c r="AC22" i="21"/>
  <c r="W22" i="21"/>
  <c r="AC24" i="21"/>
  <c r="W24" i="21"/>
  <c r="AC26" i="21"/>
  <c r="W26" i="21"/>
  <c r="AC28" i="21"/>
  <c r="W28" i="21"/>
  <c r="AC30" i="21"/>
  <c r="W30" i="21"/>
  <c r="AE9" i="21"/>
  <c r="Y9" i="21"/>
  <c r="AC17" i="21"/>
  <c r="W17" i="21"/>
  <c r="AC25" i="21"/>
  <c r="W25" i="21"/>
  <c r="AC27" i="21"/>
  <c r="W27" i="21"/>
  <c r="AD32" i="21"/>
  <c r="X32" i="21"/>
  <c r="X34" i="21"/>
  <c r="AD34" i="21"/>
  <c r="AD36" i="21"/>
  <c r="X36" i="21"/>
  <c r="AD9" i="21"/>
  <c r="X9" i="21"/>
  <c r="AK11" i="21"/>
  <c r="AC11" i="21"/>
  <c r="W11" i="21"/>
  <c r="AC13" i="21"/>
  <c r="W13" i="21"/>
  <c r="AC15" i="21"/>
  <c r="W15" i="21"/>
  <c r="AK19" i="21"/>
  <c r="AC19" i="21"/>
  <c r="W19" i="21"/>
  <c r="AK21" i="21"/>
  <c r="AC21" i="21"/>
  <c r="W21" i="21"/>
  <c r="AK23" i="21"/>
  <c r="AC23" i="21"/>
  <c r="W23" i="21"/>
  <c r="AC29" i="21"/>
  <c r="W29" i="21"/>
  <c r="AD33" i="21"/>
  <c r="X33" i="21"/>
  <c r="X35" i="21"/>
  <c r="AD35" i="21"/>
  <c r="AE32" i="21"/>
  <c r="Y32" i="21"/>
  <c r="Y33" i="21"/>
  <c r="AE33" i="21"/>
  <c r="Y34" i="21"/>
  <c r="AE34" i="21"/>
  <c r="AE35" i="21"/>
  <c r="Y35" i="21"/>
  <c r="AE36" i="21"/>
  <c r="Y36" i="21"/>
  <c r="Y34" i="20"/>
  <c r="AE34" i="20"/>
  <c r="Y33" i="20"/>
  <c r="AE33" i="20"/>
  <c r="AC10" i="20"/>
  <c r="W10" i="20"/>
  <c r="AC12" i="20"/>
  <c r="W12" i="20"/>
  <c r="AC14" i="20"/>
  <c r="W14" i="20"/>
  <c r="AC16" i="20"/>
  <c r="W16" i="20"/>
  <c r="AC18" i="20"/>
  <c r="W18" i="20"/>
  <c r="AC20" i="20"/>
  <c r="W20" i="20"/>
  <c r="AC22" i="20"/>
  <c r="W22" i="20"/>
  <c r="AC24" i="20"/>
  <c r="W24" i="20"/>
  <c r="AC26" i="20"/>
  <c r="W26" i="20"/>
  <c r="AC28" i="20"/>
  <c r="W28" i="20"/>
  <c r="AC30" i="20"/>
  <c r="W30" i="20"/>
  <c r="AE32" i="20"/>
  <c r="Y32" i="20"/>
  <c r="AE36" i="20"/>
  <c r="Y36" i="20"/>
  <c r="O9" i="20"/>
  <c r="AE35" i="20"/>
  <c r="Y35" i="20"/>
  <c r="AD9" i="20"/>
  <c r="X9" i="20"/>
  <c r="AE9" i="20"/>
  <c r="Y9" i="20"/>
  <c r="AC11" i="20"/>
  <c r="W11" i="20"/>
  <c r="AC13" i="20"/>
  <c r="W13" i="20"/>
  <c r="AC15" i="20"/>
  <c r="W15" i="20"/>
  <c r="AC17" i="20"/>
  <c r="W17" i="20"/>
  <c r="AC19" i="20"/>
  <c r="W19" i="20"/>
  <c r="AC21" i="20"/>
  <c r="W21" i="20"/>
  <c r="AC23" i="20"/>
  <c r="W23" i="20"/>
  <c r="AC25" i="20"/>
  <c r="W25" i="20"/>
  <c r="AC27" i="20"/>
  <c r="W27" i="20"/>
  <c r="AC29" i="20"/>
  <c r="W29" i="20"/>
  <c r="AD32" i="20"/>
  <c r="X32" i="20"/>
  <c r="AD33" i="20"/>
  <c r="X33" i="20"/>
  <c r="X34" i="20"/>
  <c r="AD34" i="20"/>
  <c r="X35" i="20"/>
  <c r="AD35" i="20"/>
  <c r="AD36" i="20"/>
  <c r="X36" i="20"/>
  <c r="AK11" i="20"/>
  <c r="AK21" i="20"/>
  <c r="AK23" i="20"/>
  <c r="AK10" i="20"/>
  <c r="AK14" i="20"/>
  <c r="AK22" i="20"/>
  <c r="AK26" i="20"/>
  <c r="AK30" i="20"/>
  <c r="AC19" i="19"/>
  <c r="W19" i="19"/>
  <c r="AC21" i="19"/>
  <c r="W21" i="19"/>
  <c r="AC23" i="19"/>
  <c r="W23" i="19"/>
  <c r="AC29" i="19"/>
  <c r="W29" i="19"/>
  <c r="AD32" i="19"/>
  <c r="X32" i="19"/>
  <c r="AD36" i="19"/>
  <c r="X36" i="19"/>
  <c r="AE32" i="19"/>
  <c r="Y32" i="19"/>
  <c r="Y33" i="19"/>
  <c r="AE33" i="19"/>
  <c r="Y34" i="19"/>
  <c r="AE34" i="19"/>
  <c r="AE35" i="19"/>
  <c r="Y35" i="19"/>
  <c r="AE36" i="19"/>
  <c r="Y36" i="19"/>
  <c r="AC11" i="19"/>
  <c r="W11" i="19"/>
  <c r="AC13" i="19"/>
  <c r="W13" i="19"/>
  <c r="AC15" i="19"/>
  <c r="W15" i="19"/>
  <c r="AC17" i="19"/>
  <c r="W17" i="19"/>
  <c r="X34" i="19"/>
  <c r="AD34" i="19"/>
  <c r="AC10" i="19"/>
  <c r="W10" i="19"/>
  <c r="AC12" i="19"/>
  <c r="W12" i="19"/>
  <c r="AC14" i="19"/>
  <c r="W14" i="19"/>
  <c r="AC16" i="19"/>
  <c r="W16" i="19"/>
  <c r="AC18" i="19"/>
  <c r="W18" i="19"/>
  <c r="AC20" i="19"/>
  <c r="W20" i="19"/>
  <c r="AC22" i="19"/>
  <c r="W22" i="19"/>
  <c r="AC24" i="19"/>
  <c r="W24" i="19"/>
  <c r="AC26" i="19"/>
  <c r="W26" i="19"/>
  <c r="AC28" i="19"/>
  <c r="W28" i="19"/>
  <c r="AC30" i="19"/>
  <c r="W30" i="19"/>
  <c r="AE9" i="19"/>
  <c r="Y9" i="19"/>
  <c r="AC25" i="19"/>
  <c r="W25" i="19"/>
  <c r="AC27" i="19"/>
  <c r="W27" i="19"/>
  <c r="AD33" i="19"/>
  <c r="X33" i="19"/>
  <c r="X35" i="19"/>
  <c r="AD35" i="19"/>
  <c r="AD9" i="19"/>
  <c r="X9" i="19"/>
  <c r="AK16" i="19"/>
  <c r="AK20" i="19"/>
  <c r="AK24" i="19"/>
  <c r="AK15" i="19"/>
  <c r="AK21" i="19"/>
  <c r="AK10" i="18"/>
  <c r="AC10" i="18"/>
  <c r="W10" i="18"/>
  <c r="AC12" i="18"/>
  <c r="W12" i="18"/>
  <c r="AK14" i="18"/>
  <c r="AC14" i="18"/>
  <c r="W14" i="18"/>
  <c r="AC16" i="18"/>
  <c r="W16" i="18"/>
  <c r="AK18" i="18"/>
  <c r="AC18" i="18"/>
  <c r="W18" i="18"/>
  <c r="AC20" i="18"/>
  <c r="W20" i="18"/>
  <c r="AK22" i="18"/>
  <c r="AC22" i="18"/>
  <c r="W22" i="18"/>
  <c r="AC24" i="18"/>
  <c r="W24" i="18"/>
  <c r="AK26" i="18"/>
  <c r="AC26" i="18"/>
  <c r="W26" i="18"/>
  <c r="AC28" i="18"/>
  <c r="W28" i="18"/>
  <c r="AK30" i="18"/>
  <c r="AC30" i="18"/>
  <c r="W30" i="18"/>
  <c r="R40" i="18"/>
  <c r="AD9" i="18"/>
  <c r="X9" i="18"/>
  <c r="AE9" i="18"/>
  <c r="Y9" i="18"/>
  <c r="AK11" i="18"/>
  <c r="AC11" i="18"/>
  <c r="W11" i="18"/>
  <c r="AC13" i="18"/>
  <c r="W13" i="18"/>
  <c r="AK15" i="18"/>
  <c r="AC15" i="18"/>
  <c r="W15" i="18"/>
  <c r="AC17" i="18"/>
  <c r="W17" i="18"/>
  <c r="AK19" i="18"/>
  <c r="AC19" i="18"/>
  <c r="W19" i="18"/>
  <c r="AC21" i="18"/>
  <c r="W21" i="18"/>
  <c r="AK23" i="18"/>
  <c r="AC23" i="18"/>
  <c r="W23" i="18"/>
  <c r="AC25" i="18"/>
  <c r="W25" i="18"/>
  <c r="AK27" i="18"/>
  <c r="AC27" i="18"/>
  <c r="W27" i="18"/>
  <c r="AK29" i="18"/>
  <c r="AC29" i="18"/>
  <c r="W29" i="18"/>
  <c r="AD32" i="18"/>
  <c r="X32" i="18"/>
  <c r="AD33" i="18"/>
  <c r="X33" i="18"/>
  <c r="X34" i="18"/>
  <c r="AD34" i="18"/>
  <c r="X35" i="18"/>
  <c r="AD35" i="18"/>
  <c r="AD36" i="18"/>
  <c r="X36" i="18"/>
  <c r="AE32" i="18"/>
  <c r="Y32" i="18"/>
  <c r="Y33" i="18"/>
  <c r="AE33" i="18"/>
  <c r="Y34" i="18"/>
  <c r="AE34" i="18"/>
  <c r="AE35" i="18"/>
  <c r="Y35" i="18"/>
  <c r="AE36" i="18"/>
  <c r="Y36" i="18"/>
  <c r="AD9" i="17"/>
  <c r="X9" i="17"/>
  <c r="AE9" i="17"/>
  <c r="Y9" i="17"/>
  <c r="AC11" i="17"/>
  <c r="W11" i="17"/>
  <c r="AC13" i="17"/>
  <c r="W13" i="17"/>
  <c r="AC15" i="17"/>
  <c r="W15" i="17"/>
  <c r="AC17" i="17"/>
  <c r="W17" i="17"/>
  <c r="AC19" i="17"/>
  <c r="W19" i="17"/>
  <c r="AC21" i="17"/>
  <c r="W21" i="17"/>
  <c r="AC23" i="17"/>
  <c r="W23" i="17"/>
  <c r="AC25" i="17"/>
  <c r="W25" i="17"/>
  <c r="AC27" i="17"/>
  <c r="W27" i="17"/>
  <c r="AC29" i="17"/>
  <c r="W29" i="17"/>
  <c r="AD32" i="17"/>
  <c r="X32" i="17"/>
  <c r="AD33" i="17"/>
  <c r="X33" i="17"/>
  <c r="X34" i="17"/>
  <c r="AD34" i="17"/>
  <c r="X35" i="17"/>
  <c r="AD35" i="17"/>
  <c r="AD36" i="17"/>
  <c r="X36" i="17"/>
  <c r="AE32" i="17"/>
  <c r="Y32" i="17"/>
  <c r="Y33" i="17"/>
  <c r="AE33" i="17"/>
  <c r="Y34" i="17"/>
  <c r="AE34" i="17"/>
  <c r="AE35" i="17"/>
  <c r="Y35" i="17"/>
  <c r="AE36" i="17"/>
  <c r="Y36" i="17"/>
  <c r="AC10" i="17"/>
  <c r="W10" i="17"/>
  <c r="AC12" i="17"/>
  <c r="W12" i="17"/>
  <c r="W14" i="17"/>
  <c r="AC14" i="17"/>
  <c r="AC16" i="17"/>
  <c r="W16" i="17"/>
  <c r="AC18" i="17"/>
  <c r="W18" i="17"/>
  <c r="AC20" i="17"/>
  <c r="W20" i="17"/>
  <c r="AC22" i="17"/>
  <c r="W22" i="17"/>
  <c r="AC24" i="17"/>
  <c r="W24" i="17"/>
  <c r="AC26" i="17"/>
  <c r="W26" i="17"/>
  <c r="AC28" i="17"/>
  <c r="W28" i="17"/>
  <c r="AC30" i="17"/>
  <c r="W30" i="17"/>
  <c r="AK12" i="17"/>
  <c r="AK24" i="17"/>
  <c r="R40" i="17"/>
  <c r="AE32" i="16"/>
  <c r="Y32" i="16"/>
  <c r="Y33" i="16"/>
  <c r="AE33" i="16"/>
  <c r="Y34" i="16"/>
  <c r="AE34" i="16"/>
  <c r="AE35" i="16"/>
  <c r="Y35" i="16"/>
  <c r="AE36" i="16"/>
  <c r="Y36" i="16"/>
  <c r="AC10" i="16"/>
  <c r="W10" i="16"/>
  <c r="AC12" i="16"/>
  <c r="W12" i="16"/>
  <c r="W14" i="16"/>
  <c r="AC14" i="16"/>
  <c r="AC16" i="16"/>
  <c r="W16" i="16"/>
  <c r="AC18" i="16"/>
  <c r="W18" i="16"/>
  <c r="AC20" i="16"/>
  <c r="W20" i="16"/>
  <c r="AK22" i="16"/>
  <c r="W22" i="16"/>
  <c r="AC22" i="16"/>
  <c r="AC24" i="16"/>
  <c r="W24" i="16"/>
  <c r="AK26" i="16"/>
  <c r="W26" i="16"/>
  <c r="AC26" i="16"/>
  <c r="AC28" i="16"/>
  <c r="W28" i="16"/>
  <c r="AC30" i="16"/>
  <c r="W30" i="16"/>
  <c r="X9" i="16"/>
  <c r="AD9" i="16"/>
  <c r="AE9" i="16"/>
  <c r="Y9" i="16"/>
  <c r="AC11" i="16"/>
  <c r="W11" i="16"/>
  <c r="AK13" i="16"/>
  <c r="AC13" i="16"/>
  <c r="W13" i="16"/>
  <c r="AC15" i="16"/>
  <c r="W15" i="16"/>
  <c r="AC17" i="16"/>
  <c r="W17" i="16"/>
  <c r="AC19" i="16"/>
  <c r="W19" i="16"/>
  <c r="AK21" i="16"/>
  <c r="AC21" i="16"/>
  <c r="W21" i="16"/>
  <c r="AC23" i="16"/>
  <c r="W23" i="16"/>
  <c r="AK25" i="16"/>
  <c r="AC25" i="16"/>
  <c r="W25" i="16"/>
  <c r="AC27" i="16"/>
  <c r="W27" i="16"/>
  <c r="AK29" i="16"/>
  <c r="AC29" i="16"/>
  <c r="W29" i="16"/>
  <c r="AD32" i="16"/>
  <c r="X32" i="16"/>
  <c r="AD33" i="16"/>
  <c r="X33" i="16"/>
  <c r="AD34" i="16"/>
  <c r="X34" i="16"/>
  <c r="X35" i="16"/>
  <c r="AD35" i="16"/>
  <c r="X36" i="16"/>
  <c r="AD36" i="16"/>
  <c r="AE32" i="15"/>
  <c r="Y32" i="15"/>
  <c r="Y33" i="15"/>
  <c r="AE33" i="15"/>
  <c r="Y34" i="15"/>
  <c r="AE34" i="15"/>
  <c r="Y35" i="15"/>
  <c r="AE35" i="15"/>
  <c r="AE36" i="15"/>
  <c r="Y36" i="15"/>
  <c r="AC10" i="15"/>
  <c r="W10" i="15"/>
  <c r="AC12" i="15"/>
  <c r="W12" i="15"/>
  <c r="W14" i="15"/>
  <c r="AC14" i="15"/>
  <c r="AC16" i="15"/>
  <c r="W16" i="15"/>
  <c r="AC18" i="15"/>
  <c r="W18" i="15"/>
  <c r="AC20" i="15"/>
  <c r="W20" i="15"/>
  <c r="W22" i="15"/>
  <c r="AC22" i="15"/>
  <c r="AC24" i="15"/>
  <c r="W24" i="15"/>
  <c r="AC26" i="15"/>
  <c r="W26" i="15"/>
  <c r="AC28" i="15"/>
  <c r="W28" i="15"/>
  <c r="AC30" i="15"/>
  <c r="W30" i="15"/>
  <c r="AD9" i="15"/>
  <c r="X9" i="15"/>
  <c r="AE9" i="15"/>
  <c r="Y9" i="15"/>
  <c r="AC11" i="15"/>
  <c r="W11" i="15"/>
  <c r="AC13" i="15"/>
  <c r="W13" i="15"/>
  <c r="AC15" i="15"/>
  <c r="W15" i="15"/>
  <c r="AC17" i="15"/>
  <c r="W17" i="15"/>
  <c r="AC19" i="15"/>
  <c r="W19" i="15"/>
  <c r="AC21" i="15"/>
  <c r="W21" i="15"/>
  <c r="AC23" i="15"/>
  <c r="W23" i="15"/>
  <c r="AC25" i="15"/>
  <c r="W25" i="15"/>
  <c r="AC27" i="15"/>
  <c r="W27" i="15"/>
  <c r="AC29" i="15"/>
  <c r="W29" i="15"/>
  <c r="AD32" i="15"/>
  <c r="X32" i="15"/>
  <c r="AD33" i="15"/>
  <c r="X33" i="15"/>
  <c r="AD34" i="15"/>
  <c r="X34" i="15"/>
  <c r="X35" i="15"/>
  <c r="AD35" i="15"/>
  <c r="X36" i="15"/>
  <c r="AD36" i="15"/>
  <c r="AC10" i="14"/>
  <c r="W10" i="14"/>
  <c r="AC12" i="14"/>
  <c r="W12" i="14"/>
  <c r="AC14" i="14"/>
  <c r="W14" i="14"/>
  <c r="AC24" i="14"/>
  <c r="W24" i="14"/>
  <c r="AC26" i="14"/>
  <c r="W26" i="14"/>
  <c r="AC28" i="14"/>
  <c r="W28" i="14"/>
  <c r="AD9" i="14"/>
  <c r="X9" i="14"/>
  <c r="AE9" i="14"/>
  <c r="Y9" i="14"/>
  <c r="AC11" i="14"/>
  <c r="W11" i="14"/>
  <c r="AC13" i="14"/>
  <c r="W13" i="14"/>
  <c r="AC15" i="14"/>
  <c r="W15" i="14"/>
  <c r="AC17" i="14"/>
  <c r="W17" i="14"/>
  <c r="AC19" i="14"/>
  <c r="W19" i="14"/>
  <c r="AC21" i="14"/>
  <c r="W21" i="14"/>
  <c r="AC23" i="14"/>
  <c r="W23" i="14"/>
  <c r="AC25" i="14"/>
  <c r="W25" i="14"/>
  <c r="AC27" i="14"/>
  <c r="W27" i="14"/>
  <c r="AC29" i="14"/>
  <c r="W29" i="14"/>
  <c r="AD32" i="14"/>
  <c r="X32" i="14"/>
  <c r="AD33" i="14"/>
  <c r="X33" i="14"/>
  <c r="X34" i="14"/>
  <c r="AD34" i="14"/>
  <c r="X35" i="14"/>
  <c r="AD35" i="14"/>
  <c r="AD36" i="14"/>
  <c r="X36" i="14"/>
  <c r="AC16" i="14"/>
  <c r="W16" i="14"/>
  <c r="AC18" i="14"/>
  <c r="W18" i="14"/>
  <c r="AC20" i="14"/>
  <c r="W20" i="14"/>
  <c r="AC22" i="14"/>
  <c r="W22" i="14"/>
  <c r="AC30" i="14"/>
  <c r="W30" i="14"/>
  <c r="AE32" i="14"/>
  <c r="Y32" i="14"/>
  <c r="Y33" i="14"/>
  <c r="AE33" i="14"/>
  <c r="Y34" i="14"/>
  <c r="AE34" i="14"/>
  <c r="AE35" i="14"/>
  <c r="Y35" i="14"/>
  <c r="AE36" i="14"/>
  <c r="Y36" i="14"/>
  <c r="AK14" i="14"/>
  <c r="AK16" i="14"/>
  <c r="AK18" i="14"/>
  <c r="AK22" i="14"/>
  <c r="AK26" i="14"/>
  <c r="AK30" i="14"/>
  <c r="AK13" i="14"/>
  <c r="AE9" i="13"/>
  <c r="Y9" i="13"/>
  <c r="AC11" i="13"/>
  <c r="W11" i="13"/>
  <c r="AC13" i="13"/>
  <c r="W13" i="13"/>
  <c r="AK15" i="13"/>
  <c r="AC15" i="13"/>
  <c r="W15" i="13"/>
  <c r="AC17" i="13"/>
  <c r="W17" i="13"/>
  <c r="AK19" i="13"/>
  <c r="AC19" i="13"/>
  <c r="W19" i="13"/>
  <c r="AC21" i="13"/>
  <c r="W21" i="13"/>
  <c r="AK23" i="13"/>
  <c r="AC23" i="13"/>
  <c r="W23" i="13"/>
  <c r="AC25" i="13"/>
  <c r="W25" i="13"/>
  <c r="AC27" i="13"/>
  <c r="W27" i="13"/>
  <c r="AC29" i="13"/>
  <c r="W29" i="13"/>
  <c r="X32" i="13"/>
  <c r="AD32" i="13"/>
  <c r="AD33" i="13"/>
  <c r="X33" i="13"/>
  <c r="AD34" i="13"/>
  <c r="X34" i="13"/>
  <c r="X35" i="13"/>
  <c r="AD35" i="13"/>
  <c r="AD36" i="13"/>
  <c r="X36" i="13"/>
  <c r="AE32" i="13"/>
  <c r="Y32" i="13"/>
  <c r="AE33" i="13"/>
  <c r="Y33" i="13"/>
  <c r="Y34" i="13"/>
  <c r="AE34" i="13"/>
  <c r="Y35" i="13"/>
  <c r="AE35" i="13"/>
  <c r="AE36" i="13"/>
  <c r="Y36" i="13"/>
  <c r="AK10" i="13"/>
  <c r="AC10" i="13"/>
  <c r="W10" i="13"/>
  <c r="AK12" i="13"/>
  <c r="AC12" i="13"/>
  <c r="W12" i="13"/>
  <c r="AK14" i="13"/>
  <c r="W14" i="13"/>
  <c r="AC14" i="13"/>
  <c r="AC16" i="13"/>
  <c r="W16" i="13"/>
  <c r="AK18" i="13"/>
  <c r="AC18" i="13"/>
  <c r="W18" i="13"/>
  <c r="AK20" i="13"/>
  <c r="AC20" i="13"/>
  <c r="W20" i="13"/>
  <c r="AK22" i="13"/>
  <c r="AC22" i="13"/>
  <c r="W22" i="13"/>
  <c r="AC24" i="13"/>
  <c r="W24" i="13"/>
  <c r="AK26" i="13"/>
  <c r="AC26" i="13"/>
  <c r="W26" i="13"/>
  <c r="AC28" i="13"/>
  <c r="W28" i="13"/>
  <c r="AK30" i="13"/>
  <c r="AC30" i="13"/>
  <c r="W30" i="13"/>
  <c r="X9" i="13"/>
  <c r="AD9" i="13"/>
  <c r="S40" i="12"/>
  <c r="AE9" i="12"/>
  <c r="Y9" i="12"/>
  <c r="AK11" i="12"/>
  <c r="AC11" i="12"/>
  <c r="W11" i="12"/>
  <c r="AC13" i="12"/>
  <c r="W13" i="12"/>
  <c r="AK15" i="12"/>
  <c r="AC15" i="12"/>
  <c r="W15" i="12"/>
  <c r="AC17" i="12"/>
  <c r="W17" i="12"/>
  <c r="AC19" i="12"/>
  <c r="W19" i="12"/>
  <c r="AC21" i="12"/>
  <c r="W21" i="12"/>
  <c r="AC23" i="12"/>
  <c r="W23" i="12"/>
  <c r="AC25" i="12"/>
  <c r="W25" i="12"/>
  <c r="AC27" i="12"/>
  <c r="W27" i="12"/>
  <c r="AC29" i="12"/>
  <c r="W29" i="12"/>
  <c r="AD32" i="12"/>
  <c r="X32" i="12"/>
  <c r="AD33" i="12"/>
  <c r="X33" i="12"/>
  <c r="X34" i="12"/>
  <c r="AD34" i="12"/>
  <c r="X35" i="12"/>
  <c r="AD35" i="12"/>
  <c r="AD36" i="12"/>
  <c r="X36" i="12"/>
  <c r="AE32" i="12"/>
  <c r="Y32" i="12"/>
  <c r="Y33" i="12"/>
  <c r="AE33" i="12"/>
  <c r="Y34" i="12"/>
  <c r="AE34" i="12"/>
  <c r="AE35" i="12"/>
  <c r="Y35" i="12"/>
  <c r="AE36" i="12"/>
  <c r="Y36" i="12"/>
  <c r="AK10" i="12"/>
  <c r="AC10" i="12"/>
  <c r="W10" i="12"/>
  <c r="AC12" i="12"/>
  <c r="W12" i="12"/>
  <c r="AC14" i="12"/>
  <c r="W14" i="12"/>
  <c r="AC16" i="12"/>
  <c r="W16" i="12"/>
  <c r="AC18" i="12"/>
  <c r="W18" i="12"/>
  <c r="AK20" i="12"/>
  <c r="AC20" i="12"/>
  <c r="W20" i="12"/>
  <c r="AC22" i="12"/>
  <c r="W22" i="12"/>
  <c r="AK24" i="12"/>
  <c r="AC24" i="12"/>
  <c r="W24" i="12"/>
  <c r="AK26" i="12"/>
  <c r="AC26" i="12"/>
  <c r="W26" i="12"/>
  <c r="AC28" i="12"/>
  <c r="W28" i="12"/>
  <c r="AC30" i="12"/>
  <c r="W30" i="12"/>
  <c r="AD9" i="12"/>
  <c r="X9" i="12"/>
  <c r="AE32" i="11"/>
  <c r="Y32" i="11"/>
  <c r="Y33" i="11"/>
  <c r="AE33" i="11"/>
  <c r="Y34" i="11"/>
  <c r="AE34" i="11"/>
  <c r="AE35" i="11"/>
  <c r="Y35" i="11"/>
  <c r="AE36" i="11"/>
  <c r="Y36" i="11"/>
  <c r="AK10" i="11"/>
  <c r="W10" i="11"/>
  <c r="AC10" i="11"/>
  <c r="AC12" i="11"/>
  <c r="W12" i="11"/>
  <c r="AK14" i="11"/>
  <c r="AC14" i="11"/>
  <c r="W14" i="11"/>
  <c r="AC16" i="11"/>
  <c r="W16" i="11"/>
  <c r="AK18" i="11"/>
  <c r="AC18" i="11"/>
  <c r="W18" i="11"/>
  <c r="AC20" i="11"/>
  <c r="W20" i="11"/>
  <c r="AK22" i="11"/>
  <c r="AC22" i="11"/>
  <c r="W22" i="11"/>
  <c r="AC24" i="11"/>
  <c r="W24" i="11"/>
  <c r="AK26" i="11"/>
  <c r="W26" i="11"/>
  <c r="AC26" i="11"/>
  <c r="AC28" i="11"/>
  <c r="W28" i="11"/>
  <c r="AK30" i="11"/>
  <c r="AC30" i="11"/>
  <c r="W30" i="11"/>
  <c r="X9" i="11"/>
  <c r="AD9" i="11"/>
  <c r="AE9" i="11"/>
  <c r="Y9" i="11"/>
  <c r="AC11" i="11"/>
  <c r="W11" i="11"/>
  <c r="AK13" i="11"/>
  <c r="AC13" i="11"/>
  <c r="W13" i="11"/>
  <c r="AC15" i="11"/>
  <c r="W15" i="11"/>
  <c r="AC17" i="11"/>
  <c r="W17" i="11"/>
  <c r="AC19" i="11"/>
  <c r="W19" i="11"/>
  <c r="AK21" i="11"/>
  <c r="AC21" i="11"/>
  <c r="W21" i="11"/>
  <c r="AC23" i="11"/>
  <c r="W23" i="11"/>
  <c r="AC25" i="11"/>
  <c r="W25" i="11"/>
  <c r="AC27" i="11"/>
  <c r="W27" i="11"/>
  <c r="AK29" i="11"/>
  <c r="AC29" i="11"/>
  <c r="W29" i="11"/>
  <c r="X32" i="11"/>
  <c r="AD32" i="11"/>
  <c r="AD33" i="11"/>
  <c r="X33" i="11"/>
  <c r="X34" i="11"/>
  <c r="AD34" i="11"/>
  <c r="X35" i="11"/>
  <c r="AD35" i="11"/>
  <c r="AD36" i="11"/>
  <c r="X36" i="11"/>
  <c r="R40" i="10"/>
  <c r="X9" i="10"/>
  <c r="AD9" i="10"/>
  <c r="AE9" i="10"/>
  <c r="Y9" i="10"/>
  <c r="AC11" i="10"/>
  <c r="W11" i="10"/>
  <c r="AC13" i="10"/>
  <c r="W13" i="10"/>
  <c r="AC15" i="10"/>
  <c r="W15" i="10"/>
  <c r="AC17" i="10"/>
  <c r="W17" i="10"/>
  <c r="AK19" i="10"/>
  <c r="AC19" i="10"/>
  <c r="W19" i="10"/>
  <c r="AK21" i="10"/>
  <c r="AC21" i="10"/>
  <c r="W21" i="10"/>
  <c r="AC23" i="10"/>
  <c r="W23" i="10"/>
  <c r="AK25" i="10"/>
  <c r="AC25" i="10"/>
  <c r="W25" i="10"/>
  <c r="AC27" i="10"/>
  <c r="W27" i="10"/>
  <c r="AK29" i="10"/>
  <c r="AC29" i="10"/>
  <c r="W29" i="10"/>
  <c r="AD32" i="10"/>
  <c r="X32" i="10"/>
  <c r="AD33" i="10"/>
  <c r="X33" i="10"/>
  <c r="X34" i="10"/>
  <c r="AD34" i="10"/>
  <c r="X35" i="10"/>
  <c r="AD35" i="10"/>
  <c r="AD36" i="10"/>
  <c r="X36" i="10"/>
  <c r="AE32" i="10"/>
  <c r="Y32" i="10"/>
  <c r="Y33" i="10"/>
  <c r="AE33" i="10"/>
  <c r="Y34" i="10"/>
  <c r="AE34" i="10"/>
  <c r="AE35" i="10"/>
  <c r="Y35" i="10"/>
  <c r="AE36" i="10"/>
  <c r="Y36" i="10"/>
  <c r="AC10" i="10"/>
  <c r="W10" i="10"/>
  <c r="AC12" i="10"/>
  <c r="W12" i="10"/>
  <c r="AK14" i="10"/>
  <c r="AC14" i="10"/>
  <c r="W14" i="10"/>
  <c r="AC16" i="10"/>
  <c r="W16" i="10"/>
  <c r="AK18" i="10"/>
  <c r="W18" i="10"/>
  <c r="AC18" i="10"/>
  <c r="AK20" i="10"/>
  <c r="AC20" i="10"/>
  <c r="W20" i="10"/>
  <c r="AK22" i="10"/>
  <c r="AC22" i="10"/>
  <c r="W22" i="10"/>
  <c r="AC24" i="10"/>
  <c r="W24" i="10"/>
  <c r="AK26" i="10"/>
  <c r="AC26" i="10"/>
  <c r="W26" i="10"/>
  <c r="AC28" i="10"/>
  <c r="W28" i="10"/>
  <c r="AK30" i="10"/>
  <c r="W30" i="10"/>
  <c r="AC30" i="10"/>
  <c r="AE32" i="9"/>
  <c r="Y32" i="9"/>
  <c r="Y33" i="9"/>
  <c r="AE33" i="9"/>
  <c r="Y34" i="9"/>
  <c r="AE34" i="9"/>
  <c r="AE35" i="9"/>
  <c r="Y35" i="9"/>
  <c r="AE36" i="9"/>
  <c r="Y36" i="9"/>
  <c r="AK10" i="9"/>
  <c r="W10" i="9"/>
  <c r="AC10" i="9"/>
  <c r="AC12" i="9"/>
  <c r="W12" i="9"/>
  <c r="AK14" i="9"/>
  <c r="AC14" i="9"/>
  <c r="W14" i="9"/>
  <c r="AK16" i="9"/>
  <c r="AC16" i="9"/>
  <c r="W16" i="9"/>
  <c r="AK18" i="9"/>
  <c r="AC18" i="9"/>
  <c r="W18" i="9"/>
  <c r="AC20" i="9"/>
  <c r="W20" i="9"/>
  <c r="W22" i="9"/>
  <c r="AC22" i="9"/>
  <c r="AC24" i="9"/>
  <c r="W24" i="9"/>
  <c r="AC26" i="9"/>
  <c r="W26" i="9"/>
  <c r="AC28" i="9"/>
  <c r="W28" i="9"/>
  <c r="AK30" i="9"/>
  <c r="W30" i="9"/>
  <c r="AC30" i="9"/>
  <c r="R40" i="9"/>
  <c r="AD9" i="9"/>
  <c r="X9" i="9"/>
  <c r="AE9" i="9"/>
  <c r="Y9" i="9"/>
  <c r="AC11" i="9"/>
  <c r="W11" i="9"/>
  <c r="AC13" i="9"/>
  <c r="W13" i="9"/>
  <c r="AK15" i="9"/>
  <c r="AC15" i="9"/>
  <c r="W15" i="9"/>
  <c r="AC17" i="9"/>
  <c r="W17" i="9"/>
  <c r="AC19" i="9"/>
  <c r="W19" i="9"/>
  <c r="AC21" i="9"/>
  <c r="W21" i="9"/>
  <c r="AC23" i="9"/>
  <c r="W23" i="9"/>
  <c r="AC25" i="9"/>
  <c r="W25" i="9"/>
  <c r="AC27" i="9"/>
  <c r="W27" i="9"/>
  <c r="AK29" i="9"/>
  <c r="AC29" i="9"/>
  <c r="W29" i="9"/>
  <c r="AD32" i="9"/>
  <c r="X32" i="9"/>
  <c r="AD33" i="9"/>
  <c r="X33" i="9"/>
  <c r="X34" i="9"/>
  <c r="AD34" i="9"/>
  <c r="X35" i="9"/>
  <c r="AD35" i="9"/>
  <c r="AD36" i="9"/>
  <c r="X36" i="9"/>
  <c r="R40" i="8"/>
  <c r="AD9" i="8"/>
  <c r="X9" i="8"/>
  <c r="AE9" i="8"/>
  <c r="Y9" i="8"/>
  <c r="AC11" i="8"/>
  <c r="W11" i="8"/>
  <c r="AC13" i="8"/>
  <c r="W13" i="8"/>
  <c r="AC15" i="8"/>
  <c r="W15" i="8"/>
  <c r="AK17" i="8"/>
  <c r="AC17" i="8"/>
  <c r="W17" i="8"/>
  <c r="AC19" i="8"/>
  <c r="W19" i="8"/>
  <c r="AK21" i="8"/>
  <c r="AC21" i="8"/>
  <c r="W21" i="8"/>
  <c r="AC23" i="8"/>
  <c r="W23" i="8"/>
  <c r="AC25" i="8"/>
  <c r="W25" i="8"/>
  <c r="AC27" i="8"/>
  <c r="W27" i="8"/>
  <c r="AK29" i="8"/>
  <c r="AC29" i="8"/>
  <c r="W29" i="8"/>
  <c r="AD32" i="8"/>
  <c r="X32" i="8"/>
  <c r="AD33" i="8"/>
  <c r="X33" i="8"/>
  <c r="X34" i="8"/>
  <c r="AD34" i="8"/>
  <c r="X35" i="8"/>
  <c r="AD35" i="8"/>
  <c r="AD36" i="8"/>
  <c r="X36" i="8"/>
  <c r="AE32" i="8"/>
  <c r="Y32" i="8"/>
  <c r="Y33" i="8"/>
  <c r="AE33" i="8"/>
  <c r="Y34" i="8"/>
  <c r="AE34" i="8"/>
  <c r="AE35" i="8"/>
  <c r="Y35" i="8"/>
  <c r="AE36" i="8"/>
  <c r="Y36" i="8"/>
  <c r="AC10" i="8"/>
  <c r="W10" i="8"/>
  <c r="AC12" i="8"/>
  <c r="W12" i="8"/>
  <c r="AK14" i="8"/>
  <c r="AC14" i="8"/>
  <c r="W14" i="8"/>
  <c r="AC16" i="8"/>
  <c r="W16" i="8"/>
  <c r="AK18" i="8"/>
  <c r="AC18" i="8"/>
  <c r="W18" i="8"/>
  <c r="AC20" i="8"/>
  <c r="W20" i="8"/>
  <c r="AK22" i="8"/>
  <c r="AC22" i="8"/>
  <c r="W22" i="8"/>
  <c r="AC24" i="8"/>
  <c r="W24" i="8"/>
  <c r="AK26" i="8"/>
  <c r="AC26" i="8"/>
  <c r="W26" i="8"/>
  <c r="AC28" i="8"/>
  <c r="W28" i="8"/>
  <c r="AK30" i="8"/>
  <c r="AC30" i="8"/>
  <c r="W30" i="8"/>
  <c r="AE9" i="7"/>
  <c r="Y9" i="7"/>
  <c r="AC11" i="7"/>
  <c r="W11" i="7"/>
  <c r="AC13" i="7"/>
  <c r="W13" i="7"/>
  <c r="AC15" i="7"/>
  <c r="W15" i="7"/>
  <c r="AC17" i="7"/>
  <c r="W17" i="7"/>
  <c r="AC19" i="7"/>
  <c r="W19" i="7"/>
  <c r="AC21" i="7"/>
  <c r="W21" i="7"/>
  <c r="AC23" i="7"/>
  <c r="W23" i="7"/>
  <c r="AC25" i="7"/>
  <c r="W25" i="7"/>
  <c r="AC27" i="7"/>
  <c r="W27" i="7"/>
  <c r="AC29" i="7"/>
  <c r="W29" i="7"/>
  <c r="AD32" i="7"/>
  <c r="X32" i="7"/>
  <c r="AD33" i="7"/>
  <c r="X33" i="7"/>
  <c r="X34" i="7"/>
  <c r="AD34" i="7"/>
  <c r="X35" i="7"/>
  <c r="AD35" i="7"/>
  <c r="AD36" i="7"/>
  <c r="X36" i="7"/>
  <c r="AE32" i="7"/>
  <c r="Y32" i="7"/>
  <c r="Y33" i="7"/>
  <c r="AE33" i="7"/>
  <c r="Y34" i="7"/>
  <c r="AE34" i="7"/>
  <c r="AE35" i="7"/>
  <c r="Y35" i="7"/>
  <c r="AE36" i="7"/>
  <c r="Y36" i="7"/>
  <c r="AK10" i="7"/>
  <c r="AC10" i="7"/>
  <c r="W10" i="7"/>
  <c r="AC12" i="7"/>
  <c r="W12" i="7"/>
  <c r="AK14" i="7"/>
  <c r="W14" i="7"/>
  <c r="AC14" i="7"/>
  <c r="AC16" i="7"/>
  <c r="W16" i="7"/>
  <c r="AK18" i="7"/>
  <c r="AC18" i="7"/>
  <c r="W18" i="7"/>
  <c r="AC20" i="7"/>
  <c r="W20" i="7"/>
  <c r="AK22" i="7"/>
  <c r="W22" i="7"/>
  <c r="AC22" i="7"/>
  <c r="AC24" i="7"/>
  <c r="W24" i="7"/>
  <c r="AK26" i="7"/>
  <c r="AC26" i="7"/>
  <c r="W26" i="7"/>
  <c r="AC28" i="7"/>
  <c r="W28" i="7"/>
  <c r="AK30" i="7"/>
  <c r="AC30" i="7"/>
  <c r="W30" i="7"/>
  <c r="AL9" i="7"/>
  <c r="AD9" i="7"/>
  <c r="X9" i="7"/>
  <c r="AK11" i="13"/>
  <c r="AE9" i="6"/>
  <c r="Y9" i="6"/>
  <c r="AC11" i="6"/>
  <c r="W11" i="6"/>
  <c r="AC13" i="6"/>
  <c r="W13" i="6"/>
  <c r="AC15" i="6"/>
  <c r="W15" i="6"/>
  <c r="AC17" i="6"/>
  <c r="W17" i="6"/>
  <c r="AC19" i="6"/>
  <c r="W19" i="6"/>
  <c r="AC21" i="6"/>
  <c r="W21" i="6"/>
  <c r="AC23" i="6"/>
  <c r="W23" i="6"/>
  <c r="AC25" i="6"/>
  <c r="W25" i="6"/>
  <c r="AC27" i="6"/>
  <c r="W27" i="6"/>
  <c r="AC29" i="6"/>
  <c r="W29" i="6"/>
  <c r="AD32" i="6"/>
  <c r="X32" i="6"/>
  <c r="AD33" i="6"/>
  <c r="X33" i="6"/>
  <c r="X34" i="6"/>
  <c r="AD34" i="6"/>
  <c r="X35" i="6"/>
  <c r="AD35" i="6"/>
  <c r="AD36" i="6"/>
  <c r="X36" i="6"/>
  <c r="AE32" i="6"/>
  <c r="Y32" i="6"/>
  <c r="AE33" i="6"/>
  <c r="Y33" i="6"/>
  <c r="Y34" i="6"/>
  <c r="AE34" i="6"/>
  <c r="AE35" i="6"/>
  <c r="Y35" i="6"/>
  <c r="AE36" i="6"/>
  <c r="Y36" i="6"/>
  <c r="X9" i="6"/>
  <c r="AD9" i="6"/>
  <c r="W10" i="6"/>
  <c r="AC10" i="6"/>
  <c r="AC12" i="6"/>
  <c r="W12" i="6"/>
  <c r="AC14" i="6"/>
  <c r="W14" i="6"/>
  <c r="AC16" i="6"/>
  <c r="W16" i="6"/>
  <c r="AC18" i="6"/>
  <c r="W18" i="6"/>
  <c r="AC20" i="6"/>
  <c r="W20" i="6"/>
  <c r="W22" i="6"/>
  <c r="AC22" i="6"/>
  <c r="AC24" i="6"/>
  <c r="W24" i="6"/>
  <c r="AC26" i="6"/>
  <c r="W26" i="6"/>
  <c r="AC28" i="6"/>
  <c r="W28" i="6"/>
  <c r="W30" i="6"/>
  <c r="AC30" i="6"/>
  <c r="AK14" i="6"/>
  <c r="AK22" i="6"/>
  <c r="AK24" i="6"/>
  <c r="AK26" i="6"/>
  <c r="AK30" i="6"/>
  <c r="R40" i="6"/>
  <c r="AK25" i="6"/>
  <c r="AK29" i="6"/>
  <c r="AK10" i="5"/>
  <c r="W10" i="5"/>
  <c r="AC10" i="5"/>
  <c r="AC12" i="5"/>
  <c r="W12" i="5"/>
  <c r="W14" i="5"/>
  <c r="AC14" i="5"/>
  <c r="AC16" i="5"/>
  <c r="W16" i="5"/>
  <c r="AC18" i="5"/>
  <c r="W18" i="5"/>
  <c r="AC20" i="5"/>
  <c r="W20" i="5"/>
  <c r="AC22" i="5"/>
  <c r="W22" i="5"/>
  <c r="AC24" i="5"/>
  <c r="W24" i="5"/>
  <c r="AK26" i="5"/>
  <c r="AC26" i="5"/>
  <c r="W26" i="5"/>
  <c r="AC28" i="5"/>
  <c r="W28" i="5"/>
  <c r="W30" i="5"/>
  <c r="AC30" i="5"/>
  <c r="AD9" i="5"/>
  <c r="X9" i="5"/>
  <c r="AE9" i="5"/>
  <c r="Y9" i="5"/>
  <c r="AC11" i="5"/>
  <c r="W11" i="5"/>
  <c r="AC13" i="5"/>
  <c r="W13" i="5"/>
  <c r="AC15" i="5"/>
  <c r="W15" i="5"/>
  <c r="AK17" i="5"/>
  <c r="AC17" i="5"/>
  <c r="W17" i="5"/>
  <c r="AC19" i="5"/>
  <c r="W19" i="5"/>
  <c r="AC21" i="5"/>
  <c r="W21" i="5"/>
  <c r="AC23" i="5"/>
  <c r="W23" i="5"/>
  <c r="AC25" i="5"/>
  <c r="W25" i="5"/>
  <c r="AC27" i="5"/>
  <c r="W27" i="5"/>
  <c r="AK29" i="5"/>
  <c r="AC29" i="5"/>
  <c r="W29" i="5"/>
  <c r="AD32" i="5"/>
  <c r="X32" i="5"/>
  <c r="AD33" i="5"/>
  <c r="X33" i="5"/>
  <c r="X34" i="5"/>
  <c r="AD34" i="5"/>
  <c r="X35" i="5"/>
  <c r="AD35" i="5"/>
  <c r="AD36" i="5"/>
  <c r="X36" i="5"/>
  <c r="AE32" i="5"/>
  <c r="Y32" i="5"/>
  <c r="Y33" i="5"/>
  <c r="AE33" i="5"/>
  <c r="Y34" i="5"/>
  <c r="AE34" i="5"/>
  <c r="AE35" i="5"/>
  <c r="Y35" i="5"/>
  <c r="AE36" i="5"/>
  <c r="Y36" i="5"/>
  <c r="AE32" i="4"/>
  <c r="Y32" i="4"/>
  <c r="AE35" i="4"/>
  <c r="Y35" i="4"/>
  <c r="AK28" i="12"/>
  <c r="AC10" i="4"/>
  <c r="W10" i="4"/>
  <c r="AC12" i="4"/>
  <c r="W12" i="4"/>
  <c r="W14" i="4"/>
  <c r="AC14" i="4"/>
  <c r="AC16" i="4"/>
  <c r="W16" i="4"/>
  <c r="W18" i="4"/>
  <c r="AC18" i="4"/>
  <c r="AC20" i="4"/>
  <c r="W20" i="4"/>
  <c r="AC22" i="4"/>
  <c r="W22" i="4"/>
  <c r="AC24" i="4"/>
  <c r="W24" i="4"/>
  <c r="W26" i="4"/>
  <c r="AC26" i="4"/>
  <c r="AC28" i="4"/>
  <c r="W28" i="4"/>
  <c r="AC30" i="4"/>
  <c r="W30" i="4"/>
  <c r="Y34" i="4"/>
  <c r="AE34" i="4"/>
  <c r="AE36" i="4"/>
  <c r="Y36" i="4"/>
  <c r="AD9" i="4"/>
  <c r="X9" i="4"/>
  <c r="Y33" i="4"/>
  <c r="AE33" i="4"/>
  <c r="AK16" i="17"/>
  <c r="Y9" i="4"/>
  <c r="AE9" i="4"/>
  <c r="AC11" i="4"/>
  <c r="W11" i="4"/>
  <c r="AC13" i="4"/>
  <c r="W13" i="4"/>
  <c r="AC15" i="4"/>
  <c r="W15" i="4"/>
  <c r="AC17" i="4"/>
  <c r="W17" i="4"/>
  <c r="AC19" i="4"/>
  <c r="W19" i="4"/>
  <c r="AC21" i="4"/>
  <c r="W21" i="4"/>
  <c r="W23" i="4"/>
  <c r="AC23" i="4"/>
  <c r="AC25" i="4"/>
  <c r="W25" i="4"/>
  <c r="AC27" i="4"/>
  <c r="W27" i="4"/>
  <c r="AC29" i="4"/>
  <c r="W29" i="4"/>
  <c r="AD32" i="4"/>
  <c r="X32" i="4"/>
  <c r="AD33" i="4"/>
  <c r="X33" i="4"/>
  <c r="X34" i="4"/>
  <c r="AD34" i="4"/>
  <c r="X35" i="4"/>
  <c r="AD35" i="4"/>
  <c r="AD36" i="4"/>
  <c r="X36" i="4"/>
  <c r="AK17" i="14"/>
  <c r="AK17" i="11"/>
  <c r="AK17" i="21"/>
  <c r="AK25" i="14"/>
  <c r="AK29" i="14"/>
  <c r="N10" i="7"/>
  <c r="AK17" i="20"/>
  <c r="N10" i="19"/>
  <c r="AK17" i="19"/>
  <c r="J9" i="4"/>
  <c r="E9" i="6"/>
  <c r="AK25" i="8"/>
  <c r="AK21" i="14"/>
  <c r="AK13" i="8"/>
  <c r="E9" i="17"/>
  <c r="AK13" i="10"/>
  <c r="AH11" i="5"/>
  <c r="AK24" i="10"/>
  <c r="AK28" i="21"/>
  <c r="AK12" i="4"/>
  <c r="AK20" i="20"/>
  <c r="AK12" i="14"/>
  <c r="AK16" i="13"/>
  <c r="AK16" i="8"/>
  <c r="AK12" i="6"/>
  <c r="E9" i="4"/>
  <c r="AK24" i="21"/>
  <c r="AK28" i="7"/>
  <c r="U39" i="13"/>
  <c r="U39" i="9"/>
  <c r="AL32" i="6"/>
  <c r="AK19" i="12"/>
  <c r="AK19" i="20"/>
  <c r="AK23" i="12"/>
  <c r="AK15" i="10"/>
  <c r="AK11" i="9"/>
  <c r="AK19" i="9"/>
  <c r="AH14" i="18"/>
  <c r="AK28" i="17"/>
  <c r="AK16" i="10"/>
  <c r="AK24" i="13"/>
  <c r="AK12" i="8"/>
  <c r="AK20" i="6"/>
  <c r="AK16" i="4"/>
  <c r="AK12" i="21"/>
  <c r="AK16" i="12"/>
  <c r="AH18" i="16"/>
  <c r="AK28" i="10"/>
  <c r="E9" i="14"/>
  <c r="AH15" i="5"/>
  <c r="AK20" i="17"/>
  <c r="AK24" i="14"/>
  <c r="AK12" i="10"/>
  <c r="AK20" i="4"/>
  <c r="K9" i="20"/>
  <c r="AH30" i="18"/>
  <c r="AK24" i="4"/>
  <c r="AK24" i="8"/>
  <c r="AK12" i="9"/>
  <c r="AK20" i="8"/>
  <c r="AK16" i="7"/>
  <c r="S41" i="18"/>
  <c r="T9" i="14"/>
  <c r="AI36" i="7"/>
  <c r="AM32" i="6"/>
  <c r="AI36" i="6"/>
  <c r="AA39" i="14"/>
  <c r="AK21" i="6"/>
  <c r="AK25" i="5"/>
  <c r="AJ9" i="16"/>
  <c r="AK28" i="8"/>
  <c r="E9" i="22"/>
  <c r="AH23" i="22"/>
  <c r="AM34" i="4"/>
  <c r="T32" i="22"/>
  <c r="I9" i="21"/>
  <c r="U39" i="18"/>
  <c r="AL32" i="16"/>
  <c r="Q9" i="6"/>
  <c r="AA38" i="16"/>
  <c r="V42" i="16"/>
  <c r="S41" i="14"/>
  <c r="S41" i="7"/>
  <c r="AH19" i="11"/>
  <c r="AK20" i="7"/>
  <c r="E9" i="15"/>
  <c r="AH23" i="5"/>
  <c r="AK29" i="20"/>
  <c r="AK29" i="19"/>
  <c r="AH14" i="13"/>
  <c r="K9" i="9"/>
  <c r="AH14" i="9"/>
  <c r="AK29" i="21"/>
  <c r="AK28" i="13"/>
  <c r="AK28" i="6"/>
  <c r="I9" i="10"/>
  <c r="AH16" i="10"/>
  <c r="AH24" i="10"/>
  <c r="AH12" i="9"/>
  <c r="AH16" i="9"/>
  <c r="I9" i="8"/>
  <c r="AA39" i="8"/>
  <c r="AA39" i="7"/>
  <c r="N10" i="21"/>
  <c r="AK13" i="19"/>
  <c r="AK25" i="19"/>
  <c r="AK20" i="14"/>
  <c r="AK28" i="14"/>
  <c r="AK12" i="12"/>
  <c r="AB39" i="12"/>
  <c r="S42" i="12"/>
  <c r="E9" i="21"/>
  <c r="H10" i="19"/>
  <c r="AH30" i="19"/>
  <c r="K9" i="13"/>
  <c r="R42" i="11"/>
  <c r="K9" i="7"/>
  <c r="AK17" i="16"/>
  <c r="V38" i="14"/>
  <c r="AM32" i="4"/>
  <c r="AB41" i="22"/>
  <c r="AM32" i="21"/>
  <c r="U41" i="20"/>
  <c r="AL36" i="20"/>
  <c r="S41" i="19"/>
  <c r="T9" i="17"/>
  <c r="H10" i="17"/>
  <c r="AI32" i="17"/>
  <c r="AI32" i="15"/>
  <c r="AH24" i="15"/>
  <c r="AH28" i="15"/>
  <c r="AH22" i="13"/>
  <c r="U42" i="13"/>
  <c r="AH24" i="9"/>
  <c r="AH28" i="8"/>
  <c r="AK15" i="20"/>
  <c r="AK24" i="7"/>
  <c r="AJ36" i="21"/>
  <c r="AI32" i="18"/>
  <c r="AA39" i="17"/>
  <c r="U41" i="17"/>
  <c r="AH30" i="16"/>
  <c r="AB40" i="13"/>
  <c r="AJ32" i="13"/>
  <c r="K9" i="12"/>
  <c r="AM32" i="11"/>
  <c r="AM32" i="9"/>
  <c r="AB38" i="9"/>
  <c r="AK15" i="21"/>
  <c r="AK28" i="19"/>
  <c r="AA39" i="19"/>
  <c r="V42" i="14"/>
  <c r="AK16" i="6"/>
  <c r="K9" i="4"/>
  <c r="K9" i="22"/>
  <c r="AH29" i="22"/>
  <c r="AA39" i="21"/>
  <c r="AB42" i="21"/>
  <c r="AH14" i="19"/>
  <c r="AA41" i="18"/>
  <c r="AH22" i="18"/>
  <c r="U38" i="18"/>
  <c r="Q36" i="18"/>
  <c r="N10" i="17"/>
  <c r="AA41" i="14"/>
  <c r="AI35" i="13"/>
  <c r="S39" i="13"/>
  <c r="AB38" i="11"/>
  <c r="AI34" i="8"/>
  <c r="Q9" i="7"/>
  <c r="V40" i="7"/>
  <c r="AA41" i="7"/>
  <c r="I9" i="6"/>
  <c r="T9" i="5"/>
  <c r="T32" i="5"/>
  <c r="AL32" i="5"/>
  <c r="AJ33" i="5"/>
  <c r="AK18" i="20"/>
  <c r="AK26" i="9"/>
  <c r="AI35" i="4"/>
  <c r="AI32" i="22"/>
  <c r="AJ36" i="22"/>
  <c r="AH11" i="21"/>
  <c r="AB41" i="21"/>
  <c r="Q32" i="19"/>
  <c r="AH16" i="19"/>
  <c r="AH10" i="18"/>
  <c r="AL32" i="18"/>
  <c r="AH18" i="18"/>
  <c r="AL35" i="18"/>
  <c r="AM36" i="18"/>
  <c r="AA42" i="17"/>
  <c r="T9" i="16"/>
  <c r="AH12" i="15"/>
  <c r="S39" i="14"/>
  <c r="R38" i="14"/>
  <c r="AA40" i="12"/>
  <c r="AL34" i="12"/>
  <c r="AL36" i="12"/>
  <c r="AM35" i="12"/>
  <c r="AB38" i="12"/>
  <c r="V39" i="12"/>
  <c r="AI36" i="10"/>
  <c r="AH22" i="9"/>
  <c r="Q36" i="8"/>
  <c r="AH20" i="6"/>
  <c r="AA38" i="5"/>
  <c r="V42" i="22"/>
  <c r="AA41" i="19"/>
  <c r="V38" i="17"/>
  <c r="AK17" i="10"/>
  <c r="AL32" i="4"/>
  <c r="AJ34" i="4"/>
  <c r="T35" i="4"/>
  <c r="V41" i="22"/>
  <c r="AJ35" i="21"/>
  <c r="AH17" i="20"/>
  <c r="AA38" i="19"/>
  <c r="AA40" i="19"/>
  <c r="AA42" i="19"/>
  <c r="B9" i="18"/>
  <c r="AM32" i="18"/>
  <c r="Q32" i="17"/>
  <c r="AA39" i="15"/>
  <c r="I9" i="14"/>
  <c r="R40" i="13"/>
  <c r="AI32" i="13"/>
  <c r="Q36" i="13"/>
  <c r="AH30" i="13"/>
  <c r="AB42" i="11"/>
  <c r="Q36" i="11"/>
  <c r="AM32" i="10"/>
  <c r="AL32" i="8"/>
  <c r="AJ32" i="7"/>
  <c r="AB41" i="5"/>
  <c r="AJ32" i="5"/>
  <c r="S42" i="5"/>
  <c r="AK16" i="20"/>
  <c r="R38" i="19"/>
  <c r="AI9" i="4"/>
  <c r="AH15" i="4"/>
  <c r="AK23" i="4"/>
  <c r="AM33" i="21"/>
  <c r="Q32" i="16"/>
  <c r="AH10" i="16"/>
  <c r="AH16" i="15"/>
  <c r="AK11" i="22"/>
  <c r="AH11" i="22"/>
  <c r="AA38" i="4"/>
  <c r="AB41" i="4"/>
  <c r="U39" i="22"/>
  <c r="AL36" i="18"/>
  <c r="AB41" i="16"/>
  <c r="AI32" i="4"/>
  <c r="AH11" i="4"/>
  <c r="V39" i="4"/>
  <c r="AB40" i="4"/>
  <c r="V41" i="4"/>
  <c r="AB42" i="4"/>
  <c r="AM33" i="22"/>
  <c r="U38" i="22"/>
  <c r="AM32" i="19"/>
  <c r="AL34" i="18"/>
  <c r="AK11" i="16"/>
  <c r="AK20" i="9"/>
  <c r="AH20" i="9"/>
  <c r="AM35" i="21"/>
  <c r="AI35" i="21"/>
  <c r="Q36" i="21"/>
  <c r="AJ33" i="20"/>
  <c r="R40" i="20"/>
  <c r="J9" i="18"/>
  <c r="AL35" i="16"/>
  <c r="V41" i="16"/>
  <c r="AJ34" i="15"/>
  <c r="AJ35" i="15"/>
  <c r="AB38" i="15"/>
  <c r="AB40" i="15"/>
  <c r="P9" i="13"/>
  <c r="J9" i="13"/>
  <c r="AI34" i="13"/>
  <c r="R41" i="12"/>
  <c r="Q9" i="12"/>
  <c r="T36" i="4"/>
  <c r="AA40" i="4"/>
  <c r="AA42" i="4"/>
  <c r="H10" i="22"/>
  <c r="AH17" i="22"/>
  <c r="AK24" i="22"/>
  <c r="AB38" i="22"/>
  <c r="U41" i="22"/>
  <c r="T32" i="21"/>
  <c r="AI32" i="21"/>
  <c r="AH15" i="21"/>
  <c r="AH19" i="21"/>
  <c r="V39" i="21"/>
  <c r="AB40" i="21"/>
  <c r="AM32" i="20"/>
  <c r="E9" i="19"/>
  <c r="AL32" i="19"/>
  <c r="AL35" i="19"/>
  <c r="AH28" i="19"/>
  <c r="V38" i="19"/>
  <c r="S39" i="19"/>
  <c r="V42" i="19"/>
  <c r="AJ32" i="18"/>
  <c r="U41" i="18"/>
  <c r="U42" i="18"/>
  <c r="T32" i="17"/>
  <c r="AL32" i="17"/>
  <c r="AH12" i="17"/>
  <c r="AH24" i="17"/>
  <c r="AM32" i="16"/>
  <c r="AI36" i="16"/>
  <c r="AH28" i="16"/>
  <c r="V38" i="16"/>
  <c r="AA41" i="16"/>
  <c r="AJ32" i="15"/>
  <c r="AJ33" i="15"/>
  <c r="AH18" i="15"/>
  <c r="AH22" i="15"/>
  <c r="T34" i="15"/>
  <c r="AL34" i="15"/>
  <c r="AI36" i="15"/>
  <c r="AK29" i="15"/>
  <c r="AJ32" i="11"/>
  <c r="T9" i="10"/>
  <c r="AM35" i="10"/>
  <c r="V38" i="4"/>
  <c r="AA39" i="4"/>
  <c r="O9" i="22"/>
  <c r="AJ32" i="22"/>
  <c r="T35" i="22"/>
  <c r="AB39" i="22"/>
  <c r="U42" i="22"/>
  <c r="AK14" i="21"/>
  <c r="AB39" i="21"/>
  <c r="AB42" i="20"/>
  <c r="AJ32" i="20"/>
  <c r="AM36" i="20"/>
  <c r="AI36" i="20"/>
  <c r="T9" i="19"/>
  <c r="AB40" i="19"/>
  <c r="AH12" i="18"/>
  <c r="AH16" i="18"/>
  <c r="AH20" i="18"/>
  <c r="AI34" i="18"/>
  <c r="AM34" i="18"/>
  <c r="AH24" i="18"/>
  <c r="AH28" i="18"/>
  <c r="AA39" i="18"/>
  <c r="U40" i="18"/>
  <c r="T35" i="17"/>
  <c r="AL35" i="17"/>
  <c r="AJ36" i="17"/>
  <c r="AH28" i="17"/>
  <c r="U39" i="17"/>
  <c r="B9" i="16"/>
  <c r="K9" i="16"/>
  <c r="T33" i="16"/>
  <c r="AL33" i="16"/>
  <c r="AH16" i="16"/>
  <c r="AA40" i="16"/>
  <c r="B9" i="15"/>
  <c r="AI35" i="15"/>
  <c r="T36" i="15"/>
  <c r="AA42" i="12"/>
  <c r="Q32" i="6"/>
  <c r="AI35" i="5"/>
  <c r="S41" i="15"/>
  <c r="AB41" i="15"/>
  <c r="U42" i="15"/>
  <c r="V40" i="14"/>
  <c r="AL32" i="14"/>
  <c r="AI36" i="14"/>
  <c r="AB40" i="14"/>
  <c r="AM32" i="13"/>
  <c r="AI33" i="13"/>
  <c r="AB38" i="13"/>
  <c r="J9" i="12"/>
  <c r="T32" i="12"/>
  <c r="AL32" i="12"/>
  <c r="AH21" i="11"/>
  <c r="AB41" i="11"/>
  <c r="Q32" i="10"/>
  <c r="AJ32" i="10"/>
  <c r="AM34" i="10"/>
  <c r="AM36" i="10"/>
  <c r="AA40" i="10"/>
  <c r="AJ36" i="9"/>
  <c r="U41" i="8"/>
  <c r="T34" i="8"/>
  <c r="AH24" i="7"/>
  <c r="E9" i="5"/>
  <c r="AJ34" i="5"/>
  <c r="AH27" i="5"/>
  <c r="AA38" i="15"/>
  <c r="AA40" i="15"/>
  <c r="U41" i="15"/>
  <c r="AH20" i="14"/>
  <c r="AM35" i="14"/>
  <c r="O9" i="13"/>
  <c r="AK17" i="13"/>
  <c r="AM34" i="13"/>
  <c r="AM35" i="13"/>
  <c r="AA39" i="13"/>
  <c r="E9" i="12"/>
  <c r="AJ34" i="12"/>
  <c r="AJ36" i="12"/>
  <c r="AA38" i="12"/>
  <c r="V40" i="12"/>
  <c r="V42" i="12"/>
  <c r="AK12" i="11"/>
  <c r="AI36" i="11"/>
  <c r="AK28" i="11"/>
  <c r="U41" i="11"/>
  <c r="AL32" i="10"/>
  <c r="AB40" i="10"/>
  <c r="E9" i="9"/>
  <c r="AI32" i="9"/>
  <c r="AH13" i="9"/>
  <c r="AH18" i="9"/>
  <c r="AI35" i="9"/>
  <c r="AJ35" i="9"/>
  <c r="T36" i="9"/>
  <c r="AI36" i="8"/>
  <c r="AI32" i="6"/>
  <c r="Q36" i="6"/>
  <c r="T36" i="5"/>
  <c r="AL36" i="5"/>
  <c r="S38" i="5"/>
  <c r="V39" i="5"/>
  <c r="V41" i="5"/>
  <c r="AA42" i="5"/>
  <c r="U38" i="15"/>
  <c r="AB42" i="15"/>
  <c r="Q32" i="14"/>
  <c r="AJ32" i="14"/>
  <c r="AK19" i="14"/>
  <c r="AM36" i="14"/>
  <c r="V39" i="14"/>
  <c r="AA40" i="14"/>
  <c r="AJ9" i="13"/>
  <c r="AH10" i="13"/>
  <c r="AL32" i="13"/>
  <c r="AK13" i="13"/>
  <c r="AM33" i="13"/>
  <c r="AL33" i="13"/>
  <c r="AH18" i="13"/>
  <c r="AK21" i="13"/>
  <c r="AL35" i="13"/>
  <c r="AM36" i="13"/>
  <c r="AH15" i="12"/>
  <c r="AJ35" i="12"/>
  <c r="R39" i="12"/>
  <c r="AI9" i="11"/>
  <c r="T32" i="11"/>
  <c r="AH11" i="11"/>
  <c r="AH13" i="11"/>
  <c r="AM34" i="11"/>
  <c r="AJ35" i="11"/>
  <c r="AH29" i="11"/>
  <c r="S39" i="10"/>
  <c r="AA39" i="10"/>
  <c r="R38" i="10"/>
  <c r="U39" i="10"/>
  <c r="S41" i="10"/>
  <c r="J9" i="9"/>
  <c r="AJ32" i="9"/>
  <c r="AI36" i="9"/>
  <c r="AH12" i="8"/>
  <c r="AH20" i="8"/>
  <c r="E9" i="7"/>
  <c r="AA42" i="7"/>
  <c r="AH12" i="6"/>
  <c r="AM33" i="6"/>
  <c r="AH14" i="6"/>
  <c r="AL35" i="6"/>
  <c r="AH28" i="6"/>
  <c r="AA40" i="6"/>
  <c r="J9" i="5"/>
  <c r="V38" i="5"/>
  <c r="AB39" i="5"/>
  <c r="Q9" i="21"/>
  <c r="S42" i="21"/>
  <c r="AK12" i="22"/>
  <c r="AK16" i="22"/>
  <c r="S40" i="22"/>
  <c r="AA38" i="21"/>
  <c r="O9" i="4"/>
  <c r="B9" i="4"/>
  <c r="I9" i="4"/>
  <c r="Q33" i="4"/>
  <c r="AH13" i="4"/>
  <c r="AK18" i="4"/>
  <c r="AK22" i="4"/>
  <c r="AJ35" i="4"/>
  <c r="AH27" i="4"/>
  <c r="AJ36" i="4"/>
  <c r="R39" i="4"/>
  <c r="AI33" i="22"/>
  <c r="Q33" i="22"/>
  <c r="Q36" i="22"/>
  <c r="AI36" i="22"/>
  <c r="AK28" i="22"/>
  <c r="AL33" i="21"/>
  <c r="AK18" i="21"/>
  <c r="AK22" i="21"/>
  <c r="S40" i="21"/>
  <c r="AA42" i="21"/>
  <c r="AM33" i="20"/>
  <c r="AK19" i="19"/>
  <c r="U39" i="19"/>
  <c r="U41" i="19"/>
  <c r="S41" i="16"/>
  <c r="AH10" i="15"/>
  <c r="Q32" i="15"/>
  <c r="AH17" i="4"/>
  <c r="AB38" i="20"/>
  <c r="T36" i="16"/>
  <c r="AK30" i="12"/>
  <c r="Q35" i="12"/>
  <c r="Q34" i="11"/>
  <c r="AK10" i="4"/>
  <c r="AM9" i="21"/>
  <c r="AL32" i="21"/>
  <c r="AK25" i="21"/>
  <c r="Q35" i="21"/>
  <c r="S38" i="21"/>
  <c r="AA41" i="21"/>
  <c r="AK13" i="20"/>
  <c r="Q33" i="20"/>
  <c r="AK24" i="20"/>
  <c r="AH12" i="16"/>
  <c r="T32" i="4"/>
  <c r="AK14" i="4"/>
  <c r="AH19" i="4"/>
  <c r="AI36" i="4"/>
  <c r="AL36" i="4"/>
  <c r="S38" i="4"/>
  <c r="AK15" i="22"/>
  <c r="AH15" i="22"/>
  <c r="AH21" i="22"/>
  <c r="AL34" i="22"/>
  <c r="AL35" i="22"/>
  <c r="AH27" i="22"/>
  <c r="AA39" i="22"/>
  <c r="T34" i="22"/>
  <c r="AA42" i="22"/>
  <c r="R41" i="22"/>
  <c r="AJ34" i="21"/>
  <c r="AL35" i="21"/>
  <c r="AH27" i="21"/>
  <c r="AL36" i="21"/>
  <c r="Q36" i="20"/>
  <c r="AL33" i="19"/>
  <c r="S39" i="16"/>
  <c r="T32" i="20"/>
  <c r="AL33" i="20"/>
  <c r="AH29" i="20"/>
  <c r="AH22" i="19"/>
  <c r="AL36" i="19"/>
  <c r="AB39" i="19"/>
  <c r="AL33" i="18"/>
  <c r="AH18" i="17"/>
  <c r="AK15" i="16"/>
  <c r="T32" i="15"/>
  <c r="AL33" i="15"/>
  <c r="AK17" i="15"/>
  <c r="AK21" i="15"/>
  <c r="AK23" i="14"/>
  <c r="Q36" i="14"/>
  <c r="AK14" i="12"/>
  <c r="AM36" i="12"/>
  <c r="T9" i="4"/>
  <c r="AM33" i="4"/>
  <c r="AH21" i="4"/>
  <c r="AK26" i="4"/>
  <c r="AM35" i="4"/>
  <c r="AK30" i="4"/>
  <c r="AB38" i="4"/>
  <c r="V40" i="4"/>
  <c r="AA41" i="4"/>
  <c r="N10" i="22"/>
  <c r="AL32" i="22"/>
  <c r="T33" i="22"/>
  <c r="AL33" i="22"/>
  <c r="AK20" i="22"/>
  <c r="AJ34" i="22"/>
  <c r="AJ35" i="22"/>
  <c r="AL36" i="22"/>
  <c r="V38" i="22"/>
  <c r="R39" i="22"/>
  <c r="V40" i="22"/>
  <c r="AA41" i="22"/>
  <c r="O9" i="21"/>
  <c r="J9" i="21"/>
  <c r="AK10" i="21"/>
  <c r="Q33" i="21"/>
  <c r="AJ33" i="21"/>
  <c r="AM34" i="21"/>
  <c r="AM40" i="21" s="1"/>
  <c r="AK26" i="21"/>
  <c r="AA40" i="21"/>
  <c r="AK12" i="20"/>
  <c r="AI33" i="20"/>
  <c r="AH21" i="20"/>
  <c r="AK28" i="20"/>
  <c r="V40" i="20"/>
  <c r="I9" i="19"/>
  <c r="K9" i="19"/>
  <c r="AJ32" i="19"/>
  <c r="AH12" i="19"/>
  <c r="AK23" i="19"/>
  <c r="AM34" i="19"/>
  <c r="T36" i="19"/>
  <c r="AI36" i="19"/>
  <c r="U38" i="19"/>
  <c r="R40" i="19"/>
  <c r="U42" i="19"/>
  <c r="E9" i="18"/>
  <c r="AJ9" i="18"/>
  <c r="AI33" i="18"/>
  <c r="T33" i="18"/>
  <c r="T34" i="18"/>
  <c r="AI35" i="18"/>
  <c r="AJ35" i="18"/>
  <c r="T36" i="18"/>
  <c r="AB38" i="18"/>
  <c r="AB42" i="18"/>
  <c r="AK15" i="17"/>
  <c r="R38" i="17"/>
  <c r="AA38" i="17"/>
  <c r="E9" i="16"/>
  <c r="N10" i="16"/>
  <c r="H10" i="16"/>
  <c r="AK23" i="16"/>
  <c r="Q34" i="16"/>
  <c r="R42" i="16"/>
  <c r="S39" i="15"/>
  <c r="K9" i="14"/>
  <c r="AK11" i="14"/>
  <c r="AM34" i="14"/>
  <c r="AB41" i="12"/>
  <c r="AK20" i="11"/>
  <c r="N10" i="20"/>
  <c r="AH13" i="20"/>
  <c r="AJ35" i="20"/>
  <c r="AB41" i="20"/>
  <c r="AL9" i="19"/>
  <c r="AM33" i="19"/>
  <c r="AH24" i="19"/>
  <c r="U40" i="19"/>
  <c r="V41" i="19"/>
  <c r="AH20" i="17"/>
  <c r="AK23" i="17"/>
  <c r="AM34" i="16"/>
  <c r="AJ35" i="16"/>
  <c r="AJ36" i="16"/>
  <c r="AL32" i="15"/>
  <c r="N10" i="14"/>
  <c r="H10" i="14"/>
  <c r="Q9" i="4"/>
  <c r="AH25" i="4"/>
  <c r="AH29" i="4"/>
  <c r="AB39" i="4"/>
  <c r="R41" i="4"/>
  <c r="V42" i="4"/>
  <c r="AI9" i="22"/>
  <c r="AH13" i="22"/>
  <c r="AJ33" i="22"/>
  <c r="AH19" i="22"/>
  <c r="Q34" i="22"/>
  <c r="AI34" i="22"/>
  <c r="AI35" i="22"/>
  <c r="V39" i="22"/>
  <c r="U40" i="22"/>
  <c r="AB40" i="22"/>
  <c r="S42" i="22"/>
  <c r="AB42" i="22"/>
  <c r="K9" i="21"/>
  <c r="T9" i="21"/>
  <c r="AL34" i="21"/>
  <c r="AM36" i="21"/>
  <c r="AK30" i="21"/>
  <c r="AB38" i="21"/>
  <c r="V40" i="21"/>
  <c r="V41" i="21"/>
  <c r="E9" i="20"/>
  <c r="H10" i="20"/>
  <c r="AL32" i="20"/>
  <c r="AL34" i="20"/>
  <c r="V38" i="20"/>
  <c r="U39" i="20"/>
  <c r="R42" i="20"/>
  <c r="AJ9" i="19"/>
  <c r="AK11" i="19"/>
  <c r="AJ33" i="19"/>
  <c r="AH18" i="19"/>
  <c r="AH20" i="19"/>
  <c r="AL34" i="19"/>
  <c r="AM35" i="19"/>
  <c r="Q36" i="19"/>
  <c r="AM36" i="19"/>
  <c r="AB38" i="19"/>
  <c r="V39" i="19"/>
  <c r="Q34" i="19"/>
  <c r="V40" i="19"/>
  <c r="AB42" i="19"/>
  <c r="R42" i="19"/>
  <c r="P9" i="18"/>
  <c r="K9" i="18"/>
  <c r="AB40" i="18"/>
  <c r="AK13" i="18"/>
  <c r="AM33" i="18"/>
  <c r="AK17" i="18"/>
  <c r="AK21" i="18"/>
  <c r="AK25" i="18"/>
  <c r="AM35" i="18"/>
  <c r="S39" i="18"/>
  <c r="AB39" i="18"/>
  <c r="AJ32" i="17"/>
  <c r="AJ35" i="17"/>
  <c r="T36" i="17"/>
  <c r="AI36" i="17"/>
  <c r="AL9" i="16"/>
  <c r="AH20" i="16"/>
  <c r="R38" i="16"/>
  <c r="AM32" i="15"/>
  <c r="AH20" i="15"/>
  <c r="T35" i="15"/>
  <c r="AH26" i="15"/>
  <c r="AL36" i="15"/>
  <c r="R40" i="15"/>
  <c r="AH16" i="14"/>
  <c r="AL34" i="14"/>
  <c r="T36" i="14"/>
  <c r="B9" i="13"/>
  <c r="AL34" i="13"/>
  <c r="O9" i="9"/>
  <c r="B9" i="9"/>
  <c r="S41" i="9"/>
  <c r="AJ9" i="9"/>
  <c r="S39" i="8"/>
  <c r="S41" i="8"/>
  <c r="AK11" i="8"/>
  <c r="AI36" i="18"/>
  <c r="AA38" i="18"/>
  <c r="AA40" i="18"/>
  <c r="AB41" i="18"/>
  <c r="AA42" i="18"/>
  <c r="I9" i="17"/>
  <c r="K9" i="17"/>
  <c r="S39" i="17"/>
  <c r="AK11" i="17"/>
  <c r="AM32" i="17"/>
  <c r="T33" i="17"/>
  <c r="AL33" i="17"/>
  <c r="AH16" i="17"/>
  <c r="AK19" i="17"/>
  <c r="AH22" i="17"/>
  <c r="AJ34" i="17"/>
  <c r="Q36" i="17"/>
  <c r="AM36" i="17"/>
  <c r="AH30" i="17"/>
  <c r="U38" i="17"/>
  <c r="J9" i="16"/>
  <c r="T32" i="16"/>
  <c r="AJ32" i="16"/>
  <c r="AK12" i="16"/>
  <c r="AH14" i="16"/>
  <c r="AK19" i="16"/>
  <c r="AJ34" i="16"/>
  <c r="Q36" i="16"/>
  <c r="AM36" i="16"/>
  <c r="AA39" i="16"/>
  <c r="R40" i="16"/>
  <c r="P9" i="15"/>
  <c r="K9" i="15"/>
  <c r="AI33" i="15"/>
  <c r="AH14" i="15"/>
  <c r="AI34" i="15"/>
  <c r="AK25" i="15"/>
  <c r="AJ36" i="15"/>
  <c r="AH30" i="15"/>
  <c r="AA41" i="15"/>
  <c r="AA42" i="15"/>
  <c r="R40" i="14"/>
  <c r="AL9" i="14"/>
  <c r="AM32" i="14"/>
  <c r="AM33" i="14"/>
  <c r="AK15" i="14"/>
  <c r="AH24" i="14"/>
  <c r="AL36" i="14"/>
  <c r="AA38" i="14"/>
  <c r="AB39" i="14"/>
  <c r="E9" i="13"/>
  <c r="AL36" i="13"/>
  <c r="V40" i="13"/>
  <c r="U39" i="12"/>
  <c r="K9" i="11"/>
  <c r="AL33" i="11"/>
  <c r="AL36" i="11"/>
  <c r="AJ35" i="10"/>
  <c r="T36" i="10"/>
  <c r="AA41" i="10"/>
  <c r="AA41" i="9"/>
  <c r="N10" i="8"/>
  <c r="H10" i="8"/>
  <c r="V39" i="18"/>
  <c r="V40" i="17"/>
  <c r="AL9" i="17"/>
  <c r="AJ33" i="17"/>
  <c r="T34" i="17"/>
  <c r="AI34" i="17"/>
  <c r="AJ33" i="16"/>
  <c r="T34" i="16"/>
  <c r="AI34" i="16"/>
  <c r="AH24" i="16"/>
  <c r="AB38" i="16"/>
  <c r="V39" i="16"/>
  <c r="V40" i="16"/>
  <c r="AA42" i="16"/>
  <c r="J9" i="15"/>
  <c r="AK13" i="15"/>
  <c r="AM33" i="15"/>
  <c r="T33" i="15"/>
  <c r="Z41" i="15"/>
  <c r="AM36" i="15"/>
  <c r="V38" i="15"/>
  <c r="U39" i="15"/>
  <c r="AB39" i="15"/>
  <c r="U40" i="15"/>
  <c r="R42" i="15"/>
  <c r="U41" i="14"/>
  <c r="AH12" i="14"/>
  <c r="AL33" i="14"/>
  <c r="AL35" i="14"/>
  <c r="AH28" i="14"/>
  <c r="U40" i="14"/>
  <c r="AA42" i="14"/>
  <c r="U39" i="14"/>
  <c r="R42" i="14"/>
  <c r="U38" i="13"/>
  <c r="U40" i="12"/>
  <c r="AK23" i="10"/>
  <c r="AL34" i="9"/>
  <c r="AL36" i="9"/>
  <c r="AK12" i="7"/>
  <c r="AH12" i="7"/>
  <c r="T34" i="13"/>
  <c r="AJ35" i="13"/>
  <c r="T36" i="13"/>
  <c r="AK27" i="13"/>
  <c r="AI36" i="13"/>
  <c r="AA38" i="13"/>
  <c r="V41" i="13"/>
  <c r="AH11" i="12"/>
  <c r="AM33" i="12"/>
  <c r="AK18" i="12"/>
  <c r="AL35" i="12"/>
  <c r="AH27" i="12"/>
  <c r="AB42" i="12"/>
  <c r="P9" i="11"/>
  <c r="AH15" i="11"/>
  <c r="AH17" i="11"/>
  <c r="AK24" i="11"/>
  <c r="U42" i="11"/>
  <c r="K9" i="10"/>
  <c r="AK11" i="10"/>
  <c r="AJ33" i="10"/>
  <c r="AH20" i="10"/>
  <c r="AL34" i="10"/>
  <c r="Q36" i="10"/>
  <c r="AL33" i="9"/>
  <c r="AJ34" i="9"/>
  <c r="AM35" i="9"/>
  <c r="AH28" i="9"/>
  <c r="AH30" i="9"/>
  <c r="AB41" i="9"/>
  <c r="AL9" i="8"/>
  <c r="AM32" i="8"/>
  <c r="AA41" i="8"/>
  <c r="R38" i="8"/>
  <c r="AK13" i="7"/>
  <c r="U40" i="5"/>
  <c r="AH12" i="13"/>
  <c r="AH16" i="13"/>
  <c r="AH20" i="13"/>
  <c r="AH24" i="13"/>
  <c r="AH28" i="13"/>
  <c r="AB39" i="13"/>
  <c r="V41" i="12"/>
  <c r="AM9" i="12"/>
  <c r="AM32" i="12"/>
  <c r="Q33" i="12"/>
  <c r="AJ33" i="12"/>
  <c r="AH17" i="12"/>
  <c r="AH19" i="12"/>
  <c r="AM34" i="12"/>
  <c r="V38" i="12"/>
  <c r="S38" i="12"/>
  <c r="V42" i="11"/>
  <c r="AL32" i="11"/>
  <c r="AM33" i="11"/>
  <c r="AK16" i="11"/>
  <c r="AL34" i="11"/>
  <c r="AB40" i="11"/>
  <c r="R40" i="11"/>
  <c r="U41" i="10"/>
  <c r="H10" i="10"/>
  <c r="AH12" i="10"/>
  <c r="AL33" i="10"/>
  <c r="T34" i="10"/>
  <c r="AI34" i="10"/>
  <c r="AL35" i="10"/>
  <c r="AH28" i="10"/>
  <c r="U40" i="10"/>
  <c r="AA42" i="10"/>
  <c r="R42" i="10"/>
  <c r="AB40" i="9"/>
  <c r="AM33" i="9"/>
  <c r="AK17" i="9"/>
  <c r="AK21" i="9"/>
  <c r="AK23" i="9"/>
  <c r="AH26" i="9"/>
  <c r="AM36" i="9"/>
  <c r="K9" i="8"/>
  <c r="T9" i="8"/>
  <c r="Q32" i="8"/>
  <c r="AJ32" i="8"/>
  <c r="AL33" i="8"/>
  <c r="AL35" i="8"/>
  <c r="U39" i="8"/>
  <c r="AA40" i="8"/>
  <c r="O9" i="7"/>
  <c r="I9" i="7"/>
  <c r="AH19" i="6"/>
  <c r="AK25" i="13"/>
  <c r="AK29" i="13"/>
  <c r="AA40" i="13"/>
  <c r="I9" i="12"/>
  <c r="AI32" i="12"/>
  <c r="AL33" i="12"/>
  <c r="AK22" i="12"/>
  <c r="Q36" i="12"/>
  <c r="AA39" i="12"/>
  <c r="AB40" i="12"/>
  <c r="AA41" i="12"/>
  <c r="AI33" i="11"/>
  <c r="AM36" i="11"/>
  <c r="Q33" i="11"/>
  <c r="V41" i="11"/>
  <c r="AL9" i="10"/>
  <c r="AM33" i="10"/>
  <c r="AL36" i="10"/>
  <c r="AA38" i="10"/>
  <c r="AB39" i="10"/>
  <c r="AI33" i="9"/>
  <c r="T35" i="9"/>
  <c r="AK19" i="8"/>
  <c r="AB40" i="8"/>
  <c r="AK18" i="6"/>
  <c r="AH18" i="6"/>
  <c r="AB38" i="5"/>
  <c r="AH16" i="8"/>
  <c r="AK23" i="8"/>
  <c r="AM34" i="8"/>
  <c r="AJ35" i="8"/>
  <c r="T36" i="8"/>
  <c r="AB40" i="7"/>
  <c r="H10" i="7"/>
  <c r="AH10" i="7"/>
  <c r="AH17" i="7"/>
  <c r="T34" i="7"/>
  <c r="AL34" i="7"/>
  <c r="AL35" i="7"/>
  <c r="AM36" i="7"/>
  <c r="AA40" i="7"/>
  <c r="AB41" i="7"/>
  <c r="K9" i="6"/>
  <c r="S39" i="6"/>
  <c r="AA39" i="6"/>
  <c r="AL33" i="6"/>
  <c r="AH16" i="6"/>
  <c r="AK23" i="6"/>
  <c r="AM34" i="6"/>
  <c r="AJ35" i="6"/>
  <c r="T36" i="6"/>
  <c r="U42" i="6"/>
  <c r="K9" i="5"/>
  <c r="AI33" i="5"/>
  <c r="AK14" i="5"/>
  <c r="AK22" i="5"/>
  <c r="AI34" i="5"/>
  <c r="AH25" i="5"/>
  <c r="AL35" i="5"/>
  <c r="AK30" i="5"/>
  <c r="U38" i="5"/>
  <c r="AA39" i="5"/>
  <c r="S40" i="5"/>
  <c r="AB40" i="5"/>
  <c r="AM33" i="8"/>
  <c r="AK15" i="8"/>
  <c r="AH24" i="8"/>
  <c r="AL36" i="8"/>
  <c r="AA38" i="8"/>
  <c r="AB39" i="8"/>
  <c r="U40" i="8"/>
  <c r="AA42" i="8"/>
  <c r="AI32" i="7"/>
  <c r="AJ33" i="7"/>
  <c r="AH20" i="7"/>
  <c r="AI34" i="7"/>
  <c r="AK25" i="7"/>
  <c r="AJ36" i="7"/>
  <c r="AH28" i="7"/>
  <c r="AA38" i="7"/>
  <c r="AH10" i="6"/>
  <c r="AI33" i="6"/>
  <c r="AH15" i="6"/>
  <c r="AJ33" i="6"/>
  <c r="AH24" i="6"/>
  <c r="AL36" i="6"/>
  <c r="AA38" i="6"/>
  <c r="AA42" i="6"/>
  <c r="Q9" i="5"/>
  <c r="AM9" i="5"/>
  <c r="AM32" i="5"/>
  <c r="T33" i="5"/>
  <c r="AL33" i="5"/>
  <c r="AK18" i="5"/>
  <c r="T34" i="5"/>
  <c r="AL34" i="5"/>
  <c r="AM35" i="5"/>
  <c r="AI36" i="5"/>
  <c r="V40" i="5"/>
  <c r="R41" i="5"/>
  <c r="V42" i="5"/>
  <c r="AB42" i="5"/>
  <c r="R39" i="5"/>
  <c r="AJ33" i="8"/>
  <c r="AL34" i="8"/>
  <c r="AM35" i="8"/>
  <c r="AM36" i="8"/>
  <c r="Q34" i="8"/>
  <c r="R42" i="8"/>
  <c r="S39" i="7"/>
  <c r="AH16" i="7"/>
  <c r="AH21" i="7"/>
  <c r="AJ34" i="7"/>
  <c r="AJ35" i="7"/>
  <c r="T36" i="7"/>
  <c r="V39" i="7"/>
  <c r="R38" i="7"/>
  <c r="P9" i="6"/>
  <c r="AL9" i="6"/>
  <c r="AH11" i="6"/>
  <c r="AL34" i="6"/>
  <c r="AM35" i="6"/>
  <c r="AM36" i="6"/>
  <c r="Q34" i="6"/>
  <c r="I9" i="5"/>
  <c r="AI32" i="5"/>
  <c r="AH19" i="5"/>
  <c r="AJ35" i="5"/>
  <c r="AJ36" i="5"/>
  <c r="AA40" i="5"/>
  <c r="AA41" i="5"/>
  <c r="T35" i="21"/>
  <c r="AM9" i="20"/>
  <c r="Q9" i="20"/>
  <c r="AJ9" i="20"/>
  <c r="AM34" i="17"/>
  <c r="AJ33" i="4"/>
  <c r="AH28" i="4"/>
  <c r="U41" i="4"/>
  <c r="P9" i="4"/>
  <c r="AJ32" i="4"/>
  <c r="AL33" i="4"/>
  <c r="AH20" i="4"/>
  <c r="AL34" i="4"/>
  <c r="AL35" i="4"/>
  <c r="AK28" i="4"/>
  <c r="U39" i="4"/>
  <c r="S40" i="4"/>
  <c r="Q35" i="4"/>
  <c r="U40" i="4"/>
  <c r="AM9" i="22"/>
  <c r="Q9" i="22"/>
  <c r="AJ9" i="22"/>
  <c r="AL9" i="22"/>
  <c r="AK14" i="22"/>
  <c r="Q35" i="22"/>
  <c r="T36" i="22"/>
  <c r="S38" i="22"/>
  <c r="AA38" i="22"/>
  <c r="AA40" i="22"/>
  <c r="AH12" i="21"/>
  <c r="AI33" i="21"/>
  <c r="AH16" i="21"/>
  <c r="AH20" i="21"/>
  <c r="AI34" i="21"/>
  <c r="AH24" i="21"/>
  <c r="AI36" i="21"/>
  <c r="AH28" i="21"/>
  <c r="U38" i="21"/>
  <c r="S39" i="21"/>
  <c r="U41" i="21"/>
  <c r="I9" i="20"/>
  <c r="B9" i="20"/>
  <c r="AH10" i="20"/>
  <c r="Q32" i="20"/>
  <c r="AH14" i="20"/>
  <c r="AH18" i="20"/>
  <c r="AH22" i="20"/>
  <c r="AH26" i="20"/>
  <c r="AH30" i="20"/>
  <c r="R38" i="20"/>
  <c r="T32" i="19"/>
  <c r="AH10" i="19"/>
  <c r="T34" i="19"/>
  <c r="AI34" i="19"/>
  <c r="T35" i="19"/>
  <c r="AH26" i="19"/>
  <c r="AB41" i="17"/>
  <c r="AH15" i="15"/>
  <c r="AK15" i="15"/>
  <c r="AJ33" i="14"/>
  <c r="AL9" i="20"/>
  <c r="T36" i="20"/>
  <c r="AH21" i="17"/>
  <c r="AK21" i="17"/>
  <c r="AH29" i="17"/>
  <c r="AK29" i="17"/>
  <c r="AJ9" i="4"/>
  <c r="AM9" i="4"/>
  <c r="AH12" i="4"/>
  <c r="AI33" i="4"/>
  <c r="AH16" i="4"/>
  <c r="T34" i="4"/>
  <c r="AI34" i="4"/>
  <c r="AH24" i="4"/>
  <c r="AM36" i="4"/>
  <c r="U42" i="4"/>
  <c r="S42" i="4"/>
  <c r="AM32" i="22"/>
  <c r="AM34" i="22"/>
  <c r="AM35" i="22"/>
  <c r="AM36" i="22"/>
  <c r="S41" i="22"/>
  <c r="R42" i="22"/>
  <c r="AJ32" i="21"/>
  <c r="T34" i="21"/>
  <c r="T36" i="21"/>
  <c r="T34" i="20"/>
  <c r="S38" i="19"/>
  <c r="V39" i="17"/>
  <c r="S42" i="17"/>
  <c r="T33" i="21"/>
  <c r="U40" i="21"/>
  <c r="AH13" i="17"/>
  <c r="Q33" i="17"/>
  <c r="AK13" i="17"/>
  <c r="T33" i="4"/>
  <c r="U38" i="4"/>
  <c r="S39" i="4"/>
  <c r="R40" i="4"/>
  <c r="I9" i="22"/>
  <c r="B9" i="22"/>
  <c r="AH10" i="22"/>
  <c r="Q32" i="22"/>
  <c r="AH14" i="22"/>
  <c r="AH18" i="22"/>
  <c r="AH22" i="22"/>
  <c r="AH26" i="22"/>
  <c r="AH30" i="22"/>
  <c r="R38" i="22"/>
  <c r="P9" i="21"/>
  <c r="AI9" i="21"/>
  <c r="AH13" i="21"/>
  <c r="AH17" i="21"/>
  <c r="AH21" i="21"/>
  <c r="AH25" i="21"/>
  <c r="AH29" i="21"/>
  <c r="U42" i="21"/>
  <c r="AI32" i="20"/>
  <c r="AH11" i="20"/>
  <c r="AH15" i="20"/>
  <c r="AH19" i="20"/>
  <c r="AH23" i="20"/>
  <c r="AH27" i="20"/>
  <c r="AA39" i="20"/>
  <c r="T33" i="19"/>
  <c r="R39" i="19"/>
  <c r="AB38" i="17"/>
  <c r="AB42" i="17"/>
  <c r="AH17" i="17"/>
  <c r="AK17" i="17"/>
  <c r="Q35" i="17"/>
  <c r="AH25" i="17"/>
  <c r="Q34" i="17"/>
  <c r="AK25" i="17"/>
  <c r="AH22" i="14"/>
  <c r="AL9" i="4"/>
  <c r="H10" i="4"/>
  <c r="AH10" i="4"/>
  <c r="AK13" i="4"/>
  <c r="AH14" i="4"/>
  <c r="AK17" i="4"/>
  <c r="AH18" i="4"/>
  <c r="AK21" i="4"/>
  <c r="AH22" i="4"/>
  <c r="AK25" i="4"/>
  <c r="AH26" i="4"/>
  <c r="AK29" i="4"/>
  <c r="AH30" i="4"/>
  <c r="Q34" i="4"/>
  <c r="R38" i="4"/>
  <c r="S41" i="4"/>
  <c r="R42" i="4"/>
  <c r="J9" i="22"/>
  <c r="AH12" i="22"/>
  <c r="AH16" i="22"/>
  <c r="AH20" i="22"/>
  <c r="AK23" i="22"/>
  <c r="AH24" i="22"/>
  <c r="AK27" i="22"/>
  <c r="AH28" i="22"/>
  <c r="S39" i="22"/>
  <c r="R40" i="22"/>
  <c r="AL9" i="21"/>
  <c r="H10" i="21"/>
  <c r="AH10" i="21"/>
  <c r="AK13" i="21"/>
  <c r="AH14" i="21"/>
  <c r="AH18" i="21"/>
  <c r="AH22" i="21"/>
  <c r="AH26" i="21"/>
  <c r="AH30" i="21"/>
  <c r="Q34" i="21"/>
  <c r="V38" i="21"/>
  <c r="U39" i="21"/>
  <c r="S41" i="21"/>
  <c r="V42" i="21"/>
  <c r="J9" i="20"/>
  <c r="AH12" i="20"/>
  <c r="AH16" i="20"/>
  <c r="AH20" i="20"/>
  <c r="AH24" i="20"/>
  <c r="AI35" i="20"/>
  <c r="AM35" i="20"/>
  <c r="AK27" i="20"/>
  <c r="AH28" i="20"/>
  <c r="U38" i="20"/>
  <c r="T33" i="20"/>
  <c r="AB39" i="20"/>
  <c r="S40" i="20"/>
  <c r="S41" i="20"/>
  <c r="AA41" i="20"/>
  <c r="V42" i="20"/>
  <c r="S39" i="20"/>
  <c r="AI32" i="19"/>
  <c r="AH13" i="19"/>
  <c r="Q33" i="19"/>
  <c r="AH17" i="19"/>
  <c r="AH21" i="19"/>
  <c r="Q35" i="19"/>
  <c r="AH25" i="19"/>
  <c r="AJ35" i="19"/>
  <c r="AH29" i="19"/>
  <c r="AB41" i="19"/>
  <c r="S42" i="19"/>
  <c r="N10" i="18"/>
  <c r="H10" i="18"/>
  <c r="AJ33" i="18"/>
  <c r="T35" i="18"/>
  <c r="S40" i="18"/>
  <c r="R41" i="18"/>
  <c r="AH10" i="17"/>
  <c r="AI33" i="17"/>
  <c r="AM33" i="17"/>
  <c r="AH14" i="17"/>
  <c r="AL34" i="17"/>
  <c r="AI35" i="17"/>
  <c r="AM35" i="17"/>
  <c r="AH26" i="17"/>
  <c r="AL36" i="17"/>
  <c r="AB39" i="17"/>
  <c r="AH19" i="15"/>
  <c r="AK19" i="15"/>
  <c r="T32" i="14"/>
  <c r="AH10" i="14"/>
  <c r="T34" i="14"/>
  <c r="AI34" i="14"/>
  <c r="T35" i="14"/>
  <c r="AH26" i="14"/>
  <c r="T35" i="12"/>
  <c r="AH25" i="12"/>
  <c r="AK11" i="4"/>
  <c r="AK15" i="4"/>
  <c r="AK19" i="4"/>
  <c r="AK27" i="4"/>
  <c r="Q32" i="4"/>
  <c r="Q36" i="4"/>
  <c r="T9" i="22"/>
  <c r="AK13" i="22"/>
  <c r="AK17" i="22"/>
  <c r="AK21" i="22"/>
  <c r="AK25" i="22"/>
  <c r="AK29" i="22"/>
  <c r="B9" i="21"/>
  <c r="AJ9" i="21"/>
  <c r="AK27" i="21"/>
  <c r="Q32" i="21"/>
  <c r="T9" i="20"/>
  <c r="AI34" i="20"/>
  <c r="AM34" i="20"/>
  <c r="Q35" i="20"/>
  <c r="AK25" i="20"/>
  <c r="S38" i="20"/>
  <c r="AA38" i="20"/>
  <c r="R39" i="20"/>
  <c r="V39" i="20"/>
  <c r="Q34" i="20"/>
  <c r="U40" i="20"/>
  <c r="AA40" i="20"/>
  <c r="V41" i="20"/>
  <c r="AA42" i="20"/>
  <c r="J9" i="19"/>
  <c r="B9" i="19"/>
  <c r="AJ34" i="19"/>
  <c r="AJ36" i="19"/>
  <c r="V42" i="18"/>
  <c r="V38" i="18"/>
  <c r="T9" i="18"/>
  <c r="AH11" i="18"/>
  <c r="AH15" i="18"/>
  <c r="AH19" i="18"/>
  <c r="Q34" i="18"/>
  <c r="AH23" i="18"/>
  <c r="AJ34" i="18"/>
  <c r="AH27" i="18"/>
  <c r="AJ36" i="18"/>
  <c r="Q32" i="18"/>
  <c r="S38" i="17"/>
  <c r="R39" i="17"/>
  <c r="U40" i="17"/>
  <c r="AH11" i="15"/>
  <c r="AK11" i="15"/>
  <c r="AM35" i="15"/>
  <c r="AH27" i="15"/>
  <c r="AK27" i="15"/>
  <c r="Q36" i="15"/>
  <c r="Z42" i="15"/>
  <c r="AH18" i="14"/>
  <c r="S38" i="14"/>
  <c r="T32" i="10"/>
  <c r="AH10" i="10"/>
  <c r="T35" i="10"/>
  <c r="AH26" i="10"/>
  <c r="AH23" i="4"/>
  <c r="AH25" i="22"/>
  <c r="AH23" i="21"/>
  <c r="AI9" i="20"/>
  <c r="AJ34" i="20"/>
  <c r="T35" i="20"/>
  <c r="AH25" i="20"/>
  <c r="AL35" i="20"/>
  <c r="AJ36" i="20"/>
  <c r="AB40" i="20"/>
  <c r="R41" i="20"/>
  <c r="U42" i="20"/>
  <c r="AI33" i="19"/>
  <c r="AI35" i="19"/>
  <c r="R42" i="18"/>
  <c r="R38" i="18"/>
  <c r="AL9" i="18"/>
  <c r="AI9" i="18"/>
  <c r="Q9" i="18"/>
  <c r="V41" i="18"/>
  <c r="V40" i="18"/>
  <c r="J9" i="17"/>
  <c r="B9" i="17"/>
  <c r="T9" i="15"/>
  <c r="V40" i="15"/>
  <c r="AJ9" i="15"/>
  <c r="Q34" i="15"/>
  <c r="AH23" i="15"/>
  <c r="AK23" i="15"/>
  <c r="Z40" i="15"/>
  <c r="T33" i="14"/>
  <c r="AH14" i="14"/>
  <c r="AH30" i="14"/>
  <c r="R39" i="14"/>
  <c r="AA41" i="11"/>
  <c r="S42" i="20"/>
  <c r="O9" i="19"/>
  <c r="AK10" i="19"/>
  <c r="AH11" i="19"/>
  <c r="AK14" i="19"/>
  <c r="AH15" i="19"/>
  <c r="AK18" i="19"/>
  <c r="AH19" i="19"/>
  <c r="AK22" i="19"/>
  <c r="AH23" i="19"/>
  <c r="AK26" i="19"/>
  <c r="AH27" i="19"/>
  <c r="AK30" i="19"/>
  <c r="S40" i="19"/>
  <c r="R41" i="19"/>
  <c r="I9" i="18"/>
  <c r="AM9" i="18"/>
  <c r="AK12" i="18"/>
  <c r="AH13" i="18"/>
  <c r="AK16" i="18"/>
  <c r="AH17" i="18"/>
  <c r="AK20" i="18"/>
  <c r="AH21" i="18"/>
  <c r="AK24" i="18"/>
  <c r="AH25" i="18"/>
  <c r="AK28" i="18"/>
  <c r="AH29" i="18"/>
  <c r="T32" i="18"/>
  <c r="Q35" i="18"/>
  <c r="S38" i="18"/>
  <c r="R39" i="18"/>
  <c r="S42" i="18"/>
  <c r="O9" i="17"/>
  <c r="AK10" i="17"/>
  <c r="AH11" i="17"/>
  <c r="AK14" i="17"/>
  <c r="AH15" i="17"/>
  <c r="AK18" i="17"/>
  <c r="AH19" i="17"/>
  <c r="AK22" i="17"/>
  <c r="AH23" i="17"/>
  <c r="AK26" i="17"/>
  <c r="AH27" i="17"/>
  <c r="AK30" i="17"/>
  <c r="AB40" i="17"/>
  <c r="S41" i="17"/>
  <c r="AA41" i="17"/>
  <c r="R42" i="17"/>
  <c r="V42" i="17"/>
  <c r="S40" i="17"/>
  <c r="S38" i="16"/>
  <c r="R39" i="16"/>
  <c r="AB42" i="16"/>
  <c r="AB40" i="16"/>
  <c r="AM34" i="15"/>
  <c r="AL35" i="15"/>
  <c r="V39" i="15"/>
  <c r="V42" i="15"/>
  <c r="AB42" i="14"/>
  <c r="AB38" i="14"/>
  <c r="AI32" i="14"/>
  <c r="AH13" i="14"/>
  <c r="Q33" i="14"/>
  <c r="AH17" i="14"/>
  <c r="AH21" i="14"/>
  <c r="Q35" i="14"/>
  <c r="AH25" i="14"/>
  <c r="AJ35" i="14"/>
  <c r="AH29" i="14"/>
  <c r="AB41" i="14"/>
  <c r="S42" i="14"/>
  <c r="N10" i="13"/>
  <c r="H10" i="13"/>
  <c r="AJ33" i="13"/>
  <c r="T35" i="13"/>
  <c r="S40" i="13"/>
  <c r="R41" i="13"/>
  <c r="T33" i="12"/>
  <c r="AH13" i="12"/>
  <c r="AI35" i="12"/>
  <c r="AH29" i="12"/>
  <c r="T36" i="12"/>
  <c r="T34" i="11"/>
  <c r="AH23" i="11"/>
  <c r="Q9" i="19"/>
  <c r="AI9" i="19"/>
  <c r="AM9" i="19"/>
  <c r="AK12" i="19"/>
  <c r="Q33" i="18"/>
  <c r="Q9" i="17"/>
  <c r="AI9" i="17"/>
  <c r="AM9" i="17"/>
  <c r="P9" i="16"/>
  <c r="AI32" i="16"/>
  <c r="AI33" i="16"/>
  <c r="AM33" i="16"/>
  <c r="AH22" i="16"/>
  <c r="AL34" i="16"/>
  <c r="AI35" i="16"/>
  <c r="AM35" i="16"/>
  <c r="AH26" i="16"/>
  <c r="AL36" i="16"/>
  <c r="AB39" i="16"/>
  <c r="T35" i="16"/>
  <c r="AL9" i="15"/>
  <c r="AI9" i="15"/>
  <c r="Q9" i="15"/>
  <c r="Z38" i="15"/>
  <c r="Z39" i="15"/>
  <c r="R38" i="15"/>
  <c r="V41" i="15"/>
  <c r="J9" i="14"/>
  <c r="B9" i="14"/>
  <c r="AJ34" i="14"/>
  <c r="AJ36" i="14"/>
  <c r="Q34" i="14"/>
  <c r="V38" i="13"/>
  <c r="T9" i="13"/>
  <c r="AH11" i="13"/>
  <c r="AH15" i="13"/>
  <c r="AH19" i="13"/>
  <c r="Q34" i="13"/>
  <c r="AH23" i="13"/>
  <c r="AJ34" i="13"/>
  <c r="AH27" i="13"/>
  <c r="AJ36" i="13"/>
  <c r="Q32" i="13"/>
  <c r="U42" i="12"/>
  <c r="U38" i="12"/>
  <c r="T9" i="12"/>
  <c r="AI9" i="12"/>
  <c r="AH21" i="12"/>
  <c r="AM9" i="11"/>
  <c r="Q9" i="11"/>
  <c r="S41" i="11"/>
  <c r="AJ9" i="11"/>
  <c r="AJ33" i="11"/>
  <c r="AK27" i="19"/>
  <c r="AH26" i="18"/>
  <c r="AJ9" i="17"/>
  <c r="AK27" i="17"/>
  <c r="AA40" i="17"/>
  <c r="R41" i="17"/>
  <c r="V41" i="17"/>
  <c r="U42" i="17"/>
  <c r="AH13" i="16"/>
  <c r="Q33" i="16"/>
  <c r="AH17" i="16"/>
  <c r="AH21" i="16"/>
  <c r="Q35" i="16"/>
  <c r="AH25" i="16"/>
  <c r="AH29" i="16"/>
  <c r="S42" i="16"/>
  <c r="N10" i="15"/>
  <c r="H10" i="15"/>
  <c r="S40" i="15"/>
  <c r="R41" i="15"/>
  <c r="AI33" i="14"/>
  <c r="AI35" i="14"/>
  <c r="R38" i="13"/>
  <c r="AL9" i="13"/>
  <c r="AI9" i="13"/>
  <c r="Q9" i="13"/>
  <c r="T33" i="13"/>
  <c r="T36" i="11"/>
  <c r="AH27" i="11"/>
  <c r="O9" i="16"/>
  <c r="AK10" i="16"/>
  <c r="AH11" i="16"/>
  <c r="AK14" i="16"/>
  <c r="AH15" i="16"/>
  <c r="AK18" i="16"/>
  <c r="AH19" i="16"/>
  <c r="AH23" i="16"/>
  <c r="AH27" i="16"/>
  <c r="AK30" i="16"/>
  <c r="S40" i="16"/>
  <c r="R41" i="16"/>
  <c r="I9" i="15"/>
  <c r="AM9" i="15"/>
  <c r="AK12" i="15"/>
  <c r="AH13" i="15"/>
  <c r="AK16" i="15"/>
  <c r="AH17" i="15"/>
  <c r="AK20" i="15"/>
  <c r="AH21" i="15"/>
  <c r="AK24" i="15"/>
  <c r="AH25" i="15"/>
  <c r="AK28" i="15"/>
  <c r="AH29" i="15"/>
  <c r="Q35" i="15"/>
  <c r="S38" i="15"/>
  <c r="R39" i="15"/>
  <c r="S42" i="15"/>
  <c r="O9" i="14"/>
  <c r="AK10" i="14"/>
  <c r="AH11" i="14"/>
  <c r="AH15" i="14"/>
  <c r="AH19" i="14"/>
  <c r="AH23" i="14"/>
  <c r="AH27" i="14"/>
  <c r="U38" i="14"/>
  <c r="S40" i="14"/>
  <c r="R41" i="14"/>
  <c r="V41" i="14"/>
  <c r="U42" i="14"/>
  <c r="I9" i="13"/>
  <c r="AM9" i="13"/>
  <c r="AH13" i="13"/>
  <c r="AH17" i="13"/>
  <c r="AH21" i="13"/>
  <c r="AH25" i="13"/>
  <c r="AH29" i="13"/>
  <c r="T32" i="13"/>
  <c r="Q35" i="13"/>
  <c r="U41" i="13"/>
  <c r="AB42" i="13"/>
  <c r="S38" i="13"/>
  <c r="R39" i="13"/>
  <c r="V39" i="13"/>
  <c r="U40" i="13"/>
  <c r="AH12" i="12"/>
  <c r="AI33" i="12"/>
  <c r="AH16" i="12"/>
  <c r="AH20" i="12"/>
  <c r="AI34" i="12"/>
  <c r="AH24" i="12"/>
  <c r="AI36" i="12"/>
  <c r="AH28" i="12"/>
  <c r="S39" i="12"/>
  <c r="R40" i="12"/>
  <c r="U41" i="12"/>
  <c r="I9" i="11"/>
  <c r="B9" i="11"/>
  <c r="AH10" i="11"/>
  <c r="Q32" i="11"/>
  <c r="AH14" i="11"/>
  <c r="AH18" i="11"/>
  <c r="AH22" i="11"/>
  <c r="AI34" i="11"/>
  <c r="AH26" i="11"/>
  <c r="AH30" i="11"/>
  <c r="R38" i="11"/>
  <c r="U39" i="11"/>
  <c r="R41" i="11"/>
  <c r="T33" i="10"/>
  <c r="AH14" i="10"/>
  <c r="AH30" i="10"/>
  <c r="R39" i="10"/>
  <c r="I9" i="16"/>
  <c r="Q9" i="16"/>
  <c r="AI9" i="16"/>
  <c r="AM9" i="16"/>
  <c r="AK16" i="16"/>
  <c r="AK20" i="16"/>
  <c r="AK24" i="16"/>
  <c r="AK28" i="16"/>
  <c r="AK10" i="15"/>
  <c r="AK14" i="15"/>
  <c r="AK18" i="15"/>
  <c r="AK22" i="15"/>
  <c r="AK26" i="15"/>
  <c r="AK30" i="15"/>
  <c r="Q33" i="15"/>
  <c r="Q9" i="14"/>
  <c r="AI9" i="14"/>
  <c r="AM9" i="14"/>
  <c r="Q33" i="13"/>
  <c r="S41" i="13"/>
  <c r="AA41" i="13"/>
  <c r="R42" i="13"/>
  <c r="V42" i="13"/>
  <c r="AJ32" i="12"/>
  <c r="T34" i="12"/>
  <c r="T35" i="11"/>
  <c r="U40" i="11"/>
  <c r="AL35" i="11"/>
  <c r="AH22" i="10"/>
  <c r="AH23" i="7"/>
  <c r="Q34" i="7"/>
  <c r="AK23" i="7"/>
  <c r="AK27" i="16"/>
  <c r="AJ9" i="14"/>
  <c r="AK27" i="14"/>
  <c r="AH26" i="13"/>
  <c r="AB41" i="13"/>
  <c r="S42" i="13"/>
  <c r="AA42" i="13"/>
  <c r="E9" i="11"/>
  <c r="J9" i="11"/>
  <c r="AI32" i="11"/>
  <c r="V38" i="11"/>
  <c r="S39" i="11"/>
  <c r="AA39" i="11"/>
  <c r="AA42" i="11"/>
  <c r="AH18" i="10"/>
  <c r="S38" i="10"/>
  <c r="T32" i="8"/>
  <c r="AH10" i="8"/>
  <c r="T35" i="8"/>
  <c r="AH26" i="8"/>
  <c r="P9" i="12"/>
  <c r="AL9" i="12"/>
  <c r="H10" i="12"/>
  <c r="AH10" i="12"/>
  <c r="AK13" i="12"/>
  <c r="AH14" i="12"/>
  <c r="AK17" i="12"/>
  <c r="AH18" i="12"/>
  <c r="AK21" i="12"/>
  <c r="AH22" i="12"/>
  <c r="AK25" i="12"/>
  <c r="AH26" i="12"/>
  <c r="AK29" i="12"/>
  <c r="AH30" i="12"/>
  <c r="Q34" i="12"/>
  <c r="R38" i="12"/>
  <c r="S41" i="12"/>
  <c r="R42" i="12"/>
  <c r="AK11" i="11"/>
  <c r="AH12" i="11"/>
  <c r="AK15" i="11"/>
  <c r="AH16" i="11"/>
  <c r="AK19" i="11"/>
  <c r="AH20" i="11"/>
  <c r="AK23" i="11"/>
  <c r="AH24" i="11"/>
  <c r="AI35" i="11"/>
  <c r="AM35" i="11"/>
  <c r="AK27" i="11"/>
  <c r="AH28" i="11"/>
  <c r="U38" i="11"/>
  <c r="T33" i="11"/>
  <c r="AB39" i="11"/>
  <c r="S42" i="11"/>
  <c r="AB42" i="10"/>
  <c r="AM9" i="10"/>
  <c r="AI32" i="10"/>
  <c r="AH13" i="10"/>
  <c r="Q33" i="10"/>
  <c r="AH17" i="10"/>
  <c r="AH21" i="10"/>
  <c r="Q35" i="10"/>
  <c r="AH25" i="10"/>
  <c r="AH29" i="10"/>
  <c r="AB41" i="10"/>
  <c r="S42" i="10"/>
  <c r="N10" i="9"/>
  <c r="H10" i="9"/>
  <c r="AH27" i="9"/>
  <c r="AK27" i="9"/>
  <c r="Q36" i="9"/>
  <c r="T33" i="8"/>
  <c r="AH14" i="8"/>
  <c r="AH30" i="8"/>
  <c r="R39" i="8"/>
  <c r="B9" i="12"/>
  <c r="AJ9" i="12"/>
  <c r="AK27" i="12"/>
  <c r="Q32" i="12"/>
  <c r="T9" i="11"/>
  <c r="AL9" i="11"/>
  <c r="H10" i="11"/>
  <c r="Q35" i="11"/>
  <c r="AK25" i="11"/>
  <c r="S38" i="11"/>
  <c r="AA38" i="11"/>
  <c r="R39" i="11"/>
  <c r="V39" i="11"/>
  <c r="AA40" i="11"/>
  <c r="J9" i="10"/>
  <c r="B9" i="10"/>
  <c r="AJ34" i="10"/>
  <c r="AJ36" i="10"/>
  <c r="AB38" i="10"/>
  <c r="Q34" i="10"/>
  <c r="V42" i="9"/>
  <c r="T9" i="9"/>
  <c r="V40" i="9"/>
  <c r="AH11" i="9"/>
  <c r="AH15" i="9"/>
  <c r="AH19" i="9"/>
  <c r="AK25" i="9"/>
  <c r="Q35" i="9"/>
  <c r="AH25" i="9"/>
  <c r="Q32" i="9"/>
  <c r="V38" i="9"/>
  <c r="AH22" i="8"/>
  <c r="U41" i="7"/>
  <c r="U39" i="7"/>
  <c r="T9" i="7"/>
  <c r="AH23" i="12"/>
  <c r="AJ34" i="11"/>
  <c r="AH25" i="11"/>
  <c r="AJ36" i="11"/>
  <c r="S40" i="11"/>
  <c r="V40" i="11"/>
  <c r="AI33" i="10"/>
  <c r="AI35" i="10"/>
  <c r="R42" i="9"/>
  <c r="AL9" i="9"/>
  <c r="AI9" i="9"/>
  <c r="Q9" i="9"/>
  <c r="AH18" i="8"/>
  <c r="S38" i="8"/>
  <c r="AK10" i="10"/>
  <c r="AH11" i="10"/>
  <c r="AH15" i="10"/>
  <c r="AH19" i="10"/>
  <c r="AH23" i="10"/>
  <c r="AH27" i="10"/>
  <c r="U38" i="10"/>
  <c r="S40" i="10"/>
  <c r="R41" i="10"/>
  <c r="U42" i="10"/>
  <c r="I9" i="9"/>
  <c r="AM9" i="9"/>
  <c r="AH17" i="9"/>
  <c r="AH21" i="9"/>
  <c r="T34" i="9"/>
  <c r="AI34" i="9"/>
  <c r="AM34" i="9"/>
  <c r="AL35" i="9"/>
  <c r="U38" i="9"/>
  <c r="V39" i="9"/>
  <c r="U40" i="9"/>
  <c r="S39" i="9"/>
  <c r="AB42" i="8"/>
  <c r="AB38" i="8"/>
  <c r="AI32" i="8"/>
  <c r="AH13" i="8"/>
  <c r="Q33" i="8"/>
  <c r="AH17" i="8"/>
  <c r="AH21" i="8"/>
  <c r="Q35" i="8"/>
  <c r="AH25" i="8"/>
  <c r="AH29" i="8"/>
  <c r="AB41" i="8"/>
  <c r="S42" i="8"/>
  <c r="Q32" i="7"/>
  <c r="AH11" i="7"/>
  <c r="AK11" i="7"/>
  <c r="Q36" i="7"/>
  <c r="AK27" i="7"/>
  <c r="AH27" i="7"/>
  <c r="E9" i="10"/>
  <c r="Q9" i="10"/>
  <c r="AI9" i="10"/>
  <c r="AJ33" i="9"/>
  <c r="AK22" i="9"/>
  <c r="R38" i="9"/>
  <c r="T33" i="9"/>
  <c r="V41" i="9"/>
  <c r="AA42" i="9"/>
  <c r="AA39" i="9"/>
  <c r="AB42" i="9"/>
  <c r="J9" i="8"/>
  <c r="B9" i="8"/>
  <c r="AJ34" i="8"/>
  <c r="AJ36" i="8"/>
  <c r="AH19" i="7"/>
  <c r="AK19" i="7"/>
  <c r="AH29" i="7"/>
  <c r="AK29" i="7"/>
  <c r="AM34" i="7"/>
  <c r="AH30" i="6"/>
  <c r="R39" i="6"/>
  <c r="AJ9" i="10"/>
  <c r="AK27" i="10"/>
  <c r="T32" i="9"/>
  <c r="AH10" i="9"/>
  <c r="AL32" i="9"/>
  <c r="Q33" i="9"/>
  <c r="AK13" i="9"/>
  <c r="Q34" i="9"/>
  <c r="AH23" i="9"/>
  <c r="AA38" i="9"/>
  <c r="AB39" i="9"/>
  <c r="S40" i="9"/>
  <c r="AA40" i="9"/>
  <c r="R41" i="9"/>
  <c r="U42" i="9"/>
  <c r="U41" i="9"/>
  <c r="AI33" i="8"/>
  <c r="AI35" i="8"/>
  <c r="AH15" i="7"/>
  <c r="AK15" i="7"/>
  <c r="S42" i="7"/>
  <c r="AK24" i="9"/>
  <c r="AK28" i="9"/>
  <c r="AH29" i="9"/>
  <c r="S38" i="9"/>
  <c r="R39" i="9"/>
  <c r="S42" i="9"/>
  <c r="AK10" i="8"/>
  <c r="AH11" i="8"/>
  <c r="AH15" i="8"/>
  <c r="AH19" i="8"/>
  <c r="AH23" i="8"/>
  <c r="AH27" i="8"/>
  <c r="U38" i="8"/>
  <c r="S40" i="8"/>
  <c r="R41" i="8"/>
  <c r="U42" i="8"/>
  <c r="B9" i="7"/>
  <c r="J9" i="7"/>
  <c r="AM32" i="7"/>
  <c r="T33" i="7"/>
  <c r="AI33" i="7"/>
  <c r="AM33" i="7"/>
  <c r="AH14" i="7"/>
  <c r="AH18" i="7"/>
  <c r="AH22" i="7"/>
  <c r="AI35" i="7"/>
  <c r="AM35" i="7"/>
  <c r="AH26" i="7"/>
  <c r="AL36" i="7"/>
  <c r="AH30" i="7"/>
  <c r="AB39" i="7"/>
  <c r="T35" i="7"/>
  <c r="AH13" i="6"/>
  <c r="Q33" i="6"/>
  <c r="AK13" i="6"/>
  <c r="S38" i="6"/>
  <c r="U40" i="6"/>
  <c r="AH12" i="5"/>
  <c r="AK12" i="5"/>
  <c r="AH20" i="5"/>
  <c r="AK20" i="5"/>
  <c r="AH28" i="5"/>
  <c r="AK28" i="5"/>
  <c r="Q35" i="5"/>
  <c r="E9" i="8"/>
  <c r="Q9" i="8"/>
  <c r="AI9" i="8"/>
  <c r="AM9" i="8"/>
  <c r="R40" i="7"/>
  <c r="AI9" i="7"/>
  <c r="AJ9" i="7"/>
  <c r="T32" i="7"/>
  <c r="AK17" i="7"/>
  <c r="AK21" i="7"/>
  <c r="S38" i="7"/>
  <c r="R39" i="7"/>
  <c r="U40" i="7"/>
  <c r="V38" i="7"/>
  <c r="R42" i="7"/>
  <c r="AI9" i="6"/>
  <c r="U39" i="6"/>
  <c r="T9" i="6"/>
  <c r="T34" i="6"/>
  <c r="AI34" i="6"/>
  <c r="T35" i="6"/>
  <c r="AH26" i="6"/>
  <c r="AJ9" i="8"/>
  <c r="AK27" i="8"/>
  <c r="AB42" i="7"/>
  <c r="AB38" i="7"/>
  <c r="AM9" i="7"/>
  <c r="AL32" i="7"/>
  <c r="AH13" i="7"/>
  <c r="Q33" i="7"/>
  <c r="AL33" i="7"/>
  <c r="Q35" i="7"/>
  <c r="AH25" i="7"/>
  <c r="V42" i="7"/>
  <c r="O9" i="6"/>
  <c r="AH17" i="6"/>
  <c r="AK17" i="6"/>
  <c r="AH22" i="6"/>
  <c r="U38" i="7"/>
  <c r="S40" i="7"/>
  <c r="R41" i="7"/>
  <c r="V41" i="7"/>
  <c r="U42" i="7"/>
  <c r="B9" i="6"/>
  <c r="J9" i="6"/>
  <c r="AJ9" i="6"/>
  <c r="H10" i="6"/>
  <c r="T32" i="6"/>
  <c r="AJ32" i="6"/>
  <c r="AH21" i="6"/>
  <c r="Q35" i="6"/>
  <c r="AH25" i="6"/>
  <c r="AH29" i="6"/>
  <c r="AB41" i="6"/>
  <c r="S42" i="6"/>
  <c r="R38" i="6"/>
  <c r="Q33" i="5"/>
  <c r="AK11" i="6"/>
  <c r="T33" i="6"/>
  <c r="AK15" i="6"/>
  <c r="AK19" i="6"/>
  <c r="AJ34" i="6"/>
  <c r="AJ36" i="6"/>
  <c r="AB38" i="6"/>
  <c r="AM9" i="6"/>
  <c r="AI35" i="6"/>
  <c r="AB39" i="6"/>
  <c r="AH16" i="5"/>
  <c r="AK16" i="5"/>
  <c r="AH24" i="5"/>
  <c r="AK24" i="5"/>
  <c r="AK10" i="6"/>
  <c r="AH23" i="6"/>
  <c r="AH27" i="6"/>
  <c r="AB40" i="6"/>
  <c r="S41" i="6"/>
  <c r="AA41" i="6"/>
  <c r="R42" i="6"/>
  <c r="U38" i="6"/>
  <c r="S40" i="6"/>
  <c r="R41" i="6"/>
  <c r="AI9" i="5"/>
  <c r="AH13" i="5"/>
  <c r="AM33" i="5"/>
  <c r="AH17" i="5"/>
  <c r="AH21" i="5"/>
  <c r="AM34" i="5"/>
  <c r="AM36" i="5"/>
  <c r="AH29" i="5"/>
  <c r="U41" i="6"/>
  <c r="AB42" i="6"/>
  <c r="T35" i="5"/>
  <c r="S39" i="5"/>
  <c r="U42" i="5"/>
  <c r="AK27" i="6"/>
  <c r="U39" i="5"/>
  <c r="R40" i="5"/>
  <c r="U41" i="5"/>
  <c r="P9" i="5"/>
  <c r="AL9" i="5"/>
  <c r="H10" i="5"/>
  <c r="AH10" i="5"/>
  <c r="AK13" i="5"/>
  <c r="AH14" i="5"/>
  <c r="AH18" i="5"/>
  <c r="AK21" i="5"/>
  <c r="AH22" i="5"/>
  <c r="AH26" i="5"/>
  <c r="AH30" i="5"/>
  <c r="Q34" i="5"/>
  <c r="R38" i="5"/>
  <c r="S41" i="5"/>
  <c r="R42" i="5"/>
  <c r="B9" i="5"/>
  <c r="AJ9" i="5"/>
  <c r="AK11" i="5"/>
  <c r="AK15" i="5"/>
  <c r="AK19" i="5"/>
  <c r="AK23" i="5"/>
  <c r="AK27" i="5"/>
  <c r="Q32" i="5"/>
  <c r="Q36" i="5"/>
  <c r="AM30" i="1"/>
  <c r="AM29" i="1"/>
  <c r="AM28" i="1"/>
  <c r="AM27" i="1"/>
  <c r="AM26" i="1"/>
  <c r="AM25" i="1"/>
  <c r="AM24" i="1"/>
  <c r="AM23" i="1"/>
  <c r="AM22" i="1"/>
  <c r="AM21" i="1"/>
  <c r="AM20" i="1"/>
  <c r="AM19" i="1"/>
  <c r="AM18" i="1"/>
  <c r="AM17" i="1"/>
  <c r="AM16" i="1"/>
  <c r="AM15" i="1"/>
  <c r="AM14" i="1"/>
  <c r="AM13" i="1"/>
  <c r="AM12" i="1"/>
  <c r="AM11" i="1"/>
  <c r="AM10" i="1"/>
  <c r="AL30" i="1"/>
  <c r="AL29" i="1"/>
  <c r="AL28" i="1"/>
  <c r="AL27" i="1"/>
  <c r="AL26" i="1"/>
  <c r="AL25" i="1"/>
  <c r="AL24" i="1"/>
  <c r="AL23" i="1"/>
  <c r="AL22" i="1"/>
  <c r="AL21" i="1"/>
  <c r="AL20" i="1"/>
  <c r="AL19" i="1"/>
  <c r="AL18" i="1"/>
  <c r="AL17" i="1"/>
  <c r="AL16" i="1"/>
  <c r="AL15" i="1"/>
  <c r="AL14" i="1"/>
  <c r="AL13" i="1"/>
  <c r="AL12" i="1"/>
  <c r="AL11" i="1"/>
  <c r="AL10" i="1"/>
  <c r="AJ30" i="1"/>
  <c r="AJ29" i="1"/>
  <c r="AJ28" i="1"/>
  <c r="AJ27" i="1"/>
  <c r="AJ26" i="1"/>
  <c r="AJ25" i="1"/>
  <c r="AJ24" i="1"/>
  <c r="AJ23" i="1"/>
  <c r="AJ22" i="1"/>
  <c r="AJ21" i="1"/>
  <c r="AJ20" i="1"/>
  <c r="AJ19" i="1"/>
  <c r="AJ18" i="1"/>
  <c r="AJ17" i="1"/>
  <c r="AJ16" i="1"/>
  <c r="AJ15" i="1"/>
  <c r="AJ14" i="1"/>
  <c r="AJ13" i="1"/>
  <c r="AJ12" i="1"/>
  <c r="AJ11" i="1"/>
  <c r="AJ10" i="1"/>
  <c r="AI30" i="1"/>
  <c r="AI29" i="1"/>
  <c r="AI28" i="1"/>
  <c r="AI27" i="1"/>
  <c r="AI26" i="1"/>
  <c r="AI25" i="1"/>
  <c r="AI24" i="1"/>
  <c r="AI23" i="1"/>
  <c r="AI22" i="1"/>
  <c r="AI21" i="1"/>
  <c r="AI20" i="1"/>
  <c r="AI19" i="1"/>
  <c r="AI18" i="1"/>
  <c r="AI17" i="1"/>
  <c r="AI16" i="1"/>
  <c r="AI15" i="1"/>
  <c r="AI14" i="1"/>
  <c r="AI13" i="1"/>
  <c r="AI12" i="1"/>
  <c r="AI11" i="1"/>
  <c r="AI10" i="1"/>
  <c r="T42" i="14" l="1"/>
  <c r="H9" i="4"/>
  <c r="T39" i="14"/>
  <c r="T41" i="14"/>
  <c r="T38" i="14"/>
  <c r="T40" i="14"/>
  <c r="AL42" i="16"/>
  <c r="AD42" i="16" s="1"/>
  <c r="AL40" i="16"/>
  <c r="AD40" i="16" s="1"/>
  <c r="T42" i="15"/>
  <c r="T41" i="15"/>
  <c r="T40" i="15"/>
  <c r="T39" i="15"/>
  <c r="T38" i="15"/>
  <c r="AL38" i="16"/>
  <c r="AD38" i="16" s="1"/>
  <c r="AL41" i="16"/>
  <c r="AD41" i="16" s="1"/>
  <c r="AL39" i="16"/>
  <c r="AD39" i="16" s="1"/>
  <c r="AM42" i="21"/>
  <c r="AE42" i="21" s="1"/>
  <c r="AM41" i="21"/>
  <c r="AE41" i="21" s="1"/>
  <c r="AM39" i="21"/>
  <c r="AE39" i="21" s="1"/>
  <c r="AM38" i="21"/>
  <c r="AE38" i="21" s="1"/>
  <c r="AJ41" i="11"/>
  <c r="Y41" i="11" s="1"/>
  <c r="T40" i="10"/>
  <c r="AM39" i="6"/>
  <c r="AE39" i="6" s="1"/>
  <c r="AK32" i="20"/>
  <c r="W32" i="22"/>
  <c r="AC32" i="22"/>
  <c r="AC33" i="22"/>
  <c r="W33" i="22"/>
  <c r="AL41" i="7"/>
  <c r="AD41" i="7" s="1"/>
  <c r="AC34" i="22"/>
  <c r="W34" i="22"/>
  <c r="AL42" i="7"/>
  <c r="AD42" i="7" s="1"/>
  <c r="W35" i="22"/>
  <c r="AC35" i="22"/>
  <c r="W9" i="22"/>
  <c r="AC9" i="22"/>
  <c r="W36" i="22"/>
  <c r="AC36" i="22"/>
  <c r="W32" i="21"/>
  <c r="AC32" i="21"/>
  <c r="AC34" i="21"/>
  <c r="W34" i="21"/>
  <c r="W35" i="21"/>
  <c r="AC35" i="21"/>
  <c r="W36" i="21"/>
  <c r="AC36" i="21"/>
  <c r="W9" i="21"/>
  <c r="AC9" i="21"/>
  <c r="AC33" i="21"/>
  <c r="W33" i="21"/>
  <c r="AC34" i="20"/>
  <c r="W34" i="20"/>
  <c r="W32" i="20"/>
  <c r="AC32" i="20"/>
  <c r="W9" i="20"/>
  <c r="AC9" i="20"/>
  <c r="AC33" i="20"/>
  <c r="W33" i="20"/>
  <c r="W36" i="20"/>
  <c r="AC36" i="20"/>
  <c r="W35" i="20"/>
  <c r="AC35" i="20"/>
  <c r="AK32" i="13"/>
  <c r="T39" i="16"/>
  <c r="AK36" i="8"/>
  <c r="T38" i="12"/>
  <c r="AI38" i="22"/>
  <c r="X38" i="22" s="1"/>
  <c r="W32" i="19"/>
  <c r="AC32" i="19"/>
  <c r="W9" i="19"/>
  <c r="AC9" i="19"/>
  <c r="AC33" i="19"/>
  <c r="W33" i="19"/>
  <c r="Z39" i="20"/>
  <c r="AJ38" i="17"/>
  <c r="Y38" i="17" s="1"/>
  <c r="AK36" i="18"/>
  <c r="AK32" i="18"/>
  <c r="W35" i="19"/>
  <c r="AC35" i="19"/>
  <c r="AJ40" i="4"/>
  <c r="Y40" i="4" s="1"/>
  <c r="AC34" i="19"/>
  <c r="W34" i="19"/>
  <c r="W36" i="19"/>
  <c r="AC36" i="19"/>
  <c r="AJ41" i="18"/>
  <c r="Y41" i="18" s="1"/>
  <c r="AC33" i="18"/>
  <c r="W33" i="18"/>
  <c r="W35" i="18"/>
  <c r="AC35" i="18"/>
  <c r="W32" i="18"/>
  <c r="AC32" i="18"/>
  <c r="AC34" i="18"/>
  <c r="W34" i="18"/>
  <c r="W9" i="18"/>
  <c r="AC9" i="18"/>
  <c r="W36" i="18"/>
  <c r="AC36" i="18"/>
  <c r="AC34" i="17"/>
  <c r="W34" i="17"/>
  <c r="W9" i="17"/>
  <c r="AC9" i="17"/>
  <c r="W36" i="17"/>
  <c r="AC36" i="17"/>
  <c r="AC35" i="17"/>
  <c r="W35" i="17"/>
  <c r="W33" i="17"/>
  <c r="AC33" i="17"/>
  <c r="W32" i="17"/>
  <c r="AC32" i="17"/>
  <c r="AI38" i="11"/>
  <c r="X38" i="11" s="1"/>
  <c r="AI38" i="12"/>
  <c r="X38" i="12" s="1"/>
  <c r="AI39" i="11"/>
  <c r="X39" i="11" s="1"/>
  <c r="Z40" i="19"/>
  <c r="W36" i="16"/>
  <c r="AC36" i="16"/>
  <c r="W32" i="16"/>
  <c r="AC32" i="16"/>
  <c r="W9" i="16"/>
  <c r="AC9" i="16"/>
  <c r="AC33" i="16"/>
  <c r="W33" i="16"/>
  <c r="AL41" i="14"/>
  <c r="AD41" i="14" s="1"/>
  <c r="AC34" i="16"/>
  <c r="W34" i="16"/>
  <c r="AE40" i="21"/>
  <c r="W35" i="16"/>
  <c r="AC35" i="16"/>
  <c r="W9" i="15"/>
  <c r="AC9" i="15"/>
  <c r="W36" i="15"/>
  <c r="AC36" i="15"/>
  <c r="W33" i="15"/>
  <c r="AC33" i="15"/>
  <c r="W35" i="15"/>
  <c r="AC35" i="15"/>
  <c r="AC34" i="15"/>
  <c r="W34" i="15"/>
  <c r="W32" i="15"/>
  <c r="AC32" i="15"/>
  <c r="AL38" i="7"/>
  <c r="AD38" i="7" s="1"/>
  <c r="AL40" i="7"/>
  <c r="AD40" i="7" s="1"/>
  <c r="AL39" i="7"/>
  <c r="AD39" i="7" s="1"/>
  <c r="W9" i="14"/>
  <c r="AC9" i="14"/>
  <c r="AC33" i="14"/>
  <c r="W33" i="14"/>
  <c r="W32" i="14"/>
  <c r="AC32" i="14"/>
  <c r="AC34" i="14"/>
  <c r="W34" i="14"/>
  <c r="W35" i="14"/>
  <c r="AC35" i="14"/>
  <c r="W36" i="14"/>
  <c r="AC36" i="14"/>
  <c r="AK32" i="12"/>
  <c r="W9" i="13"/>
  <c r="AC9" i="13"/>
  <c r="AC34" i="13"/>
  <c r="W34" i="13"/>
  <c r="AC35" i="13"/>
  <c r="W35" i="13"/>
  <c r="W33" i="13"/>
  <c r="AC33" i="13"/>
  <c r="W32" i="13"/>
  <c r="AC32" i="13"/>
  <c r="W36" i="13"/>
  <c r="AC36" i="13"/>
  <c r="W32" i="12"/>
  <c r="AC32" i="12"/>
  <c r="AC34" i="12"/>
  <c r="W34" i="12"/>
  <c r="W36" i="12"/>
  <c r="AC36" i="12"/>
  <c r="W35" i="12"/>
  <c r="AC35" i="12"/>
  <c r="W9" i="12"/>
  <c r="AC9" i="12"/>
  <c r="AC33" i="12"/>
  <c r="W33" i="12"/>
  <c r="AC33" i="11"/>
  <c r="W33" i="11"/>
  <c r="AC34" i="11"/>
  <c r="W34" i="11"/>
  <c r="W35" i="11"/>
  <c r="AC35" i="11"/>
  <c r="W32" i="11"/>
  <c r="AC32" i="11"/>
  <c r="W9" i="11"/>
  <c r="AC9" i="11"/>
  <c r="W36" i="11"/>
  <c r="AC36" i="11"/>
  <c r="W9" i="10"/>
  <c r="AC9" i="10"/>
  <c r="W36" i="10"/>
  <c r="AC36" i="10"/>
  <c r="AC34" i="10"/>
  <c r="W34" i="10"/>
  <c r="AC33" i="10"/>
  <c r="W33" i="10"/>
  <c r="W35" i="10"/>
  <c r="AC35" i="10"/>
  <c r="W32" i="10"/>
  <c r="AC32" i="10"/>
  <c r="AC33" i="9"/>
  <c r="W33" i="9"/>
  <c r="W9" i="9"/>
  <c r="AC9" i="9"/>
  <c r="W32" i="9"/>
  <c r="AC32" i="9"/>
  <c r="W36" i="9"/>
  <c r="AC36" i="9"/>
  <c r="AC34" i="9"/>
  <c r="W34" i="9"/>
  <c r="W35" i="9"/>
  <c r="AC35" i="9"/>
  <c r="W36" i="8"/>
  <c r="AC36" i="8"/>
  <c r="W9" i="8"/>
  <c r="AC9" i="8"/>
  <c r="W32" i="8"/>
  <c r="AC32" i="8"/>
  <c r="AC33" i="8"/>
  <c r="W33" i="8"/>
  <c r="W35" i="8"/>
  <c r="AC35" i="8"/>
  <c r="AC34" i="8"/>
  <c r="W34" i="8"/>
  <c r="AC33" i="7"/>
  <c r="W33" i="7"/>
  <c r="W32" i="7"/>
  <c r="AC32" i="7"/>
  <c r="W36" i="7"/>
  <c r="AC36" i="7"/>
  <c r="W9" i="7"/>
  <c r="AC9" i="7"/>
  <c r="W35" i="7"/>
  <c r="AC35" i="7"/>
  <c r="AC34" i="7"/>
  <c r="W34" i="7"/>
  <c r="T39" i="10"/>
  <c r="AM41" i="5"/>
  <c r="AE41" i="5" s="1"/>
  <c r="T42" i="10"/>
  <c r="N9" i="18"/>
  <c r="AL38" i="19"/>
  <c r="AD38" i="19" s="1"/>
  <c r="W9" i="6"/>
  <c r="AC9" i="6"/>
  <c r="AC35" i="6"/>
  <c r="W35" i="6"/>
  <c r="AC34" i="6"/>
  <c r="W34" i="6"/>
  <c r="AC33" i="6"/>
  <c r="W33" i="6"/>
  <c r="AJ38" i="6"/>
  <c r="Y38" i="6" s="1"/>
  <c r="Q42" i="13"/>
  <c r="AI42" i="15"/>
  <c r="X42" i="15" s="1"/>
  <c r="AJ38" i="18"/>
  <c r="Y38" i="18" s="1"/>
  <c r="T41" i="10"/>
  <c r="T38" i="10"/>
  <c r="H9" i="18"/>
  <c r="W36" i="6"/>
  <c r="AC36" i="6"/>
  <c r="W32" i="6"/>
  <c r="AC32" i="6"/>
  <c r="Z42" i="18"/>
  <c r="Z42" i="21"/>
  <c r="Q40" i="6"/>
  <c r="Q38" i="6"/>
  <c r="AC33" i="5"/>
  <c r="W33" i="5"/>
  <c r="AJ41" i="9"/>
  <c r="Y41" i="9" s="1"/>
  <c r="W32" i="5"/>
  <c r="AC32" i="5"/>
  <c r="W36" i="5"/>
  <c r="AC36" i="5"/>
  <c r="AC34" i="5"/>
  <c r="W34" i="5"/>
  <c r="W35" i="5"/>
  <c r="AC35" i="5"/>
  <c r="W9" i="5"/>
  <c r="AC9" i="5"/>
  <c r="AC33" i="4"/>
  <c r="W33" i="4"/>
  <c r="AK32" i="11"/>
  <c r="AI40" i="11"/>
  <c r="X40" i="11" s="1"/>
  <c r="AJ39" i="13"/>
  <c r="Y39" i="13" s="1"/>
  <c r="AL38" i="14"/>
  <c r="AD38" i="14" s="1"/>
  <c r="AK9" i="4"/>
  <c r="W9" i="4"/>
  <c r="AC9" i="4"/>
  <c r="Z39" i="19"/>
  <c r="AC34" i="4"/>
  <c r="W34" i="4"/>
  <c r="AI38" i="9"/>
  <c r="X38" i="9" s="1"/>
  <c r="W36" i="4"/>
  <c r="AC36" i="4"/>
  <c r="W35" i="4"/>
  <c r="AC35" i="4"/>
  <c r="AI41" i="11"/>
  <c r="X41" i="11" s="1"/>
  <c r="AJ42" i="13"/>
  <c r="Y42" i="13" s="1"/>
  <c r="AJ40" i="13"/>
  <c r="Y40" i="13" s="1"/>
  <c r="Z38" i="14"/>
  <c r="W32" i="4"/>
  <c r="AC32" i="4"/>
  <c r="AJ41" i="13"/>
  <c r="Y41" i="13" s="1"/>
  <c r="T41" i="17"/>
  <c r="AK33" i="14"/>
  <c r="Q42" i="21"/>
  <c r="AK33" i="10"/>
  <c r="Z41" i="4"/>
  <c r="Z39" i="4"/>
  <c r="Z42" i="4"/>
  <c r="Z40" i="4"/>
  <c r="Z38" i="4"/>
  <c r="Z39" i="9"/>
  <c r="AK32" i="9"/>
  <c r="AL38" i="6"/>
  <c r="AD38" i="6" s="1"/>
  <c r="AL39" i="17"/>
  <c r="AD39" i="17" s="1"/>
  <c r="H9" i="13"/>
  <c r="Z38" i="9"/>
  <c r="Z40" i="9"/>
  <c r="Z42" i="9"/>
  <c r="AM39" i="10"/>
  <c r="AE39" i="10" s="1"/>
  <c r="AL42" i="17"/>
  <c r="AD42" i="17" s="1"/>
  <c r="AL40" i="17"/>
  <c r="AD40" i="17" s="1"/>
  <c r="AL38" i="9"/>
  <c r="AD38" i="9" s="1"/>
  <c r="AK36" i="10"/>
  <c r="N9" i="13"/>
  <c r="AL40" i="15"/>
  <c r="AD40" i="15" s="1"/>
  <c r="AI40" i="17"/>
  <c r="X40" i="17" s="1"/>
  <c r="AL40" i="8"/>
  <c r="AD40" i="8" s="1"/>
  <c r="H9" i="9"/>
  <c r="H9" i="16"/>
  <c r="AK32" i="21"/>
  <c r="AK32" i="8"/>
  <c r="AI40" i="13"/>
  <c r="X40" i="13" s="1"/>
  <c r="AL42" i="8"/>
  <c r="AD42" i="8" s="1"/>
  <c r="Z41" i="9"/>
  <c r="AL39" i="8"/>
  <c r="AD39" i="8" s="1"/>
  <c r="AI40" i="10"/>
  <c r="X40" i="10" s="1"/>
  <c r="Z42" i="19"/>
  <c r="AJ40" i="16"/>
  <c r="Y40" i="16" s="1"/>
  <c r="AK33" i="13"/>
  <c r="AJ38" i="13"/>
  <c r="Y38" i="13" s="1"/>
  <c r="AJ38" i="7"/>
  <c r="Y38" i="7" s="1"/>
  <c r="AM40" i="18"/>
  <c r="AE40" i="18" s="1"/>
  <c r="Z41" i="11"/>
  <c r="AL42" i="18"/>
  <c r="AD42" i="18" s="1"/>
  <c r="AM42" i="20"/>
  <c r="AE42" i="20" s="1"/>
  <c r="N9" i="15"/>
  <c r="AI41" i="4"/>
  <c r="X41" i="4" s="1"/>
  <c r="AI42" i="6"/>
  <c r="X42" i="6" s="1"/>
  <c r="Q42" i="8"/>
  <c r="AK36" i="11"/>
  <c r="Z41" i="7"/>
  <c r="Q38" i="14"/>
  <c r="AL38" i="21"/>
  <c r="AD38" i="21" s="1"/>
  <c r="AJ41" i="16"/>
  <c r="Y41" i="16" s="1"/>
  <c r="AI42" i="8"/>
  <c r="X42" i="8" s="1"/>
  <c r="AJ39" i="15"/>
  <c r="Y39" i="15" s="1"/>
  <c r="AM41" i="20"/>
  <c r="AE41" i="20" s="1"/>
  <c r="Z38" i="17"/>
  <c r="AJ40" i="22"/>
  <c r="Y40" i="22" s="1"/>
  <c r="AJ39" i="16"/>
  <c r="Y39" i="16" s="1"/>
  <c r="AJ38" i="16"/>
  <c r="Y38" i="16" s="1"/>
  <c r="AH9" i="21"/>
  <c r="AJ42" i="16"/>
  <c r="Y42" i="16" s="1"/>
  <c r="Z38" i="19"/>
  <c r="AI42" i="7"/>
  <c r="X42" i="7" s="1"/>
  <c r="AM41" i="19"/>
  <c r="AE41" i="19" s="1"/>
  <c r="AJ42" i="20"/>
  <c r="Y42" i="20" s="1"/>
  <c r="AJ40" i="20"/>
  <c r="Y40" i="20" s="1"/>
  <c r="AM38" i="20"/>
  <c r="AE38" i="20" s="1"/>
  <c r="T38" i="21"/>
  <c r="AJ38" i="22"/>
  <c r="Y38" i="22" s="1"/>
  <c r="T40" i="21"/>
  <c r="AK9" i="7"/>
  <c r="H9" i="15"/>
  <c r="AK32" i="14"/>
  <c r="AM39" i="20"/>
  <c r="AE39" i="20" s="1"/>
  <c r="AL40" i="20"/>
  <c r="AD40" i="20" s="1"/>
  <c r="T42" i="6"/>
  <c r="AJ38" i="14"/>
  <c r="Y38" i="14" s="1"/>
  <c r="Q42" i="17"/>
  <c r="T42" i="21"/>
  <c r="T41" i="21"/>
  <c r="AL40" i="6"/>
  <c r="AD40" i="6" s="1"/>
  <c r="T40" i="16"/>
  <c r="AJ39" i="9"/>
  <c r="Y39" i="9" s="1"/>
  <c r="AK32" i="17"/>
  <c r="AL39" i="14"/>
  <c r="AD39" i="14" s="1"/>
  <c r="AK36" i="21"/>
  <c r="AJ41" i="19"/>
  <c r="Y41" i="19" s="1"/>
  <c r="T42" i="19"/>
  <c r="AH9" i="4"/>
  <c r="T38" i="4"/>
  <c r="Q39" i="4"/>
  <c r="Z41" i="19"/>
  <c r="T38" i="17"/>
  <c r="Z42" i="7"/>
  <c r="AH9" i="7"/>
  <c r="AK36" i="14"/>
  <c r="AI39" i="20"/>
  <c r="X39" i="20" s="1"/>
  <c r="AI38" i="21"/>
  <c r="X38" i="21" s="1"/>
  <c r="AI40" i="22"/>
  <c r="X40" i="22" s="1"/>
  <c r="Z38" i="5"/>
  <c r="AH32" i="7"/>
  <c r="AL38" i="10"/>
  <c r="AD38" i="10" s="1"/>
  <c r="T42" i="8"/>
  <c r="T40" i="17"/>
  <c r="T39" i="17"/>
  <c r="AL41" i="6"/>
  <c r="AD41" i="6" s="1"/>
  <c r="AI38" i="6"/>
  <c r="X38" i="6" s="1"/>
  <c r="AJ38" i="15"/>
  <c r="Y38" i="15" s="1"/>
  <c r="AK32" i="22"/>
  <c r="Q38" i="16"/>
  <c r="AI38" i="13"/>
  <c r="X38" i="13" s="1"/>
  <c r="T38" i="16"/>
  <c r="AJ42" i="22"/>
  <c r="Y42" i="22" s="1"/>
  <c r="T38" i="5"/>
  <c r="AM42" i="5"/>
  <c r="AE42" i="5" s="1"/>
  <c r="AM39" i="5"/>
  <c r="AE39" i="5" s="1"/>
  <c r="AI41" i="18"/>
  <c r="X41" i="18" s="1"/>
  <c r="AH32" i="18"/>
  <c r="AL41" i="22"/>
  <c r="AD41" i="22" s="1"/>
  <c r="AL42" i="11"/>
  <c r="AD42" i="11" s="1"/>
  <c r="Z39" i="10"/>
  <c r="AI42" i="14"/>
  <c r="X42" i="14" s="1"/>
  <c r="AK36" i="19"/>
  <c r="Z41" i="14"/>
  <c r="AJ41" i="21"/>
  <c r="Y41" i="21" s="1"/>
  <c r="T39" i="4"/>
  <c r="T40" i="4"/>
  <c r="AL38" i="8"/>
  <c r="AD38" i="8" s="1"/>
  <c r="T42" i="17"/>
  <c r="AK9" i="5"/>
  <c r="AI42" i="5"/>
  <c r="X42" i="5" s="1"/>
  <c r="AK32" i="5"/>
  <c r="AK36" i="6"/>
  <c r="AM38" i="15"/>
  <c r="AE38" i="15" s="1"/>
  <c r="AJ41" i="4"/>
  <c r="Y41" i="4" s="1"/>
  <c r="AJ40" i="11"/>
  <c r="Y40" i="11" s="1"/>
  <c r="AM39" i="11"/>
  <c r="AE39" i="11" s="1"/>
  <c r="AJ38" i="10"/>
  <c r="Y38" i="10" s="1"/>
  <c r="AM42" i="9"/>
  <c r="AE42" i="9" s="1"/>
  <c r="T39" i="13"/>
  <c r="Q42" i="11"/>
  <c r="AI38" i="4"/>
  <c r="X38" i="4" s="1"/>
  <c r="AK36" i="5"/>
  <c r="Z40" i="5"/>
  <c r="Z39" i="5"/>
  <c r="Q42" i="6"/>
  <c r="AI38" i="7"/>
  <c r="X38" i="7" s="1"/>
  <c r="T38" i="8"/>
  <c r="AK32" i="15"/>
  <c r="AK36" i="20"/>
  <c r="Q39" i="20"/>
  <c r="T40" i="5"/>
  <c r="T39" i="5"/>
  <c r="AM40" i="12"/>
  <c r="AE40" i="12" s="1"/>
  <c r="AM38" i="12"/>
  <c r="AE38" i="12" s="1"/>
  <c r="AI39" i="18"/>
  <c r="X39" i="18" s="1"/>
  <c r="AL39" i="19"/>
  <c r="AD39" i="19" s="1"/>
  <c r="Z42" i="5"/>
  <c r="Z41" i="5"/>
  <c r="AK32" i="10"/>
  <c r="Z40" i="11"/>
  <c r="AJ39" i="18"/>
  <c r="Y39" i="18" s="1"/>
  <c r="AM41" i="4"/>
  <c r="AE41" i="4" s="1"/>
  <c r="T41" i="19"/>
  <c r="T38" i="19"/>
  <c r="AM39" i="22"/>
  <c r="AE39" i="22" s="1"/>
  <c r="AH36" i="4"/>
  <c r="T40" i="13"/>
  <c r="Z42" i="11"/>
  <c r="Q42" i="12"/>
  <c r="AI40" i="6"/>
  <c r="X40" i="6" s="1"/>
  <c r="AK32" i="7"/>
  <c r="T39" i="8"/>
  <c r="AJ42" i="18"/>
  <c r="Y42" i="18" s="1"/>
  <c r="AJ40" i="18"/>
  <c r="Y40" i="18" s="1"/>
  <c r="AM38" i="22"/>
  <c r="AE38" i="22" s="1"/>
  <c r="Q39" i="11"/>
  <c r="AK36" i="13"/>
  <c r="AI41" i="22"/>
  <c r="X41" i="22" s="1"/>
  <c r="Q41" i="12"/>
  <c r="AJ38" i="5"/>
  <c r="Y38" i="5" s="1"/>
  <c r="AH36" i="5"/>
  <c r="T41" i="5"/>
  <c r="AI39" i="7"/>
  <c r="X39" i="7" s="1"/>
  <c r="AM40" i="13"/>
  <c r="AE40" i="13" s="1"/>
  <c r="T41" i="16"/>
  <c r="T42" i="16"/>
  <c r="Z38" i="18"/>
  <c r="T38" i="20"/>
  <c r="AM40" i="22"/>
  <c r="AE40" i="22" s="1"/>
  <c r="Z40" i="21"/>
  <c r="Z42" i="6"/>
  <c r="AM41" i="12"/>
  <c r="AE41" i="12" s="1"/>
  <c r="AL41" i="17"/>
  <c r="AD41" i="17" s="1"/>
  <c r="Z41" i="18"/>
  <c r="T40" i="18"/>
  <c r="AJ38" i="19"/>
  <c r="Y38" i="19" s="1"/>
  <c r="AM42" i="12"/>
  <c r="AE42" i="12" s="1"/>
  <c r="AL42" i="19"/>
  <c r="AD42" i="19" s="1"/>
  <c r="AI39" i="22"/>
  <c r="X39" i="22" s="1"/>
  <c r="T42" i="5"/>
  <c r="AJ42" i="6"/>
  <c r="Y42" i="6" s="1"/>
  <c r="AK9" i="6"/>
  <c r="AI40" i="7"/>
  <c r="X40" i="7" s="1"/>
  <c r="N9" i="9"/>
  <c r="Z39" i="12"/>
  <c r="AL41" i="12"/>
  <c r="AD41" i="12" s="1"/>
  <c r="Q40" i="11"/>
  <c r="AH32" i="16"/>
  <c r="AL42" i="15"/>
  <c r="AD42" i="15" s="1"/>
  <c r="AH32" i="4"/>
  <c r="T39" i="19"/>
  <c r="AI40" i="4"/>
  <c r="X40" i="4" s="1"/>
  <c r="Q39" i="12"/>
  <c r="Z39" i="11"/>
  <c r="AM39" i="15"/>
  <c r="AE39" i="15" s="1"/>
  <c r="AJ39" i="17"/>
  <c r="Y39" i="17" s="1"/>
  <c r="Z40" i="18"/>
  <c r="AM40" i="14"/>
  <c r="AE40" i="14" s="1"/>
  <c r="Z38" i="21"/>
  <c r="AI39" i="13"/>
  <c r="X39" i="13" s="1"/>
  <c r="AM41" i="10"/>
  <c r="AE41" i="10" s="1"/>
  <c r="AL38" i="17"/>
  <c r="AD38" i="17" s="1"/>
  <c r="Z39" i="18"/>
  <c r="AL41" i="5"/>
  <c r="AD41" i="5" s="1"/>
  <c r="Z40" i="6"/>
  <c r="AI41" i="7"/>
  <c r="X41" i="7" s="1"/>
  <c r="Q42" i="10"/>
  <c r="AL42" i="9"/>
  <c r="AD42" i="9" s="1"/>
  <c r="AK35" i="11"/>
  <c r="AI42" i="16"/>
  <c r="X42" i="16" s="1"/>
  <c r="AH36" i="16"/>
  <c r="AL38" i="13"/>
  <c r="AD38" i="13" s="1"/>
  <c r="AH9" i="12"/>
  <c r="AH32" i="15"/>
  <c r="AI42" i="4"/>
  <c r="X42" i="4" s="1"/>
  <c r="AI39" i="4"/>
  <c r="X39" i="4" s="1"/>
  <c r="T40" i="19"/>
  <c r="Z41" i="21"/>
  <c r="Z39" i="21"/>
  <c r="AJ39" i="20"/>
  <c r="Y39" i="20" s="1"/>
  <c r="AH32" i="6"/>
  <c r="AM38" i="5"/>
  <c r="AE38" i="5" s="1"/>
  <c r="AK33" i="8"/>
  <c r="AL39" i="10"/>
  <c r="AD39" i="10" s="1"/>
  <c r="AJ42" i="9"/>
  <c r="Y42" i="9" s="1"/>
  <c r="T42" i="4"/>
  <c r="AK33" i="20"/>
  <c r="AJ41" i="20"/>
  <c r="Y41" i="20" s="1"/>
  <c r="T42" i="9"/>
  <c r="AJ42" i="10"/>
  <c r="Y42" i="10" s="1"/>
  <c r="T38" i="11"/>
  <c r="Z38" i="7"/>
  <c r="Z40" i="17"/>
  <c r="AI40" i="19"/>
  <c r="X40" i="19" s="1"/>
  <c r="AJ38" i="20"/>
  <c r="Y38" i="20" s="1"/>
  <c r="Z42" i="20"/>
  <c r="AL40" i="22"/>
  <c r="AD40" i="22" s="1"/>
  <c r="AL40" i="4"/>
  <c r="AD40" i="4" s="1"/>
  <c r="AL39" i="4"/>
  <c r="AD39" i="4" s="1"/>
  <c r="AM41" i="6"/>
  <c r="AE41" i="6" s="1"/>
  <c r="AL41" i="8"/>
  <c r="AD41" i="8" s="1"/>
  <c r="T40" i="8"/>
  <c r="AL41" i="19"/>
  <c r="AD41" i="19" s="1"/>
  <c r="Q42" i="20"/>
  <c r="N9" i="16"/>
  <c r="AH35" i="5"/>
  <c r="AJ40" i="5"/>
  <c r="Y40" i="5" s="1"/>
  <c r="AM42" i="7"/>
  <c r="AE42" i="7" s="1"/>
  <c r="AJ41" i="8"/>
  <c r="Y41" i="8" s="1"/>
  <c r="T40" i="7"/>
  <c r="Z39" i="7"/>
  <c r="AH36" i="14"/>
  <c r="AI41" i="13"/>
  <c r="X41" i="13" s="1"/>
  <c r="AK32" i="4"/>
  <c r="Z38" i="22"/>
  <c r="AL40" i="19"/>
  <c r="AD40" i="19" s="1"/>
  <c r="Z41" i="20"/>
  <c r="AI42" i="11"/>
  <c r="X42" i="11" s="1"/>
  <c r="AM40" i="5"/>
  <c r="AE40" i="5" s="1"/>
  <c r="AJ40" i="6"/>
  <c r="Y40" i="6" s="1"/>
  <c r="AH35" i="7"/>
  <c r="Z40" i="7"/>
  <c r="AK34" i="9"/>
  <c r="AK33" i="7"/>
  <c r="AH36" i="10"/>
  <c r="AK35" i="15"/>
  <c r="AH33" i="11"/>
  <c r="AM42" i="11"/>
  <c r="AE42" i="11" s="1"/>
  <c r="AM42" i="17"/>
  <c r="AE42" i="17" s="1"/>
  <c r="AM40" i="15"/>
  <c r="AE40" i="15" s="1"/>
  <c r="T38" i="18"/>
  <c r="AK34" i="18"/>
  <c r="AI42" i="13"/>
  <c r="X42" i="13" s="1"/>
  <c r="Z42" i="17"/>
  <c r="T40" i="22"/>
  <c r="AL42" i="6"/>
  <c r="AD42" i="6" s="1"/>
  <c r="Z39" i="6"/>
  <c r="Z38" i="11"/>
  <c r="AH33" i="20"/>
  <c r="AL40" i="5"/>
  <c r="AD40" i="5" s="1"/>
  <c r="AK34" i="13"/>
  <c r="AH34" i="5"/>
  <c r="AM41" i="8"/>
  <c r="AE41" i="8" s="1"/>
  <c r="AH34" i="9"/>
  <c r="AM39" i="9"/>
  <c r="AE39" i="9" s="1"/>
  <c r="AH33" i="9"/>
  <c r="AM41" i="9"/>
  <c r="AE41" i="9" s="1"/>
  <c r="AM38" i="9"/>
  <c r="AE38" i="9" s="1"/>
  <c r="Z42" i="10"/>
  <c r="AI39" i="12"/>
  <c r="X39" i="12" s="1"/>
  <c r="AM41" i="13"/>
  <c r="AE41" i="13" s="1"/>
  <c r="AM42" i="19"/>
  <c r="AE42" i="19" s="1"/>
  <c r="AH36" i="19"/>
  <c r="AH32" i="21"/>
  <c r="T40" i="20"/>
  <c r="Z42" i="22"/>
  <c r="T42" i="22"/>
  <c r="AL40" i="14"/>
  <c r="AD40" i="14" s="1"/>
  <c r="AI42" i="22"/>
  <c r="X42" i="22" s="1"/>
  <c r="AH32" i="5"/>
  <c r="AH9" i="5"/>
  <c r="Z38" i="6"/>
  <c r="Z41" i="6"/>
  <c r="AJ39" i="6"/>
  <c r="Y39" i="6" s="1"/>
  <c r="T41" i="6"/>
  <c r="T41" i="7"/>
  <c r="T39" i="7"/>
  <c r="AJ38" i="9"/>
  <c r="Y38" i="9" s="1"/>
  <c r="AI39" i="10"/>
  <c r="X39" i="10" s="1"/>
  <c r="AJ39" i="12"/>
  <c r="Y39" i="12" s="1"/>
  <c r="Z38" i="10"/>
  <c r="AK35" i="16"/>
  <c r="AL39" i="12"/>
  <c r="AD39" i="12" s="1"/>
  <c r="AM38" i="14"/>
  <c r="AE38" i="14" s="1"/>
  <c r="AI42" i="12"/>
  <c r="X42" i="12" s="1"/>
  <c r="AI40" i="12"/>
  <c r="X40" i="12" s="1"/>
  <c r="T38" i="13"/>
  <c r="AM42" i="15"/>
  <c r="AE42" i="15" s="1"/>
  <c r="T42" i="13"/>
  <c r="AH33" i="16"/>
  <c r="AK35" i="13"/>
  <c r="AI41" i="16"/>
  <c r="X41" i="16" s="1"/>
  <c r="AI39" i="16"/>
  <c r="X39" i="16" s="1"/>
  <c r="AI42" i="19"/>
  <c r="X42" i="19" s="1"/>
  <c r="AL41" i="13"/>
  <c r="AD41" i="13" s="1"/>
  <c r="AM42" i="14"/>
  <c r="AE42" i="14" s="1"/>
  <c r="AK34" i="19"/>
  <c r="AK33" i="19"/>
  <c r="AJ42" i="19"/>
  <c r="Y42" i="19" s="1"/>
  <c r="AI40" i="20"/>
  <c r="X40" i="20" s="1"/>
  <c r="AK33" i="22"/>
  <c r="AK36" i="4"/>
  <c r="AK33" i="21"/>
  <c r="AH36" i="22"/>
  <c r="AH34" i="22"/>
  <c r="AH35" i="4"/>
  <c r="AH33" i="4"/>
  <c r="Z40" i="22"/>
  <c r="AH33" i="22"/>
  <c r="AM39" i="4"/>
  <c r="AE39" i="4" s="1"/>
  <c r="AK9" i="21"/>
  <c r="AM42" i="22"/>
  <c r="AE42" i="22" s="1"/>
  <c r="T42" i="20"/>
  <c r="AJ42" i="21"/>
  <c r="Y42" i="21" s="1"/>
  <c r="Q38" i="15"/>
  <c r="Q39" i="21"/>
  <c r="Z41" i="22"/>
  <c r="Z39" i="22"/>
  <c r="AJ41" i="22"/>
  <c r="Y41" i="22" s="1"/>
  <c r="N9" i="4"/>
  <c r="AL39" i="6"/>
  <c r="AD39" i="6" s="1"/>
  <c r="AM39" i="12"/>
  <c r="AE39" i="12" s="1"/>
  <c r="AJ39" i="19"/>
  <c r="Y39" i="19" s="1"/>
  <c r="T41" i="4"/>
  <c r="AM40" i="10"/>
  <c r="AE40" i="10" s="1"/>
  <c r="AH35" i="21"/>
  <c r="AM42" i="13"/>
  <c r="AE42" i="13" s="1"/>
  <c r="AL40" i="10"/>
  <c r="AD40" i="10" s="1"/>
  <c r="AI38" i="5"/>
  <c r="X38" i="5" s="1"/>
  <c r="T38" i="7"/>
  <c r="AK34" i="8"/>
  <c r="AI39" i="9"/>
  <c r="X39" i="9" s="1"/>
  <c r="AM42" i="10"/>
  <c r="AE42" i="10" s="1"/>
  <c r="AK34" i="11"/>
  <c r="AH32" i="12"/>
  <c r="AK35" i="8"/>
  <c r="AK33" i="15"/>
  <c r="AL42" i="13"/>
  <c r="AD42" i="13" s="1"/>
  <c r="AJ40" i="17"/>
  <c r="Y40" i="17" s="1"/>
  <c r="Z40" i="10"/>
  <c r="Z41" i="17"/>
  <c r="AM40" i="19"/>
  <c r="AE40" i="19" s="1"/>
  <c r="AI40" i="16"/>
  <c r="X40" i="16" s="1"/>
  <c r="Q41" i="21"/>
  <c r="AL39" i="22"/>
  <c r="AD39" i="22" s="1"/>
  <c r="AL42" i="10"/>
  <c r="AD42" i="10" s="1"/>
  <c r="AL41" i="10"/>
  <c r="AD41" i="10" s="1"/>
  <c r="AJ40" i="9"/>
  <c r="Y40" i="9" s="1"/>
  <c r="AL42" i="5"/>
  <c r="AD42" i="5" s="1"/>
  <c r="AI39" i="6"/>
  <c r="X39" i="6" s="1"/>
  <c r="AK33" i="9"/>
  <c r="AM40" i="9"/>
  <c r="AE40" i="9" s="1"/>
  <c r="AI42" i="9"/>
  <c r="X42" i="9" s="1"/>
  <c r="AK33" i="11"/>
  <c r="T41" i="8"/>
  <c r="AK34" i="16"/>
  <c r="AK33" i="16"/>
  <c r="AM40" i="16"/>
  <c r="AE40" i="16" s="1"/>
  <c r="AH36" i="12"/>
  <c r="AH34" i="14"/>
  <c r="AH35" i="15"/>
  <c r="AK32" i="16"/>
  <c r="AH32" i="13"/>
  <c r="T41" i="13"/>
  <c r="AH36" i="17"/>
  <c r="AK33" i="18"/>
  <c r="AH35" i="20"/>
  <c r="AH34" i="21"/>
  <c r="T42" i="18"/>
  <c r="AJ40" i="19"/>
  <c r="Y40" i="19" s="1"/>
  <c r="AL42" i="21"/>
  <c r="AD42" i="21" s="1"/>
  <c r="AK34" i="4"/>
  <c r="AL42" i="4"/>
  <c r="AD42" i="4" s="1"/>
  <c r="AM41" i="22"/>
  <c r="AE41" i="22" s="1"/>
  <c r="AL38" i="22"/>
  <c r="AD38" i="22" s="1"/>
  <c r="Z40" i="20"/>
  <c r="AH36" i="21"/>
  <c r="T38" i="22"/>
  <c r="T41" i="22"/>
  <c r="AJ40" i="21"/>
  <c r="Y40" i="21" s="1"/>
  <c r="AL42" i="14"/>
  <c r="AD42" i="14" s="1"/>
  <c r="AI39" i="5"/>
  <c r="X39" i="5" s="1"/>
  <c r="AK33" i="6"/>
  <c r="AI39" i="8"/>
  <c r="X39" i="8" s="1"/>
  <c r="AM40" i="6"/>
  <c r="AE40" i="6" s="1"/>
  <c r="AJ38" i="8"/>
  <c r="Y38" i="8" s="1"/>
  <c r="AL40" i="11"/>
  <c r="AD40" i="11" s="1"/>
  <c r="Q39" i="13"/>
  <c r="AH32" i="11"/>
  <c r="AH35" i="16"/>
  <c r="AK9" i="19"/>
  <c r="AH9" i="19"/>
  <c r="N9" i="19"/>
  <c r="H9" i="19"/>
  <c r="N9" i="21"/>
  <c r="H9" i="21"/>
  <c r="Q38" i="5"/>
  <c r="AJ41" i="5"/>
  <c r="Y41" i="5" s="1"/>
  <c r="AL38" i="5"/>
  <c r="AD38" i="5" s="1"/>
  <c r="AH33" i="5"/>
  <c r="AH36" i="6"/>
  <c r="AI40" i="5"/>
  <c r="X40" i="5" s="1"/>
  <c r="T39" i="6"/>
  <c r="AJ39" i="5"/>
  <c r="Y39" i="5" s="1"/>
  <c r="AM42" i="6"/>
  <c r="AE42" i="6" s="1"/>
  <c r="AH35" i="6"/>
  <c r="AK34" i="6"/>
  <c r="Q41" i="5"/>
  <c r="Q39" i="6"/>
  <c r="AI41" i="8"/>
  <c r="X41" i="8" s="1"/>
  <c r="AL40" i="9"/>
  <c r="AD40" i="9" s="1"/>
  <c r="Q39" i="9"/>
  <c r="T38" i="9"/>
  <c r="AJ41" i="6"/>
  <c r="Y41" i="6" s="1"/>
  <c r="T39" i="9"/>
  <c r="AJ42" i="7"/>
  <c r="Y42" i="7" s="1"/>
  <c r="AK36" i="7"/>
  <c r="AJ39" i="7"/>
  <c r="Y39" i="7" s="1"/>
  <c r="AM42" i="8"/>
  <c r="AE42" i="8" s="1"/>
  <c r="Q39" i="8"/>
  <c r="AI38" i="8"/>
  <c r="X38" i="8" s="1"/>
  <c r="AL41" i="9"/>
  <c r="AD41" i="9" s="1"/>
  <c r="T40" i="9"/>
  <c r="AI41" i="10"/>
  <c r="X41" i="10" s="1"/>
  <c r="AH35" i="11"/>
  <c r="Q38" i="9"/>
  <c r="AH35" i="9"/>
  <c r="Q38" i="12"/>
  <c r="AM40" i="8"/>
  <c r="AE40" i="8" s="1"/>
  <c r="Q42" i="9"/>
  <c r="Q41" i="10"/>
  <c r="AH32" i="8"/>
  <c r="AM40" i="11"/>
  <c r="AE40" i="11" s="1"/>
  <c r="AI41" i="9"/>
  <c r="X41" i="9" s="1"/>
  <c r="AL41" i="11"/>
  <c r="AD41" i="11" s="1"/>
  <c r="T41" i="11"/>
  <c r="T40" i="12"/>
  <c r="AK9" i="16"/>
  <c r="AH9" i="16"/>
  <c r="AI42" i="10"/>
  <c r="X42" i="10" s="1"/>
  <c r="AJ41" i="10"/>
  <c r="Y41" i="10" s="1"/>
  <c r="AJ38" i="11"/>
  <c r="Y38" i="11" s="1"/>
  <c r="Q38" i="11"/>
  <c r="H9" i="11"/>
  <c r="N9" i="11"/>
  <c r="Z41" i="12"/>
  <c r="AH33" i="15"/>
  <c r="AH34" i="16"/>
  <c r="AJ39" i="10"/>
  <c r="Y39" i="10" s="1"/>
  <c r="AM41" i="14"/>
  <c r="AE41" i="14" s="1"/>
  <c r="AJ41" i="15"/>
  <c r="Y41" i="15" s="1"/>
  <c r="Q39" i="16"/>
  <c r="AJ39" i="11"/>
  <c r="Y39" i="11" s="1"/>
  <c r="AH34" i="13"/>
  <c r="AJ40" i="14"/>
  <c r="Y40" i="14" s="1"/>
  <c r="N9" i="14"/>
  <c r="H9" i="14"/>
  <c r="AH9" i="15"/>
  <c r="AK9" i="15"/>
  <c r="AI38" i="16"/>
  <c r="X38" i="16" s="1"/>
  <c r="AK9" i="17"/>
  <c r="AH9" i="17"/>
  <c r="AL39" i="9"/>
  <c r="AD39" i="9" s="1"/>
  <c r="T40" i="11"/>
  <c r="T42" i="12"/>
  <c r="AJ41" i="12"/>
  <c r="Y41" i="12" s="1"/>
  <c r="Z38" i="12"/>
  <c r="AJ41" i="14"/>
  <c r="Y41" i="14" s="1"/>
  <c r="AL41" i="15"/>
  <c r="AD41" i="15" s="1"/>
  <c r="Q41" i="18"/>
  <c r="AH33" i="18"/>
  <c r="AL39" i="15"/>
  <c r="AD39" i="15" s="1"/>
  <c r="AK34" i="15"/>
  <c r="Q40" i="15"/>
  <c r="AJ42" i="17"/>
  <c r="Y42" i="17" s="1"/>
  <c r="AM42" i="18"/>
  <c r="AE42" i="18" s="1"/>
  <c r="AM38" i="19"/>
  <c r="AE38" i="19" s="1"/>
  <c r="AL41" i="20"/>
  <c r="AD41" i="20" s="1"/>
  <c r="AJ42" i="15"/>
  <c r="Y42" i="15" s="1"/>
  <c r="AH36" i="15"/>
  <c r="AI42" i="17"/>
  <c r="X42" i="17" s="1"/>
  <c r="AI38" i="17"/>
  <c r="X38" i="17" s="1"/>
  <c r="Q38" i="18"/>
  <c r="AH34" i="18"/>
  <c r="AM40" i="20"/>
  <c r="AE40" i="20" s="1"/>
  <c r="Q42" i="4"/>
  <c r="AH35" i="12"/>
  <c r="AK35" i="14"/>
  <c r="AH32" i="14"/>
  <c r="AL38" i="15"/>
  <c r="AD38" i="15" s="1"/>
  <c r="AM38" i="16"/>
  <c r="AE38" i="16" s="1"/>
  <c r="AM38" i="18"/>
  <c r="AE38" i="18" s="1"/>
  <c r="Q41" i="19"/>
  <c r="AM39" i="14"/>
  <c r="AE39" i="14" s="1"/>
  <c r="AK35" i="17"/>
  <c r="AI40" i="18"/>
  <c r="X40" i="18" s="1"/>
  <c r="AH36" i="20"/>
  <c r="AH33" i="21"/>
  <c r="AH33" i="17"/>
  <c r="T39" i="21"/>
  <c r="AJ40" i="15"/>
  <c r="Y40" i="15" s="1"/>
  <c r="AL38" i="18"/>
  <c r="AD38" i="18" s="1"/>
  <c r="AL39" i="20"/>
  <c r="AD39" i="20" s="1"/>
  <c r="AL40" i="21"/>
  <c r="AD40" i="21" s="1"/>
  <c r="AJ39" i="8"/>
  <c r="Y39" i="8" s="1"/>
  <c r="AM39" i="19"/>
  <c r="AE39" i="19" s="1"/>
  <c r="AM41" i="18"/>
  <c r="AE41" i="18" s="1"/>
  <c r="AK35" i="19"/>
  <c r="Q38" i="20"/>
  <c r="AK35" i="21"/>
  <c r="AI40" i="21"/>
  <c r="X40" i="21" s="1"/>
  <c r="AL41" i="4"/>
  <c r="AD41" i="4" s="1"/>
  <c r="AM40" i="17"/>
  <c r="AE40" i="17" s="1"/>
  <c r="T39" i="18"/>
  <c r="AL42" i="22"/>
  <c r="AD42" i="22" s="1"/>
  <c r="AI42" i="20"/>
  <c r="X42" i="20" s="1"/>
  <c r="AJ39" i="21"/>
  <c r="Y39" i="21" s="1"/>
  <c r="AL41" i="21"/>
  <c r="AD41" i="21" s="1"/>
  <c r="Q41" i="6"/>
  <c r="AK9" i="10"/>
  <c r="AH9" i="10"/>
  <c r="Q42" i="7"/>
  <c r="AH33" i="8"/>
  <c r="AK36" i="9"/>
  <c r="Q38" i="10"/>
  <c r="Q39" i="18"/>
  <c r="AI38" i="14"/>
  <c r="X38" i="14" s="1"/>
  <c r="AH34" i="19"/>
  <c r="AH34" i="15"/>
  <c r="T41" i="12"/>
  <c r="AI40" i="14"/>
  <c r="X40" i="14" s="1"/>
  <c r="AM41" i="17"/>
  <c r="AE41" i="17" s="1"/>
  <c r="Q40" i="17"/>
  <c r="AH34" i="20"/>
  <c r="Q38" i="22"/>
  <c r="H9" i="22"/>
  <c r="N9" i="22"/>
  <c r="AM38" i="17"/>
  <c r="AE38" i="17" s="1"/>
  <c r="AH32" i="20"/>
  <c r="H9" i="20"/>
  <c r="N9" i="20"/>
  <c r="AI42" i="21"/>
  <c r="X42" i="21" s="1"/>
  <c r="AH9" i="22"/>
  <c r="AK9" i="22"/>
  <c r="AI41" i="21"/>
  <c r="X41" i="21" s="1"/>
  <c r="AM40" i="4"/>
  <c r="AE40" i="4" s="1"/>
  <c r="Q39" i="22"/>
  <c r="AK34" i="5"/>
  <c r="AK33" i="5"/>
  <c r="AL39" i="5"/>
  <c r="AD39" i="5" s="1"/>
  <c r="AJ42" i="5"/>
  <c r="Y42" i="5" s="1"/>
  <c r="AK32" i="6"/>
  <c r="AI41" i="6"/>
  <c r="X41" i="6" s="1"/>
  <c r="AM38" i="6"/>
  <c r="AE38" i="6" s="1"/>
  <c r="Q39" i="5"/>
  <c r="T38" i="6"/>
  <c r="AI41" i="5"/>
  <c r="X41" i="5" s="1"/>
  <c r="AH9" i="6"/>
  <c r="Q41" i="7"/>
  <c r="AH33" i="7"/>
  <c r="T40" i="6"/>
  <c r="T42" i="7"/>
  <c r="AM41" i="7"/>
  <c r="AE41" i="7" s="1"/>
  <c r="AM38" i="7"/>
  <c r="AE38" i="7" s="1"/>
  <c r="AH34" i="8"/>
  <c r="AM38" i="8"/>
  <c r="AE38" i="8" s="1"/>
  <c r="Q40" i="9"/>
  <c r="AH32" i="9"/>
  <c r="AM40" i="7"/>
  <c r="AE40" i="7" s="1"/>
  <c r="AJ40" i="8"/>
  <c r="Y40" i="8" s="1"/>
  <c r="N9" i="8"/>
  <c r="H9" i="8"/>
  <c r="T41" i="9"/>
  <c r="AK35" i="7"/>
  <c r="Q41" i="8"/>
  <c r="AI40" i="9"/>
  <c r="X40" i="9" s="1"/>
  <c r="AH34" i="10"/>
  <c r="AH9" i="9"/>
  <c r="AK9" i="9"/>
  <c r="AM38" i="10"/>
  <c r="AE38" i="10" s="1"/>
  <c r="AH34" i="12"/>
  <c r="AM39" i="8"/>
  <c r="AE39" i="8" s="1"/>
  <c r="AK35" i="9"/>
  <c r="AJ40" i="10"/>
  <c r="Y40" i="10" s="1"/>
  <c r="N9" i="10"/>
  <c r="H9" i="10"/>
  <c r="AK36" i="12"/>
  <c r="N9" i="12"/>
  <c r="H9" i="12"/>
  <c r="AH36" i="9"/>
  <c r="Z41" i="10"/>
  <c r="Q39" i="10"/>
  <c r="AI38" i="10"/>
  <c r="X38" i="10" s="1"/>
  <c r="T39" i="11"/>
  <c r="AK33" i="12"/>
  <c r="AI40" i="8"/>
  <c r="X40" i="8" s="1"/>
  <c r="AM38" i="11"/>
  <c r="AE38" i="11" s="1"/>
  <c r="AK34" i="7"/>
  <c r="AH34" i="7"/>
  <c r="AL39" i="11"/>
  <c r="AD39" i="11" s="1"/>
  <c r="AL38" i="12"/>
  <c r="AD38" i="12" s="1"/>
  <c r="AJ38" i="12"/>
  <c r="Y38" i="12" s="1"/>
  <c r="AK9" i="12"/>
  <c r="Q39" i="15"/>
  <c r="Q41" i="13"/>
  <c r="AH35" i="13"/>
  <c r="T42" i="11"/>
  <c r="AI39" i="14"/>
  <c r="X39" i="14" s="1"/>
  <c r="AM42" i="16"/>
  <c r="AE42" i="16" s="1"/>
  <c r="Q41" i="16"/>
  <c r="AH36" i="13"/>
  <c r="AM39" i="13"/>
  <c r="AE39" i="13" s="1"/>
  <c r="Q40" i="14"/>
  <c r="AM41" i="16"/>
  <c r="AE41" i="16" s="1"/>
  <c r="AM39" i="16"/>
  <c r="AE39" i="16" s="1"/>
  <c r="AJ42" i="12"/>
  <c r="Y42" i="12" s="1"/>
  <c r="T39" i="12"/>
  <c r="AM38" i="13"/>
  <c r="AE38" i="13" s="1"/>
  <c r="AL40" i="13"/>
  <c r="AD40" i="13" s="1"/>
  <c r="Q42" i="14"/>
  <c r="AH35" i="14"/>
  <c r="AK34" i="14"/>
  <c r="AH33" i="14"/>
  <c r="AI40" i="15"/>
  <c r="X40" i="15" s="1"/>
  <c r="AH34" i="17"/>
  <c r="AK32" i="19"/>
  <c r="Z42" i="14"/>
  <c r="AI41" i="15"/>
  <c r="X41" i="15" s="1"/>
  <c r="AI38" i="18"/>
  <c r="X38" i="18" s="1"/>
  <c r="AH9" i="18"/>
  <c r="AK9" i="18"/>
  <c r="AI41" i="19"/>
  <c r="X41" i="19" s="1"/>
  <c r="T41" i="20"/>
  <c r="AH35" i="22"/>
  <c r="AH32" i="10"/>
  <c r="Q42" i="15"/>
  <c r="AJ41" i="17"/>
  <c r="Y41" i="17" s="1"/>
  <c r="AK35" i="18"/>
  <c r="AM39" i="18"/>
  <c r="AE39" i="18" s="1"/>
  <c r="Q40" i="19"/>
  <c r="AK35" i="20"/>
  <c r="Q38" i="21"/>
  <c r="AK35" i="22"/>
  <c r="AJ40" i="12"/>
  <c r="Y40" i="12" s="1"/>
  <c r="AL39" i="13"/>
  <c r="AD39" i="13" s="1"/>
  <c r="Z40" i="14"/>
  <c r="AI41" i="17"/>
  <c r="X41" i="17" s="1"/>
  <c r="AI39" i="17"/>
  <c r="X39" i="17" s="1"/>
  <c r="T41" i="18"/>
  <c r="Q39" i="19"/>
  <c r="AI38" i="19"/>
  <c r="X38" i="19" s="1"/>
  <c r="AI41" i="20"/>
  <c r="X41" i="20" s="1"/>
  <c r="AK36" i="22"/>
  <c r="AK34" i="22"/>
  <c r="AK35" i="4"/>
  <c r="AK33" i="4"/>
  <c r="AH35" i="17"/>
  <c r="AK34" i="17"/>
  <c r="AI38" i="20"/>
  <c r="X38" i="20" s="1"/>
  <c r="AH32" i="22"/>
  <c r="AK33" i="17"/>
  <c r="Q38" i="17"/>
  <c r="AL42" i="20"/>
  <c r="AD42" i="20" s="1"/>
  <c r="AL38" i="20"/>
  <c r="AD38" i="20" s="1"/>
  <c r="AL39" i="21"/>
  <c r="AD39" i="21" s="1"/>
  <c r="AI42" i="18"/>
  <c r="X42" i="18" s="1"/>
  <c r="AJ39" i="14"/>
  <c r="Y39" i="14" s="1"/>
  <c r="Z39" i="17"/>
  <c r="Q42" i="18"/>
  <c r="Z38" i="20"/>
  <c r="AK34" i="20"/>
  <c r="AJ39" i="22"/>
  <c r="Y39" i="22" s="1"/>
  <c r="Q41" i="4"/>
  <c r="AJ42" i="4"/>
  <c r="Y42" i="4" s="1"/>
  <c r="AJ38" i="4"/>
  <c r="Y38" i="4" s="1"/>
  <c r="AJ39" i="4"/>
  <c r="Y39" i="4" s="1"/>
  <c r="T39" i="22"/>
  <c r="Q42" i="22"/>
  <c r="Q42" i="5"/>
  <c r="N9" i="5"/>
  <c r="H9" i="5"/>
  <c r="Q39" i="7"/>
  <c r="AH33" i="6"/>
  <c r="N9" i="7"/>
  <c r="H9" i="7"/>
  <c r="AJ42" i="8"/>
  <c r="Y42" i="8" s="1"/>
  <c r="AH35" i="8"/>
  <c r="Q41" i="9"/>
  <c r="Q40" i="7"/>
  <c r="AH36" i="11"/>
  <c r="AI41" i="14"/>
  <c r="X41" i="14" s="1"/>
  <c r="AL38" i="11"/>
  <c r="AD38" i="11" s="1"/>
  <c r="AH33" i="12"/>
  <c r="Q39" i="14"/>
  <c r="N9" i="17"/>
  <c r="H9" i="17"/>
  <c r="AM39" i="17"/>
  <c r="AE39" i="17" s="1"/>
  <c r="AL41" i="18"/>
  <c r="AD41" i="18" s="1"/>
  <c r="Q40" i="5"/>
  <c r="AH34" i="6"/>
  <c r="AK35" i="5"/>
  <c r="N9" i="6"/>
  <c r="H9" i="6"/>
  <c r="AJ40" i="7"/>
  <c r="Y40" i="7" s="1"/>
  <c r="AK35" i="6"/>
  <c r="AJ41" i="7"/>
  <c r="Y41" i="7" s="1"/>
  <c r="AK9" i="8"/>
  <c r="AH9" i="8"/>
  <c r="AM39" i="7"/>
  <c r="AE39" i="7" s="1"/>
  <c r="AH36" i="8"/>
  <c r="Q40" i="8"/>
  <c r="AH36" i="7"/>
  <c r="Q38" i="7"/>
  <c r="Q38" i="8"/>
  <c r="AJ42" i="11"/>
  <c r="Y42" i="11" s="1"/>
  <c r="Q40" i="10"/>
  <c r="Q41" i="11"/>
  <c r="AH35" i="10"/>
  <c r="AK34" i="10"/>
  <c r="AH33" i="10"/>
  <c r="AM41" i="11"/>
  <c r="AE41" i="11" s="1"/>
  <c r="Q40" i="12"/>
  <c r="AK35" i="12"/>
  <c r="AK36" i="16"/>
  <c r="AL40" i="12"/>
  <c r="AD40" i="12" s="1"/>
  <c r="AK9" i="14"/>
  <c r="AH9" i="14"/>
  <c r="Z40" i="12"/>
  <c r="AH33" i="13"/>
  <c r="Q41" i="15"/>
  <c r="AH9" i="13"/>
  <c r="AK9" i="13"/>
  <c r="Q42" i="16"/>
  <c r="AK36" i="17"/>
  <c r="AH9" i="11"/>
  <c r="AK9" i="11"/>
  <c r="Q38" i="13"/>
  <c r="Q40" i="13"/>
  <c r="AJ42" i="14"/>
  <c r="Y42" i="14" s="1"/>
  <c r="AI38" i="15"/>
  <c r="X38" i="15" s="1"/>
  <c r="AI39" i="15"/>
  <c r="X39" i="15" s="1"/>
  <c r="AH34" i="11"/>
  <c r="AL42" i="12"/>
  <c r="AD42" i="12" s="1"/>
  <c r="Z42" i="12"/>
  <c r="AI41" i="12"/>
  <c r="X41" i="12" s="1"/>
  <c r="Q41" i="14"/>
  <c r="AH35" i="18"/>
  <c r="Z39" i="14"/>
  <c r="AI39" i="19"/>
  <c r="X39" i="19" s="1"/>
  <c r="AH34" i="4"/>
  <c r="AK35" i="10"/>
  <c r="AK36" i="15"/>
  <c r="AM41" i="15"/>
  <c r="AE41" i="15" s="1"/>
  <c r="AL39" i="18"/>
  <c r="AD39" i="18" s="1"/>
  <c r="AH36" i="18"/>
  <c r="Q40" i="18"/>
  <c r="Q40" i="20"/>
  <c r="Q41" i="20"/>
  <c r="Q38" i="4"/>
  <c r="AK34" i="12"/>
  <c r="AH32" i="17"/>
  <c r="AL40" i="18"/>
  <c r="AD40" i="18" s="1"/>
  <c r="Q42" i="19"/>
  <c r="AH35" i="19"/>
  <c r="AH33" i="19"/>
  <c r="Q38" i="19"/>
  <c r="T39" i="20"/>
  <c r="Q40" i="21"/>
  <c r="Q40" i="4"/>
  <c r="Q41" i="17"/>
  <c r="Q40" i="22"/>
  <c r="Q39" i="17"/>
  <c r="Q40" i="16"/>
  <c r="AJ38" i="21"/>
  <c r="Y38" i="21" s="1"/>
  <c r="AM42" i="4"/>
  <c r="AE42" i="4" s="1"/>
  <c r="AM38" i="4"/>
  <c r="AE38" i="4" s="1"/>
  <c r="AL38" i="4"/>
  <c r="AD38" i="4" s="1"/>
  <c r="AH32" i="19"/>
  <c r="AI39" i="21"/>
  <c r="X39" i="21" s="1"/>
  <c r="Q41" i="22"/>
  <c r="AH9" i="20"/>
  <c r="AK9" i="20"/>
  <c r="AK34" i="21"/>
  <c r="AM33" i="1"/>
  <c r="AM35" i="1"/>
  <c r="AM32" i="1"/>
  <c r="AM34" i="1"/>
  <c r="AM36" i="1"/>
  <c r="AL32" i="1"/>
  <c r="AL35" i="1"/>
  <c r="AL34" i="1"/>
  <c r="AL36" i="1"/>
  <c r="AL33" i="1"/>
  <c r="AJ33" i="1"/>
  <c r="AJ36" i="1"/>
  <c r="AJ35" i="1"/>
  <c r="AI32" i="1"/>
  <c r="AI36" i="1"/>
  <c r="AJ32" i="1"/>
  <c r="AI34" i="1"/>
  <c r="AJ34" i="1"/>
  <c r="AI33" i="1"/>
  <c r="AI35" i="1"/>
  <c r="J10" i="1"/>
  <c r="AK41" i="4" l="1"/>
  <c r="AK38" i="18"/>
  <c r="AK40" i="4"/>
  <c r="AC40" i="4" s="1"/>
  <c r="AH40" i="21"/>
  <c r="W40" i="21" s="1"/>
  <c r="AH40" i="7"/>
  <c r="W40" i="7" s="1"/>
  <c r="AK42" i="8"/>
  <c r="AK39" i="4"/>
  <c r="AC39" i="4" s="1"/>
  <c r="AK40" i="7"/>
  <c r="AC40" i="7" s="1"/>
  <c r="AK42" i="4"/>
  <c r="AC42" i="4" s="1"/>
  <c r="AK38" i="4"/>
  <c r="AC38" i="4" s="1"/>
  <c r="AK41" i="7"/>
  <c r="AC41" i="7" s="1"/>
  <c r="AK42" i="7"/>
  <c r="AC42" i="7" s="1"/>
  <c r="AH42" i="21"/>
  <c r="W42" i="21" s="1"/>
  <c r="AK38" i="12"/>
  <c r="AC38" i="12" s="1"/>
  <c r="AK40" i="5"/>
  <c r="AC40" i="5" s="1"/>
  <c r="AK39" i="10"/>
  <c r="AC39" i="10" s="1"/>
  <c r="AK39" i="7"/>
  <c r="AC39" i="7" s="1"/>
  <c r="AK42" i="16"/>
  <c r="AC42" i="16" s="1"/>
  <c r="AK38" i="9"/>
  <c r="AC38" i="9" s="1"/>
  <c r="AK42" i="5"/>
  <c r="AC42" i="5" s="1"/>
  <c r="AK39" i="13"/>
  <c r="AC39" i="13" s="1"/>
  <c r="AK38" i="21"/>
  <c r="AC38" i="21" s="1"/>
  <c r="AK38" i="17"/>
  <c r="AC38" i="17" s="1"/>
  <c r="AK38" i="7"/>
  <c r="AC38" i="7" s="1"/>
  <c r="AH40" i="4"/>
  <c r="W40" i="4" s="1"/>
  <c r="AH39" i="12"/>
  <c r="W39" i="12" s="1"/>
  <c r="AH38" i="12"/>
  <c r="W38" i="12" s="1"/>
  <c r="AH42" i="7"/>
  <c r="W42" i="7" s="1"/>
  <c r="AH38" i="18"/>
  <c r="W38" i="18" s="1"/>
  <c r="AH40" i="12"/>
  <c r="W40" i="12" s="1"/>
  <c r="AH39" i="21"/>
  <c r="W39" i="21" s="1"/>
  <c r="AH41" i="12"/>
  <c r="W41" i="12" s="1"/>
  <c r="AH38" i="21"/>
  <c r="W38" i="21" s="1"/>
  <c r="AH38" i="4"/>
  <c r="W38" i="4" s="1"/>
  <c r="AH39" i="16"/>
  <c r="W39" i="16" s="1"/>
  <c r="AH42" i="12"/>
  <c r="W42" i="12" s="1"/>
  <c r="AH39" i="7"/>
  <c r="W39" i="7" s="1"/>
  <c r="AH41" i="21"/>
  <c r="W41" i="21" s="1"/>
  <c r="AH41" i="7"/>
  <c r="W41" i="7" s="1"/>
  <c r="AH42" i="19"/>
  <c r="W42" i="19" s="1"/>
  <c r="AK42" i="19"/>
  <c r="AC42" i="19" s="1"/>
  <c r="AC42" i="8"/>
  <c r="AH38" i="19"/>
  <c r="W38" i="19" s="1"/>
  <c r="AK41" i="5"/>
  <c r="AC41" i="5" s="1"/>
  <c r="AH42" i="8"/>
  <c r="W42" i="8" s="1"/>
  <c r="AK38" i="22"/>
  <c r="AC38" i="22" s="1"/>
  <c r="AK39" i="5"/>
  <c r="AC39" i="5" s="1"/>
  <c r="AH41" i="4"/>
  <c r="W41" i="4" s="1"/>
  <c r="AH40" i="22"/>
  <c r="W40" i="22" s="1"/>
  <c r="AH41" i="5"/>
  <c r="W41" i="5" s="1"/>
  <c r="AK40" i="22"/>
  <c r="AH39" i="4"/>
  <c r="W39" i="4" s="1"/>
  <c r="AH42" i="4"/>
  <c r="W42" i="4" s="1"/>
  <c r="AK39" i="11"/>
  <c r="AC39" i="11" s="1"/>
  <c r="AK40" i="16"/>
  <c r="AC40" i="16" s="1"/>
  <c r="AH39" i="11"/>
  <c r="W39" i="11" s="1"/>
  <c r="AH42" i="17"/>
  <c r="W42" i="17" s="1"/>
  <c r="AK38" i="5"/>
  <c r="AC38" i="5" s="1"/>
  <c r="AH38" i="7"/>
  <c r="W38" i="7" s="1"/>
  <c r="AK42" i="20"/>
  <c r="AC42" i="20" s="1"/>
  <c r="AK41" i="21"/>
  <c r="AC41" i="21" s="1"/>
  <c r="AK42" i="6"/>
  <c r="AC42" i="6" s="1"/>
  <c r="AK41" i="15"/>
  <c r="AC41" i="15" s="1"/>
  <c r="AH39" i="5"/>
  <c r="W39" i="5" s="1"/>
  <c r="AH42" i="5"/>
  <c r="W42" i="5" s="1"/>
  <c r="AK42" i="21"/>
  <c r="AC42" i="21" s="1"/>
  <c r="AK40" i="21"/>
  <c r="AC40" i="21" s="1"/>
  <c r="AK41" i="10"/>
  <c r="AC41" i="10" s="1"/>
  <c r="AK42" i="14"/>
  <c r="AC42" i="14" s="1"/>
  <c r="AH41" i="15"/>
  <c r="W41" i="15" s="1"/>
  <c r="AK41" i="16"/>
  <c r="AC41" i="16" s="1"/>
  <c r="AH38" i="15"/>
  <c r="W38" i="15" s="1"/>
  <c r="AK41" i="6"/>
  <c r="AC41" i="6" s="1"/>
  <c r="AH40" i="6"/>
  <c r="W40" i="6" s="1"/>
  <c r="AH39" i="6"/>
  <c r="W39" i="6" s="1"/>
  <c r="AK39" i="6"/>
  <c r="AC39" i="6" s="1"/>
  <c r="AH41" i="17"/>
  <c r="W41" i="17" s="1"/>
  <c r="AH40" i="15"/>
  <c r="W40" i="15" s="1"/>
  <c r="AK40" i="6"/>
  <c r="AC40" i="6" s="1"/>
  <c r="AH38" i="13"/>
  <c r="W38" i="13" s="1"/>
  <c r="AH38" i="6"/>
  <c r="W38" i="6" s="1"/>
  <c r="AK38" i="14"/>
  <c r="AC38" i="14" s="1"/>
  <c r="AH39" i="20"/>
  <c r="W39" i="20" s="1"/>
  <c r="AH38" i="17"/>
  <c r="W38" i="17" s="1"/>
  <c r="AK41" i="18"/>
  <c r="AC41" i="18" s="1"/>
  <c r="AH40" i="17"/>
  <c r="W40" i="17" s="1"/>
  <c r="AK38" i="6"/>
  <c r="AC38" i="6" s="1"/>
  <c r="AH42" i="10"/>
  <c r="W42" i="10" s="1"/>
  <c r="AK41" i="9"/>
  <c r="AC41" i="9" s="1"/>
  <c r="AH38" i="16"/>
  <c r="W38" i="16" s="1"/>
  <c r="AH41" i="10"/>
  <c r="W41" i="10" s="1"/>
  <c r="AK42" i="17"/>
  <c r="AC42" i="17" s="1"/>
  <c r="AH38" i="10"/>
  <c r="W38" i="10" s="1"/>
  <c r="AH40" i="10"/>
  <c r="W40" i="10" s="1"/>
  <c r="AH39" i="17"/>
  <c r="W39" i="17" s="1"/>
  <c r="AK39" i="21"/>
  <c r="AC39" i="21" s="1"/>
  <c r="AH38" i="5"/>
  <c r="W38" i="5" s="1"/>
  <c r="AH40" i="9"/>
  <c r="W40" i="9" s="1"/>
  <c r="AH39" i="10"/>
  <c r="W39" i="10" s="1"/>
  <c r="AH42" i="15"/>
  <c r="W42" i="15" s="1"/>
  <c r="AH40" i="16"/>
  <c r="W40" i="16" s="1"/>
  <c r="AK41" i="19"/>
  <c r="AC41" i="19" s="1"/>
  <c r="AK41" i="17"/>
  <c r="AC41" i="17" s="1"/>
  <c r="AK38" i="16"/>
  <c r="AC38" i="16" s="1"/>
  <c r="AK40" i="19"/>
  <c r="AC40" i="19" s="1"/>
  <c r="AH40" i="14"/>
  <c r="W40" i="14" s="1"/>
  <c r="AH41" i="14"/>
  <c r="W41" i="14" s="1"/>
  <c r="AH38" i="22"/>
  <c r="W38" i="22" s="1"/>
  <c r="AH41" i="22"/>
  <c r="W41" i="22" s="1"/>
  <c r="AK38" i="19"/>
  <c r="AC38" i="19" s="1"/>
  <c r="AH41" i="20"/>
  <c r="W41" i="20" s="1"/>
  <c r="AK39" i="9"/>
  <c r="AC39" i="9" s="1"/>
  <c r="AH38" i="20"/>
  <c r="W38" i="20" s="1"/>
  <c r="AH42" i="18"/>
  <c r="W42" i="18" s="1"/>
  <c r="AH41" i="19"/>
  <c r="W41" i="19" s="1"/>
  <c r="AK39" i="8"/>
  <c r="AC39" i="8" s="1"/>
  <c r="AK39" i="17"/>
  <c r="AC39" i="17" s="1"/>
  <c r="AK40" i="17"/>
  <c r="AC40" i="17" s="1"/>
  <c r="AH39" i="9"/>
  <c r="W39" i="9" s="1"/>
  <c r="AH39" i="22"/>
  <c r="W39" i="22" s="1"/>
  <c r="AH42" i="20"/>
  <c r="W42" i="20" s="1"/>
  <c r="AK39" i="14"/>
  <c r="AC39" i="14" s="1"/>
  <c r="AK39" i="19"/>
  <c r="AC39" i="19" s="1"/>
  <c r="AH40" i="5"/>
  <c r="W40" i="5" s="1"/>
  <c r="AH39" i="19"/>
  <c r="W39" i="19" s="1"/>
  <c r="AH40" i="19"/>
  <c r="W40" i="19" s="1"/>
  <c r="AH41" i="18"/>
  <c r="W41" i="18" s="1"/>
  <c r="AH40" i="11"/>
  <c r="W40" i="11" s="1"/>
  <c r="AH42" i="16"/>
  <c r="W42" i="16" s="1"/>
  <c r="AH41" i="13"/>
  <c r="W41" i="13" s="1"/>
  <c r="AH38" i="14"/>
  <c r="W38" i="14" s="1"/>
  <c r="AH39" i="15"/>
  <c r="W39" i="15" s="1"/>
  <c r="AK42" i="18"/>
  <c r="AC42" i="18" s="1"/>
  <c r="AK40" i="9"/>
  <c r="AC40" i="9" s="1"/>
  <c r="AC40" i="22"/>
  <c r="AK40" i="12"/>
  <c r="AC40" i="12" s="1"/>
  <c r="AK42" i="15"/>
  <c r="AC42" i="15" s="1"/>
  <c r="AH42" i="11"/>
  <c r="W42" i="11" s="1"/>
  <c r="AH41" i="8"/>
  <c r="W41" i="8" s="1"/>
  <c r="AK41" i="22"/>
  <c r="AC41" i="22" s="1"/>
  <c r="AK41" i="20"/>
  <c r="AC41" i="20" s="1"/>
  <c r="AK40" i="14"/>
  <c r="AC40" i="14" s="1"/>
  <c r="AH42" i="13"/>
  <c r="W42" i="13" s="1"/>
  <c r="AH42" i="14"/>
  <c r="W42" i="14" s="1"/>
  <c r="AH40" i="8"/>
  <c r="W40" i="8" s="1"/>
  <c r="AH40" i="20"/>
  <c r="W40" i="20" s="1"/>
  <c r="AK39" i="22"/>
  <c r="AC39" i="22" s="1"/>
  <c r="AK42" i="9"/>
  <c r="AC42" i="9" s="1"/>
  <c r="AH40" i="18"/>
  <c r="W40" i="18" s="1"/>
  <c r="AH39" i="18"/>
  <c r="W39" i="18" s="1"/>
  <c r="AH40" i="13"/>
  <c r="W40" i="13" s="1"/>
  <c r="AK38" i="8"/>
  <c r="AC38" i="8" s="1"/>
  <c r="AH42" i="6"/>
  <c r="W42" i="6" s="1"/>
  <c r="AH41" i="16"/>
  <c r="W41" i="16" s="1"/>
  <c r="AK38" i="15"/>
  <c r="AC38" i="15" s="1"/>
  <c r="AK40" i="8"/>
  <c r="AC40" i="8" s="1"/>
  <c r="AK40" i="18"/>
  <c r="AC40" i="18" s="1"/>
  <c r="AK39" i="18"/>
  <c r="AC39" i="18" s="1"/>
  <c r="AK39" i="16"/>
  <c r="AC39" i="16" s="1"/>
  <c r="AH42" i="22"/>
  <c r="W42" i="22" s="1"/>
  <c r="AK38" i="10"/>
  <c r="AC38" i="10" s="1"/>
  <c r="AK42" i="10"/>
  <c r="AC42" i="10" s="1"/>
  <c r="AK39" i="15"/>
  <c r="AC39" i="15" s="1"/>
  <c r="AK40" i="13"/>
  <c r="AC40" i="13" s="1"/>
  <c r="AK38" i="13"/>
  <c r="AC38" i="13" s="1"/>
  <c r="AK42" i="13"/>
  <c r="AC42" i="13" s="1"/>
  <c r="AH39" i="13"/>
  <c r="W39" i="13" s="1"/>
  <c r="AC41" i="4"/>
  <c r="AK42" i="22"/>
  <c r="AC42" i="22" s="1"/>
  <c r="AK42" i="11"/>
  <c r="AC42" i="11" s="1"/>
  <c r="AH42" i="9"/>
  <c r="W42" i="9" s="1"/>
  <c r="AK41" i="11"/>
  <c r="AC41" i="11" s="1"/>
  <c r="AK41" i="14"/>
  <c r="AC41" i="14" s="1"/>
  <c r="AC38" i="18"/>
  <c r="AH38" i="8"/>
  <c r="W38" i="8" s="1"/>
  <c r="AH41" i="6"/>
  <c r="W41" i="6" s="1"/>
  <c r="AK38" i="11"/>
  <c r="AC38" i="11" s="1"/>
  <c r="AK42" i="12"/>
  <c r="AC42" i="12" s="1"/>
  <c r="AH39" i="8"/>
  <c r="W39" i="8" s="1"/>
  <c r="AK38" i="20"/>
  <c r="AC38" i="20" s="1"/>
  <c r="AK39" i="20"/>
  <c r="AC39" i="20" s="1"/>
  <c r="AK41" i="12"/>
  <c r="AC41" i="12" s="1"/>
  <c r="AK40" i="10"/>
  <c r="AC40" i="10" s="1"/>
  <c r="AK41" i="8"/>
  <c r="AC41" i="8" s="1"/>
  <c r="AK40" i="20"/>
  <c r="AC40" i="20" s="1"/>
  <c r="AH39" i="14"/>
  <c r="W39" i="14" s="1"/>
  <c r="AK41" i="13"/>
  <c r="AC41" i="13" s="1"/>
  <c r="AK39" i="12"/>
  <c r="AC39" i="12" s="1"/>
  <c r="AH38" i="9"/>
  <c r="W38" i="9" s="1"/>
  <c r="AK40" i="15"/>
  <c r="AC40" i="15" s="1"/>
  <c r="AK40" i="11"/>
  <c r="AC40" i="11" s="1"/>
  <c r="AH41" i="9"/>
  <c r="W41" i="9" s="1"/>
  <c r="AH41" i="11"/>
  <c r="W41" i="11" s="1"/>
  <c r="AH38" i="11"/>
  <c r="W38" i="11" s="1"/>
  <c r="O10" i="1"/>
  <c r="P10" i="1"/>
  <c r="I10" i="1"/>
  <c r="AB36" i="1" l="1"/>
  <c r="AA36" i="1"/>
  <c r="S36" i="1"/>
  <c r="R36" i="1"/>
  <c r="AB35" i="1"/>
  <c r="AA35" i="1"/>
  <c r="S35" i="1"/>
  <c r="R35" i="1"/>
  <c r="AB34" i="1"/>
  <c r="AA34" i="1"/>
  <c r="S34" i="1"/>
  <c r="R34" i="1"/>
  <c r="AB33" i="1"/>
  <c r="AA33" i="1"/>
  <c r="S33" i="1"/>
  <c r="R33" i="1"/>
  <c r="AB32" i="1"/>
  <c r="AA32" i="1"/>
  <c r="S32" i="1"/>
  <c r="R32" i="1"/>
  <c r="Z30" i="1"/>
  <c r="Q30" i="1"/>
  <c r="Z29" i="1"/>
  <c r="Q29" i="1"/>
  <c r="Z28" i="1"/>
  <c r="Q28" i="1"/>
  <c r="Z27" i="1"/>
  <c r="Q27" i="1"/>
  <c r="Z26" i="1"/>
  <c r="Q26" i="1"/>
  <c r="Z25" i="1"/>
  <c r="Q25" i="1"/>
  <c r="Z24" i="1"/>
  <c r="Q24" i="1"/>
  <c r="Z23" i="1"/>
  <c r="Q23" i="1"/>
  <c r="Z22" i="1"/>
  <c r="Q22" i="1"/>
  <c r="Z21" i="1"/>
  <c r="Q21" i="1"/>
  <c r="Z20" i="1"/>
  <c r="Q20" i="1"/>
  <c r="Z19" i="1"/>
  <c r="Q19" i="1"/>
  <c r="Z18" i="1"/>
  <c r="Q18" i="1"/>
  <c r="Z17" i="1"/>
  <c r="Q17" i="1"/>
  <c r="Z16" i="1"/>
  <c r="Q16" i="1"/>
  <c r="Z15" i="1"/>
  <c r="Q15" i="1"/>
  <c r="Z14" i="1"/>
  <c r="Q14" i="1"/>
  <c r="Z13" i="1"/>
  <c r="Q13" i="1"/>
  <c r="Z12" i="1"/>
  <c r="Q12" i="1"/>
  <c r="Z11" i="1"/>
  <c r="Q11" i="1"/>
  <c r="Z10" i="1"/>
  <c r="Q10" i="1"/>
  <c r="K10" i="1"/>
  <c r="E10" i="1"/>
  <c r="B10" i="1"/>
  <c r="AB9" i="1"/>
  <c r="AA9" i="1"/>
  <c r="S9" i="1"/>
  <c r="R9" i="1"/>
  <c r="M9" i="1"/>
  <c r="L9" i="1"/>
  <c r="AC11" i="1" l="1"/>
  <c r="AC13" i="1"/>
  <c r="AC15" i="1"/>
  <c r="AC17" i="1"/>
  <c r="AC19" i="1"/>
  <c r="AC23" i="1"/>
  <c r="AC25" i="1"/>
  <c r="AC27" i="1"/>
  <c r="AC29" i="1"/>
  <c r="AC21" i="1"/>
  <c r="AD32" i="1"/>
  <c r="AD33" i="1"/>
  <c r="AD35" i="1"/>
  <c r="AD36" i="1"/>
  <c r="AE9" i="1"/>
  <c r="AD34" i="1"/>
  <c r="AD9" i="1"/>
  <c r="AE32" i="1"/>
  <c r="AE33" i="1"/>
  <c r="AE34" i="1"/>
  <c r="AE35" i="1"/>
  <c r="AE36" i="1"/>
  <c r="AC10" i="1"/>
  <c r="AC12" i="1"/>
  <c r="AC14" i="1"/>
  <c r="AC16" i="1"/>
  <c r="AC18" i="1"/>
  <c r="AC20" i="1"/>
  <c r="AC22" i="1"/>
  <c r="AC24" i="1"/>
  <c r="AC26" i="1"/>
  <c r="AC28" i="1"/>
  <c r="AC30" i="1"/>
  <c r="AM9" i="1"/>
  <c r="AM42" i="1" s="1"/>
  <c r="AL9" i="1"/>
  <c r="AK11" i="1"/>
  <c r="AK13" i="1"/>
  <c r="AK15" i="1"/>
  <c r="AK17" i="1"/>
  <c r="AK19" i="1"/>
  <c r="AK21" i="1"/>
  <c r="AK23" i="1"/>
  <c r="AK25" i="1"/>
  <c r="AK27" i="1"/>
  <c r="AK29" i="1"/>
  <c r="Q32" i="1"/>
  <c r="AK10" i="1"/>
  <c r="AK12" i="1"/>
  <c r="AK14" i="1"/>
  <c r="AK16" i="1"/>
  <c r="AK18" i="1"/>
  <c r="AK20" i="1"/>
  <c r="AK22" i="1"/>
  <c r="AK24" i="1"/>
  <c r="AK26" i="1"/>
  <c r="AK28" i="1"/>
  <c r="AK30" i="1"/>
  <c r="N10" i="1"/>
  <c r="H10" i="1"/>
  <c r="R39" i="1"/>
  <c r="AA38" i="1"/>
  <c r="AA40" i="1"/>
  <c r="AA42" i="1"/>
  <c r="AB38" i="1"/>
  <c r="AB40" i="1"/>
  <c r="AB42" i="1"/>
  <c r="AA39" i="1"/>
  <c r="AA41" i="1"/>
  <c r="AB39" i="1"/>
  <c r="AB41" i="1"/>
  <c r="S38" i="1"/>
  <c r="S40" i="1"/>
  <c r="S42" i="1"/>
  <c r="S39" i="1"/>
  <c r="S41" i="1"/>
  <c r="R38" i="1"/>
  <c r="R40" i="1"/>
  <c r="R42" i="1"/>
  <c r="R41" i="1"/>
  <c r="V9" i="1"/>
  <c r="AJ9" i="1" s="1"/>
  <c r="V32" i="1"/>
  <c r="Y32" i="1" s="1"/>
  <c r="T10" i="1"/>
  <c r="W10" i="1" s="1"/>
  <c r="T14" i="1"/>
  <c r="W14" i="1" s="1"/>
  <c r="T18" i="1"/>
  <c r="W18" i="1" s="1"/>
  <c r="T22" i="1"/>
  <c r="W22" i="1" s="1"/>
  <c r="T26" i="1"/>
  <c r="W26" i="1" s="1"/>
  <c r="T30" i="1"/>
  <c r="W30" i="1" s="1"/>
  <c r="T15" i="1"/>
  <c r="W15" i="1" s="1"/>
  <c r="T19" i="1"/>
  <c r="W19" i="1" s="1"/>
  <c r="T12" i="1"/>
  <c r="W12" i="1" s="1"/>
  <c r="T17" i="1"/>
  <c r="W17" i="1" s="1"/>
  <c r="T21" i="1"/>
  <c r="W21" i="1" s="1"/>
  <c r="T29" i="1"/>
  <c r="W29" i="1" s="1"/>
  <c r="U32" i="1"/>
  <c r="X32" i="1" s="1"/>
  <c r="U9" i="1"/>
  <c r="X9" i="1" s="1"/>
  <c r="T11" i="1"/>
  <c r="W11" i="1" s="1"/>
  <c r="T16" i="1"/>
  <c r="W16" i="1" s="1"/>
  <c r="T20" i="1"/>
  <c r="W20" i="1" s="1"/>
  <c r="T24" i="1"/>
  <c r="W24" i="1" s="1"/>
  <c r="T28" i="1"/>
  <c r="W28" i="1" s="1"/>
  <c r="V35" i="1"/>
  <c r="Y35" i="1" s="1"/>
  <c r="Z33" i="1"/>
  <c r="Z32" i="1"/>
  <c r="Q9" i="1"/>
  <c r="Q35" i="1"/>
  <c r="Q36" i="1"/>
  <c r="Z9" i="1"/>
  <c r="Z36" i="1"/>
  <c r="Z34" i="1"/>
  <c r="K9" i="1"/>
  <c r="Q33" i="1"/>
  <c r="Q34" i="1"/>
  <c r="Z35" i="1"/>
  <c r="AC33" i="1" l="1"/>
  <c r="AC9" i="1"/>
  <c r="AC35" i="1"/>
  <c r="AC34" i="1"/>
  <c r="AC36" i="1"/>
  <c r="AC32" i="1"/>
  <c r="Y9" i="1"/>
  <c r="AE42" i="1"/>
  <c r="AM40" i="1"/>
  <c r="AE40" i="1" s="1"/>
  <c r="AM38" i="1"/>
  <c r="AE38" i="1" s="1"/>
  <c r="AM41" i="1"/>
  <c r="AE41" i="1" s="1"/>
  <c r="AM39" i="1"/>
  <c r="AE39" i="1" s="1"/>
  <c r="V38" i="1"/>
  <c r="V41" i="1"/>
  <c r="U38" i="1"/>
  <c r="Z38" i="1"/>
  <c r="AL41" i="1"/>
  <c r="AD41" i="1" s="1"/>
  <c r="AL38" i="1"/>
  <c r="AD38" i="1" s="1"/>
  <c r="AL40" i="1"/>
  <c r="AD40" i="1" s="1"/>
  <c r="AL39" i="1"/>
  <c r="AD39" i="1" s="1"/>
  <c r="AL42" i="1"/>
  <c r="AD42" i="1" s="1"/>
  <c r="AJ42" i="1"/>
  <c r="Y42" i="1" s="1"/>
  <c r="AJ39" i="1"/>
  <c r="Y39" i="1" s="1"/>
  <c r="AJ41" i="1"/>
  <c r="Y41" i="1" s="1"/>
  <c r="AJ38" i="1"/>
  <c r="Y38" i="1" s="1"/>
  <c r="AJ40" i="1"/>
  <c r="Y40" i="1" s="1"/>
  <c r="AI9" i="1"/>
  <c r="AK32" i="1"/>
  <c r="AK33" i="1"/>
  <c r="AK35" i="1"/>
  <c r="AK34" i="1"/>
  <c r="AK36" i="1"/>
  <c r="AK9" i="1"/>
  <c r="AH30" i="1"/>
  <c r="AH20" i="1"/>
  <c r="AH28" i="1"/>
  <c r="AH17" i="1"/>
  <c r="AH18" i="1"/>
  <c r="AH22" i="1"/>
  <c r="AH19" i="1"/>
  <c r="AH11" i="1"/>
  <c r="AH15" i="1"/>
  <c r="AH26" i="1"/>
  <c r="AH16" i="1"/>
  <c r="AH14" i="1"/>
  <c r="AH29" i="1"/>
  <c r="AH21" i="1"/>
  <c r="AH24" i="1"/>
  <c r="AH12" i="1"/>
  <c r="AH10" i="1"/>
  <c r="Q38" i="1"/>
  <c r="Q40" i="1"/>
  <c r="Q41" i="1"/>
  <c r="Z41" i="1"/>
  <c r="Z40" i="1"/>
  <c r="Q39" i="1"/>
  <c r="Q42" i="1"/>
  <c r="Z39" i="1"/>
  <c r="Z42" i="1"/>
  <c r="V33" i="1"/>
  <c r="V34" i="1"/>
  <c r="V36" i="1"/>
  <c r="T9" i="1"/>
  <c r="W9" i="1" s="1"/>
  <c r="T32" i="1"/>
  <c r="W32" i="1" s="1"/>
  <c r="U34" i="1"/>
  <c r="T23" i="1"/>
  <c r="W23" i="1" s="1"/>
  <c r="U33" i="1"/>
  <c r="T13" i="1"/>
  <c r="W13" i="1" s="1"/>
  <c r="U36" i="1"/>
  <c r="T27" i="1"/>
  <c r="W27" i="1" s="1"/>
  <c r="U35" i="1"/>
  <c r="T25" i="1"/>
  <c r="W25" i="1" s="1"/>
  <c r="V42" i="1" l="1"/>
  <c r="Y36" i="1"/>
  <c r="U40" i="1"/>
  <c r="X34" i="1"/>
  <c r="U42" i="1"/>
  <c r="X36" i="1"/>
  <c r="V39" i="1"/>
  <c r="Y33" i="1"/>
  <c r="V40" i="1"/>
  <c r="Y34" i="1"/>
  <c r="U41" i="1"/>
  <c r="X35" i="1"/>
  <c r="U39" i="1"/>
  <c r="X33" i="1"/>
  <c r="AK38" i="1"/>
  <c r="AC38" i="1" s="1"/>
  <c r="T38" i="1"/>
  <c r="AI38" i="1"/>
  <c r="X38" i="1" s="1"/>
  <c r="AI42" i="1"/>
  <c r="X42" i="1" s="1"/>
  <c r="AI39" i="1"/>
  <c r="X39" i="1" s="1"/>
  <c r="AI41" i="1"/>
  <c r="X41" i="1" s="1"/>
  <c r="AI40" i="1"/>
  <c r="X40" i="1" s="1"/>
  <c r="AH9" i="1"/>
  <c r="AK42" i="1"/>
  <c r="AC42" i="1" s="1"/>
  <c r="AK39" i="1"/>
  <c r="AC39" i="1" s="1"/>
  <c r="AK40" i="1"/>
  <c r="AC40" i="1" s="1"/>
  <c r="AH32" i="1"/>
  <c r="AK41" i="1"/>
  <c r="AC41" i="1" s="1"/>
  <c r="AH27" i="1"/>
  <c r="AH36" i="1" s="1"/>
  <c r="AH23" i="1"/>
  <c r="AH25" i="1"/>
  <c r="AH13" i="1"/>
  <c r="AH33" i="1" s="1"/>
  <c r="T33" i="1"/>
  <c r="T36" i="1"/>
  <c r="T34" i="1"/>
  <c r="T35" i="1"/>
  <c r="D9" i="1"/>
  <c r="C9" i="1"/>
  <c r="O9" i="1" s="1"/>
  <c r="T41" i="1" l="1"/>
  <c r="W35" i="1"/>
  <c r="T39" i="1"/>
  <c r="W33" i="1"/>
  <c r="T40" i="1"/>
  <c r="W34" i="1"/>
  <c r="T42" i="1"/>
  <c r="W36" i="1"/>
  <c r="AH35" i="1"/>
  <c r="AH41" i="1" s="1"/>
  <c r="W41" i="1" s="1"/>
  <c r="AH39" i="1"/>
  <c r="W39" i="1" s="1"/>
  <c r="AH42" i="1"/>
  <c r="W42" i="1" s="1"/>
  <c r="AH38" i="1"/>
  <c r="W38" i="1" s="1"/>
  <c r="AH34" i="1"/>
  <c r="AH40" i="1" s="1"/>
  <c r="W40" i="1" s="1"/>
  <c r="P9" i="1"/>
  <c r="B9" i="1"/>
  <c r="N9" i="1" s="1"/>
  <c r="G9" i="1" l="1"/>
  <c r="J9" i="1" s="1"/>
  <c r="F9" i="1"/>
  <c r="E9" i="1" l="1"/>
  <c r="H9" i="1" s="1"/>
  <c r="I9" i="1"/>
</calcChain>
</file>

<file path=xl/sharedStrings.xml><?xml version="1.0" encoding="utf-8"?>
<sst xmlns="http://schemas.openxmlformats.org/spreadsheetml/2006/main" count="7700" uniqueCount="97">
  <si>
    <t>総数</t>
    <rPh sb="0" eb="2">
      <t>ソウスウ</t>
    </rPh>
    <phoneticPr fontId="2"/>
  </si>
  <si>
    <t>０～４歳</t>
    <rPh sb="3" eb="4">
      <t>サイ</t>
    </rPh>
    <phoneticPr fontId="2"/>
  </si>
  <si>
    <t>５～９</t>
    <phoneticPr fontId="2"/>
  </si>
  <si>
    <t>10～14</t>
    <phoneticPr fontId="2"/>
  </si>
  <si>
    <t>15～19</t>
    <phoneticPr fontId="2"/>
  </si>
  <si>
    <t>20～24</t>
    <phoneticPr fontId="2"/>
  </si>
  <si>
    <t>25～29</t>
    <phoneticPr fontId="2"/>
  </si>
  <si>
    <t>30～34</t>
    <phoneticPr fontId="2"/>
  </si>
  <si>
    <t>35～39</t>
    <phoneticPr fontId="2"/>
  </si>
  <si>
    <t>40～44</t>
    <phoneticPr fontId="2"/>
  </si>
  <si>
    <t>45～49</t>
    <phoneticPr fontId="2"/>
  </si>
  <si>
    <t>50～54</t>
    <phoneticPr fontId="2"/>
  </si>
  <si>
    <t>55～59</t>
    <phoneticPr fontId="2"/>
  </si>
  <si>
    <t>60～64</t>
    <phoneticPr fontId="2"/>
  </si>
  <si>
    <t>65～69</t>
    <phoneticPr fontId="2"/>
  </si>
  <si>
    <t>70～74</t>
    <phoneticPr fontId="2"/>
  </si>
  <si>
    <t>75～79</t>
    <phoneticPr fontId="2"/>
  </si>
  <si>
    <t>80～84</t>
    <phoneticPr fontId="2"/>
  </si>
  <si>
    <t>85～89</t>
    <phoneticPr fontId="2"/>
  </si>
  <si>
    <t>90～94</t>
    <phoneticPr fontId="2"/>
  </si>
  <si>
    <t>95～99</t>
    <phoneticPr fontId="2"/>
  </si>
  <si>
    <t>100歳以上</t>
    <rPh sb="3" eb="4">
      <t>サイ</t>
    </rPh>
    <rPh sb="4" eb="6">
      <t>イジョウ</t>
    </rPh>
    <phoneticPr fontId="2"/>
  </si>
  <si>
    <t>再掲</t>
    <rPh sb="0" eb="2">
      <t>サイケイ</t>
    </rPh>
    <phoneticPr fontId="2"/>
  </si>
  <si>
    <t>15歳未満</t>
    <rPh sb="2" eb="3">
      <t>サイ</t>
    </rPh>
    <rPh sb="3" eb="5">
      <t>ミマン</t>
    </rPh>
    <phoneticPr fontId="2"/>
  </si>
  <si>
    <t>65歳以上</t>
    <rPh sb="2" eb="3">
      <t>サイ</t>
    </rPh>
    <rPh sb="3" eb="5">
      <t>イジョウ</t>
    </rPh>
    <phoneticPr fontId="2"/>
  </si>
  <si>
    <t>　75歳以上</t>
    <rPh sb="3" eb="4">
      <t>サイ</t>
    </rPh>
    <rPh sb="4" eb="6">
      <t>イジョウ</t>
    </rPh>
    <phoneticPr fontId="2"/>
  </si>
  <si>
    <t>　　85歳以上</t>
    <rPh sb="4" eb="5">
      <t>サイ</t>
    </rPh>
    <rPh sb="5" eb="7">
      <t>イジョウ</t>
    </rPh>
    <phoneticPr fontId="2"/>
  </si>
  <si>
    <t>割合（単位：％）</t>
    <rPh sb="0" eb="2">
      <t>ワリアイ</t>
    </rPh>
    <rPh sb="3" eb="5">
      <t>タンイ</t>
    </rPh>
    <phoneticPr fontId="2"/>
  </si>
  <si>
    <t>15～64歳</t>
    <rPh sb="5" eb="6">
      <t>サイ</t>
    </rPh>
    <phoneticPr fontId="2"/>
  </si>
  <si>
    <t>※　割合は、少数第２位以下を四捨五入しているため、合計しても１００％にならない場合がある。</t>
    <rPh sb="2" eb="4">
      <t>ワリアイ</t>
    </rPh>
    <rPh sb="6" eb="8">
      <t>ショウスウ</t>
    </rPh>
    <rPh sb="8" eb="9">
      <t>ダイ</t>
    </rPh>
    <rPh sb="10" eb="11">
      <t>イ</t>
    </rPh>
    <rPh sb="11" eb="13">
      <t>イカ</t>
    </rPh>
    <rPh sb="14" eb="18">
      <t>シシャゴニュウ</t>
    </rPh>
    <rPh sb="25" eb="27">
      <t>ゴウケイ</t>
    </rPh>
    <rPh sb="39" eb="41">
      <t>バアイ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</si>
  <si>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</si>
  <si>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</si>
  <si>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県計</t>
    <rPh sb="0" eb="2">
      <t>ケンケイ</t>
    </rPh>
    <phoneticPr fontId="1"/>
  </si>
  <si>
    <t>鳥取市計</t>
    <rPh sb="0" eb="2">
      <t>トットリ</t>
    </rPh>
    <rPh sb="2" eb="3">
      <t>シ</t>
    </rPh>
    <rPh sb="3" eb="4">
      <t>ケイ</t>
    </rPh>
    <phoneticPr fontId="1"/>
  </si>
  <si>
    <t>出生</t>
    <rPh sb="0" eb="2">
      <t>シュッショウ</t>
    </rPh>
    <phoneticPr fontId="1"/>
  </si>
  <si>
    <t>死亡</t>
    <rPh sb="0" eb="2">
      <t>シボウ</t>
    </rPh>
    <phoneticPr fontId="1"/>
  </si>
  <si>
    <t>対前月増減数</t>
    <rPh sb="0" eb="1">
      <t>タイ</t>
    </rPh>
    <rPh sb="1" eb="3">
      <t>ゼンゲツ</t>
    </rPh>
    <rPh sb="3" eb="5">
      <t>ゾウゲン</t>
    </rPh>
    <rPh sb="5" eb="6">
      <t>スウ</t>
    </rPh>
    <phoneticPr fontId="1"/>
  </si>
  <si>
    <t>対前年同月増減数</t>
    <rPh sb="0" eb="1">
      <t>タイ</t>
    </rPh>
    <rPh sb="1" eb="3">
      <t>ゼンネン</t>
    </rPh>
    <rPh sb="3" eb="5">
      <t>ドウゲツ</t>
    </rPh>
    <rPh sb="5" eb="7">
      <t>ゾウゲン</t>
    </rPh>
    <rPh sb="7" eb="8">
      <t>スウ</t>
    </rPh>
    <phoneticPr fontId="1"/>
  </si>
  <si>
    <t>総数</t>
    <rPh sb="0" eb="2">
      <t>ソウスウ</t>
    </rPh>
    <phoneticPr fontId="1"/>
  </si>
  <si>
    <t>対前年同月増減率</t>
    <rPh sb="0" eb="1">
      <t>タイ</t>
    </rPh>
    <rPh sb="1" eb="3">
      <t>ゼンネン</t>
    </rPh>
    <rPh sb="3" eb="5">
      <t>ドウゲツ</t>
    </rPh>
    <rPh sb="5" eb="7">
      <t>ゾウゲン</t>
    </rPh>
    <rPh sb="7" eb="8">
      <t>リツ</t>
    </rPh>
    <phoneticPr fontId="1"/>
  </si>
  <si>
    <t>対前月増減率</t>
    <rPh sb="0" eb="1">
      <t>タイ</t>
    </rPh>
    <rPh sb="1" eb="3">
      <t>ゼンゲツ</t>
    </rPh>
    <rPh sb="3" eb="5">
      <t>ゾウゲン</t>
    </rPh>
    <rPh sb="5" eb="6">
      <t>リツ</t>
    </rPh>
    <phoneticPr fontId="1"/>
  </si>
  <si>
    <t>米子市計</t>
    <rPh sb="0" eb="2">
      <t>ヨナゴ</t>
    </rPh>
    <rPh sb="2" eb="3">
      <t>シ</t>
    </rPh>
    <rPh sb="3" eb="4">
      <t>ケイ</t>
    </rPh>
    <phoneticPr fontId="1"/>
  </si>
  <si>
    <t>倉吉市計</t>
    <rPh sb="0" eb="3">
      <t>クラヨシシ</t>
    </rPh>
    <rPh sb="3" eb="4">
      <t>ケイ</t>
    </rPh>
    <phoneticPr fontId="1"/>
  </si>
  <si>
    <t>境港市計</t>
    <rPh sb="0" eb="3">
      <t>サカイミナトシ</t>
    </rPh>
    <rPh sb="3" eb="4">
      <t>ケイ</t>
    </rPh>
    <phoneticPr fontId="1"/>
  </si>
  <si>
    <t>岩美町計</t>
    <rPh sb="0" eb="3">
      <t>イワミチョウ</t>
    </rPh>
    <rPh sb="3" eb="4">
      <t>ケイ</t>
    </rPh>
    <phoneticPr fontId="1"/>
  </si>
  <si>
    <t>若桜町計</t>
    <rPh sb="3" eb="4">
      <t>ケイ</t>
    </rPh>
    <phoneticPr fontId="1"/>
  </si>
  <si>
    <t>智頭町計</t>
    <rPh sb="3" eb="4">
      <t>ケイ</t>
    </rPh>
    <phoneticPr fontId="1"/>
  </si>
  <si>
    <t>八頭町計</t>
    <rPh sb="0" eb="3">
      <t>ヤズチョウ</t>
    </rPh>
    <phoneticPr fontId="1"/>
  </si>
  <si>
    <t>三朝町計</t>
    <phoneticPr fontId="1"/>
  </si>
  <si>
    <t>湯梨浜町計</t>
    <rPh sb="0" eb="4">
      <t>ユリハマチョウ</t>
    </rPh>
    <phoneticPr fontId="1"/>
  </si>
  <si>
    <t>琴浦町計</t>
    <rPh sb="0" eb="2">
      <t>コトウラ</t>
    </rPh>
    <rPh sb="2" eb="3">
      <t>チョウ</t>
    </rPh>
    <rPh sb="3" eb="4">
      <t>ケイ</t>
    </rPh>
    <phoneticPr fontId="1"/>
  </si>
  <si>
    <t>北栄町計</t>
    <rPh sb="0" eb="3">
      <t>ホクエイチョウ</t>
    </rPh>
    <rPh sb="3" eb="4">
      <t>ケイ</t>
    </rPh>
    <phoneticPr fontId="1"/>
  </si>
  <si>
    <t>日吉津村計</t>
    <rPh sb="0" eb="3">
      <t>ヒエヅ</t>
    </rPh>
    <rPh sb="3" eb="4">
      <t>ソン</t>
    </rPh>
    <rPh sb="4" eb="5">
      <t>ケイ</t>
    </rPh>
    <phoneticPr fontId="1"/>
  </si>
  <si>
    <t>大山町計</t>
    <rPh sb="0" eb="3">
      <t>ダイセンチョウ</t>
    </rPh>
    <rPh sb="3" eb="4">
      <t>ケイ</t>
    </rPh>
    <phoneticPr fontId="1"/>
  </si>
  <si>
    <t>南部町計</t>
    <rPh sb="0" eb="3">
      <t>ナンブチョウ</t>
    </rPh>
    <rPh sb="3" eb="4">
      <t>ケイ</t>
    </rPh>
    <phoneticPr fontId="1"/>
  </si>
  <si>
    <t>伯耆町計</t>
    <rPh sb="3" eb="4">
      <t>ケイ</t>
    </rPh>
    <phoneticPr fontId="1"/>
  </si>
  <si>
    <t>日南町計</t>
    <rPh sb="3" eb="4">
      <t>ケイ</t>
    </rPh>
    <phoneticPr fontId="1"/>
  </si>
  <si>
    <t>日野町計</t>
    <rPh sb="0" eb="2">
      <t>ヒノ</t>
    </rPh>
    <rPh sb="2" eb="3">
      <t>チョウ</t>
    </rPh>
    <rPh sb="3" eb="4">
      <t>ケイ</t>
    </rPh>
    <phoneticPr fontId="1"/>
  </si>
  <si>
    <t>江府町計</t>
    <rPh sb="0" eb="2">
      <t>コウフ</t>
    </rPh>
    <rPh sb="2" eb="3">
      <t>チョウ</t>
    </rPh>
    <rPh sb="3" eb="4">
      <t>ケイ</t>
    </rPh>
    <phoneticPr fontId="1"/>
  </si>
  <si>
    <t>対前月実数</t>
    <rPh sb="0" eb="3">
      <t>タイゼンゲツ</t>
    </rPh>
    <rPh sb="3" eb="5">
      <t>ジッスウ</t>
    </rPh>
    <phoneticPr fontId="1"/>
  </si>
  <si>
    <t>対前年同月実数</t>
    <rPh sb="0" eb="5">
      <t>タイゼンネンドウゲツ</t>
    </rPh>
    <rPh sb="5" eb="7">
      <t>ジッスウ</t>
    </rPh>
    <phoneticPr fontId="1"/>
  </si>
  <si>
    <t>総数</t>
    <rPh sb="0" eb="2">
      <t>ソウスウ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</si>
  <si>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</si>
  <si>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</si>
  <si>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５～９</t>
    <phoneticPr fontId="2"/>
  </si>
  <si>
    <t>10～14</t>
    <phoneticPr fontId="2"/>
  </si>
  <si>
    <t>15～19</t>
    <phoneticPr fontId="2"/>
  </si>
  <si>
    <t>20～24</t>
    <phoneticPr fontId="2"/>
  </si>
  <si>
    <t>25～29</t>
    <phoneticPr fontId="2"/>
  </si>
  <si>
    <t>30～34</t>
    <phoneticPr fontId="2"/>
  </si>
  <si>
    <t>35～39</t>
    <phoneticPr fontId="2"/>
  </si>
  <si>
    <t>40～44</t>
    <phoneticPr fontId="2"/>
  </si>
  <si>
    <t>45～49</t>
    <phoneticPr fontId="2"/>
  </si>
  <si>
    <t>50～54</t>
    <phoneticPr fontId="2"/>
  </si>
  <si>
    <t>55～59</t>
    <phoneticPr fontId="2"/>
  </si>
  <si>
    <t>60～64</t>
    <phoneticPr fontId="2"/>
  </si>
  <si>
    <t>65～69</t>
    <phoneticPr fontId="2"/>
  </si>
  <si>
    <t>70～74</t>
    <phoneticPr fontId="2"/>
  </si>
  <si>
    <t>75～79</t>
    <phoneticPr fontId="2"/>
  </si>
  <si>
    <t>80～84</t>
    <phoneticPr fontId="2"/>
  </si>
  <si>
    <t>85～89</t>
    <phoneticPr fontId="2"/>
  </si>
  <si>
    <t>90～94</t>
    <phoneticPr fontId="2"/>
  </si>
  <si>
    <t>95～99</t>
    <phoneticPr fontId="2"/>
  </si>
  <si>
    <t>５～９</t>
    <phoneticPr fontId="2"/>
  </si>
  <si>
    <t>10～14</t>
    <phoneticPr fontId="2"/>
  </si>
  <si>
    <t>25～29</t>
    <phoneticPr fontId="2"/>
  </si>
  <si>
    <t>30～34</t>
    <phoneticPr fontId="2"/>
  </si>
  <si>
    <t>45～49</t>
    <phoneticPr fontId="2"/>
  </si>
  <si>
    <t>55～59</t>
    <phoneticPr fontId="2"/>
  </si>
  <si>
    <t>10～14</t>
    <phoneticPr fontId="2"/>
  </si>
  <si>
    <t>15～19</t>
    <phoneticPr fontId="2"/>
  </si>
  <si>
    <t>20～24</t>
    <phoneticPr fontId="2"/>
  </si>
  <si>
    <t>25～29</t>
    <phoneticPr fontId="2"/>
  </si>
  <si>
    <t>70～74</t>
    <phoneticPr fontId="2"/>
  </si>
  <si>
    <t>５～９</t>
    <phoneticPr fontId="2"/>
  </si>
  <si>
    <t>―</t>
  </si>
  <si>
    <t>第11表　市町村別、年齢（5歳階級）、男女別出生・死亡者数</t>
    <rPh sb="0" eb="1">
      <t>ダイ</t>
    </rPh>
    <rPh sb="3" eb="4">
      <t>ヒョウ</t>
    </rPh>
    <rPh sb="5" eb="8">
      <t>シチョウソン</t>
    </rPh>
    <rPh sb="8" eb="9">
      <t>ベツ</t>
    </rPh>
    <rPh sb="10" eb="12">
      <t>ネンレイ</t>
    </rPh>
    <rPh sb="14" eb="15">
      <t>サイ</t>
    </rPh>
    <rPh sb="15" eb="17">
      <t>カイキュウ</t>
    </rPh>
    <rPh sb="19" eb="21">
      <t>ダンジョ</t>
    </rPh>
    <rPh sb="21" eb="22">
      <t>ベツ</t>
    </rPh>
    <rPh sb="22" eb="24">
      <t>シュッショウ</t>
    </rPh>
    <rPh sb="25" eb="28">
      <t>シボウシャ</t>
    </rPh>
    <rPh sb="28" eb="29">
      <t>スウ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</si>
</sst>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_ "/>
  </numFmts>
  <fonts count="6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5" xfId="0" applyFont="1" applyFill="1" applyBorder="1">
      <alignment vertical="center"/>
    </xf>
    <xf numFmtId="0" fontId="4" fillId="0" borderId="6" xfId="0" applyFont="1" applyBorder="1">
      <alignment vertical="center"/>
    </xf>
    <xf numFmtId="0" fontId="0" fillId="0" borderId="7" xfId="0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176" fontId="0" fillId="0" borderId="3" xfId="0" applyNumberFormat="1" applyBorder="1">
      <alignment vertical="center"/>
    </xf>
    <xf numFmtId="176" fontId="0" fillId="0" borderId="9" xfId="0" applyNumberFormat="1" applyBorder="1">
      <alignment vertical="center"/>
    </xf>
    <xf numFmtId="0" fontId="0" fillId="0" borderId="3" xfId="0" applyBorder="1">
      <alignment vertical="center"/>
    </xf>
    <xf numFmtId="176" fontId="4" fillId="0" borderId="3" xfId="0" applyNumberFormat="1" applyFont="1" applyBorder="1" applyAlignment="1">
      <alignment horizontal="right" vertical="center"/>
    </xf>
    <xf numFmtId="0" fontId="4" fillId="0" borderId="4" xfId="0" applyFont="1" applyBorder="1" applyAlignment="1">
      <alignment horizontal="right" vertical="center"/>
    </xf>
    <xf numFmtId="0" fontId="4" fillId="0" borderId="3" xfId="0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176" fontId="0" fillId="0" borderId="3" xfId="0" applyNumberForma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tabSelected="1" view="pageBreakPreview" zoomScale="70" zoomScaleNormal="100" zoomScaleSheetLayoutView="70" workbookViewId="0"/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96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32</v>
      </c>
    </row>
    <row r="6" spans="1:39" s="1" customFormat="1" ht="18" customHeight="1" x14ac:dyDescent="0.15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15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61</v>
      </c>
      <c r="AI8" s="4" t="s">
        <v>62</v>
      </c>
      <c r="AJ8" s="4" t="s">
        <v>63</v>
      </c>
      <c r="AK8" s="4" t="s">
        <v>61</v>
      </c>
      <c r="AL8" s="4" t="s">
        <v>62</v>
      </c>
      <c r="AM8" s="4" t="s">
        <v>63</v>
      </c>
    </row>
    <row r="9" spans="1:39" s="1" customFormat="1" ht="18" customHeight="1" x14ac:dyDescent="0.15">
      <c r="A9" s="4" t="s">
        <v>0</v>
      </c>
      <c r="B9" s="17">
        <f>C9+D9</f>
        <v>301</v>
      </c>
      <c r="C9" s="17">
        <f>SUM(C10:C30)</f>
        <v>170</v>
      </c>
      <c r="D9" s="17">
        <f>SUM(D10:D30)</f>
        <v>131</v>
      </c>
      <c r="E9" s="17">
        <f>F9+G9</f>
        <v>-21</v>
      </c>
      <c r="F9" s="17">
        <f>SUM(F10:F30)</f>
        <v>2</v>
      </c>
      <c r="G9" s="17">
        <f>SUM(G10:G30)</f>
        <v>-23</v>
      </c>
      <c r="H9" s="15">
        <f>IF(B9=E9,0,(1-(B9/(B9-E9)))*-100)</f>
        <v>-6.5217391304347778</v>
      </c>
      <c r="I9" s="15">
        <f>IF(C9=F9,0,(1-(C9/(C9-F9)))*-100)</f>
        <v>1.1904761904761862</v>
      </c>
      <c r="J9" s="15">
        <f>IF(D9=G9,0,(1-(D9/(D9-G9)))*-100)</f>
        <v>-14.935064935064934</v>
      </c>
      <c r="K9" s="17">
        <f>L9+M9</f>
        <v>17</v>
      </c>
      <c r="L9" s="17">
        <f>SUM(L10:L30)</f>
        <v>38</v>
      </c>
      <c r="M9" s="17">
        <f>SUM(M10:M30)</f>
        <v>-21</v>
      </c>
      <c r="N9" s="15">
        <f>IF(B9=K9,0,(1-(B9/(B9-K9)))*-100)</f>
        <v>5.9859154929577496</v>
      </c>
      <c r="O9" s="15">
        <f t="shared" ref="O9" si="0">IF(C9=L9,0,(1-(C9/(C9-L9)))*-100)</f>
        <v>28.787878787878785</v>
      </c>
      <c r="P9" s="15">
        <f>IF(D9=M9,0,(1-(D9/(D9-M9)))*-100)</f>
        <v>-13.815789473684214</v>
      </c>
      <c r="Q9" s="17">
        <f>R9+S9</f>
        <v>629</v>
      </c>
      <c r="R9" s="17">
        <f>SUM(R10:R30)</f>
        <v>303</v>
      </c>
      <c r="S9" s="17">
        <f>SUM(S10:S30)</f>
        <v>326</v>
      </c>
      <c r="T9" s="17">
        <f>U9+V9</f>
        <v>31</v>
      </c>
      <c r="U9" s="17">
        <f>SUM(U10:U30)</f>
        <v>19</v>
      </c>
      <c r="V9" s="17">
        <f>SUM(V10:V30)</f>
        <v>12</v>
      </c>
      <c r="W9" s="15">
        <f>IF(Q9=T9,IF(Q9&gt;0,"皆増",0),(1-(Q9/(Q9-T9)))*-100)</f>
        <v>5.183946488294322</v>
      </c>
      <c r="X9" s="15">
        <f t="shared" ref="X9:Y30" si="1">IF(R9=U9,IF(R9&gt;0,"皆増",0),(1-(R9/(R9-U9)))*-100)</f>
        <v>6.6901408450704247</v>
      </c>
      <c r="Y9" s="15">
        <f t="shared" si="1"/>
        <v>3.8216560509554132</v>
      </c>
      <c r="Z9" s="17">
        <f>AA9+AB9</f>
        <v>87</v>
      </c>
      <c r="AA9" s="17">
        <f>SUM(AA10:AA30)</f>
        <v>36</v>
      </c>
      <c r="AB9" s="17">
        <f>SUM(AB10:AB30)</f>
        <v>51</v>
      </c>
      <c r="AC9" s="15">
        <f>IF(Q9=Z9,IF(Q9&gt;0,"皆増",0),(1-(Q9/(Q9-Z9)))*-100)</f>
        <v>16.05166051660516</v>
      </c>
      <c r="AD9" s="15">
        <f t="shared" ref="AD9:AE30" si="2">IF(R9=AA9,IF(R9&gt;0,"皆増",0),(1-(R9/(R9-AA9)))*-100)</f>
        <v>13.483146067415742</v>
      </c>
      <c r="AE9" s="15">
        <f t="shared" si="2"/>
        <v>18.545454545454554</v>
      </c>
      <c r="AH9" s="4">
        <f t="shared" ref="AH9:AH30" si="3">Q9-T9</f>
        <v>598</v>
      </c>
      <c r="AI9" s="4">
        <f t="shared" ref="AI9:AI30" si="4">R9-U9</f>
        <v>284</v>
      </c>
      <c r="AJ9" s="4">
        <f t="shared" ref="AJ9:AJ30" si="5">S9-V9</f>
        <v>314</v>
      </c>
      <c r="AK9" s="4">
        <f t="shared" ref="AK9:AK30" si="6">Q9-Z9</f>
        <v>542</v>
      </c>
      <c r="AL9" s="4">
        <f t="shared" ref="AL9:AL30" si="7">R9-AA9</f>
        <v>267</v>
      </c>
      <c r="AM9" s="4">
        <f t="shared" ref="AM9:AM30" si="8">S9-AB9</f>
        <v>275</v>
      </c>
    </row>
    <row r="10" spans="1:39" s="1" customFormat="1" ht="18" customHeight="1" x14ac:dyDescent="0.15">
      <c r="A10" s="4" t="s">
        <v>1</v>
      </c>
      <c r="B10" s="17">
        <f t="shared" ref="B10" si="9">C10+D10</f>
        <v>301</v>
      </c>
      <c r="C10" s="17">
        <v>170</v>
      </c>
      <c r="D10" s="17">
        <v>131</v>
      </c>
      <c r="E10" s="17">
        <f t="shared" ref="E10" si="10">F10+G10</f>
        <v>-21</v>
      </c>
      <c r="F10" s="17">
        <v>2</v>
      </c>
      <c r="G10" s="17">
        <v>-23</v>
      </c>
      <c r="H10" s="15">
        <f>IF(B10=E10,0,(1-(B10/(B10-E10)))*-100)</f>
        <v>-6.5217391304347778</v>
      </c>
      <c r="I10" s="15">
        <f t="shared" ref="I10" si="11">IF(C10=F10,0,(1-(C10/(C10-F10)))*-100)</f>
        <v>1.1904761904761862</v>
      </c>
      <c r="J10" s="15">
        <f>IF(D10=G10,0,(1-(D10/(D10-G10)))*-100)</f>
        <v>-14.935064935064934</v>
      </c>
      <c r="K10" s="17">
        <f t="shared" ref="K10" si="12">L10+M10</f>
        <v>17</v>
      </c>
      <c r="L10" s="17">
        <v>38</v>
      </c>
      <c r="M10" s="17">
        <v>-21</v>
      </c>
      <c r="N10" s="15">
        <f>IF(B10=K10,0,(1-(B10/(B10-K10)))*-100)</f>
        <v>5.9859154929577496</v>
      </c>
      <c r="O10" s="15">
        <f t="shared" ref="O10" si="13">IF(C10=L10,0,(1-(C10/(C10-L10)))*-100)</f>
        <v>28.787878787878785</v>
      </c>
      <c r="P10" s="15">
        <f t="shared" ref="P10" si="14">IF(D10=M10,0,(1-(D10/(D10-M10)))*-100)</f>
        <v>-13.815789473684214</v>
      </c>
      <c r="Q10" s="17">
        <f t="shared" ref="Q10:Q30" si="15">R10+S10</f>
        <v>0</v>
      </c>
      <c r="R10" s="17">
        <v>0</v>
      </c>
      <c r="S10" s="17">
        <v>0</v>
      </c>
      <c r="T10" s="17">
        <f t="shared" ref="T10:T30" si="16">U10+V10</f>
        <v>0</v>
      </c>
      <c r="U10" s="17">
        <v>0</v>
      </c>
      <c r="V10" s="17">
        <v>0</v>
      </c>
      <c r="W10" s="15">
        <f t="shared" ref="W10:W30" si="17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8">AA10+AB10</f>
        <v>-1</v>
      </c>
      <c r="AA10" s="17">
        <v>-1</v>
      </c>
      <c r="AB10" s="17">
        <v>0</v>
      </c>
      <c r="AC10" s="15">
        <f t="shared" ref="AC10:AC30" si="19">IF(Q10=Z10,IF(Q10&gt;0,"皆増",0),(1-(Q10/(Q10-Z10)))*-100)</f>
        <v>-100</v>
      </c>
      <c r="AD10" s="15">
        <f t="shared" si="2"/>
        <v>-100</v>
      </c>
      <c r="AE10" s="15">
        <f t="shared" si="2"/>
        <v>0</v>
      </c>
      <c r="AH10" s="4">
        <f t="shared" si="3"/>
        <v>0</v>
      </c>
      <c r="AI10" s="4">
        <f t="shared" si="4"/>
        <v>0</v>
      </c>
      <c r="AJ10" s="4">
        <f t="shared" si="5"/>
        <v>0</v>
      </c>
      <c r="AK10" s="4">
        <f t="shared" si="6"/>
        <v>1</v>
      </c>
      <c r="AL10" s="4">
        <f t="shared" si="7"/>
        <v>1</v>
      </c>
      <c r="AM10" s="4">
        <f t="shared" si="8"/>
        <v>0</v>
      </c>
    </row>
    <row r="11" spans="1:39" s="1" customFormat="1" ht="18" customHeight="1" x14ac:dyDescent="0.15">
      <c r="A11" s="4" t="s">
        <v>2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15"/>
        <v>0</v>
      </c>
      <c r="R11" s="17">
        <v>0</v>
      </c>
      <c r="S11" s="17">
        <v>0</v>
      </c>
      <c r="T11" s="17">
        <f t="shared" si="16"/>
        <v>0</v>
      </c>
      <c r="U11" s="17">
        <v>0</v>
      </c>
      <c r="V11" s="17">
        <v>0</v>
      </c>
      <c r="W11" s="15">
        <f t="shared" si="17"/>
        <v>0</v>
      </c>
      <c r="X11" s="15">
        <f t="shared" si="1"/>
        <v>0</v>
      </c>
      <c r="Y11" s="15">
        <f t="shared" si="1"/>
        <v>0</v>
      </c>
      <c r="Z11" s="17">
        <f t="shared" si="18"/>
        <v>0</v>
      </c>
      <c r="AA11" s="17">
        <v>0</v>
      </c>
      <c r="AB11" s="17">
        <v>0</v>
      </c>
      <c r="AC11" s="15">
        <f t="shared" si="19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4"/>
        <v>0</v>
      </c>
      <c r="AJ11" s="4">
        <f t="shared" si="5"/>
        <v>0</v>
      </c>
      <c r="AK11" s="4">
        <f t="shared" si="6"/>
        <v>0</v>
      </c>
      <c r="AL11" s="4">
        <f t="shared" si="7"/>
        <v>0</v>
      </c>
      <c r="AM11" s="4">
        <f t="shared" si="8"/>
        <v>0</v>
      </c>
    </row>
    <row r="12" spans="1:39" s="1" customFormat="1" ht="18" customHeight="1" x14ac:dyDescent="0.15">
      <c r="A12" s="4" t="s">
        <v>3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15"/>
        <v>1</v>
      </c>
      <c r="R12" s="17">
        <v>1</v>
      </c>
      <c r="S12" s="17">
        <v>0</v>
      </c>
      <c r="T12" s="17">
        <f t="shared" si="16"/>
        <v>1</v>
      </c>
      <c r="U12" s="17">
        <v>1</v>
      </c>
      <c r="V12" s="17">
        <v>0</v>
      </c>
      <c r="W12" s="15" t="str">
        <f t="shared" si="17"/>
        <v>皆増</v>
      </c>
      <c r="X12" s="15" t="str">
        <f t="shared" si="1"/>
        <v>皆増</v>
      </c>
      <c r="Y12" s="15">
        <f t="shared" si="1"/>
        <v>0</v>
      </c>
      <c r="Z12" s="17">
        <f t="shared" si="18"/>
        <v>1</v>
      </c>
      <c r="AA12" s="17">
        <v>1</v>
      </c>
      <c r="AB12" s="17">
        <v>0</v>
      </c>
      <c r="AC12" s="15" t="str">
        <f t="shared" si="19"/>
        <v>皆増</v>
      </c>
      <c r="AD12" s="15" t="str">
        <f t="shared" si="2"/>
        <v>皆増</v>
      </c>
      <c r="AE12" s="15">
        <f t="shared" si="2"/>
        <v>0</v>
      </c>
      <c r="AH12" s="4">
        <f t="shared" si="3"/>
        <v>0</v>
      </c>
      <c r="AI12" s="4">
        <f t="shared" si="4"/>
        <v>0</v>
      </c>
      <c r="AJ12" s="4">
        <f t="shared" si="5"/>
        <v>0</v>
      </c>
      <c r="AK12" s="4">
        <f t="shared" si="6"/>
        <v>0</v>
      </c>
      <c r="AL12" s="4">
        <f t="shared" si="7"/>
        <v>0</v>
      </c>
      <c r="AM12" s="4">
        <f t="shared" si="8"/>
        <v>0</v>
      </c>
    </row>
    <row r="13" spans="1:39" s="1" customFormat="1" ht="18" customHeight="1" x14ac:dyDescent="0.15">
      <c r="A13" s="4" t="s">
        <v>4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15"/>
        <v>0</v>
      </c>
      <c r="R13" s="17">
        <v>0</v>
      </c>
      <c r="S13" s="17">
        <v>0</v>
      </c>
      <c r="T13" s="17">
        <f t="shared" si="16"/>
        <v>0</v>
      </c>
      <c r="U13" s="17">
        <v>0</v>
      </c>
      <c r="V13" s="17">
        <v>0</v>
      </c>
      <c r="W13" s="15">
        <f t="shared" si="17"/>
        <v>0</v>
      </c>
      <c r="X13" s="15">
        <f t="shared" si="1"/>
        <v>0</v>
      </c>
      <c r="Y13" s="15">
        <f t="shared" si="1"/>
        <v>0</v>
      </c>
      <c r="Z13" s="17">
        <f t="shared" si="18"/>
        <v>-1</v>
      </c>
      <c r="AA13" s="17">
        <v>-1</v>
      </c>
      <c r="AB13" s="17">
        <v>0</v>
      </c>
      <c r="AC13" s="15">
        <f t="shared" si="19"/>
        <v>-100</v>
      </c>
      <c r="AD13" s="15">
        <f t="shared" si="2"/>
        <v>-100</v>
      </c>
      <c r="AE13" s="15">
        <f t="shared" si="2"/>
        <v>0</v>
      </c>
      <c r="AH13" s="4">
        <f t="shared" si="3"/>
        <v>0</v>
      </c>
      <c r="AI13" s="4">
        <f t="shared" si="4"/>
        <v>0</v>
      </c>
      <c r="AJ13" s="4">
        <f t="shared" si="5"/>
        <v>0</v>
      </c>
      <c r="AK13" s="4">
        <f t="shared" si="6"/>
        <v>1</v>
      </c>
      <c r="AL13" s="4">
        <f t="shared" si="7"/>
        <v>1</v>
      </c>
      <c r="AM13" s="4">
        <f t="shared" si="8"/>
        <v>0</v>
      </c>
    </row>
    <row r="14" spans="1:39" s="1" customFormat="1" ht="18" customHeight="1" x14ac:dyDescent="0.15">
      <c r="A14" s="4" t="s">
        <v>5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15"/>
        <v>0</v>
      </c>
      <c r="R14" s="17">
        <v>0</v>
      </c>
      <c r="S14" s="17">
        <v>0</v>
      </c>
      <c r="T14" s="17">
        <f t="shared" si="16"/>
        <v>0</v>
      </c>
      <c r="U14" s="17">
        <v>0</v>
      </c>
      <c r="V14" s="17">
        <v>0</v>
      </c>
      <c r="W14" s="15">
        <f t="shared" si="17"/>
        <v>0</v>
      </c>
      <c r="X14" s="15">
        <f t="shared" si="1"/>
        <v>0</v>
      </c>
      <c r="Y14" s="15">
        <f t="shared" si="1"/>
        <v>0</v>
      </c>
      <c r="Z14" s="17">
        <f t="shared" si="18"/>
        <v>0</v>
      </c>
      <c r="AA14" s="17">
        <v>0</v>
      </c>
      <c r="AB14" s="17">
        <v>0</v>
      </c>
      <c r="AC14" s="15">
        <f t="shared" si="19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4"/>
        <v>0</v>
      </c>
      <c r="AJ14" s="4">
        <f t="shared" si="5"/>
        <v>0</v>
      </c>
      <c r="AK14" s="4">
        <f t="shared" si="6"/>
        <v>0</v>
      </c>
      <c r="AL14" s="4">
        <f t="shared" si="7"/>
        <v>0</v>
      </c>
      <c r="AM14" s="4">
        <f t="shared" si="8"/>
        <v>0</v>
      </c>
    </row>
    <row r="15" spans="1:39" s="1" customFormat="1" ht="18" customHeight="1" x14ac:dyDescent="0.15">
      <c r="A15" s="4" t="s">
        <v>6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15"/>
        <v>0</v>
      </c>
      <c r="R15" s="17">
        <v>0</v>
      </c>
      <c r="S15" s="17">
        <v>0</v>
      </c>
      <c r="T15" s="17">
        <f t="shared" si="16"/>
        <v>0</v>
      </c>
      <c r="U15" s="17">
        <v>0</v>
      </c>
      <c r="V15" s="17">
        <v>0</v>
      </c>
      <c r="W15" s="15">
        <f t="shared" si="17"/>
        <v>0</v>
      </c>
      <c r="X15" s="15">
        <f t="shared" si="1"/>
        <v>0</v>
      </c>
      <c r="Y15" s="15">
        <f t="shared" si="1"/>
        <v>0</v>
      </c>
      <c r="Z15" s="17">
        <f t="shared" si="18"/>
        <v>0</v>
      </c>
      <c r="AA15" s="17">
        <v>0</v>
      </c>
      <c r="AB15" s="17">
        <v>0</v>
      </c>
      <c r="AC15" s="15">
        <f t="shared" si="19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4"/>
        <v>0</v>
      </c>
      <c r="AJ15" s="4">
        <f t="shared" si="5"/>
        <v>0</v>
      </c>
      <c r="AK15" s="4">
        <f t="shared" si="6"/>
        <v>0</v>
      </c>
      <c r="AL15" s="4">
        <f t="shared" si="7"/>
        <v>0</v>
      </c>
      <c r="AM15" s="4">
        <f t="shared" si="8"/>
        <v>0</v>
      </c>
    </row>
    <row r="16" spans="1:39" s="1" customFormat="1" ht="18" customHeight="1" x14ac:dyDescent="0.15">
      <c r="A16" s="4" t="s">
        <v>7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15"/>
        <v>2</v>
      </c>
      <c r="R16" s="17">
        <v>1</v>
      </c>
      <c r="S16" s="17">
        <v>1</v>
      </c>
      <c r="T16" s="17">
        <f t="shared" si="16"/>
        <v>2</v>
      </c>
      <c r="U16" s="17">
        <v>1</v>
      </c>
      <c r="V16" s="17">
        <v>1</v>
      </c>
      <c r="W16" s="15" t="str">
        <f t="shared" si="17"/>
        <v>皆増</v>
      </c>
      <c r="X16" s="15" t="str">
        <f t="shared" si="1"/>
        <v>皆増</v>
      </c>
      <c r="Y16" s="15" t="str">
        <f t="shared" si="1"/>
        <v>皆増</v>
      </c>
      <c r="Z16" s="17">
        <f t="shared" si="18"/>
        <v>-1</v>
      </c>
      <c r="AA16" s="17">
        <v>-2</v>
      </c>
      <c r="AB16" s="17">
        <v>1</v>
      </c>
      <c r="AC16" s="15">
        <f t="shared" si="19"/>
        <v>-33.333333333333336</v>
      </c>
      <c r="AD16" s="15">
        <f t="shared" si="2"/>
        <v>-66.666666666666671</v>
      </c>
      <c r="AE16" s="15" t="str">
        <f t="shared" si="2"/>
        <v>皆増</v>
      </c>
      <c r="AH16" s="4">
        <f t="shared" si="3"/>
        <v>0</v>
      </c>
      <c r="AI16" s="4">
        <f t="shared" si="4"/>
        <v>0</v>
      </c>
      <c r="AJ16" s="4">
        <f t="shared" si="5"/>
        <v>0</v>
      </c>
      <c r="AK16" s="4">
        <f t="shared" si="6"/>
        <v>3</v>
      </c>
      <c r="AL16" s="4">
        <f t="shared" si="7"/>
        <v>3</v>
      </c>
      <c r="AM16" s="4">
        <f t="shared" si="8"/>
        <v>0</v>
      </c>
    </row>
    <row r="17" spans="1:39" s="1" customFormat="1" ht="18" customHeight="1" x14ac:dyDescent="0.15">
      <c r="A17" s="4" t="s">
        <v>8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15"/>
        <v>0</v>
      </c>
      <c r="R17" s="17">
        <v>0</v>
      </c>
      <c r="S17" s="17">
        <v>0</v>
      </c>
      <c r="T17" s="17">
        <f t="shared" si="16"/>
        <v>-1</v>
      </c>
      <c r="U17" s="17">
        <v>-1</v>
      </c>
      <c r="V17" s="17">
        <v>0</v>
      </c>
      <c r="W17" s="15">
        <f t="shared" si="17"/>
        <v>-100</v>
      </c>
      <c r="X17" s="15">
        <f t="shared" si="1"/>
        <v>-100</v>
      </c>
      <c r="Y17" s="15">
        <f t="shared" si="1"/>
        <v>0</v>
      </c>
      <c r="Z17" s="17">
        <f t="shared" si="18"/>
        <v>-2</v>
      </c>
      <c r="AA17" s="17">
        <v>-2</v>
      </c>
      <c r="AB17" s="17">
        <v>0</v>
      </c>
      <c r="AC17" s="15">
        <f t="shared" si="19"/>
        <v>-100</v>
      </c>
      <c r="AD17" s="15">
        <f t="shared" si="2"/>
        <v>-100</v>
      </c>
      <c r="AE17" s="15">
        <f t="shared" si="2"/>
        <v>0</v>
      </c>
      <c r="AH17" s="4">
        <f t="shared" si="3"/>
        <v>1</v>
      </c>
      <c r="AI17" s="4">
        <f t="shared" si="4"/>
        <v>1</v>
      </c>
      <c r="AJ17" s="4">
        <f t="shared" si="5"/>
        <v>0</v>
      </c>
      <c r="AK17" s="4">
        <f t="shared" si="6"/>
        <v>2</v>
      </c>
      <c r="AL17" s="4">
        <f t="shared" si="7"/>
        <v>2</v>
      </c>
      <c r="AM17" s="4">
        <f t="shared" si="8"/>
        <v>0</v>
      </c>
    </row>
    <row r="18" spans="1:39" s="1" customFormat="1" ht="18" customHeight="1" x14ac:dyDescent="0.15">
      <c r="A18" s="4" t="s">
        <v>9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15"/>
        <v>5</v>
      </c>
      <c r="R18" s="17">
        <v>3</v>
      </c>
      <c r="S18" s="17">
        <v>2</v>
      </c>
      <c r="T18" s="17">
        <f t="shared" si="16"/>
        <v>1</v>
      </c>
      <c r="U18" s="17">
        <v>0</v>
      </c>
      <c r="V18" s="17">
        <v>1</v>
      </c>
      <c r="W18" s="15">
        <f t="shared" si="17"/>
        <v>25</v>
      </c>
      <c r="X18" s="15">
        <f t="shared" si="1"/>
        <v>0</v>
      </c>
      <c r="Y18" s="15">
        <f t="shared" si="1"/>
        <v>100</v>
      </c>
      <c r="Z18" s="17">
        <f t="shared" si="18"/>
        <v>4</v>
      </c>
      <c r="AA18" s="17">
        <v>2</v>
      </c>
      <c r="AB18" s="17">
        <v>2</v>
      </c>
      <c r="AC18" s="15">
        <f t="shared" si="19"/>
        <v>400</v>
      </c>
      <c r="AD18" s="15">
        <f t="shared" si="2"/>
        <v>200</v>
      </c>
      <c r="AE18" s="15" t="str">
        <f t="shared" si="2"/>
        <v>皆増</v>
      </c>
      <c r="AH18" s="4">
        <f t="shared" si="3"/>
        <v>4</v>
      </c>
      <c r="AI18" s="4">
        <f t="shared" si="4"/>
        <v>3</v>
      </c>
      <c r="AJ18" s="4">
        <f t="shared" si="5"/>
        <v>1</v>
      </c>
      <c r="AK18" s="4">
        <f t="shared" si="6"/>
        <v>1</v>
      </c>
      <c r="AL18" s="4">
        <f t="shared" si="7"/>
        <v>1</v>
      </c>
      <c r="AM18" s="4">
        <f t="shared" si="8"/>
        <v>0</v>
      </c>
    </row>
    <row r="19" spans="1:39" s="1" customFormat="1" ht="18" customHeight="1" x14ac:dyDescent="0.15">
      <c r="A19" s="4" t="s">
        <v>10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15"/>
        <v>4</v>
      </c>
      <c r="R19" s="17">
        <v>2</v>
      </c>
      <c r="S19" s="17">
        <v>2</v>
      </c>
      <c r="T19" s="17">
        <f t="shared" si="16"/>
        <v>-2</v>
      </c>
      <c r="U19" s="17">
        <v>-3</v>
      </c>
      <c r="V19" s="17">
        <v>1</v>
      </c>
      <c r="W19" s="15">
        <f t="shared" si="17"/>
        <v>-33.333333333333336</v>
      </c>
      <c r="X19" s="15">
        <f t="shared" si="1"/>
        <v>-60</v>
      </c>
      <c r="Y19" s="15">
        <f t="shared" si="1"/>
        <v>100</v>
      </c>
      <c r="Z19" s="17">
        <f t="shared" si="18"/>
        <v>-1</v>
      </c>
      <c r="AA19" s="17">
        <v>-3</v>
      </c>
      <c r="AB19" s="17">
        <v>2</v>
      </c>
      <c r="AC19" s="15">
        <f t="shared" si="19"/>
        <v>-19.999999999999996</v>
      </c>
      <c r="AD19" s="15">
        <f t="shared" si="2"/>
        <v>-60</v>
      </c>
      <c r="AE19" s="15" t="str">
        <f t="shared" si="2"/>
        <v>皆増</v>
      </c>
      <c r="AH19" s="4">
        <f t="shared" si="3"/>
        <v>6</v>
      </c>
      <c r="AI19" s="4">
        <f t="shared" si="4"/>
        <v>5</v>
      </c>
      <c r="AJ19" s="4">
        <f t="shared" si="5"/>
        <v>1</v>
      </c>
      <c r="AK19" s="4">
        <f t="shared" si="6"/>
        <v>5</v>
      </c>
      <c r="AL19" s="4">
        <f t="shared" si="7"/>
        <v>5</v>
      </c>
      <c r="AM19" s="4">
        <f t="shared" si="8"/>
        <v>0</v>
      </c>
    </row>
    <row r="20" spans="1:39" s="1" customFormat="1" ht="18" customHeight="1" x14ac:dyDescent="0.15">
      <c r="A20" s="4" t="s">
        <v>11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15"/>
        <v>10</v>
      </c>
      <c r="R20" s="17">
        <v>3</v>
      </c>
      <c r="S20" s="17">
        <v>7</v>
      </c>
      <c r="T20" s="17">
        <f t="shared" si="16"/>
        <v>8</v>
      </c>
      <c r="U20" s="17">
        <v>2</v>
      </c>
      <c r="V20" s="17">
        <v>6</v>
      </c>
      <c r="W20" s="15">
        <f t="shared" si="17"/>
        <v>400</v>
      </c>
      <c r="X20" s="15">
        <f t="shared" si="1"/>
        <v>200</v>
      </c>
      <c r="Y20" s="15">
        <f t="shared" si="1"/>
        <v>600</v>
      </c>
      <c r="Z20" s="17">
        <f t="shared" si="18"/>
        <v>6</v>
      </c>
      <c r="AA20" s="17">
        <v>0</v>
      </c>
      <c r="AB20" s="17">
        <v>6</v>
      </c>
      <c r="AC20" s="15">
        <f t="shared" si="19"/>
        <v>150</v>
      </c>
      <c r="AD20" s="15">
        <f t="shared" si="2"/>
        <v>0</v>
      </c>
      <c r="AE20" s="15">
        <f t="shared" si="2"/>
        <v>600</v>
      </c>
      <c r="AH20" s="4">
        <f t="shared" si="3"/>
        <v>2</v>
      </c>
      <c r="AI20" s="4">
        <f t="shared" si="4"/>
        <v>1</v>
      </c>
      <c r="AJ20" s="4">
        <f t="shared" si="5"/>
        <v>1</v>
      </c>
      <c r="AK20" s="4">
        <f t="shared" si="6"/>
        <v>4</v>
      </c>
      <c r="AL20" s="4">
        <f t="shared" si="7"/>
        <v>3</v>
      </c>
      <c r="AM20" s="4">
        <f t="shared" si="8"/>
        <v>1</v>
      </c>
    </row>
    <row r="21" spans="1:39" s="1" customFormat="1" ht="18" customHeight="1" x14ac:dyDescent="0.15">
      <c r="A21" s="4" t="s">
        <v>12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15"/>
        <v>8</v>
      </c>
      <c r="R21" s="17">
        <v>3</v>
      </c>
      <c r="S21" s="17">
        <v>5</v>
      </c>
      <c r="T21" s="17">
        <f t="shared" si="16"/>
        <v>1</v>
      </c>
      <c r="U21" s="17">
        <v>-1</v>
      </c>
      <c r="V21" s="17">
        <v>2</v>
      </c>
      <c r="W21" s="15">
        <f t="shared" si="17"/>
        <v>14.285714285714279</v>
      </c>
      <c r="X21" s="15">
        <f t="shared" si="1"/>
        <v>-25</v>
      </c>
      <c r="Y21" s="15">
        <f t="shared" si="1"/>
        <v>66.666666666666671</v>
      </c>
      <c r="Z21" s="17">
        <f t="shared" si="18"/>
        <v>0</v>
      </c>
      <c r="AA21" s="17">
        <v>-2</v>
      </c>
      <c r="AB21" s="17">
        <v>2</v>
      </c>
      <c r="AC21" s="15">
        <f t="shared" si="19"/>
        <v>0</v>
      </c>
      <c r="AD21" s="15">
        <f t="shared" si="2"/>
        <v>-40</v>
      </c>
      <c r="AE21" s="15">
        <f t="shared" si="2"/>
        <v>66.666666666666671</v>
      </c>
      <c r="AH21" s="4">
        <f t="shared" si="3"/>
        <v>7</v>
      </c>
      <c r="AI21" s="4">
        <f t="shared" si="4"/>
        <v>4</v>
      </c>
      <c r="AJ21" s="4">
        <f t="shared" si="5"/>
        <v>3</v>
      </c>
      <c r="AK21" s="4">
        <f t="shared" si="6"/>
        <v>8</v>
      </c>
      <c r="AL21" s="4">
        <f t="shared" si="7"/>
        <v>5</v>
      </c>
      <c r="AM21" s="4">
        <f t="shared" si="8"/>
        <v>3</v>
      </c>
    </row>
    <row r="22" spans="1:39" s="1" customFormat="1" ht="18" customHeight="1" x14ac:dyDescent="0.15">
      <c r="A22" s="4" t="s">
        <v>13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15"/>
        <v>14</v>
      </c>
      <c r="R22" s="17">
        <v>11</v>
      </c>
      <c r="S22" s="17">
        <v>3</v>
      </c>
      <c r="T22" s="17">
        <f t="shared" si="16"/>
        <v>-10</v>
      </c>
      <c r="U22" s="17">
        <v>-8</v>
      </c>
      <c r="V22" s="17">
        <v>-2</v>
      </c>
      <c r="W22" s="15">
        <f t="shared" si="17"/>
        <v>-41.666666666666664</v>
      </c>
      <c r="X22" s="15">
        <f t="shared" si="1"/>
        <v>-42.105263157894733</v>
      </c>
      <c r="Y22" s="15">
        <f t="shared" si="1"/>
        <v>-40</v>
      </c>
      <c r="Z22" s="17">
        <f t="shared" si="18"/>
        <v>2</v>
      </c>
      <c r="AA22" s="17">
        <v>2</v>
      </c>
      <c r="AB22" s="17">
        <v>0</v>
      </c>
      <c r="AC22" s="15">
        <f t="shared" si="19"/>
        <v>16.666666666666675</v>
      </c>
      <c r="AD22" s="15">
        <f t="shared" si="2"/>
        <v>22.222222222222232</v>
      </c>
      <c r="AE22" s="15">
        <f t="shared" si="2"/>
        <v>0</v>
      </c>
      <c r="AH22" s="4">
        <f t="shared" si="3"/>
        <v>24</v>
      </c>
      <c r="AI22" s="4">
        <f t="shared" si="4"/>
        <v>19</v>
      </c>
      <c r="AJ22" s="4">
        <f t="shared" si="5"/>
        <v>5</v>
      </c>
      <c r="AK22" s="4">
        <f t="shared" si="6"/>
        <v>12</v>
      </c>
      <c r="AL22" s="4">
        <f t="shared" si="7"/>
        <v>9</v>
      </c>
      <c r="AM22" s="4">
        <f t="shared" si="8"/>
        <v>3</v>
      </c>
    </row>
    <row r="23" spans="1:39" s="1" customFormat="1" ht="18" customHeight="1" x14ac:dyDescent="0.15">
      <c r="A23" s="4" t="s">
        <v>14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15"/>
        <v>25</v>
      </c>
      <c r="R23" s="17">
        <v>17</v>
      </c>
      <c r="S23" s="17">
        <v>8</v>
      </c>
      <c r="T23" s="17">
        <f t="shared" si="16"/>
        <v>-2</v>
      </c>
      <c r="U23" s="17">
        <v>1</v>
      </c>
      <c r="V23" s="17">
        <v>-3</v>
      </c>
      <c r="W23" s="15">
        <f t="shared" si="17"/>
        <v>-7.4074074074074066</v>
      </c>
      <c r="X23" s="15">
        <f t="shared" si="1"/>
        <v>6.25</v>
      </c>
      <c r="Y23" s="15">
        <f t="shared" si="1"/>
        <v>-27.27272727272727</v>
      </c>
      <c r="Z23" s="17">
        <f t="shared" si="18"/>
        <v>-5</v>
      </c>
      <c r="AA23" s="17">
        <v>-8</v>
      </c>
      <c r="AB23" s="17">
        <v>3</v>
      </c>
      <c r="AC23" s="15">
        <f t="shared" si="19"/>
        <v>-16.666666666666664</v>
      </c>
      <c r="AD23" s="15">
        <f t="shared" si="2"/>
        <v>-31.999999999999996</v>
      </c>
      <c r="AE23" s="15">
        <f t="shared" si="2"/>
        <v>60.000000000000007</v>
      </c>
      <c r="AH23" s="4">
        <f t="shared" si="3"/>
        <v>27</v>
      </c>
      <c r="AI23" s="4">
        <f t="shared" si="4"/>
        <v>16</v>
      </c>
      <c r="AJ23" s="4">
        <f t="shared" si="5"/>
        <v>11</v>
      </c>
      <c r="AK23" s="4">
        <f t="shared" si="6"/>
        <v>30</v>
      </c>
      <c r="AL23" s="4">
        <f t="shared" si="7"/>
        <v>25</v>
      </c>
      <c r="AM23" s="4">
        <f t="shared" si="8"/>
        <v>5</v>
      </c>
    </row>
    <row r="24" spans="1:39" s="1" customFormat="1" ht="18" customHeight="1" x14ac:dyDescent="0.15">
      <c r="A24" s="4" t="s">
        <v>15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15"/>
        <v>60</v>
      </c>
      <c r="R24" s="17">
        <v>47</v>
      </c>
      <c r="S24" s="17">
        <v>13</v>
      </c>
      <c r="T24" s="17">
        <f t="shared" si="16"/>
        <v>-6</v>
      </c>
      <c r="U24" s="17">
        <v>1</v>
      </c>
      <c r="V24" s="17">
        <v>-7</v>
      </c>
      <c r="W24" s="15">
        <f t="shared" si="17"/>
        <v>-9.0909090909090935</v>
      </c>
      <c r="X24" s="15">
        <f t="shared" si="1"/>
        <v>2.1739130434782705</v>
      </c>
      <c r="Y24" s="15">
        <f t="shared" si="1"/>
        <v>-35</v>
      </c>
      <c r="Z24" s="17">
        <f t="shared" si="18"/>
        <v>7</v>
      </c>
      <c r="AA24" s="17">
        <v>11</v>
      </c>
      <c r="AB24" s="17">
        <v>-4</v>
      </c>
      <c r="AC24" s="15">
        <f t="shared" si="19"/>
        <v>13.207547169811317</v>
      </c>
      <c r="AD24" s="15">
        <f t="shared" si="2"/>
        <v>30.555555555555557</v>
      </c>
      <c r="AE24" s="15">
        <f t="shared" si="2"/>
        <v>-23.529411764705888</v>
      </c>
      <c r="AH24" s="4">
        <f t="shared" si="3"/>
        <v>66</v>
      </c>
      <c r="AI24" s="4">
        <f t="shared" si="4"/>
        <v>46</v>
      </c>
      <c r="AJ24" s="4">
        <f t="shared" si="5"/>
        <v>20</v>
      </c>
      <c r="AK24" s="4">
        <f t="shared" si="6"/>
        <v>53</v>
      </c>
      <c r="AL24" s="4">
        <f t="shared" si="7"/>
        <v>36</v>
      </c>
      <c r="AM24" s="4">
        <f t="shared" si="8"/>
        <v>17</v>
      </c>
    </row>
    <row r="25" spans="1:39" s="1" customFormat="1" ht="18" customHeight="1" x14ac:dyDescent="0.15">
      <c r="A25" s="4" t="s">
        <v>16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15"/>
        <v>61</v>
      </c>
      <c r="R25" s="17">
        <v>39</v>
      </c>
      <c r="S25" s="17">
        <v>22</v>
      </c>
      <c r="T25" s="17">
        <f t="shared" si="16"/>
        <v>21</v>
      </c>
      <c r="U25" s="17">
        <v>15</v>
      </c>
      <c r="V25" s="17">
        <v>6</v>
      </c>
      <c r="W25" s="15">
        <f t="shared" si="17"/>
        <v>52.499999999999993</v>
      </c>
      <c r="X25" s="15">
        <f t="shared" si="1"/>
        <v>62.5</v>
      </c>
      <c r="Y25" s="15">
        <f t="shared" si="1"/>
        <v>37.5</v>
      </c>
      <c r="Z25" s="17">
        <f t="shared" si="18"/>
        <v>20</v>
      </c>
      <c r="AA25" s="17">
        <v>12</v>
      </c>
      <c r="AB25" s="17">
        <v>8</v>
      </c>
      <c r="AC25" s="15">
        <f t="shared" si="19"/>
        <v>48.780487804878049</v>
      </c>
      <c r="AD25" s="15">
        <f t="shared" si="2"/>
        <v>44.444444444444443</v>
      </c>
      <c r="AE25" s="15">
        <f t="shared" si="2"/>
        <v>57.142857142857139</v>
      </c>
      <c r="AH25" s="4">
        <f t="shared" si="3"/>
        <v>40</v>
      </c>
      <c r="AI25" s="4">
        <f t="shared" si="4"/>
        <v>24</v>
      </c>
      <c r="AJ25" s="4">
        <f t="shared" si="5"/>
        <v>16</v>
      </c>
      <c r="AK25" s="4">
        <f t="shared" si="6"/>
        <v>41</v>
      </c>
      <c r="AL25" s="4">
        <f t="shared" si="7"/>
        <v>27</v>
      </c>
      <c r="AM25" s="4">
        <f t="shared" si="8"/>
        <v>14</v>
      </c>
    </row>
    <row r="26" spans="1:39" s="1" customFormat="1" ht="18" customHeight="1" x14ac:dyDescent="0.15">
      <c r="A26" s="4" t="s">
        <v>17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15"/>
        <v>71</v>
      </c>
      <c r="R26" s="17">
        <v>50</v>
      </c>
      <c r="S26" s="17">
        <v>21</v>
      </c>
      <c r="T26" s="17">
        <f t="shared" si="16"/>
        <v>6</v>
      </c>
      <c r="U26" s="17">
        <v>14</v>
      </c>
      <c r="V26" s="17">
        <v>-8</v>
      </c>
      <c r="W26" s="15">
        <f t="shared" si="17"/>
        <v>9.2307692307692193</v>
      </c>
      <c r="X26" s="15">
        <f t="shared" si="1"/>
        <v>38.888888888888886</v>
      </c>
      <c r="Y26" s="15">
        <f t="shared" si="1"/>
        <v>-27.586206896551722</v>
      </c>
      <c r="Z26" s="17">
        <f t="shared" si="18"/>
        <v>-7</v>
      </c>
      <c r="AA26" s="17">
        <v>4</v>
      </c>
      <c r="AB26" s="17">
        <v>-11</v>
      </c>
      <c r="AC26" s="15">
        <f t="shared" si="19"/>
        <v>-8.9743589743589762</v>
      </c>
      <c r="AD26" s="15">
        <f t="shared" si="2"/>
        <v>8.6956521739130377</v>
      </c>
      <c r="AE26" s="15">
        <f t="shared" si="2"/>
        <v>-34.375</v>
      </c>
      <c r="AH26" s="4">
        <f t="shared" si="3"/>
        <v>65</v>
      </c>
      <c r="AI26" s="4">
        <f t="shared" si="4"/>
        <v>36</v>
      </c>
      <c r="AJ26" s="4">
        <f t="shared" si="5"/>
        <v>29</v>
      </c>
      <c r="AK26" s="4">
        <f t="shared" si="6"/>
        <v>78</v>
      </c>
      <c r="AL26" s="4">
        <f t="shared" si="7"/>
        <v>46</v>
      </c>
      <c r="AM26" s="4">
        <f t="shared" si="8"/>
        <v>32</v>
      </c>
    </row>
    <row r="27" spans="1:39" s="1" customFormat="1" ht="18" customHeight="1" x14ac:dyDescent="0.15">
      <c r="A27" s="4" t="s">
        <v>18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15"/>
        <v>128</v>
      </c>
      <c r="R27" s="17">
        <v>59</v>
      </c>
      <c r="S27" s="17">
        <v>69</v>
      </c>
      <c r="T27" s="17">
        <f t="shared" si="16"/>
        <v>7</v>
      </c>
      <c r="U27" s="17">
        <v>-2</v>
      </c>
      <c r="V27" s="17">
        <v>9</v>
      </c>
      <c r="W27" s="15">
        <f t="shared" si="17"/>
        <v>5.7851239669421517</v>
      </c>
      <c r="X27" s="15">
        <f t="shared" si="1"/>
        <v>-3.2786885245901676</v>
      </c>
      <c r="Y27" s="15">
        <f t="shared" si="1"/>
        <v>14.999999999999991</v>
      </c>
      <c r="Z27" s="17">
        <f t="shared" si="18"/>
        <v>24</v>
      </c>
      <c r="AA27" s="17">
        <v>16</v>
      </c>
      <c r="AB27" s="17">
        <v>8</v>
      </c>
      <c r="AC27" s="15">
        <f t="shared" si="19"/>
        <v>23.076923076923084</v>
      </c>
      <c r="AD27" s="15">
        <f t="shared" si="2"/>
        <v>37.209302325581397</v>
      </c>
      <c r="AE27" s="15">
        <f t="shared" si="2"/>
        <v>13.114754098360649</v>
      </c>
      <c r="AH27" s="4">
        <f t="shared" si="3"/>
        <v>121</v>
      </c>
      <c r="AI27" s="4">
        <f t="shared" si="4"/>
        <v>61</v>
      </c>
      <c r="AJ27" s="4">
        <f t="shared" si="5"/>
        <v>60</v>
      </c>
      <c r="AK27" s="4">
        <f t="shared" si="6"/>
        <v>104</v>
      </c>
      <c r="AL27" s="4">
        <f t="shared" si="7"/>
        <v>43</v>
      </c>
      <c r="AM27" s="4">
        <f t="shared" si="8"/>
        <v>61</v>
      </c>
    </row>
    <row r="28" spans="1:39" s="1" customFormat="1" ht="18" customHeight="1" x14ac:dyDescent="0.15">
      <c r="A28" s="4" t="s">
        <v>19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15"/>
        <v>137</v>
      </c>
      <c r="R28" s="17">
        <v>46</v>
      </c>
      <c r="S28" s="17">
        <v>91</v>
      </c>
      <c r="T28" s="17">
        <f t="shared" si="16"/>
        <v>-5</v>
      </c>
      <c r="U28" s="17">
        <v>-3</v>
      </c>
      <c r="V28" s="17">
        <v>-2</v>
      </c>
      <c r="W28" s="15">
        <f t="shared" si="17"/>
        <v>-3.5211267605633756</v>
      </c>
      <c r="X28" s="15">
        <f t="shared" si="1"/>
        <v>-6.122448979591832</v>
      </c>
      <c r="Y28" s="15">
        <f t="shared" si="1"/>
        <v>-2.1505376344086002</v>
      </c>
      <c r="Z28" s="17">
        <f t="shared" si="18"/>
        <v>19</v>
      </c>
      <c r="AA28" s="17">
        <v>6</v>
      </c>
      <c r="AB28" s="17">
        <v>13</v>
      </c>
      <c r="AC28" s="15">
        <f t="shared" si="19"/>
        <v>16.101694915254239</v>
      </c>
      <c r="AD28" s="15">
        <f t="shared" si="2"/>
        <v>14.999999999999991</v>
      </c>
      <c r="AE28" s="15">
        <f t="shared" si="2"/>
        <v>16.666666666666675</v>
      </c>
      <c r="AH28" s="4">
        <f t="shared" si="3"/>
        <v>142</v>
      </c>
      <c r="AI28" s="4">
        <f t="shared" si="4"/>
        <v>49</v>
      </c>
      <c r="AJ28" s="4">
        <f t="shared" si="5"/>
        <v>93</v>
      </c>
      <c r="AK28" s="4">
        <f t="shared" si="6"/>
        <v>118</v>
      </c>
      <c r="AL28" s="4">
        <f t="shared" si="7"/>
        <v>40</v>
      </c>
      <c r="AM28" s="4">
        <f t="shared" si="8"/>
        <v>78</v>
      </c>
    </row>
    <row r="29" spans="1:39" s="1" customFormat="1" ht="18" customHeight="1" x14ac:dyDescent="0.15">
      <c r="A29" s="4" t="s">
        <v>20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15"/>
        <v>82</v>
      </c>
      <c r="R29" s="17">
        <v>19</v>
      </c>
      <c r="S29" s="17">
        <v>63</v>
      </c>
      <c r="T29" s="17">
        <f t="shared" si="16"/>
        <v>11</v>
      </c>
      <c r="U29" s="17">
        <v>1</v>
      </c>
      <c r="V29" s="17">
        <v>10</v>
      </c>
      <c r="W29" s="15">
        <f t="shared" si="17"/>
        <v>15.492957746478876</v>
      </c>
      <c r="X29" s="15">
        <f t="shared" si="1"/>
        <v>5.555555555555558</v>
      </c>
      <c r="Y29" s="15">
        <f t="shared" si="1"/>
        <v>18.867924528301884</v>
      </c>
      <c r="Z29" s="17">
        <f t="shared" si="18"/>
        <v>15</v>
      </c>
      <c r="AA29" s="17">
        <v>2</v>
      </c>
      <c r="AB29" s="17">
        <v>13</v>
      </c>
      <c r="AC29" s="15">
        <f t="shared" si="19"/>
        <v>22.388059701492537</v>
      </c>
      <c r="AD29" s="15">
        <f t="shared" si="2"/>
        <v>11.764705882352944</v>
      </c>
      <c r="AE29" s="15">
        <f t="shared" si="2"/>
        <v>26</v>
      </c>
      <c r="AH29" s="4">
        <f t="shared" si="3"/>
        <v>71</v>
      </c>
      <c r="AI29" s="4">
        <f t="shared" si="4"/>
        <v>18</v>
      </c>
      <c r="AJ29" s="4">
        <f t="shared" si="5"/>
        <v>53</v>
      </c>
      <c r="AK29" s="4">
        <f t="shared" si="6"/>
        <v>67</v>
      </c>
      <c r="AL29" s="4">
        <f t="shared" si="7"/>
        <v>17</v>
      </c>
      <c r="AM29" s="4">
        <f t="shared" si="8"/>
        <v>50</v>
      </c>
    </row>
    <row r="30" spans="1:39" s="1" customFormat="1" ht="18" customHeight="1" thickBot="1" x14ac:dyDescent="0.2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15"/>
        <v>21</v>
      </c>
      <c r="R30" s="17">
        <v>2</v>
      </c>
      <c r="S30" s="17">
        <v>19</v>
      </c>
      <c r="T30" s="17">
        <f t="shared" si="16"/>
        <v>-1</v>
      </c>
      <c r="U30" s="17">
        <v>1</v>
      </c>
      <c r="V30" s="17">
        <v>-2</v>
      </c>
      <c r="W30" s="15">
        <f t="shared" si="17"/>
        <v>-4.5454545454545414</v>
      </c>
      <c r="X30" s="15">
        <f t="shared" si="1"/>
        <v>100</v>
      </c>
      <c r="Y30" s="15">
        <f t="shared" si="1"/>
        <v>-9.5238095238095237</v>
      </c>
      <c r="Z30" s="17">
        <f t="shared" si="18"/>
        <v>7</v>
      </c>
      <c r="AA30" s="17">
        <v>-1</v>
      </c>
      <c r="AB30" s="17">
        <v>8</v>
      </c>
      <c r="AC30" s="15">
        <f t="shared" si="19"/>
        <v>50</v>
      </c>
      <c r="AD30" s="15">
        <f t="shared" si="2"/>
        <v>-33.333333333333336</v>
      </c>
      <c r="AE30" s="15">
        <f t="shared" si="2"/>
        <v>72.727272727272734</v>
      </c>
      <c r="AH30" s="4">
        <f t="shared" si="3"/>
        <v>22</v>
      </c>
      <c r="AI30" s="4">
        <f t="shared" si="4"/>
        <v>1</v>
      </c>
      <c r="AJ30" s="4">
        <f t="shared" si="5"/>
        <v>21</v>
      </c>
      <c r="AK30" s="4">
        <f t="shared" si="6"/>
        <v>14</v>
      </c>
      <c r="AL30" s="4">
        <f t="shared" si="7"/>
        <v>3</v>
      </c>
      <c r="AM30" s="4">
        <f t="shared" si="8"/>
        <v>11</v>
      </c>
    </row>
    <row r="31" spans="1:39" s="1" customFormat="1" ht="18" customHeight="1" thickTop="1" x14ac:dyDescent="0.15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1</v>
      </c>
      <c r="R32" s="17">
        <f t="shared" ref="R32:AB32" si="20">SUM(R10:R12)</f>
        <v>1</v>
      </c>
      <c r="S32" s="17">
        <f t="shared" si="20"/>
        <v>0</v>
      </c>
      <c r="T32" s="17">
        <f t="shared" si="20"/>
        <v>1</v>
      </c>
      <c r="U32" s="17">
        <f t="shared" si="20"/>
        <v>1</v>
      </c>
      <c r="V32" s="17">
        <f t="shared" si="20"/>
        <v>0</v>
      </c>
      <c r="W32" s="15" t="str">
        <f t="shared" ref="W32:Y36" si="21">IF(Q32=T32,IF(Q32&gt;0,"皆増",0),(1-(Q32/(Q32-T32)))*-100)</f>
        <v>皆増</v>
      </c>
      <c r="X32" s="15" t="str">
        <f t="shared" si="21"/>
        <v>皆増</v>
      </c>
      <c r="Y32" s="15">
        <f t="shared" si="21"/>
        <v>0</v>
      </c>
      <c r="Z32" s="17">
        <f t="shared" si="20"/>
        <v>0</v>
      </c>
      <c r="AA32" s="17">
        <f t="shared" si="20"/>
        <v>0</v>
      </c>
      <c r="AB32" s="17">
        <f t="shared" si="20"/>
        <v>0</v>
      </c>
      <c r="AC32" s="15">
        <f t="shared" ref="AC32:AE36" si="22">IF(Q32=Z32,IF(Q32&gt;0,"皆増",0),(1-(Q32/(Q32-Z32)))*-100)</f>
        <v>0</v>
      </c>
      <c r="AD32" s="15">
        <f t="shared" si="22"/>
        <v>0</v>
      </c>
      <c r="AE32" s="15">
        <f t="shared" si="22"/>
        <v>0</v>
      </c>
      <c r="AH32" s="4">
        <f t="shared" ref="AH32:AM32" si="23">SUM(AH10:AH12)</f>
        <v>0</v>
      </c>
      <c r="AI32" s="4">
        <f t="shared" si="23"/>
        <v>0</v>
      </c>
      <c r="AJ32" s="4">
        <f t="shared" si="23"/>
        <v>0</v>
      </c>
      <c r="AK32" s="4">
        <f t="shared" si="23"/>
        <v>1</v>
      </c>
      <c r="AL32" s="4">
        <f t="shared" si="23"/>
        <v>1</v>
      </c>
      <c r="AM32" s="4">
        <f t="shared" si="23"/>
        <v>0</v>
      </c>
    </row>
    <row r="33" spans="1:39" s="1" customFormat="1" ht="18" customHeight="1" x14ac:dyDescent="0.15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AB33" si="24">SUM(Q13:Q22)</f>
        <v>43</v>
      </c>
      <c r="R33" s="17">
        <f t="shared" si="24"/>
        <v>23</v>
      </c>
      <c r="S33" s="17">
        <f>SUM(S13:S22)</f>
        <v>20</v>
      </c>
      <c r="T33" s="17">
        <f t="shared" si="24"/>
        <v>-1</v>
      </c>
      <c r="U33" s="17">
        <f t="shared" si="24"/>
        <v>-10</v>
      </c>
      <c r="V33" s="17">
        <f t="shared" si="24"/>
        <v>9</v>
      </c>
      <c r="W33" s="15">
        <f t="shared" si="21"/>
        <v>-2.2727272727272707</v>
      </c>
      <c r="X33" s="15">
        <f t="shared" si="21"/>
        <v>-30.303030303030297</v>
      </c>
      <c r="Y33" s="15">
        <f t="shared" si="21"/>
        <v>81.818181818181813</v>
      </c>
      <c r="Z33" s="17">
        <f t="shared" si="24"/>
        <v>7</v>
      </c>
      <c r="AA33" s="17">
        <f t="shared" si="24"/>
        <v>-6</v>
      </c>
      <c r="AB33" s="17">
        <f t="shared" si="24"/>
        <v>13</v>
      </c>
      <c r="AC33" s="15">
        <f t="shared" si="22"/>
        <v>19.444444444444443</v>
      </c>
      <c r="AD33" s="15">
        <f t="shared" si="22"/>
        <v>-20.68965517241379</v>
      </c>
      <c r="AE33" s="15">
        <f t="shared" si="22"/>
        <v>185.71428571428572</v>
      </c>
      <c r="AH33" s="4">
        <f t="shared" ref="AH33:AI33" si="25">SUM(AH13:AH22)</f>
        <v>44</v>
      </c>
      <c r="AI33" s="4">
        <f t="shared" si="25"/>
        <v>33</v>
      </c>
      <c r="AJ33" s="4">
        <f t="shared" ref="AJ33" si="26">SUM(AJ13:AJ22)</f>
        <v>11</v>
      </c>
      <c r="AK33" s="4">
        <f>SUM(AK13:AK22)</f>
        <v>36</v>
      </c>
      <c r="AL33" s="4">
        <f>SUM(AL13:AL22)</f>
        <v>29</v>
      </c>
      <c r="AM33" s="4">
        <f>SUM(AM13:AM22)</f>
        <v>7</v>
      </c>
    </row>
    <row r="34" spans="1:39" s="1" customFormat="1" ht="18" customHeight="1" x14ac:dyDescent="0.15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AB34" si="27">SUM(Q23:Q30)</f>
        <v>585</v>
      </c>
      <c r="R34" s="17">
        <f t="shared" si="27"/>
        <v>279</v>
      </c>
      <c r="S34" s="17">
        <f t="shared" si="27"/>
        <v>306</v>
      </c>
      <c r="T34" s="17">
        <f t="shared" si="27"/>
        <v>31</v>
      </c>
      <c r="U34" s="17">
        <f t="shared" si="27"/>
        <v>28</v>
      </c>
      <c r="V34" s="17">
        <f t="shared" si="27"/>
        <v>3</v>
      </c>
      <c r="W34" s="15">
        <f t="shared" si="21"/>
        <v>5.5956678700360918</v>
      </c>
      <c r="X34" s="15">
        <f t="shared" si="21"/>
        <v>11.155378486055767</v>
      </c>
      <c r="Y34" s="15">
        <f t="shared" si="21"/>
        <v>0.99009900990099098</v>
      </c>
      <c r="Z34" s="17">
        <f t="shared" si="27"/>
        <v>80</v>
      </c>
      <c r="AA34" s="17">
        <f t="shared" si="27"/>
        <v>42</v>
      </c>
      <c r="AB34" s="17">
        <f t="shared" si="27"/>
        <v>38</v>
      </c>
      <c r="AC34" s="15">
        <f t="shared" si="22"/>
        <v>15.841584158415834</v>
      </c>
      <c r="AD34" s="15">
        <f t="shared" si="22"/>
        <v>17.721518987341778</v>
      </c>
      <c r="AE34" s="15">
        <f t="shared" si="22"/>
        <v>14.179104477611947</v>
      </c>
      <c r="AH34" s="4">
        <f t="shared" ref="AH34:AI34" si="28">SUM(AH23:AH30)</f>
        <v>554</v>
      </c>
      <c r="AI34" s="4">
        <f t="shared" si="28"/>
        <v>251</v>
      </c>
      <c r="AJ34" s="4">
        <f t="shared" ref="AJ34" si="29">SUM(AJ23:AJ30)</f>
        <v>303</v>
      </c>
      <c r="AK34" s="4">
        <f>SUM(AK23:AK30)</f>
        <v>505</v>
      </c>
      <c r="AL34" s="4">
        <f>SUM(AL23:AL30)</f>
        <v>237</v>
      </c>
      <c r="AM34" s="4">
        <f>SUM(AM23:AM30)</f>
        <v>268</v>
      </c>
    </row>
    <row r="35" spans="1:39" s="1" customFormat="1" ht="18" customHeight="1" x14ac:dyDescent="0.15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AB35" si="30">SUM(Q25:Q30)</f>
        <v>500</v>
      </c>
      <c r="R35" s="17">
        <f t="shared" si="30"/>
        <v>215</v>
      </c>
      <c r="S35" s="17">
        <f t="shared" si="30"/>
        <v>285</v>
      </c>
      <c r="T35" s="17">
        <f t="shared" si="30"/>
        <v>39</v>
      </c>
      <c r="U35" s="17">
        <f t="shared" si="30"/>
        <v>26</v>
      </c>
      <c r="V35" s="17">
        <f t="shared" si="30"/>
        <v>13</v>
      </c>
      <c r="W35" s="15">
        <f t="shared" si="21"/>
        <v>8.4598698481561883</v>
      </c>
      <c r="X35" s="15">
        <f t="shared" si="21"/>
        <v>13.756613756613767</v>
      </c>
      <c r="Y35" s="15">
        <f t="shared" si="21"/>
        <v>4.7794117647058876</v>
      </c>
      <c r="Z35" s="17">
        <f t="shared" si="30"/>
        <v>78</v>
      </c>
      <c r="AA35" s="17">
        <f t="shared" si="30"/>
        <v>39</v>
      </c>
      <c r="AB35" s="17">
        <f t="shared" si="30"/>
        <v>39</v>
      </c>
      <c r="AC35" s="15">
        <f t="shared" si="22"/>
        <v>18.483412322274884</v>
      </c>
      <c r="AD35" s="15">
        <f t="shared" si="22"/>
        <v>22.159090909090917</v>
      </c>
      <c r="AE35" s="15">
        <f t="shared" si="22"/>
        <v>15.853658536585357</v>
      </c>
      <c r="AH35" s="4">
        <f t="shared" ref="AH35:AI35" si="31">SUM(AH25:AH30)</f>
        <v>461</v>
      </c>
      <c r="AI35" s="4">
        <f t="shared" si="31"/>
        <v>189</v>
      </c>
      <c r="AJ35" s="4">
        <f t="shared" ref="AJ35" si="32">SUM(AJ25:AJ30)</f>
        <v>272</v>
      </c>
      <c r="AK35" s="4">
        <f>SUM(AK25:AK30)</f>
        <v>422</v>
      </c>
      <c r="AL35" s="4">
        <f>SUM(AL25:AL30)</f>
        <v>176</v>
      </c>
      <c r="AM35" s="4">
        <f>SUM(AM25:AM30)</f>
        <v>246</v>
      </c>
    </row>
    <row r="36" spans="1:39" s="1" customFormat="1" ht="18" customHeight="1" x14ac:dyDescent="0.15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AB36" si="33">SUM(Q27:Q30)</f>
        <v>368</v>
      </c>
      <c r="R36" s="17">
        <f t="shared" si="33"/>
        <v>126</v>
      </c>
      <c r="S36" s="17">
        <f t="shared" si="33"/>
        <v>242</v>
      </c>
      <c r="T36" s="17">
        <f t="shared" si="33"/>
        <v>12</v>
      </c>
      <c r="U36" s="17">
        <f t="shared" si="33"/>
        <v>-3</v>
      </c>
      <c r="V36" s="17">
        <f t="shared" si="33"/>
        <v>15</v>
      </c>
      <c r="W36" s="15">
        <f t="shared" si="21"/>
        <v>3.3707865168539408</v>
      </c>
      <c r="X36" s="15">
        <f t="shared" si="21"/>
        <v>-2.3255813953488413</v>
      </c>
      <c r="Y36" s="15">
        <f t="shared" si="21"/>
        <v>6.6079295154185091</v>
      </c>
      <c r="Z36" s="17">
        <f t="shared" si="33"/>
        <v>65</v>
      </c>
      <c r="AA36" s="17">
        <f t="shared" si="33"/>
        <v>23</v>
      </c>
      <c r="AB36" s="17">
        <f t="shared" si="33"/>
        <v>42</v>
      </c>
      <c r="AC36" s="15">
        <f t="shared" si="22"/>
        <v>21.452145214521458</v>
      </c>
      <c r="AD36" s="15">
        <f t="shared" si="22"/>
        <v>22.330097087378633</v>
      </c>
      <c r="AE36" s="15">
        <f t="shared" si="22"/>
        <v>20.999999999999996</v>
      </c>
      <c r="AH36" s="4">
        <f t="shared" ref="AH36:AI36" si="34">SUM(AH27:AH30)</f>
        <v>356</v>
      </c>
      <c r="AI36" s="4">
        <f t="shared" si="34"/>
        <v>129</v>
      </c>
      <c r="AJ36" s="4">
        <f t="shared" ref="AJ36" si="35">SUM(AJ27:AJ30)</f>
        <v>227</v>
      </c>
      <c r="AK36" s="4">
        <f>SUM(AK27:AK30)</f>
        <v>303</v>
      </c>
      <c r="AL36" s="4">
        <f>SUM(AL27:AL30)</f>
        <v>103</v>
      </c>
      <c r="AM36" s="4">
        <f>SUM(AM27:AM30)</f>
        <v>200</v>
      </c>
    </row>
    <row r="37" spans="1:39" ht="18" customHeight="1" x14ac:dyDescent="0.15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15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6">Q32/Q9*100</f>
        <v>0.1589825119236884</v>
      </c>
      <c r="R38" s="12">
        <f t="shared" si="36"/>
        <v>0.33003300330033003</v>
      </c>
      <c r="S38" s="12">
        <f t="shared" si="36"/>
        <v>0</v>
      </c>
      <c r="T38" s="12">
        <f>T32/T9*100</f>
        <v>3.225806451612903</v>
      </c>
      <c r="U38" s="12">
        <f t="shared" ref="U38:V38" si="37">U32/U9*100</f>
        <v>5.2631578947368416</v>
      </c>
      <c r="V38" s="12">
        <f t="shared" si="37"/>
        <v>0</v>
      </c>
      <c r="W38" s="12">
        <f>Q38-AH38</f>
        <v>0.1589825119236884</v>
      </c>
      <c r="X38" s="12">
        <f t="shared" ref="X38:Y42" si="38">R38-AI38</f>
        <v>0.33003300330033003</v>
      </c>
      <c r="Y38" s="12">
        <f t="shared" si="38"/>
        <v>0</v>
      </c>
      <c r="Z38" s="12">
        <f>Z32/Z9*100</f>
        <v>0</v>
      </c>
      <c r="AA38" s="12">
        <f t="shared" ref="AA38:AB38" si="39">AA32/AA9*100</f>
        <v>0</v>
      </c>
      <c r="AB38" s="12">
        <f t="shared" si="39"/>
        <v>0</v>
      </c>
      <c r="AC38" s="12">
        <f>Q38-AK38</f>
        <v>-2.5519333094761787E-2</v>
      </c>
      <c r="AD38" s="12">
        <f t="shared" ref="AD38:AE42" si="40">R38-AL38</f>
        <v>-4.4498831905662506E-2</v>
      </c>
      <c r="AE38" s="12">
        <f t="shared" si="40"/>
        <v>0</v>
      </c>
      <c r="AH38" s="12">
        <f t="shared" ref="AH38:AI38" si="41">AH32/AH9*100</f>
        <v>0</v>
      </c>
      <c r="AI38" s="12">
        <f t="shared" si="41"/>
        <v>0</v>
      </c>
      <c r="AJ38" s="12">
        <f t="shared" ref="AJ38" si="42">AJ32/AJ9*100</f>
        <v>0</v>
      </c>
      <c r="AK38" s="12">
        <f>AK32/AK9*100</f>
        <v>0.18450184501845018</v>
      </c>
      <c r="AL38" s="12">
        <f>AL32/AL9*100</f>
        <v>0.37453183520599254</v>
      </c>
      <c r="AM38" s="12">
        <f>AM32/AM9*100</f>
        <v>0</v>
      </c>
    </row>
    <row r="39" spans="1:39" ht="18" customHeight="1" x14ac:dyDescent="0.15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Z39" si="43">Q33/Q9*100</f>
        <v>6.8362480127186016</v>
      </c>
      <c r="R39" s="12">
        <f>R33/R9*100</f>
        <v>7.5907590759075907</v>
      </c>
      <c r="S39" s="13">
        <f t="shared" si="43"/>
        <v>6.1349693251533743</v>
      </c>
      <c r="T39" s="12">
        <f>T33/T9*100</f>
        <v>-3.225806451612903</v>
      </c>
      <c r="U39" s="12">
        <f t="shared" ref="U39:V39" si="44">U33/U9*100</f>
        <v>-52.631578947368418</v>
      </c>
      <c r="V39" s="12">
        <f t="shared" si="44"/>
        <v>75</v>
      </c>
      <c r="W39" s="12">
        <f>Q39-AH39</f>
        <v>-0.52161151905397407</v>
      </c>
      <c r="X39" s="12">
        <f t="shared" si="38"/>
        <v>-4.0289592339515634</v>
      </c>
      <c r="Y39" s="12">
        <f>S39-AJ39</f>
        <v>2.6317846117775781</v>
      </c>
      <c r="Z39" s="12">
        <f t="shared" si="43"/>
        <v>8.0459770114942533</v>
      </c>
      <c r="AA39" s="12">
        <f t="shared" ref="AA39:AB39" si="45">AA33/AA9*100</f>
        <v>-16.666666666666664</v>
      </c>
      <c r="AB39" s="12">
        <f t="shared" si="45"/>
        <v>25.490196078431371</v>
      </c>
      <c r="AC39" s="12">
        <f>Q39-AK39</f>
        <v>0.19418159205439434</v>
      </c>
      <c r="AD39" s="12">
        <f t="shared" si="40"/>
        <v>-3.2706641450661929</v>
      </c>
      <c r="AE39" s="12">
        <f t="shared" si="40"/>
        <v>3.5895147796988289</v>
      </c>
      <c r="AH39" s="12">
        <f t="shared" ref="AH39:AI39" si="46">AH33/AH9*100</f>
        <v>7.3578595317725757</v>
      </c>
      <c r="AI39" s="12">
        <f t="shared" si="46"/>
        <v>11.619718309859154</v>
      </c>
      <c r="AJ39" s="12">
        <f t="shared" ref="AJ39" si="47">AJ33/AJ9*100</f>
        <v>3.5031847133757963</v>
      </c>
      <c r="AK39" s="12">
        <f>AK33/AK9*100</f>
        <v>6.6420664206642073</v>
      </c>
      <c r="AL39" s="12">
        <f>AL33/AL9*100</f>
        <v>10.861423220973784</v>
      </c>
      <c r="AM39" s="12">
        <f>AM33/AM9*100</f>
        <v>2.5454545454545454</v>
      </c>
    </row>
    <row r="40" spans="1:39" ht="18" customHeight="1" x14ac:dyDescent="0.15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8">Q34/Q9*100</f>
        <v>93.004769475357705</v>
      </c>
      <c r="R40" s="12">
        <f t="shared" si="48"/>
        <v>92.079207920792086</v>
      </c>
      <c r="S40" s="12">
        <f t="shared" si="48"/>
        <v>93.865030674846622</v>
      </c>
      <c r="T40" s="12">
        <f>T34/T9*100</f>
        <v>100</v>
      </c>
      <c r="U40" s="12">
        <f t="shared" ref="U40:V40" si="49">U34/U9*100</f>
        <v>147.36842105263156</v>
      </c>
      <c r="V40" s="12">
        <f t="shared" si="49"/>
        <v>25</v>
      </c>
      <c r="W40" s="12">
        <f t="shared" ref="W40:W42" si="50">Q40-AH40</f>
        <v>0.36262900713028046</v>
      </c>
      <c r="X40" s="12">
        <f t="shared" si="38"/>
        <v>3.6989262306512387</v>
      </c>
      <c r="Y40" s="12">
        <f>S40-AJ40</f>
        <v>-2.6317846117775758</v>
      </c>
      <c r="Z40" s="12">
        <f>Z34/Z9*100</f>
        <v>91.954022988505741</v>
      </c>
      <c r="AA40" s="12">
        <f t="shared" ref="AA40:AB40" si="51">AA34/AA9*100</f>
        <v>116.66666666666667</v>
      </c>
      <c r="AB40" s="12">
        <f t="shared" si="51"/>
        <v>74.509803921568633</v>
      </c>
      <c r="AC40" s="12">
        <f t="shared" ref="AC40:AC42" si="52">Q40-AK40</f>
        <v>-0.16866225895964249</v>
      </c>
      <c r="AD40" s="12">
        <f t="shared" si="40"/>
        <v>3.3151629769718625</v>
      </c>
      <c r="AE40" s="12">
        <f t="shared" si="40"/>
        <v>-3.5895147796988311</v>
      </c>
      <c r="AH40" s="12">
        <f t="shared" ref="AH40:AI40" si="53">AH34/AH9*100</f>
        <v>92.642140468227424</v>
      </c>
      <c r="AI40" s="12">
        <f t="shared" si="53"/>
        <v>88.380281690140848</v>
      </c>
      <c r="AJ40" s="12">
        <f t="shared" ref="AJ40" si="54">AJ34/AJ9*100</f>
        <v>96.496815286624198</v>
      </c>
      <c r="AK40" s="12">
        <f>AK34/AK9*100</f>
        <v>93.173431734317347</v>
      </c>
      <c r="AL40" s="12">
        <f>AL34/AL9*100</f>
        <v>88.764044943820224</v>
      </c>
      <c r="AM40" s="12">
        <f>AM34/AM9*100</f>
        <v>97.454545454545453</v>
      </c>
    </row>
    <row r="41" spans="1:39" ht="18" customHeight="1" x14ac:dyDescent="0.15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55">Q35/Q9*100</f>
        <v>79.491255961844203</v>
      </c>
      <c r="R41" s="12">
        <f t="shared" si="55"/>
        <v>70.957095709570964</v>
      </c>
      <c r="S41" s="12">
        <f t="shared" si="55"/>
        <v>87.423312883435571</v>
      </c>
      <c r="T41" s="12">
        <f>T35/T9*100</f>
        <v>125.80645161290323</v>
      </c>
      <c r="U41" s="12">
        <f t="shared" ref="U41:V41" si="56">U35/U9*100</f>
        <v>136.84210526315789</v>
      </c>
      <c r="V41" s="12">
        <f t="shared" si="56"/>
        <v>108.33333333333333</v>
      </c>
      <c r="W41" s="12">
        <f t="shared" si="50"/>
        <v>2.4009549584997245</v>
      </c>
      <c r="X41" s="12">
        <f t="shared" si="38"/>
        <v>4.4077999349230765</v>
      </c>
      <c r="Y41" s="12">
        <f>S41-AJ41</f>
        <v>0.79910906177951802</v>
      </c>
      <c r="Z41" s="12">
        <f>Z35/Z9*100</f>
        <v>89.65517241379311</v>
      </c>
      <c r="AA41" s="12">
        <f t="shared" ref="AA41:AB41" si="57">AA35/AA9*100</f>
        <v>108.33333333333333</v>
      </c>
      <c r="AB41" s="12">
        <f t="shared" si="57"/>
        <v>76.470588235294116</v>
      </c>
      <c r="AC41" s="12">
        <f t="shared" si="52"/>
        <v>1.6314773640582274</v>
      </c>
      <c r="AD41" s="12">
        <f>R41-AL41</f>
        <v>5.0394927133162923</v>
      </c>
      <c r="AE41" s="12">
        <f t="shared" si="40"/>
        <v>-2.0312325711098822</v>
      </c>
      <c r="AH41" s="12">
        <f>AH35/AH9*100</f>
        <v>77.090301003344479</v>
      </c>
      <c r="AI41" s="12">
        <f>AI35/AI9*100</f>
        <v>66.549295774647888</v>
      </c>
      <c r="AJ41" s="12">
        <f>AJ35/AJ9*100</f>
        <v>86.624203821656053</v>
      </c>
      <c r="AK41" s="12">
        <f t="shared" ref="AK41:AL41" si="58">AK35/AK9*100</f>
        <v>77.859778597785976</v>
      </c>
      <c r="AL41" s="12">
        <f t="shared" si="58"/>
        <v>65.917602996254672</v>
      </c>
      <c r="AM41" s="12">
        <f t="shared" ref="AM41" si="59">AM35/AM9*100</f>
        <v>89.454545454545453</v>
      </c>
    </row>
    <row r="42" spans="1:39" ht="18" customHeight="1" x14ac:dyDescent="0.15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Z42" si="60">Q36/Q9*100</f>
        <v>58.505564387917332</v>
      </c>
      <c r="R42" s="12">
        <f t="shared" si="60"/>
        <v>41.584158415841586</v>
      </c>
      <c r="S42" s="12">
        <f t="shared" si="60"/>
        <v>74.233128834355838</v>
      </c>
      <c r="T42" s="12">
        <f t="shared" ref="T42:V42" si="61">T36/T9*100</f>
        <v>38.70967741935484</v>
      </c>
      <c r="U42" s="12">
        <f t="shared" si="61"/>
        <v>-15.789473684210526</v>
      </c>
      <c r="V42" s="12">
        <f t="shared" si="61"/>
        <v>125</v>
      </c>
      <c r="W42" s="12">
        <f t="shared" si="50"/>
        <v>-1.0262081873335092</v>
      </c>
      <c r="X42" s="12">
        <f t="shared" si="38"/>
        <v>-3.8383767954260222</v>
      </c>
      <c r="Y42" s="12">
        <f>S42-AJ42</f>
        <v>1.9401352037825887</v>
      </c>
      <c r="Z42" s="12">
        <f t="shared" si="60"/>
        <v>74.712643678160916</v>
      </c>
      <c r="AA42" s="12">
        <f t="shared" ref="AA42:AB42" si="62">AA36/AA9*100</f>
        <v>63.888888888888886</v>
      </c>
      <c r="AB42" s="12">
        <f t="shared" si="62"/>
        <v>82.35294117647058</v>
      </c>
      <c r="AC42" s="12">
        <f t="shared" si="52"/>
        <v>2.6015053473269276</v>
      </c>
      <c r="AD42" s="12">
        <f>R42-AL42</f>
        <v>3.0073793896243544</v>
      </c>
      <c r="AE42" s="12">
        <f t="shared" si="40"/>
        <v>1.5058561070831047</v>
      </c>
      <c r="AH42" s="12">
        <f t="shared" ref="AH42:AI42" si="63">AH36/AH9*100</f>
        <v>59.531772575250841</v>
      </c>
      <c r="AI42" s="12">
        <f t="shared" si="63"/>
        <v>45.422535211267608</v>
      </c>
      <c r="AJ42" s="12">
        <f t="shared" ref="AJ42" si="64">AJ36/AJ9*100</f>
        <v>72.29299363057325</v>
      </c>
      <c r="AK42" s="12">
        <f>AK36/AK9*100</f>
        <v>55.904059040590404</v>
      </c>
      <c r="AL42" s="12">
        <f>AL36/AL9*100</f>
        <v>38.576779026217231</v>
      </c>
      <c r="AM42" s="12">
        <f>AM36/AM9*100</f>
        <v>72.727272727272734</v>
      </c>
    </row>
    <row r="43" spans="1:39" x14ac:dyDescent="0.15">
      <c r="A43" s="6" t="s">
        <v>29</v>
      </c>
    </row>
  </sheetData>
  <mergeCells count="13">
    <mergeCell ref="AH7:AJ7"/>
    <mergeCell ref="AK7:AM7"/>
    <mergeCell ref="B6:P6"/>
    <mergeCell ref="Q6:AE6"/>
    <mergeCell ref="T7:V7"/>
    <mergeCell ref="W7:Y7"/>
    <mergeCell ref="Z7:AB7"/>
    <mergeCell ref="AC7:AE7"/>
    <mergeCell ref="A37:AE37"/>
    <mergeCell ref="E7:G7"/>
    <mergeCell ref="H7:J7"/>
    <mergeCell ref="K7:M7"/>
    <mergeCell ref="N7:P7"/>
  </mergeCells>
  <phoneticPr fontId="1"/>
  <pageMargins left="0.7" right="0.7" top="0.75" bottom="0.75" header="0.3" footer="0.3"/>
  <pageSetup paperSize="9" scale="46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96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48</v>
      </c>
    </row>
    <row r="6" spans="1:39" s="1" customFormat="1" ht="18" customHeight="1" x14ac:dyDescent="0.15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15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0</v>
      </c>
      <c r="B9" s="17">
        <f>C9+D9</f>
        <v>2</v>
      </c>
      <c r="C9" s="17">
        <f>SUM(C10:C30)</f>
        <v>1</v>
      </c>
      <c r="D9" s="17">
        <f>SUM(D10:D30)</f>
        <v>1</v>
      </c>
      <c r="E9" s="17">
        <f>F9+G9</f>
        <v>0</v>
      </c>
      <c r="F9" s="17">
        <f>SUM(F10:F30)</f>
        <v>0</v>
      </c>
      <c r="G9" s="17">
        <f>SUM(G10:G30)</f>
        <v>0</v>
      </c>
      <c r="H9" s="15">
        <f>IF(B9=E9,0,(1-(B9/(B9-E9)))*-100)</f>
        <v>0</v>
      </c>
      <c r="I9" s="15">
        <f>IF(C9=F9,0,(1-(C9/(C9-F9)))*-100)</f>
        <v>0</v>
      </c>
      <c r="J9" s="15">
        <f>IF(D9=G9,0,(1-(D9/(D9-G9)))*-100)</f>
        <v>0</v>
      </c>
      <c r="K9" s="17">
        <f>L9+M9</f>
        <v>1</v>
      </c>
      <c r="L9" s="17">
        <f>SUM(L10:L30)</f>
        <v>0</v>
      </c>
      <c r="M9" s="17">
        <f>SUM(M10:M30)</f>
        <v>1</v>
      </c>
      <c r="N9" s="15">
        <f>IF(B9=K9,0,(1-(B9/(B9-K9)))*-100)</f>
        <v>100</v>
      </c>
      <c r="O9" s="15">
        <f t="shared" ref="O9:P10" si="0">IF(C9=L9,0,(1-(C9/(C9-L9)))*-100)</f>
        <v>0</v>
      </c>
      <c r="P9" s="15">
        <f>IF(D9=M9,0,(1-(D9/(D9-M9)))*-100)</f>
        <v>0</v>
      </c>
      <c r="Q9" s="17">
        <f>R9+S9</f>
        <v>12</v>
      </c>
      <c r="R9" s="17">
        <f>SUM(R10:R30)</f>
        <v>3</v>
      </c>
      <c r="S9" s="17">
        <f>SUM(S10:S30)</f>
        <v>9</v>
      </c>
      <c r="T9" s="17">
        <f>U9+V9</f>
        <v>2</v>
      </c>
      <c r="U9" s="17">
        <f>SUM(U10:U30)</f>
        <v>-1</v>
      </c>
      <c r="V9" s="17">
        <f>SUM(V10:V30)</f>
        <v>3</v>
      </c>
      <c r="W9" s="15">
        <f>IF(Q9=T9,IF(Q9&gt;0,"皆増",0),(1-(Q9/(Q9-T9)))*-100)</f>
        <v>19.999999999999996</v>
      </c>
      <c r="X9" s="15">
        <f t="shared" ref="X9:Y30" si="1">IF(R9=U9,IF(R9&gt;0,"皆増",0),(1-(R9/(R9-U9)))*-100)</f>
        <v>-25</v>
      </c>
      <c r="Y9" s="15">
        <f t="shared" si="1"/>
        <v>50</v>
      </c>
      <c r="Z9" s="17">
        <f>AA9+AB9</f>
        <v>10</v>
      </c>
      <c r="AA9" s="17">
        <f>SUM(AA10:AA30)</f>
        <v>2</v>
      </c>
      <c r="AB9" s="17">
        <f>SUM(AB10:AB30)</f>
        <v>8</v>
      </c>
      <c r="AC9" s="15">
        <f>IF(Q9=Z9,IF(Q9&gt;0,"皆増",0),(1-(Q9/(Q9-Z9)))*-100)</f>
        <v>500</v>
      </c>
      <c r="AD9" s="15">
        <f t="shared" ref="AD9:AE30" si="2">IF(R9=AA9,IF(R9&gt;0,"皆増",0),(1-(R9/(R9-AA9)))*-100)</f>
        <v>200</v>
      </c>
      <c r="AE9" s="15">
        <f t="shared" si="2"/>
        <v>800</v>
      </c>
      <c r="AH9" s="4">
        <f t="shared" ref="AH9:AJ30" si="3">Q9-T9</f>
        <v>10</v>
      </c>
      <c r="AI9" s="4">
        <f t="shared" si="3"/>
        <v>4</v>
      </c>
      <c r="AJ9" s="4">
        <f t="shared" si="3"/>
        <v>6</v>
      </c>
      <c r="AK9" s="4">
        <f t="shared" ref="AK9:AM30" si="4">Q9-Z9</f>
        <v>2</v>
      </c>
      <c r="AL9" s="4">
        <f t="shared" si="4"/>
        <v>1</v>
      </c>
      <c r="AM9" s="4">
        <f t="shared" si="4"/>
        <v>1</v>
      </c>
    </row>
    <row r="10" spans="1:39" s="1" customFormat="1" ht="18" customHeight="1" x14ac:dyDescent="0.15">
      <c r="A10" s="4" t="s">
        <v>1</v>
      </c>
      <c r="B10" s="17">
        <f t="shared" ref="B10" si="5">C10+D10</f>
        <v>2</v>
      </c>
      <c r="C10" s="17">
        <v>1</v>
      </c>
      <c r="D10" s="17">
        <v>1</v>
      </c>
      <c r="E10" s="17">
        <f t="shared" ref="E10" si="6">F10+G10</f>
        <v>0</v>
      </c>
      <c r="F10" s="17">
        <v>0</v>
      </c>
      <c r="G10" s="17">
        <v>0</v>
      </c>
      <c r="H10" s="15">
        <f>IF(B10=E10,0,(1-(B10/(B10-E10)))*-100)</f>
        <v>0</v>
      </c>
      <c r="I10" s="15">
        <f t="shared" ref="I10" si="7">IF(C10=F10,0,(1-(C10/(C10-F10)))*-100)</f>
        <v>0</v>
      </c>
      <c r="J10" s="15">
        <f>IF(D10=G10,0,(1-(D10/(D10-G10)))*-100)</f>
        <v>0</v>
      </c>
      <c r="K10" s="17">
        <f t="shared" ref="K10" si="8">L10+M10</f>
        <v>1</v>
      </c>
      <c r="L10" s="17">
        <v>0</v>
      </c>
      <c r="M10" s="17">
        <v>1</v>
      </c>
      <c r="N10" s="15">
        <f>IF(B10=K10,0,(1-(B10/(B10-K10)))*-100)</f>
        <v>100</v>
      </c>
      <c r="O10" s="15">
        <f t="shared" si="0"/>
        <v>0</v>
      </c>
      <c r="P10" s="15">
        <f t="shared" si="0"/>
        <v>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1</v>
      </c>
      <c r="R21" s="17">
        <v>0</v>
      </c>
      <c r="S21" s="17">
        <v>1</v>
      </c>
      <c r="T21" s="17">
        <f t="shared" si="10"/>
        <v>1</v>
      </c>
      <c r="U21" s="17">
        <v>0</v>
      </c>
      <c r="V21" s="17">
        <v>1</v>
      </c>
      <c r="W21" s="15" t="str">
        <f t="shared" si="11"/>
        <v>皆増</v>
      </c>
      <c r="X21" s="15">
        <f t="shared" si="1"/>
        <v>0</v>
      </c>
      <c r="Y21" s="15" t="str">
        <f t="shared" si="1"/>
        <v>皆増</v>
      </c>
      <c r="Z21" s="17">
        <f t="shared" si="12"/>
        <v>1</v>
      </c>
      <c r="AA21" s="17">
        <v>0</v>
      </c>
      <c r="AB21" s="17">
        <v>1</v>
      </c>
      <c r="AC21" s="15" t="str">
        <f t="shared" si="13"/>
        <v>皆増</v>
      </c>
      <c r="AD21" s="15">
        <f t="shared" si="2"/>
        <v>0</v>
      </c>
      <c r="AE21" s="15" t="str">
        <f t="shared" si="2"/>
        <v>皆増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15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-1</v>
      </c>
      <c r="U23" s="17">
        <v>0</v>
      </c>
      <c r="V23" s="17">
        <v>-1</v>
      </c>
      <c r="W23" s="15">
        <f t="shared" si="11"/>
        <v>-100</v>
      </c>
      <c r="X23" s="15">
        <f t="shared" si="1"/>
        <v>0</v>
      </c>
      <c r="Y23" s="15">
        <f t="shared" si="1"/>
        <v>-100</v>
      </c>
      <c r="Z23" s="17">
        <f t="shared" si="12"/>
        <v>0</v>
      </c>
      <c r="AA23" s="17">
        <v>0</v>
      </c>
      <c r="AB23" s="17">
        <v>0</v>
      </c>
      <c r="AC23" s="15">
        <f t="shared" si="13"/>
        <v>0</v>
      </c>
      <c r="AD23" s="15">
        <f t="shared" si="2"/>
        <v>0</v>
      </c>
      <c r="AE23" s="15">
        <f t="shared" si="2"/>
        <v>0</v>
      </c>
      <c r="AH23" s="4">
        <f t="shared" si="3"/>
        <v>1</v>
      </c>
      <c r="AI23" s="4">
        <f t="shared" si="3"/>
        <v>0</v>
      </c>
      <c r="AJ23" s="4">
        <f t="shared" si="3"/>
        <v>1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15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1</v>
      </c>
      <c r="R24" s="17">
        <v>1</v>
      </c>
      <c r="S24" s="17">
        <v>0</v>
      </c>
      <c r="T24" s="17">
        <f t="shared" si="10"/>
        <v>1</v>
      </c>
      <c r="U24" s="17">
        <v>1</v>
      </c>
      <c r="V24" s="17">
        <v>0</v>
      </c>
      <c r="W24" s="15" t="str">
        <f t="shared" si="11"/>
        <v>皆増</v>
      </c>
      <c r="X24" s="15" t="str">
        <f t="shared" si="1"/>
        <v>皆増</v>
      </c>
      <c r="Y24" s="15">
        <f t="shared" si="1"/>
        <v>0</v>
      </c>
      <c r="Z24" s="17">
        <f t="shared" si="12"/>
        <v>1</v>
      </c>
      <c r="AA24" s="17">
        <v>1</v>
      </c>
      <c r="AB24" s="17">
        <v>0</v>
      </c>
      <c r="AC24" s="15" t="str">
        <f t="shared" si="13"/>
        <v>皆増</v>
      </c>
      <c r="AD24" s="15" t="str">
        <f t="shared" si="2"/>
        <v>皆増</v>
      </c>
      <c r="AE24" s="15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15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0</v>
      </c>
      <c r="R25" s="17">
        <v>0</v>
      </c>
      <c r="S25" s="17">
        <v>0</v>
      </c>
      <c r="T25" s="17">
        <f t="shared" si="10"/>
        <v>0</v>
      </c>
      <c r="U25" s="17">
        <v>0</v>
      </c>
      <c r="V25" s="17">
        <v>0</v>
      </c>
      <c r="W25" s="15">
        <f t="shared" si="11"/>
        <v>0</v>
      </c>
      <c r="X25" s="15">
        <f t="shared" si="1"/>
        <v>0</v>
      </c>
      <c r="Y25" s="15">
        <f t="shared" si="1"/>
        <v>0</v>
      </c>
      <c r="Z25" s="17">
        <f t="shared" si="12"/>
        <v>-1</v>
      </c>
      <c r="AA25" s="17">
        <v>-1</v>
      </c>
      <c r="AB25" s="17">
        <v>0</v>
      </c>
      <c r="AC25" s="15">
        <f t="shared" si="13"/>
        <v>-100</v>
      </c>
      <c r="AD25" s="15">
        <f t="shared" si="2"/>
        <v>-100</v>
      </c>
      <c r="AE25" s="15">
        <f t="shared" si="2"/>
        <v>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1</v>
      </c>
      <c r="AL25" s="4">
        <f t="shared" si="4"/>
        <v>1</v>
      </c>
      <c r="AM25" s="4">
        <f t="shared" si="4"/>
        <v>0</v>
      </c>
    </row>
    <row r="26" spans="1:39" s="1" customFormat="1" ht="18" customHeight="1" x14ac:dyDescent="0.15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1</v>
      </c>
      <c r="R26" s="17">
        <v>1</v>
      </c>
      <c r="S26" s="17">
        <v>0</v>
      </c>
      <c r="T26" s="17">
        <f t="shared" si="10"/>
        <v>0</v>
      </c>
      <c r="U26" s="17">
        <v>1</v>
      </c>
      <c r="V26" s="17">
        <v>-1</v>
      </c>
      <c r="W26" s="15">
        <f t="shared" si="11"/>
        <v>0</v>
      </c>
      <c r="X26" s="15" t="str">
        <f t="shared" si="1"/>
        <v>皆増</v>
      </c>
      <c r="Y26" s="15">
        <f t="shared" si="1"/>
        <v>-100</v>
      </c>
      <c r="Z26" s="17">
        <f t="shared" si="12"/>
        <v>1</v>
      </c>
      <c r="AA26" s="17">
        <v>1</v>
      </c>
      <c r="AB26" s="17">
        <v>0</v>
      </c>
      <c r="AC26" s="15" t="str">
        <f t="shared" si="13"/>
        <v>皆増</v>
      </c>
      <c r="AD26" s="15" t="str">
        <f t="shared" si="2"/>
        <v>皆増</v>
      </c>
      <c r="AE26" s="15">
        <f t="shared" si="2"/>
        <v>0</v>
      </c>
      <c r="AH26" s="4">
        <f t="shared" si="3"/>
        <v>1</v>
      </c>
      <c r="AI26" s="4">
        <f t="shared" si="3"/>
        <v>0</v>
      </c>
      <c r="AJ26" s="4">
        <f t="shared" si="3"/>
        <v>1</v>
      </c>
      <c r="AK26" s="4">
        <f t="shared" si="4"/>
        <v>0</v>
      </c>
      <c r="AL26" s="4">
        <f t="shared" si="4"/>
        <v>0</v>
      </c>
      <c r="AM26" s="4">
        <f t="shared" si="4"/>
        <v>0</v>
      </c>
    </row>
    <row r="27" spans="1:39" s="1" customFormat="1" ht="18" customHeight="1" x14ac:dyDescent="0.15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3</v>
      </c>
      <c r="R27" s="17">
        <v>0</v>
      </c>
      <c r="S27" s="17">
        <v>3</v>
      </c>
      <c r="T27" s="17">
        <f t="shared" si="10"/>
        <v>0</v>
      </c>
      <c r="U27" s="17">
        <v>0</v>
      </c>
      <c r="V27" s="17">
        <v>0</v>
      </c>
      <c r="W27" s="15">
        <f t="shared" si="11"/>
        <v>0</v>
      </c>
      <c r="X27" s="15">
        <f t="shared" si="1"/>
        <v>0</v>
      </c>
      <c r="Y27" s="15">
        <f t="shared" si="1"/>
        <v>0</v>
      </c>
      <c r="Z27" s="17">
        <f t="shared" si="12"/>
        <v>2</v>
      </c>
      <c r="AA27" s="17">
        <v>0</v>
      </c>
      <c r="AB27" s="17">
        <v>2</v>
      </c>
      <c r="AC27" s="15">
        <f t="shared" si="13"/>
        <v>200</v>
      </c>
      <c r="AD27" s="15">
        <f t="shared" si="2"/>
        <v>0</v>
      </c>
      <c r="AE27" s="15">
        <f t="shared" si="2"/>
        <v>200</v>
      </c>
      <c r="AH27" s="4">
        <f t="shared" si="3"/>
        <v>3</v>
      </c>
      <c r="AI27" s="4">
        <f t="shared" si="3"/>
        <v>0</v>
      </c>
      <c r="AJ27" s="4">
        <f t="shared" si="3"/>
        <v>3</v>
      </c>
      <c r="AK27" s="4">
        <f t="shared" si="4"/>
        <v>1</v>
      </c>
      <c r="AL27" s="4">
        <f t="shared" si="4"/>
        <v>0</v>
      </c>
      <c r="AM27" s="4">
        <f t="shared" si="4"/>
        <v>1</v>
      </c>
    </row>
    <row r="28" spans="1:39" s="1" customFormat="1" ht="18" customHeight="1" x14ac:dyDescent="0.15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3</v>
      </c>
      <c r="R28" s="17">
        <v>0</v>
      </c>
      <c r="S28" s="17">
        <v>3</v>
      </c>
      <c r="T28" s="17">
        <f t="shared" si="10"/>
        <v>-1</v>
      </c>
      <c r="U28" s="17">
        <v>-4</v>
      </c>
      <c r="V28" s="17">
        <v>3</v>
      </c>
      <c r="W28" s="15">
        <f t="shared" si="11"/>
        <v>-25</v>
      </c>
      <c r="X28" s="15">
        <f t="shared" si="1"/>
        <v>-100</v>
      </c>
      <c r="Y28" s="15" t="str">
        <f t="shared" si="1"/>
        <v>皆増</v>
      </c>
      <c r="Z28" s="17">
        <f t="shared" si="12"/>
        <v>3</v>
      </c>
      <c r="AA28" s="17">
        <v>0</v>
      </c>
      <c r="AB28" s="17">
        <v>3</v>
      </c>
      <c r="AC28" s="15" t="str">
        <f t="shared" si="13"/>
        <v>皆増</v>
      </c>
      <c r="AD28" s="15">
        <f t="shared" si="2"/>
        <v>0</v>
      </c>
      <c r="AE28" s="15" t="str">
        <f t="shared" si="2"/>
        <v>皆増</v>
      </c>
      <c r="AH28" s="4">
        <f t="shared" si="3"/>
        <v>4</v>
      </c>
      <c r="AI28" s="4">
        <f t="shared" si="3"/>
        <v>4</v>
      </c>
      <c r="AJ28" s="4">
        <f t="shared" si="3"/>
        <v>0</v>
      </c>
      <c r="AK28" s="4">
        <f t="shared" si="4"/>
        <v>0</v>
      </c>
      <c r="AL28" s="4">
        <f t="shared" si="4"/>
        <v>0</v>
      </c>
      <c r="AM28" s="4">
        <f t="shared" si="4"/>
        <v>0</v>
      </c>
    </row>
    <row r="29" spans="1:39" s="1" customFormat="1" ht="18" customHeight="1" x14ac:dyDescent="0.15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1</v>
      </c>
      <c r="R29" s="17">
        <v>0</v>
      </c>
      <c r="S29" s="17">
        <v>1</v>
      </c>
      <c r="T29" s="17">
        <f t="shared" si="10"/>
        <v>1</v>
      </c>
      <c r="U29" s="17">
        <v>0</v>
      </c>
      <c r="V29" s="17">
        <v>1</v>
      </c>
      <c r="W29" s="15" t="str">
        <f t="shared" si="11"/>
        <v>皆増</v>
      </c>
      <c r="X29" s="15">
        <f t="shared" si="1"/>
        <v>0</v>
      </c>
      <c r="Y29" s="15" t="str">
        <f t="shared" si="1"/>
        <v>皆増</v>
      </c>
      <c r="Z29" s="17">
        <f t="shared" si="12"/>
        <v>1</v>
      </c>
      <c r="AA29" s="17">
        <v>0</v>
      </c>
      <c r="AB29" s="17">
        <v>1</v>
      </c>
      <c r="AC29" s="15" t="str">
        <f t="shared" si="13"/>
        <v>皆増</v>
      </c>
      <c r="AD29" s="15">
        <f t="shared" si="2"/>
        <v>0</v>
      </c>
      <c r="AE29" s="15" t="str">
        <f t="shared" si="2"/>
        <v>皆増</v>
      </c>
      <c r="AH29" s="4">
        <f t="shared" si="3"/>
        <v>0</v>
      </c>
      <c r="AI29" s="4">
        <f t="shared" si="3"/>
        <v>0</v>
      </c>
      <c r="AJ29" s="4">
        <f t="shared" si="3"/>
        <v>0</v>
      </c>
      <c r="AK29" s="4">
        <f t="shared" si="4"/>
        <v>0</v>
      </c>
      <c r="AL29" s="4">
        <f t="shared" si="4"/>
        <v>0</v>
      </c>
      <c r="AM29" s="4">
        <f t="shared" si="4"/>
        <v>0</v>
      </c>
    </row>
    <row r="30" spans="1:39" s="1" customFormat="1" ht="18" customHeight="1" thickBot="1" x14ac:dyDescent="0.2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2</v>
      </c>
      <c r="R30" s="17">
        <v>1</v>
      </c>
      <c r="S30" s="17">
        <v>1</v>
      </c>
      <c r="T30" s="17">
        <f t="shared" si="10"/>
        <v>1</v>
      </c>
      <c r="U30" s="17">
        <v>1</v>
      </c>
      <c r="V30" s="17">
        <v>0</v>
      </c>
      <c r="W30" s="15">
        <f t="shared" si="11"/>
        <v>100</v>
      </c>
      <c r="X30" s="15" t="str">
        <f t="shared" si="1"/>
        <v>皆増</v>
      </c>
      <c r="Y30" s="15">
        <f t="shared" si="1"/>
        <v>0</v>
      </c>
      <c r="Z30" s="17">
        <f t="shared" si="12"/>
        <v>2</v>
      </c>
      <c r="AA30" s="17">
        <v>1</v>
      </c>
      <c r="AB30" s="17">
        <v>1</v>
      </c>
      <c r="AC30" s="15" t="str">
        <f t="shared" si="13"/>
        <v>皆増</v>
      </c>
      <c r="AD30" s="15" t="str">
        <f t="shared" si="2"/>
        <v>皆増</v>
      </c>
      <c r="AE30" s="15" t="str">
        <f t="shared" si="2"/>
        <v>皆増</v>
      </c>
      <c r="AH30" s="4">
        <f t="shared" si="3"/>
        <v>1</v>
      </c>
      <c r="AI30" s="4">
        <f t="shared" si="3"/>
        <v>0</v>
      </c>
      <c r="AJ30" s="4">
        <f t="shared" si="3"/>
        <v>1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15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15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1</v>
      </c>
      <c r="R33" s="17">
        <f t="shared" si="19"/>
        <v>0</v>
      </c>
      <c r="S33" s="17">
        <f>SUM(S13:S22)</f>
        <v>1</v>
      </c>
      <c r="T33" s="17">
        <f t="shared" si="19"/>
        <v>1</v>
      </c>
      <c r="U33" s="17">
        <f t="shared" si="19"/>
        <v>0</v>
      </c>
      <c r="V33" s="17">
        <f t="shared" si="19"/>
        <v>1</v>
      </c>
      <c r="W33" s="15" t="str">
        <f t="shared" si="15"/>
        <v>皆増</v>
      </c>
      <c r="X33" s="15">
        <f t="shared" si="15"/>
        <v>0</v>
      </c>
      <c r="Y33" s="15" t="str">
        <f t="shared" si="15"/>
        <v>皆増</v>
      </c>
      <c r="Z33" s="17">
        <f t="shared" ref="Z33:AB33" si="20">SUM(Z13:Z22)</f>
        <v>1</v>
      </c>
      <c r="AA33" s="17">
        <f t="shared" si="20"/>
        <v>0</v>
      </c>
      <c r="AB33" s="17">
        <f t="shared" si="20"/>
        <v>1</v>
      </c>
      <c r="AC33" s="15" t="str">
        <f t="shared" si="17"/>
        <v>皆増</v>
      </c>
      <c r="AD33" s="15">
        <f t="shared" si="17"/>
        <v>0</v>
      </c>
      <c r="AE33" s="15" t="str">
        <f t="shared" si="17"/>
        <v>皆増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15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11</v>
      </c>
      <c r="R34" s="17">
        <f t="shared" si="22"/>
        <v>3</v>
      </c>
      <c r="S34" s="17">
        <f t="shared" si="22"/>
        <v>8</v>
      </c>
      <c r="T34" s="17">
        <f t="shared" si="22"/>
        <v>1</v>
      </c>
      <c r="U34" s="17">
        <f t="shared" si="22"/>
        <v>-1</v>
      </c>
      <c r="V34" s="17">
        <f t="shared" si="22"/>
        <v>2</v>
      </c>
      <c r="W34" s="15">
        <f t="shared" si="15"/>
        <v>10.000000000000009</v>
      </c>
      <c r="X34" s="15">
        <f t="shared" si="15"/>
        <v>-25</v>
      </c>
      <c r="Y34" s="15">
        <f t="shared" si="15"/>
        <v>33.333333333333329</v>
      </c>
      <c r="Z34" s="17">
        <f t="shared" ref="Z34:AB34" si="23">SUM(Z23:Z30)</f>
        <v>9</v>
      </c>
      <c r="AA34" s="17">
        <f t="shared" si="23"/>
        <v>2</v>
      </c>
      <c r="AB34" s="17">
        <f t="shared" si="23"/>
        <v>7</v>
      </c>
      <c r="AC34" s="15">
        <f t="shared" si="17"/>
        <v>450</v>
      </c>
      <c r="AD34" s="15">
        <f t="shared" si="17"/>
        <v>200</v>
      </c>
      <c r="AE34" s="15">
        <f t="shared" si="17"/>
        <v>700</v>
      </c>
      <c r="AH34" s="4">
        <f t="shared" ref="AH34:AJ34" si="24">SUM(AH23:AH30)</f>
        <v>10</v>
      </c>
      <c r="AI34" s="4">
        <f t="shared" si="24"/>
        <v>4</v>
      </c>
      <c r="AJ34" s="4">
        <f t="shared" si="24"/>
        <v>6</v>
      </c>
      <c r="AK34" s="4">
        <f>SUM(AK23:AK30)</f>
        <v>2</v>
      </c>
      <c r="AL34" s="4">
        <f>SUM(AL23:AL30)</f>
        <v>1</v>
      </c>
      <c r="AM34" s="4">
        <f>SUM(AM23:AM30)</f>
        <v>1</v>
      </c>
    </row>
    <row r="35" spans="1:39" s="1" customFormat="1" ht="18" customHeight="1" x14ac:dyDescent="0.15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10</v>
      </c>
      <c r="R35" s="17">
        <f t="shared" si="25"/>
        <v>2</v>
      </c>
      <c r="S35" s="17">
        <f t="shared" si="25"/>
        <v>8</v>
      </c>
      <c r="T35" s="17">
        <f t="shared" si="25"/>
        <v>1</v>
      </c>
      <c r="U35" s="17">
        <f t="shared" si="25"/>
        <v>-2</v>
      </c>
      <c r="V35" s="17">
        <f t="shared" si="25"/>
        <v>3</v>
      </c>
      <c r="W35" s="15">
        <f t="shared" si="15"/>
        <v>11.111111111111116</v>
      </c>
      <c r="X35" s="15">
        <f t="shared" si="15"/>
        <v>-50</v>
      </c>
      <c r="Y35" s="15">
        <f t="shared" si="15"/>
        <v>60.000000000000007</v>
      </c>
      <c r="Z35" s="17">
        <f t="shared" ref="Z35:AB35" si="26">SUM(Z25:Z30)</f>
        <v>8</v>
      </c>
      <c r="AA35" s="17">
        <f t="shared" si="26"/>
        <v>1</v>
      </c>
      <c r="AB35" s="17">
        <f t="shared" si="26"/>
        <v>7</v>
      </c>
      <c r="AC35" s="15">
        <f t="shared" si="17"/>
        <v>400</v>
      </c>
      <c r="AD35" s="15">
        <f t="shared" si="17"/>
        <v>100</v>
      </c>
      <c r="AE35" s="15">
        <f t="shared" si="17"/>
        <v>700</v>
      </c>
      <c r="AH35" s="4">
        <f t="shared" ref="AH35:AJ35" si="27">SUM(AH25:AH30)</f>
        <v>9</v>
      </c>
      <c r="AI35" s="4">
        <f t="shared" si="27"/>
        <v>4</v>
      </c>
      <c r="AJ35" s="4">
        <f t="shared" si="27"/>
        <v>5</v>
      </c>
      <c r="AK35" s="4">
        <f>SUM(AK25:AK30)</f>
        <v>2</v>
      </c>
      <c r="AL35" s="4">
        <f>SUM(AL25:AL30)</f>
        <v>1</v>
      </c>
      <c r="AM35" s="4">
        <f>SUM(AM25:AM30)</f>
        <v>1</v>
      </c>
    </row>
    <row r="36" spans="1:39" s="1" customFormat="1" ht="18" customHeight="1" x14ac:dyDescent="0.15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9</v>
      </c>
      <c r="R36" s="17">
        <f t="shared" si="28"/>
        <v>1</v>
      </c>
      <c r="S36" s="17">
        <f t="shared" si="28"/>
        <v>8</v>
      </c>
      <c r="T36" s="17">
        <f t="shared" si="28"/>
        <v>1</v>
      </c>
      <c r="U36" s="17">
        <f t="shared" si="28"/>
        <v>-3</v>
      </c>
      <c r="V36" s="17">
        <f t="shared" si="28"/>
        <v>4</v>
      </c>
      <c r="W36" s="15">
        <f t="shared" si="15"/>
        <v>12.5</v>
      </c>
      <c r="X36" s="15">
        <f t="shared" si="15"/>
        <v>-75</v>
      </c>
      <c r="Y36" s="15">
        <f t="shared" si="15"/>
        <v>100</v>
      </c>
      <c r="Z36" s="17">
        <f t="shared" ref="Z36:AB36" si="29">SUM(Z27:Z30)</f>
        <v>8</v>
      </c>
      <c r="AA36" s="17">
        <f t="shared" si="29"/>
        <v>1</v>
      </c>
      <c r="AB36" s="17">
        <f t="shared" si="29"/>
        <v>7</v>
      </c>
      <c r="AC36" s="15">
        <f t="shared" si="17"/>
        <v>800</v>
      </c>
      <c r="AD36" s="15" t="str">
        <f t="shared" si="17"/>
        <v>皆増</v>
      </c>
      <c r="AE36" s="15">
        <f t="shared" si="17"/>
        <v>700</v>
      </c>
      <c r="AH36" s="4">
        <f t="shared" ref="AH36:AJ36" si="30">SUM(AH27:AH30)</f>
        <v>8</v>
      </c>
      <c r="AI36" s="4">
        <f t="shared" si="30"/>
        <v>4</v>
      </c>
      <c r="AJ36" s="4">
        <f t="shared" si="30"/>
        <v>4</v>
      </c>
      <c r="AK36" s="4">
        <f>SUM(AK27:AK30)</f>
        <v>1</v>
      </c>
      <c r="AL36" s="4">
        <f>SUM(AL27:AL30)</f>
        <v>0</v>
      </c>
      <c r="AM36" s="4">
        <f>SUM(AM27:AM30)</f>
        <v>1</v>
      </c>
    </row>
    <row r="37" spans="1:39" ht="18" customHeight="1" x14ac:dyDescent="0.15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15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15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8.3333333333333321</v>
      </c>
      <c r="R39" s="12">
        <f>R33/R9*100</f>
        <v>0</v>
      </c>
      <c r="S39" s="13">
        <f t="shared" si="37"/>
        <v>11.111111111111111</v>
      </c>
      <c r="T39" s="12">
        <f>T33/T9*100</f>
        <v>50</v>
      </c>
      <c r="U39" s="12">
        <f t="shared" ref="U39:V39" si="38">U33/U9*100</f>
        <v>0</v>
      </c>
      <c r="V39" s="12">
        <f t="shared" si="38"/>
        <v>33.333333333333329</v>
      </c>
      <c r="W39" s="12">
        <f>Q39-AH39</f>
        <v>8.3333333333333321</v>
      </c>
      <c r="X39" s="12">
        <f t="shared" si="33"/>
        <v>0</v>
      </c>
      <c r="Y39" s="12">
        <f>S39-AJ39</f>
        <v>11.111111111111111</v>
      </c>
      <c r="Z39" s="12">
        <f t="shared" si="37"/>
        <v>10</v>
      </c>
      <c r="AA39" s="12">
        <f t="shared" si="37"/>
        <v>0</v>
      </c>
      <c r="AB39" s="12">
        <f t="shared" si="37"/>
        <v>12.5</v>
      </c>
      <c r="AC39" s="12">
        <f>Q39-AK39</f>
        <v>8.3333333333333321</v>
      </c>
      <c r="AD39" s="12">
        <f t="shared" si="35"/>
        <v>0</v>
      </c>
      <c r="AE39" s="12">
        <f t="shared" si="35"/>
        <v>11.111111111111111</v>
      </c>
      <c r="AH39" s="12">
        <f t="shared" ref="AH39:AJ39" si="39">AH33/AH9*100</f>
        <v>0</v>
      </c>
      <c r="AI39" s="12">
        <f t="shared" si="39"/>
        <v>0</v>
      </c>
      <c r="AJ39" s="12">
        <f t="shared" si="39"/>
        <v>0</v>
      </c>
      <c r="AK39" s="12">
        <f>AK33/AK9*100</f>
        <v>0</v>
      </c>
      <c r="AL39" s="12">
        <f>AL33/AL9*100</f>
        <v>0</v>
      </c>
      <c r="AM39" s="12">
        <f>AM33/AM9*100</f>
        <v>0</v>
      </c>
    </row>
    <row r="40" spans="1:39" ht="18" customHeight="1" x14ac:dyDescent="0.15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91.666666666666657</v>
      </c>
      <c r="R40" s="12">
        <f t="shared" si="40"/>
        <v>100</v>
      </c>
      <c r="S40" s="12">
        <f t="shared" si="40"/>
        <v>88.888888888888886</v>
      </c>
      <c r="T40" s="12">
        <f>T34/T9*100</f>
        <v>50</v>
      </c>
      <c r="U40" s="12">
        <f t="shared" ref="U40:V40" si="41">U34/U9*100</f>
        <v>100</v>
      </c>
      <c r="V40" s="12">
        <f t="shared" si="41"/>
        <v>66.666666666666657</v>
      </c>
      <c r="W40" s="12">
        <f t="shared" ref="W40:W42" si="42">Q40-AH40</f>
        <v>-8.3333333333333428</v>
      </c>
      <c r="X40" s="12">
        <f t="shared" si="33"/>
        <v>0</v>
      </c>
      <c r="Y40" s="12">
        <f>S40-AJ40</f>
        <v>-11.111111111111114</v>
      </c>
      <c r="Z40" s="12">
        <f>Z34/Z9*100</f>
        <v>90</v>
      </c>
      <c r="AA40" s="12">
        <f t="shared" ref="AA40:AB40" si="43">AA34/AA9*100</f>
        <v>100</v>
      </c>
      <c r="AB40" s="12">
        <f t="shared" si="43"/>
        <v>87.5</v>
      </c>
      <c r="AC40" s="12">
        <f t="shared" ref="AC40:AC42" si="44">Q40-AK40</f>
        <v>-8.3333333333333428</v>
      </c>
      <c r="AD40" s="12">
        <f t="shared" si="35"/>
        <v>0</v>
      </c>
      <c r="AE40" s="12">
        <f t="shared" si="35"/>
        <v>-11.111111111111114</v>
      </c>
      <c r="AH40" s="12">
        <f t="shared" ref="AH40:AJ40" si="45">AH34/AH9*100</f>
        <v>100</v>
      </c>
      <c r="AI40" s="12">
        <f t="shared" si="45"/>
        <v>100</v>
      </c>
      <c r="AJ40" s="12">
        <f t="shared" si="45"/>
        <v>100</v>
      </c>
      <c r="AK40" s="12">
        <f>AK34/AK9*100</f>
        <v>100</v>
      </c>
      <c r="AL40" s="12">
        <f>AL34/AL9*100</f>
        <v>100</v>
      </c>
      <c r="AM40" s="12">
        <f>AM34/AM9*100</f>
        <v>100</v>
      </c>
    </row>
    <row r="41" spans="1:39" ht="18" customHeight="1" x14ac:dyDescent="0.15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83.333333333333343</v>
      </c>
      <c r="R41" s="12">
        <f t="shared" si="46"/>
        <v>66.666666666666657</v>
      </c>
      <c r="S41" s="12">
        <f t="shared" si="46"/>
        <v>88.888888888888886</v>
      </c>
      <c r="T41" s="12">
        <f>T35/T9*100</f>
        <v>50</v>
      </c>
      <c r="U41" s="12">
        <f t="shared" ref="U41:V41" si="47">U35/U9*100</f>
        <v>200</v>
      </c>
      <c r="V41" s="12">
        <f t="shared" si="47"/>
        <v>100</v>
      </c>
      <c r="W41" s="12">
        <f t="shared" si="42"/>
        <v>-6.6666666666666572</v>
      </c>
      <c r="X41" s="12">
        <f t="shared" si="33"/>
        <v>-33.333333333333343</v>
      </c>
      <c r="Y41" s="12">
        <f>S41-AJ41</f>
        <v>5.5555555555555429</v>
      </c>
      <c r="Z41" s="12">
        <f>Z35/Z9*100</f>
        <v>80</v>
      </c>
      <c r="AA41" s="12">
        <f t="shared" ref="AA41:AB41" si="48">AA35/AA9*100</f>
        <v>50</v>
      </c>
      <c r="AB41" s="12">
        <f t="shared" si="48"/>
        <v>87.5</v>
      </c>
      <c r="AC41" s="12">
        <f t="shared" si="44"/>
        <v>-16.666666666666657</v>
      </c>
      <c r="AD41" s="12">
        <f>R41-AL41</f>
        <v>-33.333333333333343</v>
      </c>
      <c r="AE41" s="12">
        <f t="shared" si="35"/>
        <v>-11.111111111111114</v>
      </c>
      <c r="AH41" s="12">
        <f>AH35/AH9*100</f>
        <v>90</v>
      </c>
      <c r="AI41" s="12">
        <f>AI35/AI9*100</f>
        <v>100</v>
      </c>
      <c r="AJ41" s="12">
        <f>AJ35/AJ9*100</f>
        <v>83.333333333333343</v>
      </c>
      <c r="AK41" s="12">
        <f t="shared" ref="AK41:AM41" si="49">AK35/AK9*100</f>
        <v>100</v>
      </c>
      <c r="AL41" s="12">
        <f t="shared" si="49"/>
        <v>100</v>
      </c>
      <c r="AM41" s="12">
        <f t="shared" si="49"/>
        <v>100</v>
      </c>
    </row>
    <row r="42" spans="1:39" ht="18" customHeight="1" x14ac:dyDescent="0.15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75</v>
      </c>
      <c r="R42" s="12">
        <f t="shared" si="50"/>
        <v>33.333333333333329</v>
      </c>
      <c r="S42" s="12">
        <f t="shared" si="50"/>
        <v>88.888888888888886</v>
      </c>
      <c r="T42" s="12">
        <f t="shared" si="50"/>
        <v>50</v>
      </c>
      <c r="U42" s="12">
        <f t="shared" si="50"/>
        <v>300</v>
      </c>
      <c r="V42" s="12">
        <f t="shared" si="50"/>
        <v>133.33333333333331</v>
      </c>
      <c r="W42" s="12">
        <f t="shared" si="42"/>
        <v>-5</v>
      </c>
      <c r="X42" s="12">
        <f t="shared" si="33"/>
        <v>-66.666666666666671</v>
      </c>
      <c r="Y42" s="12">
        <f>S42-AJ42</f>
        <v>22.222222222222229</v>
      </c>
      <c r="Z42" s="12">
        <f t="shared" si="50"/>
        <v>80</v>
      </c>
      <c r="AA42" s="12">
        <f t="shared" si="50"/>
        <v>50</v>
      </c>
      <c r="AB42" s="12">
        <f t="shared" si="50"/>
        <v>87.5</v>
      </c>
      <c r="AC42" s="12">
        <f t="shared" si="44"/>
        <v>25</v>
      </c>
      <c r="AD42" s="12">
        <f>R42-AL42</f>
        <v>33.333333333333329</v>
      </c>
      <c r="AE42" s="12">
        <f t="shared" si="35"/>
        <v>-11.111111111111114</v>
      </c>
      <c r="AH42" s="12">
        <f t="shared" ref="AH42:AJ42" si="51">AH36/AH9*100</f>
        <v>80</v>
      </c>
      <c r="AI42" s="12">
        <f t="shared" si="51"/>
        <v>100</v>
      </c>
      <c r="AJ42" s="12">
        <f t="shared" si="51"/>
        <v>66.666666666666657</v>
      </c>
      <c r="AK42" s="12">
        <f>AK36/AK9*100</f>
        <v>50</v>
      </c>
      <c r="AL42" s="12">
        <f>AL36/AL9*100</f>
        <v>0</v>
      </c>
      <c r="AM42" s="12">
        <f>AM36/AM9*100</f>
        <v>100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.5" x14ac:dyDescent="0.15"/>
  <cols>
    <col min="1" max="1" width="11.75" customWidth="1"/>
    <col min="26" max="26" width="9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96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49</v>
      </c>
    </row>
    <row r="6" spans="1:39" s="1" customFormat="1" ht="18" customHeight="1" x14ac:dyDescent="0.15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15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0</v>
      </c>
      <c r="B9" s="17">
        <f>C9+D9</f>
        <v>11</v>
      </c>
      <c r="C9" s="17">
        <f>SUM(C10:C30)</f>
        <v>8</v>
      </c>
      <c r="D9" s="17">
        <f>SUM(D10:D30)</f>
        <v>3</v>
      </c>
      <c r="E9" s="17">
        <f>F9+G9</f>
        <v>-3</v>
      </c>
      <c r="F9" s="17">
        <f>SUM(F10:F30)</f>
        <v>2</v>
      </c>
      <c r="G9" s="17">
        <f>SUM(G10:G30)</f>
        <v>-5</v>
      </c>
      <c r="H9" s="15">
        <f>IF(B9=E9,0,(1-(B9/(B9-E9)))*-100)</f>
        <v>-21.428571428571431</v>
      </c>
      <c r="I9" s="15">
        <f>IF(C9=F9,0,(1-(C9/(C9-F9)))*-100)</f>
        <v>33.333333333333329</v>
      </c>
      <c r="J9" s="15">
        <f>IF(D9=G9,0,(1-(D9/(D9-G9)))*-100)</f>
        <v>-62.5</v>
      </c>
      <c r="K9" s="17">
        <f>L9+M9</f>
        <v>-1</v>
      </c>
      <c r="L9" s="17">
        <f>SUM(L10:L30)</f>
        <v>2</v>
      </c>
      <c r="M9" s="17">
        <f>SUM(M10:M30)</f>
        <v>-3</v>
      </c>
      <c r="N9" s="15">
        <f>IF(B9=K9,0,(1-(B9/(B9-K9)))*-100)</f>
        <v>-8.3333333333333375</v>
      </c>
      <c r="O9" s="15">
        <f t="shared" ref="O9:P10" si="0">IF(C9=L9,0,(1-(C9/(C9-L9)))*-100)</f>
        <v>33.333333333333329</v>
      </c>
      <c r="P9" s="15">
        <f>IF(D9=M9,0,(1-(D9/(D9-M9)))*-100)</f>
        <v>-50</v>
      </c>
      <c r="Q9" s="17">
        <f>R9+S9</f>
        <v>19</v>
      </c>
      <c r="R9" s="17">
        <f>SUM(R10:R30)</f>
        <v>9</v>
      </c>
      <c r="S9" s="17">
        <f>SUM(S10:S30)</f>
        <v>10</v>
      </c>
      <c r="T9" s="17">
        <f>U9+V9</f>
        <v>1</v>
      </c>
      <c r="U9" s="17">
        <f>SUM(U10:U30)</f>
        <v>-1</v>
      </c>
      <c r="V9" s="17">
        <f>SUM(V10:V30)</f>
        <v>2</v>
      </c>
      <c r="W9" s="15">
        <f>IF(Q9=T9,IF(Q9&gt;0,"皆増",0),(1-(Q9/(Q9-T9)))*-100)</f>
        <v>5.555555555555558</v>
      </c>
      <c r="X9" s="15">
        <f t="shared" ref="X9:Y30" si="1">IF(R9=U9,IF(R9&gt;0,"皆増",0),(1-(R9/(R9-U9)))*-100)</f>
        <v>-9.9999999999999982</v>
      </c>
      <c r="Y9" s="15">
        <f t="shared" si="1"/>
        <v>25</v>
      </c>
      <c r="Z9" s="17">
        <f>AA9+AB9</f>
        <v>0</v>
      </c>
      <c r="AA9" s="17">
        <f>SUM(AA10:AA30)</f>
        <v>-1</v>
      </c>
      <c r="AB9" s="17">
        <f>SUM(AB10:AB30)</f>
        <v>1</v>
      </c>
      <c r="AC9" s="15">
        <f>IF(Q9=Z9,IF(Q9&gt;0,"皆増",0),(1-(Q9/(Q9-Z9)))*-100)</f>
        <v>0</v>
      </c>
      <c r="AD9" s="15">
        <f t="shared" ref="AD9:AE30" si="2">IF(R9=AA9,IF(R9&gt;0,"皆増",0),(1-(R9/(R9-AA9)))*-100)</f>
        <v>-9.9999999999999982</v>
      </c>
      <c r="AE9" s="15">
        <f t="shared" si="2"/>
        <v>11.111111111111116</v>
      </c>
      <c r="AH9" s="4">
        <f t="shared" ref="AH9:AJ30" si="3">Q9-T9</f>
        <v>18</v>
      </c>
      <c r="AI9" s="4">
        <f t="shared" si="3"/>
        <v>10</v>
      </c>
      <c r="AJ9" s="4">
        <f t="shared" si="3"/>
        <v>8</v>
      </c>
      <c r="AK9" s="4">
        <f t="shared" ref="AK9:AM30" si="4">Q9-Z9</f>
        <v>19</v>
      </c>
      <c r="AL9" s="4">
        <f t="shared" si="4"/>
        <v>10</v>
      </c>
      <c r="AM9" s="4">
        <f t="shared" si="4"/>
        <v>9</v>
      </c>
    </row>
    <row r="10" spans="1:39" s="1" customFormat="1" ht="18" customHeight="1" x14ac:dyDescent="0.15">
      <c r="A10" s="4" t="s">
        <v>1</v>
      </c>
      <c r="B10" s="17">
        <f t="shared" ref="B10" si="5">C10+D10</f>
        <v>11</v>
      </c>
      <c r="C10" s="17">
        <v>8</v>
      </c>
      <c r="D10" s="17">
        <v>3</v>
      </c>
      <c r="E10" s="17">
        <f t="shared" ref="E10" si="6">F10+G10</f>
        <v>-3</v>
      </c>
      <c r="F10" s="17">
        <v>2</v>
      </c>
      <c r="G10" s="17">
        <v>-5</v>
      </c>
      <c r="H10" s="15">
        <f>IF(B10=E10,0,(1-(B10/(B10-E10)))*-100)</f>
        <v>-21.428571428571431</v>
      </c>
      <c r="I10" s="15">
        <f t="shared" ref="I10" si="7">IF(C10=F10,0,(1-(C10/(C10-F10)))*-100)</f>
        <v>33.333333333333329</v>
      </c>
      <c r="J10" s="15">
        <f>IF(D10=G10,0,(1-(D10/(D10-G10)))*-100)</f>
        <v>-62.5</v>
      </c>
      <c r="K10" s="17">
        <f t="shared" ref="K10" si="8">L10+M10</f>
        <v>-1</v>
      </c>
      <c r="L10" s="17">
        <v>2</v>
      </c>
      <c r="M10" s="17">
        <v>-3</v>
      </c>
      <c r="N10" s="15">
        <f>IF(B10=K10,0,(1-(B10/(B10-K10)))*-100)</f>
        <v>-8.3333333333333375</v>
      </c>
      <c r="O10" s="15">
        <f t="shared" si="0"/>
        <v>33.333333333333329</v>
      </c>
      <c r="P10" s="15">
        <f t="shared" si="0"/>
        <v>-50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84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-1</v>
      </c>
      <c r="AA16" s="17">
        <v>-1</v>
      </c>
      <c r="AB16" s="17">
        <v>0</v>
      </c>
      <c r="AC16" s="15">
        <f t="shared" si="13"/>
        <v>-100</v>
      </c>
      <c r="AD16" s="15">
        <f t="shared" si="2"/>
        <v>-100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1</v>
      </c>
      <c r="AL16" s="4">
        <f t="shared" si="4"/>
        <v>1</v>
      </c>
      <c r="AM16" s="4">
        <f t="shared" si="4"/>
        <v>0</v>
      </c>
    </row>
    <row r="17" spans="1:39" s="1" customFormat="1" ht="18" customHeight="1" x14ac:dyDescent="0.15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1</v>
      </c>
      <c r="R20" s="17">
        <v>0</v>
      </c>
      <c r="S20" s="17">
        <v>1</v>
      </c>
      <c r="T20" s="17">
        <f t="shared" si="10"/>
        <v>1</v>
      </c>
      <c r="U20" s="17">
        <v>0</v>
      </c>
      <c r="V20" s="17">
        <v>1</v>
      </c>
      <c r="W20" s="15" t="str">
        <f t="shared" si="11"/>
        <v>皆増</v>
      </c>
      <c r="X20" s="15">
        <f t="shared" si="1"/>
        <v>0</v>
      </c>
      <c r="Y20" s="15" t="str">
        <f t="shared" si="1"/>
        <v>皆増</v>
      </c>
      <c r="Z20" s="17">
        <f t="shared" si="12"/>
        <v>1</v>
      </c>
      <c r="AA20" s="17">
        <v>0</v>
      </c>
      <c r="AB20" s="17">
        <v>1</v>
      </c>
      <c r="AC20" s="15" t="str">
        <f t="shared" si="13"/>
        <v>皆増</v>
      </c>
      <c r="AD20" s="15">
        <f t="shared" si="2"/>
        <v>0</v>
      </c>
      <c r="AE20" s="15" t="str">
        <f t="shared" si="2"/>
        <v>皆増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15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3</v>
      </c>
      <c r="R23" s="17">
        <v>3</v>
      </c>
      <c r="S23" s="17">
        <v>0</v>
      </c>
      <c r="T23" s="17">
        <f t="shared" si="10"/>
        <v>3</v>
      </c>
      <c r="U23" s="17">
        <v>3</v>
      </c>
      <c r="V23" s="17">
        <v>0</v>
      </c>
      <c r="W23" s="15" t="str">
        <f t="shared" si="11"/>
        <v>皆増</v>
      </c>
      <c r="X23" s="15" t="str">
        <f t="shared" si="1"/>
        <v>皆増</v>
      </c>
      <c r="Y23" s="15">
        <f t="shared" si="1"/>
        <v>0</v>
      </c>
      <c r="Z23" s="17">
        <f t="shared" si="12"/>
        <v>1</v>
      </c>
      <c r="AA23" s="17">
        <v>3</v>
      </c>
      <c r="AB23" s="17">
        <v>-2</v>
      </c>
      <c r="AC23" s="15">
        <f t="shared" si="13"/>
        <v>50</v>
      </c>
      <c r="AD23" s="15" t="str">
        <f t="shared" si="2"/>
        <v>皆増</v>
      </c>
      <c r="AE23" s="15">
        <f t="shared" si="2"/>
        <v>-100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2</v>
      </c>
      <c r="AL23" s="4">
        <f t="shared" si="4"/>
        <v>0</v>
      </c>
      <c r="AM23" s="4">
        <f t="shared" si="4"/>
        <v>2</v>
      </c>
    </row>
    <row r="24" spans="1:39" s="1" customFormat="1" ht="18" customHeight="1" x14ac:dyDescent="0.15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1</v>
      </c>
      <c r="R24" s="17">
        <v>1</v>
      </c>
      <c r="S24" s="17">
        <v>0</v>
      </c>
      <c r="T24" s="17">
        <f t="shared" si="10"/>
        <v>-4</v>
      </c>
      <c r="U24" s="17">
        <v>-3</v>
      </c>
      <c r="V24" s="17">
        <v>-1</v>
      </c>
      <c r="W24" s="15">
        <f t="shared" si="11"/>
        <v>-80</v>
      </c>
      <c r="X24" s="15">
        <f t="shared" si="1"/>
        <v>-75</v>
      </c>
      <c r="Y24" s="15">
        <f t="shared" si="1"/>
        <v>-100</v>
      </c>
      <c r="Z24" s="17">
        <f t="shared" si="12"/>
        <v>-1</v>
      </c>
      <c r="AA24" s="17">
        <v>-1</v>
      </c>
      <c r="AB24" s="17">
        <v>0</v>
      </c>
      <c r="AC24" s="15">
        <f t="shared" si="13"/>
        <v>-50</v>
      </c>
      <c r="AD24" s="15">
        <f t="shared" si="2"/>
        <v>-50</v>
      </c>
      <c r="AE24" s="15">
        <f t="shared" si="2"/>
        <v>0</v>
      </c>
      <c r="AH24" s="4">
        <f t="shared" si="3"/>
        <v>5</v>
      </c>
      <c r="AI24" s="4">
        <f t="shared" si="3"/>
        <v>4</v>
      </c>
      <c r="AJ24" s="4">
        <f t="shared" si="3"/>
        <v>1</v>
      </c>
      <c r="AK24" s="4">
        <f t="shared" si="4"/>
        <v>2</v>
      </c>
      <c r="AL24" s="4">
        <f t="shared" si="4"/>
        <v>2</v>
      </c>
      <c r="AM24" s="4">
        <f t="shared" si="4"/>
        <v>0</v>
      </c>
    </row>
    <row r="25" spans="1:39" s="1" customFormat="1" ht="18" customHeight="1" x14ac:dyDescent="0.15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1</v>
      </c>
      <c r="R25" s="17">
        <v>1</v>
      </c>
      <c r="S25" s="17">
        <v>0</v>
      </c>
      <c r="T25" s="17">
        <f t="shared" si="10"/>
        <v>1</v>
      </c>
      <c r="U25" s="17">
        <v>1</v>
      </c>
      <c r="V25" s="17">
        <v>0</v>
      </c>
      <c r="W25" s="15" t="str">
        <f t="shared" si="11"/>
        <v>皆増</v>
      </c>
      <c r="X25" s="15" t="str">
        <f t="shared" si="1"/>
        <v>皆増</v>
      </c>
      <c r="Y25" s="15">
        <f t="shared" si="1"/>
        <v>0</v>
      </c>
      <c r="Z25" s="17">
        <f t="shared" si="12"/>
        <v>-2</v>
      </c>
      <c r="AA25" s="17">
        <v>-1</v>
      </c>
      <c r="AB25" s="17">
        <v>-1</v>
      </c>
      <c r="AC25" s="15">
        <f t="shared" si="13"/>
        <v>-66.666666666666671</v>
      </c>
      <c r="AD25" s="15">
        <f t="shared" si="2"/>
        <v>-50</v>
      </c>
      <c r="AE25" s="15">
        <f t="shared" si="2"/>
        <v>-100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3</v>
      </c>
      <c r="AL25" s="4">
        <f t="shared" si="4"/>
        <v>2</v>
      </c>
      <c r="AM25" s="4">
        <f t="shared" si="4"/>
        <v>1</v>
      </c>
    </row>
    <row r="26" spans="1:39" s="1" customFormat="1" ht="18" customHeight="1" x14ac:dyDescent="0.15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0</v>
      </c>
      <c r="R26" s="17">
        <v>0</v>
      </c>
      <c r="S26" s="17">
        <v>0</v>
      </c>
      <c r="T26" s="17">
        <f t="shared" si="10"/>
        <v>-3</v>
      </c>
      <c r="U26" s="17">
        <v>-2</v>
      </c>
      <c r="V26" s="17">
        <v>-1</v>
      </c>
      <c r="W26" s="15">
        <f t="shared" si="11"/>
        <v>-100</v>
      </c>
      <c r="X26" s="15">
        <f t="shared" si="1"/>
        <v>-100</v>
      </c>
      <c r="Y26" s="15">
        <f t="shared" si="1"/>
        <v>-100</v>
      </c>
      <c r="Z26" s="17">
        <f t="shared" si="12"/>
        <v>-3</v>
      </c>
      <c r="AA26" s="17">
        <v>-3</v>
      </c>
      <c r="AB26" s="17">
        <v>0</v>
      </c>
      <c r="AC26" s="15">
        <f t="shared" si="13"/>
        <v>-100</v>
      </c>
      <c r="AD26" s="15">
        <f t="shared" si="2"/>
        <v>-100</v>
      </c>
      <c r="AE26" s="15">
        <f t="shared" si="2"/>
        <v>0</v>
      </c>
      <c r="AH26" s="4">
        <f t="shared" si="3"/>
        <v>3</v>
      </c>
      <c r="AI26" s="4">
        <f t="shared" si="3"/>
        <v>2</v>
      </c>
      <c r="AJ26" s="4">
        <f t="shared" si="3"/>
        <v>1</v>
      </c>
      <c r="AK26" s="4">
        <f t="shared" si="4"/>
        <v>3</v>
      </c>
      <c r="AL26" s="4">
        <f t="shared" si="4"/>
        <v>3</v>
      </c>
      <c r="AM26" s="4">
        <f t="shared" si="4"/>
        <v>0</v>
      </c>
    </row>
    <row r="27" spans="1:39" s="1" customFormat="1" ht="18" customHeight="1" x14ac:dyDescent="0.15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2</v>
      </c>
      <c r="R27" s="17">
        <v>2</v>
      </c>
      <c r="S27" s="17">
        <v>0</v>
      </c>
      <c r="T27" s="17">
        <f t="shared" si="10"/>
        <v>-3</v>
      </c>
      <c r="U27" s="17">
        <v>0</v>
      </c>
      <c r="V27" s="17">
        <v>-3</v>
      </c>
      <c r="W27" s="15">
        <f t="shared" si="11"/>
        <v>-60</v>
      </c>
      <c r="X27" s="15">
        <f t="shared" si="1"/>
        <v>0</v>
      </c>
      <c r="Y27" s="15">
        <f t="shared" si="1"/>
        <v>-100</v>
      </c>
      <c r="Z27" s="17">
        <f t="shared" si="12"/>
        <v>2</v>
      </c>
      <c r="AA27" s="17">
        <v>2</v>
      </c>
      <c r="AB27" s="17">
        <v>0</v>
      </c>
      <c r="AC27" s="15" t="str">
        <f t="shared" si="13"/>
        <v>皆増</v>
      </c>
      <c r="AD27" s="15" t="str">
        <f t="shared" si="2"/>
        <v>皆増</v>
      </c>
      <c r="AE27" s="15">
        <f t="shared" si="2"/>
        <v>0</v>
      </c>
      <c r="AH27" s="4">
        <f t="shared" si="3"/>
        <v>5</v>
      </c>
      <c r="AI27" s="4">
        <f t="shared" si="3"/>
        <v>2</v>
      </c>
      <c r="AJ27" s="4">
        <f t="shared" si="3"/>
        <v>3</v>
      </c>
      <c r="AK27" s="4">
        <f t="shared" si="4"/>
        <v>0</v>
      </c>
      <c r="AL27" s="4">
        <f t="shared" si="4"/>
        <v>0</v>
      </c>
      <c r="AM27" s="4">
        <f t="shared" si="4"/>
        <v>0</v>
      </c>
    </row>
    <row r="28" spans="1:39" s="1" customFormat="1" ht="18" customHeight="1" x14ac:dyDescent="0.15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8</v>
      </c>
      <c r="R28" s="17">
        <v>1</v>
      </c>
      <c r="S28" s="17">
        <v>7</v>
      </c>
      <c r="T28" s="17">
        <f t="shared" si="10"/>
        <v>6</v>
      </c>
      <c r="U28" s="17">
        <v>-1</v>
      </c>
      <c r="V28" s="17">
        <v>7</v>
      </c>
      <c r="W28" s="15">
        <f t="shared" si="11"/>
        <v>300</v>
      </c>
      <c r="X28" s="15">
        <f t="shared" si="1"/>
        <v>-50</v>
      </c>
      <c r="Y28" s="15" t="str">
        <f t="shared" si="1"/>
        <v>皆増</v>
      </c>
      <c r="Z28" s="17">
        <f t="shared" si="12"/>
        <v>2</v>
      </c>
      <c r="AA28" s="17">
        <v>1</v>
      </c>
      <c r="AB28" s="17">
        <v>1</v>
      </c>
      <c r="AC28" s="15">
        <f t="shared" si="13"/>
        <v>33.333333333333329</v>
      </c>
      <c r="AD28" s="15" t="str">
        <f t="shared" si="2"/>
        <v>皆増</v>
      </c>
      <c r="AE28" s="15">
        <f t="shared" si="2"/>
        <v>16.666666666666675</v>
      </c>
      <c r="AH28" s="4">
        <f t="shared" si="3"/>
        <v>2</v>
      </c>
      <c r="AI28" s="4">
        <f t="shared" si="3"/>
        <v>2</v>
      </c>
      <c r="AJ28" s="4">
        <f t="shared" si="3"/>
        <v>0</v>
      </c>
      <c r="AK28" s="4">
        <f t="shared" si="4"/>
        <v>6</v>
      </c>
      <c r="AL28" s="4">
        <f t="shared" si="4"/>
        <v>0</v>
      </c>
      <c r="AM28" s="4">
        <f t="shared" si="4"/>
        <v>6</v>
      </c>
    </row>
    <row r="29" spans="1:39" s="1" customFormat="1" ht="18" customHeight="1" x14ac:dyDescent="0.15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3</v>
      </c>
      <c r="R29" s="17">
        <v>1</v>
      </c>
      <c r="S29" s="17">
        <v>2</v>
      </c>
      <c r="T29" s="17">
        <f t="shared" si="10"/>
        <v>1</v>
      </c>
      <c r="U29" s="17">
        <v>1</v>
      </c>
      <c r="V29" s="17">
        <v>0</v>
      </c>
      <c r="W29" s="15">
        <f t="shared" si="11"/>
        <v>50</v>
      </c>
      <c r="X29" s="15" t="str">
        <f t="shared" si="1"/>
        <v>皆増</v>
      </c>
      <c r="Y29" s="15">
        <f t="shared" si="1"/>
        <v>0</v>
      </c>
      <c r="Z29" s="17">
        <f t="shared" si="12"/>
        <v>1</v>
      </c>
      <c r="AA29" s="17">
        <v>-1</v>
      </c>
      <c r="AB29" s="17">
        <v>2</v>
      </c>
      <c r="AC29" s="15">
        <f t="shared" si="13"/>
        <v>50</v>
      </c>
      <c r="AD29" s="15">
        <f t="shared" si="2"/>
        <v>-50</v>
      </c>
      <c r="AE29" s="15" t="str">
        <f t="shared" si="2"/>
        <v>皆増</v>
      </c>
      <c r="AH29" s="4">
        <f t="shared" si="3"/>
        <v>2</v>
      </c>
      <c r="AI29" s="4">
        <f t="shared" si="3"/>
        <v>0</v>
      </c>
      <c r="AJ29" s="4">
        <f t="shared" si="3"/>
        <v>2</v>
      </c>
      <c r="AK29" s="4">
        <f t="shared" si="4"/>
        <v>2</v>
      </c>
      <c r="AL29" s="4">
        <f t="shared" si="4"/>
        <v>2</v>
      </c>
      <c r="AM29" s="4">
        <f t="shared" si="4"/>
        <v>0</v>
      </c>
    </row>
    <row r="30" spans="1:39" s="1" customFormat="1" ht="18" customHeight="1" thickBot="1" x14ac:dyDescent="0.2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-1</v>
      </c>
      <c r="U30" s="17">
        <v>0</v>
      </c>
      <c r="V30" s="17">
        <v>-1</v>
      </c>
      <c r="W30" s="15">
        <f t="shared" si="11"/>
        <v>-100</v>
      </c>
      <c r="X30" s="15">
        <f t="shared" si="1"/>
        <v>0</v>
      </c>
      <c r="Y30" s="15">
        <f t="shared" si="1"/>
        <v>-100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1</v>
      </c>
      <c r="AI30" s="4">
        <f t="shared" si="3"/>
        <v>0</v>
      </c>
      <c r="AJ30" s="4">
        <f t="shared" si="3"/>
        <v>1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15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15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1</v>
      </c>
      <c r="R33" s="17">
        <f t="shared" si="19"/>
        <v>0</v>
      </c>
      <c r="S33" s="17">
        <f>SUM(S13:S22)</f>
        <v>1</v>
      </c>
      <c r="T33" s="17">
        <f t="shared" si="19"/>
        <v>1</v>
      </c>
      <c r="U33" s="17">
        <f t="shared" si="19"/>
        <v>0</v>
      </c>
      <c r="V33" s="17">
        <f t="shared" si="19"/>
        <v>1</v>
      </c>
      <c r="W33" s="15" t="str">
        <f t="shared" si="15"/>
        <v>皆増</v>
      </c>
      <c r="X33" s="15">
        <f t="shared" si="15"/>
        <v>0</v>
      </c>
      <c r="Y33" s="15" t="str">
        <f t="shared" si="15"/>
        <v>皆増</v>
      </c>
      <c r="Z33" s="17">
        <f t="shared" ref="Z33:AB33" si="20">SUM(Z13:Z22)</f>
        <v>0</v>
      </c>
      <c r="AA33" s="17">
        <f t="shared" si="20"/>
        <v>-1</v>
      </c>
      <c r="AB33" s="17">
        <f t="shared" si="20"/>
        <v>1</v>
      </c>
      <c r="AC33" s="15">
        <f t="shared" si="17"/>
        <v>0</v>
      </c>
      <c r="AD33" s="15">
        <f t="shared" si="17"/>
        <v>-100</v>
      </c>
      <c r="AE33" s="15" t="str">
        <f t="shared" si="17"/>
        <v>皆増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1</v>
      </c>
      <c r="AL33" s="4">
        <f>SUM(AL13:AL22)</f>
        <v>1</v>
      </c>
      <c r="AM33" s="4">
        <f>SUM(AM13:AM22)</f>
        <v>0</v>
      </c>
    </row>
    <row r="34" spans="1:39" s="1" customFormat="1" ht="18" customHeight="1" x14ac:dyDescent="0.15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18</v>
      </c>
      <c r="R34" s="17">
        <f t="shared" si="22"/>
        <v>9</v>
      </c>
      <c r="S34" s="17">
        <f t="shared" si="22"/>
        <v>9</v>
      </c>
      <c r="T34" s="17">
        <f t="shared" si="22"/>
        <v>0</v>
      </c>
      <c r="U34" s="17">
        <f t="shared" si="22"/>
        <v>-1</v>
      </c>
      <c r="V34" s="17">
        <f t="shared" si="22"/>
        <v>1</v>
      </c>
      <c r="W34" s="15">
        <f t="shared" si="15"/>
        <v>0</v>
      </c>
      <c r="X34" s="15">
        <f t="shared" si="15"/>
        <v>-9.9999999999999982</v>
      </c>
      <c r="Y34" s="15">
        <f t="shared" si="15"/>
        <v>12.5</v>
      </c>
      <c r="Z34" s="17">
        <f t="shared" ref="Z34:AB34" si="23">SUM(Z23:Z30)</f>
        <v>0</v>
      </c>
      <c r="AA34" s="17">
        <f t="shared" si="23"/>
        <v>0</v>
      </c>
      <c r="AB34" s="17">
        <f t="shared" si="23"/>
        <v>0</v>
      </c>
      <c r="AC34" s="15">
        <f t="shared" si="17"/>
        <v>0</v>
      </c>
      <c r="AD34" s="15">
        <f t="shared" si="17"/>
        <v>0</v>
      </c>
      <c r="AE34" s="15">
        <f t="shared" si="17"/>
        <v>0</v>
      </c>
      <c r="AH34" s="4">
        <f t="shared" ref="AH34:AJ34" si="24">SUM(AH23:AH30)</f>
        <v>18</v>
      </c>
      <c r="AI34" s="4">
        <f t="shared" si="24"/>
        <v>10</v>
      </c>
      <c r="AJ34" s="4">
        <f t="shared" si="24"/>
        <v>8</v>
      </c>
      <c r="AK34" s="4">
        <f>SUM(AK23:AK30)</f>
        <v>18</v>
      </c>
      <c r="AL34" s="4">
        <f>SUM(AL23:AL30)</f>
        <v>9</v>
      </c>
      <c r="AM34" s="4">
        <f>SUM(AM23:AM30)</f>
        <v>9</v>
      </c>
    </row>
    <row r="35" spans="1:39" s="1" customFormat="1" ht="18" customHeight="1" x14ac:dyDescent="0.15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14</v>
      </c>
      <c r="R35" s="17">
        <f t="shared" si="25"/>
        <v>5</v>
      </c>
      <c r="S35" s="17">
        <f t="shared" si="25"/>
        <v>9</v>
      </c>
      <c r="T35" s="17">
        <f t="shared" si="25"/>
        <v>1</v>
      </c>
      <c r="U35" s="17">
        <f t="shared" si="25"/>
        <v>-1</v>
      </c>
      <c r="V35" s="17">
        <f t="shared" si="25"/>
        <v>2</v>
      </c>
      <c r="W35" s="15">
        <f t="shared" si="15"/>
        <v>7.6923076923076872</v>
      </c>
      <c r="X35" s="15">
        <f t="shared" si="15"/>
        <v>-16.666666666666664</v>
      </c>
      <c r="Y35" s="15">
        <f t="shared" si="15"/>
        <v>28.57142857142858</v>
      </c>
      <c r="Z35" s="17">
        <f t="shared" ref="Z35:AB35" si="26">SUM(Z25:Z30)</f>
        <v>0</v>
      </c>
      <c r="AA35" s="17">
        <f t="shared" si="26"/>
        <v>-2</v>
      </c>
      <c r="AB35" s="17">
        <f t="shared" si="26"/>
        <v>2</v>
      </c>
      <c r="AC35" s="15">
        <f t="shared" si="17"/>
        <v>0</v>
      </c>
      <c r="AD35" s="15">
        <f t="shared" si="17"/>
        <v>-28.571428571428569</v>
      </c>
      <c r="AE35" s="15">
        <f t="shared" si="17"/>
        <v>28.57142857142858</v>
      </c>
      <c r="AH35" s="4">
        <f t="shared" ref="AH35:AJ35" si="27">SUM(AH25:AH30)</f>
        <v>13</v>
      </c>
      <c r="AI35" s="4">
        <f t="shared" si="27"/>
        <v>6</v>
      </c>
      <c r="AJ35" s="4">
        <f t="shared" si="27"/>
        <v>7</v>
      </c>
      <c r="AK35" s="4">
        <f>SUM(AK25:AK30)</f>
        <v>14</v>
      </c>
      <c r="AL35" s="4">
        <f>SUM(AL25:AL30)</f>
        <v>7</v>
      </c>
      <c r="AM35" s="4">
        <f>SUM(AM25:AM30)</f>
        <v>7</v>
      </c>
    </row>
    <row r="36" spans="1:39" s="1" customFormat="1" ht="18" customHeight="1" x14ac:dyDescent="0.15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13</v>
      </c>
      <c r="R36" s="17">
        <f t="shared" si="28"/>
        <v>4</v>
      </c>
      <c r="S36" s="17">
        <f t="shared" si="28"/>
        <v>9</v>
      </c>
      <c r="T36" s="17">
        <f t="shared" si="28"/>
        <v>3</v>
      </c>
      <c r="U36" s="17">
        <f t="shared" si="28"/>
        <v>0</v>
      </c>
      <c r="V36" s="17">
        <f t="shared" si="28"/>
        <v>3</v>
      </c>
      <c r="W36" s="15">
        <f t="shared" si="15"/>
        <v>30.000000000000004</v>
      </c>
      <c r="X36" s="15">
        <f t="shared" si="15"/>
        <v>0</v>
      </c>
      <c r="Y36" s="15">
        <f t="shared" si="15"/>
        <v>50</v>
      </c>
      <c r="Z36" s="17">
        <f t="shared" ref="Z36:AB36" si="29">SUM(Z27:Z30)</f>
        <v>5</v>
      </c>
      <c r="AA36" s="17">
        <f t="shared" si="29"/>
        <v>2</v>
      </c>
      <c r="AB36" s="17">
        <f t="shared" si="29"/>
        <v>3</v>
      </c>
      <c r="AC36" s="15">
        <f t="shared" si="17"/>
        <v>62.5</v>
      </c>
      <c r="AD36" s="15">
        <f t="shared" si="17"/>
        <v>100</v>
      </c>
      <c r="AE36" s="15">
        <f t="shared" si="17"/>
        <v>50</v>
      </c>
      <c r="AH36" s="4">
        <f t="shared" ref="AH36:AJ36" si="30">SUM(AH27:AH30)</f>
        <v>10</v>
      </c>
      <c r="AI36" s="4">
        <f t="shared" si="30"/>
        <v>4</v>
      </c>
      <c r="AJ36" s="4">
        <f t="shared" si="30"/>
        <v>6</v>
      </c>
      <c r="AK36" s="4">
        <f>SUM(AK27:AK30)</f>
        <v>8</v>
      </c>
      <c r="AL36" s="4">
        <f>SUM(AL27:AL30)</f>
        <v>2</v>
      </c>
      <c r="AM36" s="4">
        <f>SUM(AM27:AM30)</f>
        <v>6</v>
      </c>
    </row>
    <row r="37" spans="1:39" ht="18" customHeight="1" x14ac:dyDescent="0.15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15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29" t="str">
        <f>IFERROR(Z32/Z9*100, "0.0")</f>
        <v>0.0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15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5.2631578947368416</v>
      </c>
      <c r="R39" s="12">
        <f>R33/R9*100</f>
        <v>0</v>
      </c>
      <c r="S39" s="13">
        <f t="shared" si="37"/>
        <v>10</v>
      </c>
      <c r="T39" s="12">
        <f>T33/T9*100</f>
        <v>100</v>
      </c>
      <c r="U39" s="12">
        <f t="shared" ref="U39:V39" si="38">U33/U9*100</f>
        <v>0</v>
      </c>
      <c r="V39" s="12">
        <f t="shared" si="38"/>
        <v>50</v>
      </c>
      <c r="W39" s="12">
        <f>Q39-AH39</f>
        <v>5.2631578947368416</v>
      </c>
      <c r="X39" s="12">
        <f t="shared" si="33"/>
        <v>0</v>
      </c>
      <c r="Y39" s="12">
        <f>S39-AJ39</f>
        <v>10</v>
      </c>
      <c r="Z39" s="29" t="str">
        <f>IFERROR(Z33/Z9*100, "0.0")</f>
        <v>0.0</v>
      </c>
      <c r="AA39" s="12">
        <f t="shared" si="37"/>
        <v>100</v>
      </c>
      <c r="AB39" s="12">
        <f t="shared" si="37"/>
        <v>100</v>
      </c>
      <c r="AC39" s="12">
        <f>Q39-AK39</f>
        <v>0</v>
      </c>
      <c r="AD39" s="12">
        <f t="shared" si="35"/>
        <v>-10</v>
      </c>
      <c r="AE39" s="12">
        <f t="shared" si="35"/>
        <v>10</v>
      </c>
      <c r="AH39" s="12">
        <f t="shared" ref="AH39:AJ39" si="39">AH33/AH9*100</f>
        <v>0</v>
      </c>
      <c r="AI39" s="12">
        <f t="shared" si="39"/>
        <v>0</v>
      </c>
      <c r="AJ39" s="12">
        <f t="shared" si="39"/>
        <v>0</v>
      </c>
      <c r="AK39" s="12">
        <f>AK33/AK9*100</f>
        <v>5.2631578947368416</v>
      </c>
      <c r="AL39" s="12">
        <f>AL33/AL9*100</f>
        <v>10</v>
      </c>
      <c r="AM39" s="12">
        <f>AM33/AM9*100</f>
        <v>0</v>
      </c>
    </row>
    <row r="40" spans="1:39" ht="18" customHeight="1" x14ac:dyDescent="0.15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94.73684210526315</v>
      </c>
      <c r="R40" s="12">
        <f t="shared" si="40"/>
        <v>100</v>
      </c>
      <c r="S40" s="12">
        <f t="shared" si="40"/>
        <v>90</v>
      </c>
      <c r="T40" s="12">
        <f>T34/T9*100</f>
        <v>0</v>
      </c>
      <c r="U40" s="12">
        <f t="shared" ref="U40:V40" si="41">U34/U9*100</f>
        <v>100</v>
      </c>
      <c r="V40" s="12">
        <f t="shared" si="41"/>
        <v>50</v>
      </c>
      <c r="W40" s="12">
        <f t="shared" ref="W40:W42" si="42">Q40-AH40</f>
        <v>-5.2631578947368496</v>
      </c>
      <c r="X40" s="12">
        <f t="shared" si="33"/>
        <v>0</v>
      </c>
      <c r="Y40" s="12">
        <f>S40-AJ40</f>
        <v>-10</v>
      </c>
      <c r="Z40" s="29" t="str">
        <f>IFERROR(Z34/Z9*100, "0.0")</f>
        <v>0.0</v>
      </c>
      <c r="AA40" s="12">
        <f t="shared" ref="AA40:AB40" si="43">AA34/AA9*100</f>
        <v>0</v>
      </c>
      <c r="AB40" s="12">
        <f t="shared" si="43"/>
        <v>0</v>
      </c>
      <c r="AC40" s="12">
        <f t="shared" ref="AC40:AC42" si="44">Q40-AK40</f>
        <v>0</v>
      </c>
      <c r="AD40" s="12">
        <f t="shared" si="35"/>
        <v>10</v>
      </c>
      <c r="AE40" s="12">
        <f t="shared" si="35"/>
        <v>-10</v>
      </c>
      <c r="AH40" s="12">
        <f t="shared" ref="AH40:AJ40" si="45">AH34/AH9*100</f>
        <v>100</v>
      </c>
      <c r="AI40" s="12">
        <f t="shared" si="45"/>
        <v>100</v>
      </c>
      <c r="AJ40" s="12">
        <f t="shared" si="45"/>
        <v>100</v>
      </c>
      <c r="AK40" s="12">
        <f>AK34/AK9*100</f>
        <v>94.73684210526315</v>
      </c>
      <c r="AL40" s="12">
        <f>AL34/AL9*100</f>
        <v>90</v>
      </c>
      <c r="AM40" s="12">
        <f>AM34/AM9*100</f>
        <v>100</v>
      </c>
    </row>
    <row r="41" spans="1:39" ht="18" customHeight="1" x14ac:dyDescent="0.15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73.68421052631578</v>
      </c>
      <c r="R41" s="12">
        <f t="shared" si="46"/>
        <v>55.555555555555557</v>
      </c>
      <c r="S41" s="12">
        <f t="shared" si="46"/>
        <v>90</v>
      </c>
      <c r="T41" s="12">
        <f>T35/T9*100</f>
        <v>100</v>
      </c>
      <c r="U41" s="12">
        <f t="shared" ref="U41:V41" si="47">U35/U9*100</f>
        <v>100</v>
      </c>
      <c r="V41" s="12">
        <f t="shared" si="47"/>
        <v>100</v>
      </c>
      <c r="W41" s="12">
        <f t="shared" si="42"/>
        <v>1.4619883040935662</v>
      </c>
      <c r="X41" s="12">
        <f t="shared" si="33"/>
        <v>-4.4444444444444429</v>
      </c>
      <c r="Y41" s="12">
        <f>S41-AJ41</f>
        <v>2.5</v>
      </c>
      <c r="Z41" s="29" t="str">
        <f>IFERROR(Z35/Z9*100, "0.0")</f>
        <v>0.0</v>
      </c>
      <c r="AA41" s="12">
        <f t="shared" ref="AA41:AB41" si="48">AA35/AA9*100</f>
        <v>200</v>
      </c>
      <c r="AB41" s="12">
        <f t="shared" si="48"/>
        <v>200</v>
      </c>
      <c r="AC41" s="12">
        <f t="shared" si="44"/>
        <v>0</v>
      </c>
      <c r="AD41" s="12">
        <f>R41-AL41</f>
        <v>-14.444444444444443</v>
      </c>
      <c r="AE41" s="12">
        <f t="shared" si="35"/>
        <v>12.222222222222214</v>
      </c>
      <c r="AH41" s="12">
        <f>AH35/AH9*100</f>
        <v>72.222222222222214</v>
      </c>
      <c r="AI41" s="12">
        <f>AI35/AI9*100</f>
        <v>60</v>
      </c>
      <c r="AJ41" s="12">
        <f>AJ35/AJ9*100</f>
        <v>87.5</v>
      </c>
      <c r="AK41" s="12">
        <f t="shared" ref="AK41:AM41" si="49">AK35/AK9*100</f>
        <v>73.68421052631578</v>
      </c>
      <c r="AL41" s="12">
        <f t="shared" si="49"/>
        <v>70</v>
      </c>
      <c r="AM41" s="12">
        <f t="shared" si="49"/>
        <v>77.777777777777786</v>
      </c>
    </row>
    <row r="42" spans="1:39" ht="18" customHeight="1" x14ac:dyDescent="0.15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68.421052631578945</v>
      </c>
      <c r="R42" s="12">
        <f t="shared" si="50"/>
        <v>44.444444444444443</v>
      </c>
      <c r="S42" s="12">
        <f t="shared" si="50"/>
        <v>90</v>
      </c>
      <c r="T42" s="12">
        <f t="shared" si="50"/>
        <v>300</v>
      </c>
      <c r="U42" s="12">
        <f t="shared" si="50"/>
        <v>0</v>
      </c>
      <c r="V42" s="12">
        <f t="shared" si="50"/>
        <v>150</v>
      </c>
      <c r="W42" s="12">
        <f t="shared" si="42"/>
        <v>12.865497076023388</v>
      </c>
      <c r="X42" s="12">
        <f t="shared" si="33"/>
        <v>4.4444444444444429</v>
      </c>
      <c r="Y42" s="12">
        <f>S42-AJ42</f>
        <v>15</v>
      </c>
      <c r="Z42" s="29" t="str">
        <f>IFERROR(Z36/Z9*100, "0.0")</f>
        <v>0.0</v>
      </c>
      <c r="AA42" s="12">
        <f t="shared" si="50"/>
        <v>-200</v>
      </c>
      <c r="AB42" s="12">
        <f t="shared" si="50"/>
        <v>300</v>
      </c>
      <c r="AC42" s="12">
        <f t="shared" si="44"/>
        <v>26.315789473684212</v>
      </c>
      <c r="AD42" s="12">
        <f>R42-AL42</f>
        <v>24.444444444444443</v>
      </c>
      <c r="AE42" s="12">
        <f t="shared" si="35"/>
        <v>23.333333333333343</v>
      </c>
      <c r="AH42" s="12">
        <f t="shared" ref="AH42:AJ42" si="51">AH36/AH9*100</f>
        <v>55.555555555555557</v>
      </c>
      <c r="AI42" s="12">
        <f t="shared" si="51"/>
        <v>40</v>
      </c>
      <c r="AJ42" s="12">
        <f t="shared" si="51"/>
        <v>75</v>
      </c>
      <c r="AK42" s="12">
        <f>AK36/AK9*100</f>
        <v>42.105263157894733</v>
      </c>
      <c r="AL42" s="12">
        <f>AL36/AL9*100</f>
        <v>20</v>
      </c>
      <c r="AM42" s="12">
        <f>AM36/AM9*100</f>
        <v>66.666666666666657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96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50</v>
      </c>
    </row>
    <row r="6" spans="1:39" s="1" customFormat="1" ht="18" customHeight="1" x14ac:dyDescent="0.15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15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0</v>
      </c>
      <c r="B9" s="17">
        <f>C9+D9</f>
        <v>11</v>
      </c>
      <c r="C9" s="17">
        <f>SUM(C10:C30)</f>
        <v>8</v>
      </c>
      <c r="D9" s="17">
        <f>SUM(D10:D30)</f>
        <v>3</v>
      </c>
      <c r="E9" s="17">
        <f>F9+G9</f>
        <v>1</v>
      </c>
      <c r="F9" s="17">
        <f>SUM(F10:F30)</f>
        <v>4</v>
      </c>
      <c r="G9" s="17">
        <f>SUM(G10:G30)</f>
        <v>-3</v>
      </c>
      <c r="H9" s="15">
        <f>IF(B9=E9,0,(1-(B9/(B9-E9)))*-100)</f>
        <v>10.000000000000009</v>
      </c>
      <c r="I9" s="15">
        <f>IF(C9=F9,0,(1-(C9/(C9-F9)))*-100)</f>
        <v>100</v>
      </c>
      <c r="J9" s="15">
        <f>IF(D9=G9,0,(1-(D9/(D9-G9)))*-100)</f>
        <v>-50</v>
      </c>
      <c r="K9" s="17">
        <f>L9+M9</f>
        <v>4</v>
      </c>
      <c r="L9" s="17">
        <f>SUM(L10:L30)</f>
        <v>6</v>
      </c>
      <c r="M9" s="17">
        <f>SUM(M10:M30)</f>
        <v>-2</v>
      </c>
      <c r="N9" s="15">
        <f>IF(B9=K9,0,(1-(B9/(B9-K9)))*-100)</f>
        <v>57.142857142857139</v>
      </c>
      <c r="O9" s="15">
        <f t="shared" ref="O9:P10" si="0">IF(C9=L9,0,(1-(C9/(C9-L9)))*-100)</f>
        <v>300</v>
      </c>
      <c r="P9" s="15">
        <f>IF(D9=M9,0,(1-(D9/(D9-M9)))*-100)</f>
        <v>-40</v>
      </c>
      <c r="Q9" s="17">
        <f>R9+S9</f>
        <v>23</v>
      </c>
      <c r="R9" s="17">
        <f>SUM(R10:R30)</f>
        <v>10</v>
      </c>
      <c r="S9" s="17">
        <f>SUM(S10:S30)</f>
        <v>13</v>
      </c>
      <c r="T9" s="17">
        <f>U9+V9</f>
        <v>0</v>
      </c>
      <c r="U9" s="17">
        <f>SUM(U10:U30)</f>
        <v>1</v>
      </c>
      <c r="V9" s="17">
        <f>SUM(V10:V30)</f>
        <v>-1</v>
      </c>
      <c r="W9" s="15">
        <f>IF(Q9=T9,IF(Q9&gt;0,"皆増",0),(1-(Q9/(Q9-T9)))*-100)</f>
        <v>0</v>
      </c>
      <c r="X9" s="15">
        <f t="shared" ref="X9:Y30" si="1">IF(R9=U9,IF(R9&gt;0,"皆増",0),(1-(R9/(R9-U9)))*-100)</f>
        <v>11.111111111111116</v>
      </c>
      <c r="Y9" s="15">
        <f t="shared" si="1"/>
        <v>-7.1428571428571397</v>
      </c>
      <c r="Z9" s="17">
        <f>AA9+AB9</f>
        <v>5</v>
      </c>
      <c r="AA9" s="17">
        <f>SUM(AA10:AA30)</f>
        <v>2</v>
      </c>
      <c r="AB9" s="17">
        <f>SUM(AB10:AB30)</f>
        <v>3</v>
      </c>
      <c r="AC9" s="15">
        <f>IF(Q9=Z9,IF(Q9&gt;0,"皆増",0),(1-(Q9/(Q9-Z9)))*-100)</f>
        <v>27.777777777777768</v>
      </c>
      <c r="AD9" s="15">
        <f t="shared" ref="AD9:AE30" si="2">IF(R9=AA9,IF(R9&gt;0,"皆増",0),(1-(R9/(R9-AA9)))*-100)</f>
        <v>25</v>
      </c>
      <c r="AE9" s="15">
        <f t="shared" si="2"/>
        <v>30.000000000000004</v>
      </c>
      <c r="AH9" s="4">
        <f t="shared" ref="AH9:AJ30" si="3">Q9-T9</f>
        <v>23</v>
      </c>
      <c r="AI9" s="4">
        <f t="shared" si="3"/>
        <v>9</v>
      </c>
      <c r="AJ9" s="4">
        <f t="shared" si="3"/>
        <v>14</v>
      </c>
      <c r="AK9" s="4">
        <f t="shared" ref="AK9:AM30" si="4">Q9-Z9</f>
        <v>18</v>
      </c>
      <c r="AL9" s="4">
        <f t="shared" si="4"/>
        <v>8</v>
      </c>
      <c r="AM9" s="4">
        <f t="shared" si="4"/>
        <v>10</v>
      </c>
    </row>
    <row r="10" spans="1:39" s="1" customFormat="1" ht="18" customHeight="1" x14ac:dyDescent="0.15">
      <c r="A10" s="4" t="s">
        <v>1</v>
      </c>
      <c r="B10" s="17">
        <f t="shared" ref="B10" si="5">C10+D10</f>
        <v>11</v>
      </c>
      <c r="C10" s="17">
        <v>8</v>
      </c>
      <c r="D10" s="17">
        <v>3</v>
      </c>
      <c r="E10" s="17">
        <f t="shared" ref="E10" si="6">F10+G10</f>
        <v>1</v>
      </c>
      <c r="F10" s="17">
        <v>4</v>
      </c>
      <c r="G10" s="17">
        <v>-3</v>
      </c>
      <c r="H10" s="15">
        <f>IF(B10=E10,0,(1-(B10/(B10-E10)))*-100)</f>
        <v>10.000000000000009</v>
      </c>
      <c r="I10" s="15">
        <f t="shared" ref="I10" si="7">IF(C10=F10,0,(1-(C10/(C10-F10)))*-100)</f>
        <v>100</v>
      </c>
      <c r="J10" s="15">
        <f>IF(D10=G10,0,(1-(D10/(D10-G10)))*-100)</f>
        <v>-50</v>
      </c>
      <c r="K10" s="17">
        <f t="shared" ref="K10" si="8">L10+M10</f>
        <v>4</v>
      </c>
      <c r="L10" s="17">
        <v>6</v>
      </c>
      <c r="M10" s="17">
        <v>-2</v>
      </c>
      <c r="N10" s="15">
        <f>IF(B10=K10,0,(1-(B10/(B10-K10)))*-100)</f>
        <v>57.142857142857139</v>
      </c>
      <c r="O10" s="15">
        <f t="shared" si="0"/>
        <v>300</v>
      </c>
      <c r="P10" s="15">
        <f t="shared" si="0"/>
        <v>-40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1</v>
      </c>
      <c r="R18" s="17">
        <v>1</v>
      </c>
      <c r="S18" s="17">
        <v>0</v>
      </c>
      <c r="T18" s="17">
        <f t="shared" si="10"/>
        <v>1</v>
      </c>
      <c r="U18" s="17">
        <v>1</v>
      </c>
      <c r="V18" s="17">
        <v>0</v>
      </c>
      <c r="W18" s="15" t="str">
        <f t="shared" si="11"/>
        <v>皆増</v>
      </c>
      <c r="X18" s="15" t="str">
        <f t="shared" si="1"/>
        <v>皆増</v>
      </c>
      <c r="Y18" s="15">
        <f t="shared" si="1"/>
        <v>0</v>
      </c>
      <c r="Z18" s="17">
        <f t="shared" si="12"/>
        <v>1</v>
      </c>
      <c r="AA18" s="17">
        <v>1</v>
      </c>
      <c r="AB18" s="17">
        <v>0</v>
      </c>
      <c r="AC18" s="15" t="str">
        <f t="shared" si="13"/>
        <v>皆増</v>
      </c>
      <c r="AD18" s="15" t="str">
        <f t="shared" si="2"/>
        <v>皆増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1</v>
      </c>
      <c r="R19" s="17">
        <v>1</v>
      </c>
      <c r="S19" s="17">
        <v>0</v>
      </c>
      <c r="T19" s="17">
        <f t="shared" si="10"/>
        <v>1</v>
      </c>
      <c r="U19" s="17">
        <v>1</v>
      </c>
      <c r="V19" s="17">
        <v>0</v>
      </c>
      <c r="W19" s="15" t="str">
        <f t="shared" si="11"/>
        <v>皆増</v>
      </c>
      <c r="X19" s="15" t="str">
        <f t="shared" si="1"/>
        <v>皆増</v>
      </c>
      <c r="Y19" s="15">
        <f t="shared" si="1"/>
        <v>0</v>
      </c>
      <c r="Z19" s="17">
        <f t="shared" si="12"/>
        <v>1</v>
      </c>
      <c r="AA19" s="17">
        <v>1</v>
      </c>
      <c r="AB19" s="17">
        <v>0</v>
      </c>
      <c r="AC19" s="15" t="str">
        <f t="shared" si="13"/>
        <v>皆増</v>
      </c>
      <c r="AD19" s="15" t="str">
        <f t="shared" si="2"/>
        <v>皆増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1</v>
      </c>
      <c r="R21" s="17">
        <v>0</v>
      </c>
      <c r="S21" s="17">
        <v>1</v>
      </c>
      <c r="T21" s="17">
        <f t="shared" si="10"/>
        <v>1</v>
      </c>
      <c r="U21" s="17">
        <v>0</v>
      </c>
      <c r="V21" s="17">
        <v>1</v>
      </c>
      <c r="W21" s="15" t="str">
        <f t="shared" si="11"/>
        <v>皆増</v>
      </c>
      <c r="X21" s="15">
        <f t="shared" si="1"/>
        <v>0</v>
      </c>
      <c r="Y21" s="15" t="str">
        <f t="shared" si="1"/>
        <v>皆増</v>
      </c>
      <c r="Z21" s="17">
        <f t="shared" si="12"/>
        <v>1</v>
      </c>
      <c r="AA21" s="17">
        <v>0</v>
      </c>
      <c r="AB21" s="17">
        <v>1</v>
      </c>
      <c r="AC21" s="15" t="str">
        <f t="shared" si="13"/>
        <v>皆増</v>
      </c>
      <c r="AD21" s="15">
        <f t="shared" si="2"/>
        <v>0</v>
      </c>
      <c r="AE21" s="15" t="str">
        <f t="shared" si="2"/>
        <v>皆増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1</v>
      </c>
      <c r="R22" s="17">
        <v>1</v>
      </c>
      <c r="S22" s="17">
        <v>0</v>
      </c>
      <c r="T22" s="17">
        <f t="shared" si="10"/>
        <v>-1</v>
      </c>
      <c r="U22" s="17">
        <v>1</v>
      </c>
      <c r="V22" s="17">
        <v>-2</v>
      </c>
      <c r="W22" s="15">
        <f t="shared" si="11"/>
        <v>-50</v>
      </c>
      <c r="X22" s="15" t="str">
        <f t="shared" si="1"/>
        <v>皆増</v>
      </c>
      <c r="Y22" s="15">
        <f t="shared" si="1"/>
        <v>-100</v>
      </c>
      <c r="Z22" s="17">
        <f t="shared" si="12"/>
        <v>1</v>
      </c>
      <c r="AA22" s="17">
        <v>1</v>
      </c>
      <c r="AB22" s="17">
        <v>0</v>
      </c>
      <c r="AC22" s="15" t="str">
        <f t="shared" si="13"/>
        <v>皆増</v>
      </c>
      <c r="AD22" s="15" t="str">
        <f t="shared" si="2"/>
        <v>皆増</v>
      </c>
      <c r="AE22" s="15">
        <f t="shared" si="2"/>
        <v>0</v>
      </c>
      <c r="AH22" s="4">
        <f t="shared" si="3"/>
        <v>2</v>
      </c>
      <c r="AI22" s="4">
        <f t="shared" si="3"/>
        <v>0</v>
      </c>
      <c r="AJ22" s="4">
        <f t="shared" si="3"/>
        <v>2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15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0</v>
      </c>
      <c r="U23" s="17">
        <v>0</v>
      </c>
      <c r="V23" s="17">
        <v>0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0</v>
      </c>
      <c r="AA23" s="17">
        <v>0</v>
      </c>
      <c r="AB23" s="17">
        <v>0</v>
      </c>
      <c r="AC23" s="15">
        <f t="shared" si="13"/>
        <v>0</v>
      </c>
      <c r="AD23" s="15">
        <f t="shared" si="2"/>
        <v>0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15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2</v>
      </c>
      <c r="R24" s="17">
        <v>2</v>
      </c>
      <c r="S24" s="17">
        <v>0</v>
      </c>
      <c r="T24" s="17">
        <f t="shared" si="10"/>
        <v>0</v>
      </c>
      <c r="U24" s="17">
        <v>0</v>
      </c>
      <c r="V24" s="17">
        <v>0</v>
      </c>
      <c r="W24" s="15">
        <f t="shared" si="11"/>
        <v>0</v>
      </c>
      <c r="X24" s="15">
        <f t="shared" si="1"/>
        <v>0</v>
      </c>
      <c r="Y24" s="15">
        <f t="shared" si="1"/>
        <v>0</v>
      </c>
      <c r="Z24" s="17">
        <f t="shared" si="12"/>
        <v>-1</v>
      </c>
      <c r="AA24" s="17">
        <v>1</v>
      </c>
      <c r="AB24" s="17">
        <v>-2</v>
      </c>
      <c r="AC24" s="15">
        <f t="shared" si="13"/>
        <v>-33.333333333333336</v>
      </c>
      <c r="AD24" s="15">
        <f t="shared" si="2"/>
        <v>100</v>
      </c>
      <c r="AE24" s="15">
        <f t="shared" si="2"/>
        <v>-100</v>
      </c>
      <c r="AH24" s="4">
        <f t="shared" si="3"/>
        <v>2</v>
      </c>
      <c r="AI24" s="4">
        <f t="shared" si="3"/>
        <v>2</v>
      </c>
      <c r="AJ24" s="4">
        <f t="shared" si="3"/>
        <v>0</v>
      </c>
      <c r="AK24" s="4">
        <f t="shared" si="4"/>
        <v>3</v>
      </c>
      <c r="AL24" s="4">
        <f t="shared" si="4"/>
        <v>1</v>
      </c>
      <c r="AM24" s="4">
        <f t="shared" si="4"/>
        <v>2</v>
      </c>
    </row>
    <row r="25" spans="1:39" s="1" customFormat="1" ht="18" customHeight="1" x14ac:dyDescent="0.15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2</v>
      </c>
      <c r="R25" s="17">
        <v>1</v>
      </c>
      <c r="S25" s="17">
        <v>1</v>
      </c>
      <c r="T25" s="17">
        <f t="shared" si="10"/>
        <v>0</v>
      </c>
      <c r="U25" s="17">
        <v>0</v>
      </c>
      <c r="V25" s="17">
        <v>0</v>
      </c>
      <c r="W25" s="15">
        <f t="shared" si="11"/>
        <v>0</v>
      </c>
      <c r="X25" s="15">
        <f t="shared" si="1"/>
        <v>0</v>
      </c>
      <c r="Y25" s="15">
        <f t="shared" si="1"/>
        <v>0</v>
      </c>
      <c r="Z25" s="17">
        <f t="shared" si="12"/>
        <v>0</v>
      </c>
      <c r="AA25" s="17">
        <v>-1</v>
      </c>
      <c r="AB25" s="17">
        <v>1</v>
      </c>
      <c r="AC25" s="15">
        <f t="shared" si="13"/>
        <v>0</v>
      </c>
      <c r="AD25" s="15">
        <f t="shared" si="2"/>
        <v>-50</v>
      </c>
      <c r="AE25" s="15" t="str">
        <f t="shared" si="2"/>
        <v>皆増</v>
      </c>
      <c r="AH25" s="4">
        <f t="shared" si="3"/>
        <v>2</v>
      </c>
      <c r="AI25" s="4">
        <f t="shared" si="3"/>
        <v>1</v>
      </c>
      <c r="AJ25" s="4">
        <f t="shared" si="3"/>
        <v>1</v>
      </c>
      <c r="AK25" s="4">
        <f t="shared" si="4"/>
        <v>2</v>
      </c>
      <c r="AL25" s="4">
        <f t="shared" si="4"/>
        <v>2</v>
      </c>
      <c r="AM25" s="4">
        <f t="shared" si="4"/>
        <v>0</v>
      </c>
    </row>
    <row r="26" spans="1:39" s="1" customFormat="1" ht="18" customHeight="1" x14ac:dyDescent="0.15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2</v>
      </c>
      <c r="R26" s="17">
        <v>2</v>
      </c>
      <c r="S26" s="17">
        <v>0</v>
      </c>
      <c r="T26" s="17">
        <f t="shared" si="10"/>
        <v>0</v>
      </c>
      <c r="U26" s="17">
        <v>1</v>
      </c>
      <c r="V26" s="17">
        <v>-1</v>
      </c>
      <c r="W26" s="15">
        <f t="shared" si="11"/>
        <v>0</v>
      </c>
      <c r="X26" s="15">
        <f t="shared" si="1"/>
        <v>100</v>
      </c>
      <c r="Y26" s="15">
        <f t="shared" si="1"/>
        <v>-100</v>
      </c>
      <c r="Z26" s="17">
        <f t="shared" si="12"/>
        <v>2</v>
      </c>
      <c r="AA26" s="17">
        <v>2</v>
      </c>
      <c r="AB26" s="17">
        <v>0</v>
      </c>
      <c r="AC26" s="15" t="str">
        <f t="shared" si="13"/>
        <v>皆増</v>
      </c>
      <c r="AD26" s="15" t="str">
        <f t="shared" si="2"/>
        <v>皆増</v>
      </c>
      <c r="AE26" s="15">
        <f t="shared" si="2"/>
        <v>0</v>
      </c>
      <c r="AH26" s="4">
        <f t="shared" si="3"/>
        <v>2</v>
      </c>
      <c r="AI26" s="4">
        <f t="shared" si="3"/>
        <v>1</v>
      </c>
      <c r="AJ26" s="4">
        <f t="shared" si="3"/>
        <v>1</v>
      </c>
      <c r="AK26" s="4">
        <f t="shared" si="4"/>
        <v>0</v>
      </c>
      <c r="AL26" s="4">
        <f t="shared" si="4"/>
        <v>0</v>
      </c>
      <c r="AM26" s="4">
        <f t="shared" si="4"/>
        <v>0</v>
      </c>
    </row>
    <row r="27" spans="1:39" s="1" customFormat="1" ht="18" customHeight="1" x14ac:dyDescent="0.15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5</v>
      </c>
      <c r="R27" s="17">
        <v>1</v>
      </c>
      <c r="S27" s="17">
        <v>4</v>
      </c>
      <c r="T27" s="17">
        <f t="shared" si="10"/>
        <v>-1</v>
      </c>
      <c r="U27" s="17">
        <v>-3</v>
      </c>
      <c r="V27" s="17">
        <v>2</v>
      </c>
      <c r="W27" s="15">
        <f t="shared" si="11"/>
        <v>-16.666666666666664</v>
      </c>
      <c r="X27" s="15">
        <f t="shared" si="1"/>
        <v>-75</v>
      </c>
      <c r="Y27" s="15">
        <f t="shared" si="1"/>
        <v>100</v>
      </c>
      <c r="Z27" s="17">
        <f t="shared" si="12"/>
        <v>-4</v>
      </c>
      <c r="AA27" s="17">
        <v>-3</v>
      </c>
      <c r="AB27" s="17">
        <v>-1</v>
      </c>
      <c r="AC27" s="15">
        <f t="shared" si="13"/>
        <v>-44.444444444444443</v>
      </c>
      <c r="AD27" s="15">
        <f t="shared" si="2"/>
        <v>-75</v>
      </c>
      <c r="AE27" s="15">
        <f t="shared" si="2"/>
        <v>-19.999999999999996</v>
      </c>
      <c r="AH27" s="4">
        <f t="shared" si="3"/>
        <v>6</v>
      </c>
      <c r="AI27" s="4">
        <f t="shared" si="3"/>
        <v>4</v>
      </c>
      <c r="AJ27" s="4">
        <f t="shared" si="3"/>
        <v>2</v>
      </c>
      <c r="AK27" s="4">
        <f t="shared" si="4"/>
        <v>9</v>
      </c>
      <c r="AL27" s="4">
        <f t="shared" si="4"/>
        <v>4</v>
      </c>
      <c r="AM27" s="4">
        <f t="shared" si="4"/>
        <v>5</v>
      </c>
    </row>
    <row r="28" spans="1:39" s="1" customFormat="1" ht="18" customHeight="1" x14ac:dyDescent="0.15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3</v>
      </c>
      <c r="R28" s="17">
        <v>0</v>
      </c>
      <c r="S28" s="17">
        <v>3</v>
      </c>
      <c r="T28" s="17">
        <f t="shared" si="10"/>
        <v>-3</v>
      </c>
      <c r="U28" s="17">
        <v>-1</v>
      </c>
      <c r="V28" s="17">
        <v>-2</v>
      </c>
      <c r="W28" s="15">
        <f t="shared" si="11"/>
        <v>-50</v>
      </c>
      <c r="X28" s="15">
        <f t="shared" si="1"/>
        <v>-100</v>
      </c>
      <c r="Y28" s="15">
        <f t="shared" si="1"/>
        <v>-40</v>
      </c>
      <c r="Z28" s="17">
        <f t="shared" si="12"/>
        <v>-1</v>
      </c>
      <c r="AA28" s="17">
        <v>-1</v>
      </c>
      <c r="AB28" s="17">
        <v>0</v>
      </c>
      <c r="AC28" s="15">
        <f t="shared" si="13"/>
        <v>-25</v>
      </c>
      <c r="AD28" s="15">
        <f t="shared" si="2"/>
        <v>-100</v>
      </c>
      <c r="AE28" s="15">
        <f t="shared" si="2"/>
        <v>0</v>
      </c>
      <c r="AH28" s="4">
        <f t="shared" si="3"/>
        <v>6</v>
      </c>
      <c r="AI28" s="4">
        <f t="shared" si="3"/>
        <v>1</v>
      </c>
      <c r="AJ28" s="4">
        <f t="shared" si="3"/>
        <v>5</v>
      </c>
      <c r="AK28" s="4">
        <f t="shared" si="4"/>
        <v>4</v>
      </c>
      <c r="AL28" s="4">
        <f t="shared" si="4"/>
        <v>1</v>
      </c>
      <c r="AM28" s="4">
        <f t="shared" si="4"/>
        <v>3</v>
      </c>
    </row>
    <row r="29" spans="1:39" s="1" customFormat="1" ht="18" customHeight="1" x14ac:dyDescent="0.15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3</v>
      </c>
      <c r="R29" s="17">
        <v>1</v>
      </c>
      <c r="S29" s="17">
        <v>2</v>
      </c>
      <c r="T29" s="17">
        <f t="shared" si="10"/>
        <v>1</v>
      </c>
      <c r="U29" s="17">
        <v>1</v>
      </c>
      <c r="V29" s="17">
        <v>0</v>
      </c>
      <c r="W29" s="15">
        <f t="shared" si="11"/>
        <v>50</v>
      </c>
      <c r="X29" s="15" t="str">
        <f t="shared" si="1"/>
        <v>皆増</v>
      </c>
      <c r="Y29" s="15">
        <f t="shared" si="1"/>
        <v>0</v>
      </c>
      <c r="Z29" s="17">
        <f t="shared" si="12"/>
        <v>3</v>
      </c>
      <c r="AA29" s="17">
        <v>1</v>
      </c>
      <c r="AB29" s="17">
        <v>2</v>
      </c>
      <c r="AC29" s="15" t="str">
        <f t="shared" si="13"/>
        <v>皆増</v>
      </c>
      <c r="AD29" s="15" t="str">
        <f t="shared" si="2"/>
        <v>皆増</v>
      </c>
      <c r="AE29" s="15" t="str">
        <f t="shared" si="2"/>
        <v>皆増</v>
      </c>
      <c r="AH29" s="4">
        <f t="shared" si="3"/>
        <v>2</v>
      </c>
      <c r="AI29" s="4">
        <f t="shared" si="3"/>
        <v>0</v>
      </c>
      <c r="AJ29" s="4">
        <f t="shared" si="3"/>
        <v>2</v>
      </c>
      <c r="AK29" s="4">
        <f t="shared" si="4"/>
        <v>0</v>
      </c>
      <c r="AL29" s="4">
        <f t="shared" si="4"/>
        <v>0</v>
      </c>
      <c r="AM29" s="4">
        <f t="shared" si="4"/>
        <v>0</v>
      </c>
    </row>
    <row r="30" spans="1:39" s="1" customFormat="1" ht="18" customHeight="1" thickBot="1" x14ac:dyDescent="0.2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2</v>
      </c>
      <c r="R30" s="17">
        <v>0</v>
      </c>
      <c r="S30" s="17">
        <v>2</v>
      </c>
      <c r="T30" s="17">
        <f t="shared" si="10"/>
        <v>1</v>
      </c>
      <c r="U30" s="17">
        <v>0</v>
      </c>
      <c r="V30" s="17">
        <v>1</v>
      </c>
      <c r="W30" s="15">
        <f t="shared" si="11"/>
        <v>100</v>
      </c>
      <c r="X30" s="15">
        <f t="shared" si="1"/>
        <v>0</v>
      </c>
      <c r="Y30" s="15">
        <f t="shared" si="1"/>
        <v>100</v>
      </c>
      <c r="Z30" s="17">
        <f t="shared" si="12"/>
        <v>2</v>
      </c>
      <c r="AA30" s="17">
        <v>0</v>
      </c>
      <c r="AB30" s="17">
        <v>2</v>
      </c>
      <c r="AC30" s="15" t="str">
        <f t="shared" si="13"/>
        <v>皆増</v>
      </c>
      <c r="AD30" s="15">
        <f t="shared" si="2"/>
        <v>0</v>
      </c>
      <c r="AE30" s="15" t="str">
        <f t="shared" si="2"/>
        <v>皆増</v>
      </c>
      <c r="AH30" s="4">
        <f t="shared" si="3"/>
        <v>1</v>
      </c>
      <c r="AI30" s="4">
        <f t="shared" si="3"/>
        <v>0</v>
      </c>
      <c r="AJ30" s="4">
        <f t="shared" si="3"/>
        <v>1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15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15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4</v>
      </c>
      <c r="R33" s="17">
        <f t="shared" si="19"/>
        <v>3</v>
      </c>
      <c r="S33" s="17">
        <f>SUM(S13:S22)</f>
        <v>1</v>
      </c>
      <c r="T33" s="17">
        <f t="shared" si="19"/>
        <v>2</v>
      </c>
      <c r="U33" s="17">
        <f t="shared" si="19"/>
        <v>3</v>
      </c>
      <c r="V33" s="17">
        <f t="shared" si="19"/>
        <v>-1</v>
      </c>
      <c r="W33" s="15">
        <f t="shared" si="15"/>
        <v>100</v>
      </c>
      <c r="X33" s="15" t="str">
        <f t="shared" si="15"/>
        <v>皆増</v>
      </c>
      <c r="Y33" s="15">
        <f t="shared" si="15"/>
        <v>-50</v>
      </c>
      <c r="Z33" s="17">
        <f t="shared" ref="Z33:AB33" si="20">SUM(Z13:Z22)</f>
        <v>4</v>
      </c>
      <c r="AA33" s="17">
        <f t="shared" si="20"/>
        <v>3</v>
      </c>
      <c r="AB33" s="17">
        <f t="shared" si="20"/>
        <v>1</v>
      </c>
      <c r="AC33" s="15" t="str">
        <f t="shared" si="17"/>
        <v>皆増</v>
      </c>
      <c r="AD33" s="15" t="str">
        <f t="shared" si="17"/>
        <v>皆増</v>
      </c>
      <c r="AE33" s="15" t="str">
        <f t="shared" si="17"/>
        <v>皆増</v>
      </c>
      <c r="AH33" s="4">
        <f t="shared" ref="AH33:AJ33" si="21">SUM(AH13:AH22)</f>
        <v>2</v>
      </c>
      <c r="AI33" s="4">
        <f t="shared" si="21"/>
        <v>0</v>
      </c>
      <c r="AJ33" s="4">
        <f t="shared" si="21"/>
        <v>2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15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19</v>
      </c>
      <c r="R34" s="17">
        <f t="shared" si="22"/>
        <v>7</v>
      </c>
      <c r="S34" s="17">
        <f t="shared" si="22"/>
        <v>12</v>
      </c>
      <c r="T34" s="17">
        <f t="shared" si="22"/>
        <v>-2</v>
      </c>
      <c r="U34" s="17">
        <f t="shared" si="22"/>
        <v>-2</v>
      </c>
      <c r="V34" s="17">
        <f t="shared" si="22"/>
        <v>0</v>
      </c>
      <c r="W34" s="15">
        <f t="shared" si="15"/>
        <v>-9.5238095238095237</v>
      </c>
      <c r="X34" s="15">
        <f t="shared" si="15"/>
        <v>-22.222222222222221</v>
      </c>
      <c r="Y34" s="15">
        <f t="shared" si="15"/>
        <v>0</v>
      </c>
      <c r="Z34" s="17">
        <f t="shared" ref="Z34:AB34" si="23">SUM(Z23:Z30)</f>
        <v>1</v>
      </c>
      <c r="AA34" s="17">
        <f t="shared" si="23"/>
        <v>-1</v>
      </c>
      <c r="AB34" s="17">
        <f t="shared" si="23"/>
        <v>2</v>
      </c>
      <c r="AC34" s="15">
        <f t="shared" si="17"/>
        <v>5.555555555555558</v>
      </c>
      <c r="AD34" s="15">
        <f t="shared" si="17"/>
        <v>-12.5</v>
      </c>
      <c r="AE34" s="15">
        <f t="shared" si="17"/>
        <v>19.999999999999996</v>
      </c>
      <c r="AH34" s="4">
        <f t="shared" ref="AH34:AJ34" si="24">SUM(AH23:AH30)</f>
        <v>21</v>
      </c>
      <c r="AI34" s="4">
        <f t="shared" si="24"/>
        <v>9</v>
      </c>
      <c r="AJ34" s="4">
        <f t="shared" si="24"/>
        <v>12</v>
      </c>
      <c r="AK34" s="4">
        <f>SUM(AK23:AK30)</f>
        <v>18</v>
      </c>
      <c r="AL34" s="4">
        <f>SUM(AL23:AL30)</f>
        <v>8</v>
      </c>
      <c r="AM34" s="4">
        <f>SUM(AM23:AM30)</f>
        <v>10</v>
      </c>
    </row>
    <row r="35" spans="1:39" s="1" customFormat="1" ht="18" customHeight="1" x14ac:dyDescent="0.15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17</v>
      </c>
      <c r="R35" s="17">
        <f t="shared" si="25"/>
        <v>5</v>
      </c>
      <c r="S35" s="17">
        <f t="shared" si="25"/>
        <v>12</v>
      </c>
      <c r="T35" s="17">
        <f t="shared" si="25"/>
        <v>-2</v>
      </c>
      <c r="U35" s="17">
        <f t="shared" si="25"/>
        <v>-2</v>
      </c>
      <c r="V35" s="17">
        <f t="shared" si="25"/>
        <v>0</v>
      </c>
      <c r="W35" s="15">
        <f t="shared" si="15"/>
        <v>-10.526315789473683</v>
      </c>
      <c r="X35" s="15">
        <f t="shared" si="15"/>
        <v>-28.571428571428569</v>
      </c>
      <c r="Y35" s="15">
        <f t="shared" si="15"/>
        <v>0</v>
      </c>
      <c r="Z35" s="17">
        <f t="shared" ref="Z35:AB35" si="26">SUM(Z25:Z30)</f>
        <v>2</v>
      </c>
      <c r="AA35" s="17">
        <f t="shared" si="26"/>
        <v>-2</v>
      </c>
      <c r="AB35" s="17">
        <f t="shared" si="26"/>
        <v>4</v>
      </c>
      <c r="AC35" s="15">
        <f t="shared" si="17"/>
        <v>13.33333333333333</v>
      </c>
      <c r="AD35" s="15">
        <f t="shared" si="17"/>
        <v>-28.571428571428569</v>
      </c>
      <c r="AE35" s="15">
        <f t="shared" si="17"/>
        <v>50</v>
      </c>
      <c r="AH35" s="4">
        <f t="shared" ref="AH35:AJ35" si="27">SUM(AH25:AH30)</f>
        <v>19</v>
      </c>
      <c r="AI35" s="4">
        <f t="shared" si="27"/>
        <v>7</v>
      </c>
      <c r="AJ35" s="4">
        <f t="shared" si="27"/>
        <v>12</v>
      </c>
      <c r="AK35" s="4">
        <f>SUM(AK25:AK30)</f>
        <v>15</v>
      </c>
      <c r="AL35" s="4">
        <f>SUM(AL25:AL30)</f>
        <v>7</v>
      </c>
      <c r="AM35" s="4">
        <f>SUM(AM25:AM30)</f>
        <v>8</v>
      </c>
    </row>
    <row r="36" spans="1:39" s="1" customFormat="1" ht="18" customHeight="1" x14ac:dyDescent="0.15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13</v>
      </c>
      <c r="R36" s="17">
        <f t="shared" si="28"/>
        <v>2</v>
      </c>
      <c r="S36" s="17">
        <f t="shared" si="28"/>
        <v>11</v>
      </c>
      <c r="T36" s="17">
        <f t="shared" si="28"/>
        <v>-2</v>
      </c>
      <c r="U36" s="17">
        <f t="shared" si="28"/>
        <v>-3</v>
      </c>
      <c r="V36" s="17">
        <f t="shared" si="28"/>
        <v>1</v>
      </c>
      <c r="W36" s="15">
        <f t="shared" si="15"/>
        <v>-13.33333333333333</v>
      </c>
      <c r="X36" s="15">
        <f t="shared" si="15"/>
        <v>-60</v>
      </c>
      <c r="Y36" s="15">
        <f t="shared" si="15"/>
        <v>10.000000000000009</v>
      </c>
      <c r="Z36" s="17">
        <f t="shared" ref="Z36:AB36" si="29">SUM(Z27:Z30)</f>
        <v>0</v>
      </c>
      <c r="AA36" s="17">
        <f t="shared" si="29"/>
        <v>-3</v>
      </c>
      <c r="AB36" s="17">
        <f t="shared" si="29"/>
        <v>3</v>
      </c>
      <c r="AC36" s="15">
        <f t="shared" si="17"/>
        <v>0</v>
      </c>
      <c r="AD36" s="15">
        <f t="shared" si="17"/>
        <v>-60</v>
      </c>
      <c r="AE36" s="15">
        <f t="shared" si="17"/>
        <v>37.5</v>
      </c>
      <c r="AH36" s="4">
        <f t="shared" ref="AH36:AJ36" si="30">SUM(AH27:AH30)</f>
        <v>15</v>
      </c>
      <c r="AI36" s="4">
        <f t="shared" si="30"/>
        <v>5</v>
      </c>
      <c r="AJ36" s="4">
        <f t="shared" si="30"/>
        <v>10</v>
      </c>
      <c r="AK36" s="4">
        <f>SUM(AK27:AK30)</f>
        <v>13</v>
      </c>
      <c r="AL36" s="4">
        <f>SUM(AL27:AL30)</f>
        <v>5</v>
      </c>
      <c r="AM36" s="4">
        <f>SUM(AM27:AM30)</f>
        <v>8</v>
      </c>
    </row>
    <row r="37" spans="1:39" ht="18" customHeight="1" x14ac:dyDescent="0.15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15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29" t="str">
        <f>IFERROR(T32/T9*100, "0.0")</f>
        <v>0.0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15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17.391304347826086</v>
      </c>
      <c r="R39" s="12">
        <f>R33/R9*100</f>
        <v>30</v>
      </c>
      <c r="S39" s="13">
        <f t="shared" si="37"/>
        <v>7.6923076923076925</v>
      </c>
      <c r="T39" s="29" t="str">
        <f>IFERROR(T33/T9*100, "0.0")</f>
        <v>0.0</v>
      </c>
      <c r="U39" s="12">
        <f t="shared" ref="U39:V39" si="38">U33/U9*100</f>
        <v>300</v>
      </c>
      <c r="V39" s="12">
        <f t="shared" si="38"/>
        <v>100</v>
      </c>
      <c r="W39" s="12">
        <f>Q39-AH39</f>
        <v>8.695652173913043</v>
      </c>
      <c r="X39" s="12">
        <f t="shared" si="33"/>
        <v>30</v>
      </c>
      <c r="Y39" s="12">
        <f>S39-AJ39</f>
        <v>-6.5934065934065922</v>
      </c>
      <c r="Z39" s="12">
        <f t="shared" si="37"/>
        <v>80</v>
      </c>
      <c r="AA39" s="12">
        <f t="shared" si="37"/>
        <v>150</v>
      </c>
      <c r="AB39" s="12">
        <f t="shared" si="37"/>
        <v>33.333333333333329</v>
      </c>
      <c r="AC39" s="12">
        <f>Q39-AK39</f>
        <v>17.391304347826086</v>
      </c>
      <c r="AD39" s="12">
        <f t="shared" si="35"/>
        <v>30</v>
      </c>
      <c r="AE39" s="12">
        <f t="shared" si="35"/>
        <v>7.6923076923076925</v>
      </c>
      <c r="AH39" s="12">
        <f t="shared" ref="AH39:AJ39" si="39">AH33/AH9*100</f>
        <v>8.695652173913043</v>
      </c>
      <c r="AI39" s="12">
        <f t="shared" si="39"/>
        <v>0</v>
      </c>
      <c r="AJ39" s="12">
        <f t="shared" si="39"/>
        <v>14.285714285714285</v>
      </c>
      <c r="AK39" s="12">
        <f>AK33/AK9*100</f>
        <v>0</v>
      </c>
      <c r="AL39" s="12">
        <f>AL33/AL9*100</f>
        <v>0</v>
      </c>
      <c r="AM39" s="12">
        <f>AM33/AM9*100</f>
        <v>0</v>
      </c>
    </row>
    <row r="40" spans="1:39" ht="18" customHeight="1" x14ac:dyDescent="0.15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82.608695652173907</v>
      </c>
      <c r="R40" s="12">
        <f t="shared" si="40"/>
        <v>70</v>
      </c>
      <c r="S40" s="12">
        <f t="shared" si="40"/>
        <v>92.307692307692307</v>
      </c>
      <c r="T40" s="29" t="str">
        <f>IFERROR(T34/T9*100, "0.0")</f>
        <v>0.0</v>
      </c>
      <c r="U40" s="12">
        <f t="shared" ref="U40:V40" si="41">U34/U9*100</f>
        <v>-200</v>
      </c>
      <c r="V40" s="12">
        <f t="shared" si="41"/>
        <v>0</v>
      </c>
      <c r="W40" s="12">
        <f t="shared" ref="W40:W42" si="42">Q40-AH40</f>
        <v>-8.6956521739130466</v>
      </c>
      <c r="X40" s="12">
        <f t="shared" si="33"/>
        <v>-30</v>
      </c>
      <c r="Y40" s="12">
        <f>S40-AJ40</f>
        <v>6.5934065934065984</v>
      </c>
      <c r="Z40" s="12">
        <f>Z34/Z9*100</f>
        <v>20</v>
      </c>
      <c r="AA40" s="12">
        <f t="shared" ref="AA40:AB40" si="43">AA34/AA9*100</f>
        <v>-50</v>
      </c>
      <c r="AB40" s="12">
        <f t="shared" si="43"/>
        <v>66.666666666666657</v>
      </c>
      <c r="AC40" s="12">
        <f t="shared" ref="AC40:AC42" si="44">Q40-AK40</f>
        <v>-17.391304347826093</v>
      </c>
      <c r="AD40" s="12">
        <f t="shared" si="35"/>
        <v>-30</v>
      </c>
      <c r="AE40" s="12">
        <f t="shared" si="35"/>
        <v>-7.6923076923076934</v>
      </c>
      <c r="AH40" s="12">
        <f t="shared" ref="AH40:AJ40" si="45">AH34/AH9*100</f>
        <v>91.304347826086953</v>
      </c>
      <c r="AI40" s="12">
        <f t="shared" si="45"/>
        <v>100</v>
      </c>
      <c r="AJ40" s="12">
        <f t="shared" si="45"/>
        <v>85.714285714285708</v>
      </c>
      <c r="AK40" s="12">
        <f>AK34/AK9*100</f>
        <v>100</v>
      </c>
      <c r="AL40" s="12">
        <f>AL34/AL9*100</f>
        <v>100</v>
      </c>
      <c r="AM40" s="12">
        <f>AM34/AM9*100</f>
        <v>100</v>
      </c>
    </row>
    <row r="41" spans="1:39" ht="18" customHeight="1" x14ac:dyDescent="0.15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73.91304347826086</v>
      </c>
      <c r="R41" s="12">
        <f t="shared" si="46"/>
        <v>50</v>
      </c>
      <c r="S41" s="12">
        <f t="shared" si="46"/>
        <v>92.307692307692307</v>
      </c>
      <c r="T41" s="29" t="str">
        <f>IFERROR(T35/T9*100, "0.0")</f>
        <v>0.0</v>
      </c>
      <c r="U41" s="12">
        <f t="shared" ref="U41:V41" si="47">U35/U9*100</f>
        <v>-200</v>
      </c>
      <c r="V41" s="12">
        <f t="shared" si="47"/>
        <v>0</v>
      </c>
      <c r="W41" s="12">
        <f t="shared" si="42"/>
        <v>-8.6956521739130466</v>
      </c>
      <c r="X41" s="12">
        <f t="shared" si="33"/>
        <v>-27.777777777777786</v>
      </c>
      <c r="Y41" s="12">
        <f>S41-AJ41</f>
        <v>6.5934065934065984</v>
      </c>
      <c r="Z41" s="12">
        <f>Z35/Z9*100</f>
        <v>40</v>
      </c>
      <c r="AA41" s="12">
        <f t="shared" ref="AA41:AB41" si="48">AA35/AA9*100</f>
        <v>-100</v>
      </c>
      <c r="AB41" s="12">
        <f t="shared" si="48"/>
        <v>133.33333333333331</v>
      </c>
      <c r="AC41" s="12">
        <f t="shared" si="44"/>
        <v>-9.4202898550724825</v>
      </c>
      <c r="AD41" s="12">
        <f>R41-AL41</f>
        <v>-37.5</v>
      </c>
      <c r="AE41" s="12">
        <f t="shared" si="35"/>
        <v>12.307692307692307</v>
      </c>
      <c r="AH41" s="12">
        <f>AH35/AH9*100</f>
        <v>82.608695652173907</v>
      </c>
      <c r="AI41" s="12">
        <f>AI35/AI9*100</f>
        <v>77.777777777777786</v>
      </c>
      <c r="AJ41" s="12">
        <f>AJ35/AJ9*100</f>
        <v>85.714285714285708</v>
      </c>
      <c r="AK41" s="12">
        <f t="shared" ref="AK41:AM41" si="49">AK35/AK9*100</f>
        <v>83.333333333333343</v>
      </c>
      <c r="AL41" s="12">
        <f t="shared" si="49"/>
        <v>87.5</v>
      </c>
      <c r="AM41" s="12">
        <f t="shared" si="49"/>
        <v>80</v>
      </c>
    </row>
    <row r="42" spans="1:39" ht="18" customHeight="1" x14ac:dyDescent="0.15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56.521739130434781</v>
      </c>
      <c r="R42" s="12">
        <f t="shared" si="50"/>
        <v>20</v>
      </c>
      <c r="S42" s="12">
        <f t="shared" si="50"/>
        <v>84.615384615384613</v>
      </c>
      <c r="T42" s="29" t="str">
        <f>IFERROR(T36/T9*100, "0.0")</f>
        <v>0.0</v>
      </c>
      <c r="U42" s="12">
        <f t="shared" si="50"/>
        <v>-300</v>
      </c>
      <c r="V42" s="12">
        <f t="shared" si="50"/>
        <v>-100</v>
      </c>
      <c r="W42" s="12">
        <f t="shared" si="42"/>
        <v>-8.6956521739130466</v>
      </c>
      <c r="X42" s="12">
        <f t="shared" si="33"/>
        <v>-35.555555555555557</v>
      </c>
      <c r="Y42" s="12">
        <f>S42-AJ42</f>
        <v>13.186813186813183</v>
      </c>
      <c r="Z42" s="12">
        <f t="shared" si="50"/>
        <v>0</v>
      </c>
      <c r="AA42" s="12">
        <f t="shared" si="50"/>
        <v>-150</v>
      </c>
      <c r="AB42" s="12">
        <f t="shared" si="50"/>
        <v>100</v>
      </c>
      <c r="AC42" s="12">
        <f t="shared" si="44"/>
        <v>-15.700483091787433</v>
      </c>
      <c r="AD42" s="12">
        <f>R42-AL42</f>
        <v>-42.5</v>
      </c>
      <c r="AE42" s="12">
        <f t="shared" si="35"/>
        <v>4.6153846153846132</v>
      </c>
      <c r="AH42" s="12">
        <f t="shared" ref="AH42:AJ42" si="51">AH36/AH9*100</f>
        <v>65.217391304347828</v>
      </c>
      <c r="AI42" s="12">
        <f t="shared" si="51"/>
        <v>55.555555555555557</v>
      </c>
      <c r="AJ42" s="12">
        <f t="shared" si="51"/>
        <v>71.428571428571431</v>
      </c>
      <c r="AK42" s="12">
        <f>AK36/AK9*100</f>
        <v>72.222222222222214</v>
      </c>
      <c r="AL42" s="12">
        <f>AL36/AL9*100</f>
        <v>62.5</v>
      </c>
      <c r="AM42" s="12">
        <f>AM36/AM9*100</f>
        <v>80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96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51</v>
      </c>
    </row>
    <row r="6" spans="1:39" s="1" customFormat="1" ht="18" customHeight="1" x14ac:dyDescent="0.15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15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0</v>
      </c>
      <c r="B9" s="17">
        <f>C9+D9</f>
        <v>8</v>
      </c>
      <c r="C9" s="17">
        <f>SUM(C10:C30)</f>
        <v>4</v>
      </c>
      <c r="D9" s="17">
        <f>SUM(D10:D30)</f>
        <v>4</v>
      </c>
      <c r="E9" s="17">
        <f>F9+G9</f>
        <v>-1</v>
      </c>
      <c r="F9" s="17">
        <f>SUM(F10:F30)</f>
        <v>1</v>
      </c>
      <c r="G9" s="17">
        <f>SUM(G10:G30)</f>
        <v>-2</v>
      </c>
      <c r="H9" s="15">
        <f>IF(B9=E9,0,(1-(B9/(B9-E9)))*-100)</f>
        <v>-11.111111111111116</v>
      </c>
      <c r="I9" s="15">
        <f>IF(C9=F9,0,(1-(C9/(C9-F9)))*-100)</f>
        <v>33.333333333333329</v>
      </c>
      <c r="J9" s="15">
        <f>IF(D9=G9,0,(1-(D9/(D9-G9)))*-100)</f>
        <v>-33.333333333333336</v>
      </c>
      <c r="K9" s="17">
        <f>L9+M9</f>
        <v>1</v>
      </c>
      <c r="L9" s="17">
        <f>SUM(L10:L30)</f>
        <v>1</v>
      </c>
      <c r="M9" s="17">
        <f>SUM(M10:M30)</f>
        <v>0</v>
      </c>
      <c r="N9" s="15">
        <f>IF(B9=K9,0,(1-(B9/(B9-K9)))*-100)</f>
        <v>14.285714285714279</v>
      </c>
      <c r="O9" s="15">
        <f t="shared" ref="O9:P10" si="0">IF(C9=L9,0,(1-(C9/(C9-L9)))*-100)</f>
        <v>33.333333333333329</v>
      </c>
      <c r="P9" s="15">
        <f>IF(D9=M9,0,(1-(D9/(D9-M9)))*-100)</f>
        <v>0</v>
      </c>
      <c r="Q9" s="17">
        <f>R9+S9</f>
        <v>17</v>
      </c>
      <c r="R9" s="17">
        <f>SUM(R10:R30)</f>
        <v>10</v>
      </c>
      <c r="S9" s="17">
        <f>SUM(S10:S30)</f>
        <v>7</v>
      </c>
      <c r="T9" s="17">
        <f>U9+V9</f>
        <v>0</v>
      </c>
      <c r="U9" s="17">
        <f>SUM(U10:U30)</f>
        <v>4</v>
      </c>
      <c r="V9" s="17">
        <f>SUM(V10:V30)</f>
        <v>-4</v>
      </c>
      <c r="W9" s="15">
        <f>IF(Q9=T9,IF(Q9&gt;0,"皆増",0),(1-(Q9/(Q9-T9)))*-100)</f>
        <v>0</v>
      </c>
      <c r="X9" s="15">
        <f t="shared" ref="X9:Y30" si="1">IF(R9=U9,IF(R9&gt;0,"皆増",0),(1-(R9/(R9-U9)))*-100)</f>
        <v>66.666666666666671</v>
      </c>
      <c r="Y9" s="15">
        <f t="shared" si="1"/>
        <v>-36.363636363636367</v>
      </c>
      <c r="Z9" s="17">
        <f>AA9+AB9</f>
        <v>-2</v>
      </c>
      <c r="AA9" s="17">
        <f>SUM(AA10:AA30)</f>
        <v>1</v>
      </c>
      <c r="AB9" s="17">
        <f>SUM(AB10:AB30)</f>
        <v>-3</v>
      </c>
      <c r="AC9" s="15">
        <f>IF(Q9=Z9,IF(Q9&gt;0,"皆増",0),(1-(Q9/(Q9-Z9)))*-100)</f>
        <v>-10.526315789473683</v>
      </c>
      <c r="AD9" s="15">
        <f t="shared" ref="AD9:AE30" si="2">IF(R9=AA9,IF(R9&gt;0,"皆増",0),(1-(R9/(R9-AA9)))*-100)</f>
        <v>11.111111111111116</v>
      </c>
      <c r="AE9" s="15">
        <f t="shared" si="2"/>
        <v>-30.000000000000004</v>
      </c>
      <c r="AH9" s="4">
        <f t="shared" ref="AH9:AJ30" si="3">Q9-T9</f>
        <v>17</v>
      </c>
      <c r="AI9" s="4">
        <f t="shared" si="3"/>
        <v>6</v>
      </c>
      <c r="AJ9" s="4">
        <f t="shared" si="3"/>
        <v>11</v>
      </c>
      <c r="AK9" s="4">
        <f t="shared" ref="AK9:AM30" si="4">Q9-Z9</f>
        <v>19</v>
      </c>
      <c r="AL9" s="4">
        <f t="shared" si="4"/>
        <v>9</v>
      </c>
      <c r="AM9" s="4">
        <f t="shared" si="4"/>
        <v>10</v>
      </c>
    </row>
    <row r="10" spans="1:39" s="1" customFormat="1" ht="18" customHeight="1" x14ac:dyDescent="0.15">
      <c r="A10" s="4" t="s">
        <v>1</v>
      </c>
      <c r="B10" s="17">
        <f t="shared" ref="B10" si="5">C10+D10</f>
        <v>8</v>
      </c>
      <c r="C10" s="17">
        <v>4</v>
      </c>
      <c r="D10" s="17">
        <v>4</v>
      </c>
      <c r="E10" s="17">
        <f t="shared" ref="E10" si="6">F10+G10</f>
        <v>-1</v>
      </c>
      <c r="F10" s="17">
        <v>1</v>
      </c>
      <c r="G10" s="17">
        <v>-2</v>
      </c>
      <c r="H10" s="15">
        <f>IF(B10=E10,0,(1-(B10/(B10-E10)))*-100)</f>
        <v>-11.111111111111116</v>
      </c>
      <c r="I10" s="15">
        <f t="shared" ref="I10" si="7">IF(C10=F10,0,(1-(C10/(C10-F10)))*-100)</f>
        <v>33.333333333333329</v>
      </c>
      <c r="J10" s="15">
        <f>IF(D10=G10,0,(1-(D10/(D10-G10)))*-100)</f>
        <v>-33.333333333333336</v>
      </c>
      <c r="K10" s="17">
        <f t="shared" ref="K10" si="8">L10+M10</f>
        <v>1</v>
      </c>
      <c r="L10" s="17">
        <v>1</v>
      </c>
      <c r="M10" s="17">
        <v>0</v>
      </c>
      <c r="N10" s="15">
        <f>IF(B10=K10,0,(1-(B10/(B10-K10)))*-100)</f>
        <v>14.285714285714279</v>
      </c>
      <c r="O10" s="15">
        <f t="shared" si="0"/>
        <v>33.333333333333329</v>
      </c>
      <c r="P10" s="15">
        <f t="shared" si="0"/>
        <v>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4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5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85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86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8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9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87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11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88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1</v>
      </c>
      <c r="R21" s="17">
        <v>0</v>
      </c>
      <c r="S21" s="17">
        <v>1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1</v>
      </c>
      <c r="AA21" s="17">
        <v>0</v>
      </c>
      <c r="AB21" s="17">
        <v>1</v>
      </c>
      <c r="AC21" s="15" t="str">
        <f t="shared" si="13"/>
        <v>皆増</v>
      </c>
      <c r="AD21" s="15">
        <f t="shared" si="2"/>
        <v>0</v>
      </c>
      <c r="AE21" s="15" t="str">
        <f t="shared" si="2"/>
        <v>皆増</v>
      </c>
      <c r="AH21" s="4">
        <f t="shared" si="3"/>
        <v>1</v>
      </c>
      <c r="AI21" s="4">
        <f t="shared" si="3"/>
        <v>0</v>
      </c>
      <c r="AJ21" s="4">
        <f t="shared" si="3"/>
        <v>1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13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15">
      <c r="A23" s="4" t="s">
        <v>14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1</v>
      </c>
      <c r="R23" s="17">
        <v>0</v>
      </c>
      <c r="S23" s="17">
        <v>1</v>
      </c>
      <c r="T23" s="17">
        <f t="shared" si="10"/>
        <v>0</v>
      </c>
      <c r="U23" s="17">
        <v>0</v>
      </c>
      <c r="V23" s="17">
        <v>0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-1</v>
      </c>
      <c r="AA23" s="17">
        <v>-2</v>
      </c>
      <c r="AB23" s="17">
        <v>1</v>
      </c>
      <c r="AC23" s="15">
        <f t="shared" si="13"/>
        <v>-50</v>
      </c>
      <c r="AD23" s="15">
        <f t="shared" si="2"/>
        <v>-100</v>
      </c>
      <c r="AE23" s="15" t="str">
        <f t="shared" si="2"/>
        <v>皆増</v>
      </c>
      <c r="AH23" s="4">
        <f t="shared" si="3"/>
        <v>1</v>
      </c>
      <c r="AI23" s="4">
        <f t="shared" si="3"/>
        <v>0</v>
      </c>
      <c r="AJ23" s="4">
        <f t="shared" si="3"/>
        <v>1</v>
      </c>
      <c r="AK23" s="4">
        <f t="shared" si="4"/>
        <v>2</v>
      </c>
      <c r="AL23" s="4">
        <f t="shared" si="4"/>
        <v>2</v>
      </c>
      <c r="AM23" s="4">
        <f t="shared" si="4"/>
        <v>0</v>
      </c>
    </row>
    <row r="24" spans="1:39" s="1" customFormat="1" ht="18" customHeight="1" x14ac:dyDescent="0.15">
      <c r="A24" s="4" t="s">
        <v>15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1</v>
      </c>
      <c r="R24" s="17">
        <v>1</v>
      </c>
      <c r="S24" s="17">
        <v>0</v>
      </c>
      <c r="T24" s="17">
        <f t="shared" si="10"/>
        <v>0</v>
      </c>
      <c r="U24" s="17">
        <v>0</v>
      </c>
      <c r="V24" s="17">
        <v>0</v>
      </c>
      <c r="W24" s="15">
        <f t="shared" si="11"/>
        <v>0</v>
      </c>
      <c r="X24" s="15">
        <f t="shared" si="1"/>
        <v>0</v>
      </c>
      <c r="Y24" s="15">
        <f t="shared" si="1"/>
        <v>0</v>
      </c>
      <c r="Z24" s="17">
        <f t="shared" si="12"/>
        <v>-1</v>
      </c>
      <c r="AA24" s="17">
        <v>0</v>
      </c>
      <c r="AB24" s="17">
        <v>-1</v>
      </c>
      <c r="AC24" s="15">
        <f t="shared" si="13"/>
        <v>-50</v>
      </c>
      <c r="AD24" s="15">
        <f t="shared" si="2"/>
        <v>0</v>
      </c>
      <c r="AE24" s="15">
        <f t="shared" si="2"/>
        <v>-100</v>
      </c>
      <c r="AH24" s="4">
        <f t="shared" si="3"/>
        <v>1</v>
      </c>
      <c r="AI24" s="4">
        <f t="shared" si="3"/>
        <v>1</v>
      </c>
      <c r="AJ24" s="4">
        <f t="shared" si="3"/>
        <v>0</v>
      </c>
      <c r="AK24" s="4">
        <f t="shared" si="4"/>
        <v>2</v>
      </c>
      <c r="AL24" s="4">
        <f t="shared" si="4"/>
        <v>1</v>
      </c>
      <c r="AM24" s="4">
        <f t="shared" si="4"/>
        <v>1</v>
      </c>
    </row>
    <row r="25" spans="1:39" s="1" customFormat="1" ht="18" customHeight="1" x14ac:dyDescent="0.15">
      <c r="A25" s="4" t="s">
        <v>16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4</v>
      </c>
      <c r="R25" s="17">
        <v>3</v>
      </c>
      <c r="S25" s="17">
        <v>1</v>
      </c>
      <c r="T25" s="17">
        <f t="shared" si="10"/>
        <v>1</v>
      </c>
      <c r="U25" s="17">
        <v>2</v>
      </c>
      <c r="V25" s="17">
        <v>-1</v>
      </c>
      <c r="W25" s="15">
        <f t="shared" si="11"/>
        <v>33.333333333333329</v>
      </c>
      <c r="X25" s="15">
        <f t="shared" si="1"/>
        <v>200</v>
      </c>
      <c r="Y25" s="15">
        <f t="shared" si="1"/>
        <v>-50</v>
      </c>
      <c r="Z25" s="17">
        <f t="shared" si="12"/>
        <v>0</v>
      </c>
      <c r="AA25" s="17">
        <v>0</v>
      </c>
      <c r="AB25" s="17">
        <v>0</v>
      </c>
      <c r="AC25" s="15">
        <f t="shared" si="13"/>
        <v>0</v>
      </c>
      <c r="AD25" s="15">
        <f t="shared" si="2"/>
        <v>0</v>
      </c>
      <c r="AE25" s="15">
        <f t="shared" si="2"/>
        <v>0</v>
      </c>
      <c r="AH25" s="4">
        <f t="shared" si="3"/>
        <v>3</v>
      </c>
      <c r="AI25" s="4">
        <f t="shared" si="3"/>
        <v>1</v>
      </c>
      <c r="AJ25" s="4">
        <f t="shared" si="3"/>
        <v>2</v>
      </c>
      <c r="AK25" s="4">
        <f t="shared" si="4"/>
        <v>4</v>
      </c>
      <c r="AL25" s="4">
        <f t="shared" si="4"/>
        <v>3</v>
      </c>
      <c r="AM25" s="4">
        <f t="shared" si="4"/>
        <v>1</v>
      </c>
    </row>
    <row r="26" spans="1:39" s="1" customFormat="1" ht="18" customHeight="1" x14ac:dyDescent="0.15">
      <c r="A26" s="4" t="s">
        <v>17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1</v>
      </c>
      <c r="R26" s="17">
        <v>1</v>
      </c>
      <c r="S26" s="17">
        <v>0</v>
      </c>
      <c r="T26" s="17">
        <f t="shared" si="10"/>
        <v>-1</v>
      </c>
      <c r="U26" s="17">
        <v>0</v>
      </c>
      <c r="V26" s="17">
        <v>-1</v>
      </c>
      <c r="W26" s="15">
        <f t="shared" si="11"/>
        <v>-50</v>
      </c>
      <c r="X26" s="15">
        <f t="shared" si="1"/>
        <v>0</v>
      </c>
      <c r="Y26" s="15">
        <f t="shared" si="1"/>
        <v>-100</v>
      </c>
      <c r="Z26" s="17">
        <f t="shared" si="12"/>
        <v>0</v>
      </c>
      <c r="AA26" s="17">
        <v>0</v>
      </c>
      <c r="AB26" s="17">
        <v>0</v>
      </c>
      <c r="AC26" s="15">
        <f t="shared" si="13"/>
        <v>0</v>
      </c>
      <c r="AD26" s="15">
        <f t="shared" si="2"/>
        <v>0</v>
      </c>
      <c r="AE26" s="15">
        <f t="shared" si="2"/>
        <v>0</v>
      </c>
      <c r="AH26" s="4">
        <f t="shared" si="3"/>
        <v>2</v>
      </c>
      <c r="AI26" s="4">
        <f t="shared" si="3"/>
        <v>1</v>
      </c>
      <c r="AJ26" s="4">
        <f t="shared" si="3"/>
        <v>1</v>
      </c>
      <c r="AK26" s="4">
        <f t="shared" si="4"/>
        <v>1</v>
      </c>
      <c r="AL26" s="4">
        <f t="shared" si="4"/>
        <v>1</v>
      </c>
      <c r="AM26" s="4">
        <f t="shared" si="4"/>
        <v>0</v>
      </c>
    </row>
    <row r="27" spans="1:39" s="1" customFormat="1" ht="18" customHeight="1" x14ac:dyDescent="0.15">
      <c r="A27" s="4" t="s">
        <v>18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4</v>
      </c>
      <c r="R27" s="17">
        <v>2</v>
      </c>
      <c r="S27" s="17">
        <v>2</v>
      </c>
      <c r="T27" s="17">
        <f t="shared" si="10"/>
        <v>1</v>
      </c>
      <c r="U27" s="17">
        <v>0</v>
      </c>
      <c r="V27" s="17">
        <v>1</v>
      </c>
      <c r="W27" s="15">
        <f t="shared" si="11"/>
        <v>33.333333333333329</v>
      </c>
      <c r="X27" s="15">
        <f t="shared" si="1"/>
        <v>0</v>
      </c>
      <c r="Y27" s="15">
        <f t="shared" si="1"/>
        <v>100</v>
      </c>
      <c r="Z27" s="17">
        <f t="shared" si="12"/>
        <v>0</v>
      </c>
      <c r="AA27" s="17">
        <v>0</v>
      </c>
      <c r="AB27" s="17">
        <v>0</v>
      </c>
      <c r="AC27" s="15">
        <f t="shared" si="13"/>
        <v>0</v>
      </c>
      <c r="AD27" s="15">
        <f t="shared" si="2"/>
        <v>0</v>
      </c>
      <c r="AE27" s="15">
        <f t="shared" si="2"/>
        <v>0</v>
      </c>
      <c r="AH27" s="4">
        <f t="shared" si="3"/>
        <v>3</v>
      </c>
      <c r="AI27" s="4">
        <f t="shared" si="3"/>
        <v>2</v>
      </c>
      <c r="AJ27" s="4">
        <f t="shared" si="3"/>
        <v>1</v>
      </c>
      <c r="AK27" s="4">
        <f t="shared" si="4"/>
        <v>4</v>
      </c>
      <c r="AL27" s="4">
        <f t="shared" si="4"/>
        <v>2</v>
      </c>
      <c r="AM27" s="4">
        <f t="shared" si="4"/>
        <v>2</v>
      </c>
    </row>
    <row r="28" spans="1:39" s="1" customFormat="1" ht="18" customHeight="1" x14ac:dyDescent="0.15">
      <c r="A28" s="4" t="s">
        <v>19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2</v>
      </c>
      <c r="R28" s="17">
        <v>2</v>
      </c>
      <c r="S28" s="17">
        <v>0</v>
      </c>
      <c r="T28" s="17">
        <f t="shared" si="10"/>
        <v>-1</v>
      </c>
      <c r="U28" s="17">
        <v>2</v>
      </c>
      <c r="V28" s="17">
        <v>-3</v>
      </c>
      <c r="W28" s="15">
        <f t="shared" si="11"/>
        <v>-33.333333333333336</v>
      </c>
      <c r="X28" s="15" t="str">
        <f t="shared" si="1"/>
        <v>皆増</v>
      </c>
      <c r="Y28" s="15">
        <f t="shared" si="1"/>
        <v>-100</v>
      </c>
      <c r="Z28" s="17">
        <f t="shared" si="12"/>
        <v>-2</v>
      </c>
      <c r="AA28" s="17">
        <v>2</v>
      </c>
      <c r="AB28" s="17">
        <v>-4</v>
      </c>
      <c r="AC28" s="15">
        <f t="shared" si="13"/>
        <v>-50</v>
      </c>
      <c r="AD28" s="15" t="str">
        <f t="shared" si="2"/>
        <v>皆増</v>
      </c>
      <c r="AE28" s="15">
        <f t="shared" si="2"/>
        <v>-100</v>
      </c>
      <c r="AH28" s="4">
        <f t="shared" si="3"/>
        <v>3</v>
      </c>
      <c r="AI28" s="4">
        <f t="shared" si="3"/>
        <v>0</v>
      </c>
      <c r="AJ28" s="4">
        <f t="shared" si="3"/>
        <v>3</v>
      </c>
      <c r="AK28" s="4">
        <f t="shared" si="4"/>
        <v>4</v>
      </c>
      <c r="AL28" s="4">
        <f t="shared" si="4"/>
        <v>0</v>
      </c>
      <c r="AM28" s="4">
        <f t="shared" si="4"/>
        <v>4</v>
      </c>
    </row>
    <row r="29" spans="1:39" s="1" customFormat="1" ht="18" customHeight="1" x14ac:dyDescent="0.15">
      <c r="A29" s="4" t="s">
        <v>20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3</v>
      </c>
      <c r="R29" s="17">
        <v>1</v>
      </c>
      <c r="S29" s="17">
        <v>2</v>
      </c>
      <c r="T29" s="17">
        <f t="shared" si="10"/>
        <v>0</v>
      </c>
      <c r="U29" s="17">
        <v>0</v>
      </c>
      <c r="V29" s="17">
        <v>0</v>
      </c>
      <c r="W29" s="15">
        <f t="shared" si="11"/>
        <v>0</v>
      </c>
      <c r="X29" s="15">
        <f t="shared" si="1"/>
        <v>0</v>
      </c>
      <c r="Y29" s="15">
        <f t="shared" si="1"/>
        <v>0</v>
      </c>
      <c r="Z29" s="17">
        <f t="shared" si="12"/>
        <v>1</v>
      </c>
      <c r="AA29" s="17">
        <v>1</v>
      </c>
      <c r="AB29" s="17">
        <v>0</v>
      </c>
      <c r="AC29" s="15">
        <f t="shared" si="13"/>
        <v>50</v>
      </c>
      <c r="AD29" s="15" t="str">
        <f t="shared" si="2"/>
        <v>皆増</v>
      </c>
      <c r="AE29" s="15">
        <f t="shared" si="2"/>
        <v>0</v>
      </c>
      <c r="AH29" s="4">
        <f t="shared" si="3"/>
        <v>3</v>
      </c>
      <c r="AI29" s="4">
        <f t="shared" si="3"/>
        <v>1</v>
      </c>
      <c r="AJ29" s="4">
        <f t="shared" si="3"/>
        <v>2</v>
      </c>
      <c r="AK29" s="4">
        <f t="shared" si="4"/>
        <v>2</v>
      </c>
      <c r="AL29" s="4">
        <f t="shared" si="4"/>
        <v>0</v>
      </c>
      <c r="AM29" s="4">
        <f t="shared" si="4"/>
        <v>2</v>
      </c>
    </row>
    <row r="30" spans="1:39" s="1" customFormat="1" ht="18" customHeight="1" thickBot="1" x14ac:dyDescent="0.2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15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15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1</v>
      </c>
      <c r="R33" s="17">
        <f t="shared" si="19"/>
        <v>0</v>
      </c>
      <c r="S33" s="17">
        <f>SUM(S13:S22)</f>
        <v>1</v>
      </c>
      <c r="T33" s="17">
        <f t="shared" si="19"/>
        <v>0</v>
      </c>
      <c r="U33" s="17">
        <f t="shared" si="19"/>
        <v>0</v>
      </c>
      <c r="V33" s="17">
        <f t="shared" si="19"/>
        <v>0</v>
      </c>
      <c r="W33" s="15">
        <f t="shared" si="15"/>
        <v>0</v>
      </c>
      <c r="X33" s="15">
        <f t="shared" si="15"/>
        <v>0</v>
      </c>
      <c r="Y33" s="15">
        <f t="shared" si="15"/>
        <v>0</v>
      </c>
      <c r="Z33" s="17">
        <f t="shared" ref="Z33:AB33" si="20">SUM(Z13:Z22)</f>
        <v>1</v>
      </c>
      <c r="AA33" s="17">
        <f t="shared" si="20"/>
        <v>0</v>
      </c>
      <c r="AB33" s="17">
        <f t="shared" si="20"/>
        <v>1</v>
      </c>
      <c r="AC33" s="15" t="str">
        <f t="shared" si="17"/>
        <v>皆増</v>
      </c>
      <c r="AD33" s="15">
        <f t="shared" si="17"/>
        <v>0</v>
      </c>
      <c r="AE33" s="15" t="str">
        <f t="shared" si="17"/>
        <v>皆増</v>
      </c>
      <c r="AH33" s="4">
        <f t="shared" ref="AH33:AJ33" si="21">SUM(AH13:AH22)</f>
        <v>1</v>
      </c>
      <c r="AI33" s="4">
        <f t="shared" si="21"/>
        <v>0</v>
      </c>
      <c r="AJ33" s="4">
        <f t="shared" si="21"/>
        <v>1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15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16</v>
      </c>
      <c r="R34" s="17">
        <f t="shared" si="22"/>
        <v>10</v>
      </c>
      <c r="S34" s="17">
        <f t="shared" si="22"/>
        <v>6</v>
      </c>
      <c r="T34" s="17">
        <f t="shared" si="22"/>
        <v>0</v>
      </c>
      <c r="U34" s="17">
        <f t="shared" si="22"/>
        <v>4</v>
      </c>
      <c r="V34" s="17">
        <f t="shared" si="22"/>
        <v>-4</v>
      </c>
      <c r="W34" s="15">
        <f t="shared" si="15"/>
        <v>0</v>
      </c>
      <c r="X34" s="15">
        <f t="shared" si="15"/>
        <v>66.666666666666671</v>
      </c>
      <c r="Y34" s="15">
        <f t="shared" si="15"/>
        <v>-40</v>
      </c>
      <c r="Z34" s="17">
        <f t="shared" ref="Z34:AB34" si="23">SUM(Z23:Z30)</f>
        <v>-3</v>
      </c>
      <c r="AA34" s="17">
        <f t="shared" si="23"/>
        <v>1</v>
      </c>
      <c r="AB34" s="17">
        <f t="shared" si="23"/>
        <v>-4</v>
      </c>
      <c r="AC34" s="15">
        <f t="shared" si="17"/>
        <v>-15.789473684210531</v>
      </c>
      <c r="AD34" s="15">
        <f t="shared" si="17"/>
        <v>11.111111111111116</v>
      </c>
      <c r="AE34" s="15">
        <f t="shared" si="17"/>
        <v>-40</v>
      </c>
      <c r="AH34" s="4">
        <f t="shared" ref="AH34:AJ34" si="24">SUM(AH23:AH30)</f>
        <v>16</v>
      </c>
      <c r="AI34" s="4">
        <f t="shared" si="24"/>
        <v>6</v>
      </c>
      <c r="AJ34" s="4">
        <f t="shared" si="24"/>
        <v>10</v>
      </c>
      <c r="AK34" s="4">
        <f>SUM(AK23:AK30)</f>
        <v>19</v>
      </c>
      <c r="AL34" s="4">
        <f>SUM(AL23:AL30)</f>
        <v>9</v>
      </c>
      <c r="AM34" s="4">
        <f>SUM(AM23:AM30)</f>
        <v>10</v>
      </c>
    </row>
    <row r="35" spans="1:39" s="1" customFormat="1" ht="18" customHeight="1" x14ac:dyDescent="0.15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14</v>
      </c>
      <c r="R35" s="17">
        <f t="shared" si="25"/>
        <v>9</v>
      </c>
      <c r="S35" s="17">
        <f t="shared" si="25"/>
        <v>5</v>
      </c>
      <c r="T35" s="17">
        <f t="shared" si="25"/>
        <v>0</v>
      </c>
      <c r="U35" s="17">
        <f t="shared" si="25"/>
        <v>4</v>
      </c>
      <c r="V35" s="17">
        <f t="shared" si="25"/>
        <v>-4</v>
      </c>
      <c r="W35" s="15">
        <f t="shared" si="15"/>
        <v>0</v>
      </c>
      <c r="X35" s="15">
        <f t="shared" si="15"/>
        <v>80</v>
      </c>
      <c r="Y35" s="15">
        <f t="shared" si="15"/>
        <v>-44.444444444444443</v>
      </c>
      <c r="Z35" s="17">
        <f t="shared" ref="Z35:AB35" si="26">SUM(Z25:Z30)</f>
        <v>-1</v>
      </c>
      <c r="AA35" s="17">
        <f t="shared" si="26"/>
        <v>3</v>
      </c>
      <c r="AB35" s="17">
        <f t="shared" si="26"/>
        <v>-4</v>
      </c>
      <c r="AC35" s="15">
        <f t="shared" si="17"/>
        <v>-6.6666666666666652</v>
      </c>
      <c r="AD35" s="15">
        <f t="shared" si="17"/>
        <v>50</v>
      </c>
      <c r="AE35" s="15">
        <f t="shared" si="17"/>
        <v>-44.444444444444443</v>
      </c>
      <c r="AH35" s="4">
        <f t="shared" ref="AH35:AJ35" si="27">SUM(AH25:AH30)</f>
        <v>14</v>
      </c>
      <c r="AI35" s="4">
        <f t="shared" si="27"/>
        <v>5</v>
      </c>
      <c r="AJ35" s="4">
        <f t="shared" si="27"/>
        <v>9</v>
      </c>
      <c r="AK35" s="4">
        <f>SUM(AK25:AK30)</f>
        <v>15</v>
      </c>
      <c r="AL35" s="4">
        <f>SUM(AL25:AL30)</f>
        <v>6</v>
      </c>
      <c r="AM35" s="4">
        <f>SUM(AM25:AM30)</f>
        <v>9</v>
      </c>
    </row>
    <row r="36" spans="1:39" s="1" customFormat="1" ht="18" customHeight="1" x14ac:dyDescent="0.15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9</v>
      </c>
      <c r="R36" s="17">
        <f t="shared" si="28"/>
        <v>5</v>
      </c>
      <c r="S36" s="17">
        <f t="shared" si="28"/>
        <v>4</v>
      </c>
      <c r="T36" s="17">
        <f t="shared" si="28"/>
        <v>0</v>
      </c>
      <c r="U36" s="17">
        <f t="shared" si="28"/>
        <v>2</v>
      </c>
      <c r="V36" s="17">
        <f t="shared" si="28"/>
        <v>-2</v>
      </c>
      <c r="W36" s="15">
        <f t="shared" si="15"/>
        <v>0</v>
      </c>
      <c r="X36" s="15">
        <f t="shared" si="15"/>
        <v>66.666666666666671</v>
      </c>
      <c r="Y36" s="15">
        <f t="shared" si="15"/>
        <v>-33.333333333333336</v>
      </c>
      <c r="Z36" s="17">
        <f t="shared" ref="Z36:AB36" si="29">SUM(Z27:Z30)</f>
        <v>-1</v>
      </c>
      <c r="AA36" s="17">
        <f t="shared" si="29"/>
        <v>3</v>
      </c>
      <c r="AB36" s="17">
        <f t="shared" si="29"/>
        <v>-4</v>
      </c>
      <c r="AC36" s="15">
        <f t="shared" si="17"/>
        <v>-9.9999999999999982</v>
      </c>
      <c r="AD36" s="15">
        <f t="shared" si="17"/>
        <v>150</v>
      </c>
      <c r="AE36" s="15">
        <f t="shared" si="17"/>
        <v>-50</v>
      </c>
      <c r="AH36" s="4">
        <f t="shared" ref="AH36:AJ36" si="30">SUM(AH27:AH30)</f>
        <v>9</v>
      </c>
      <c r="AI36" s="4">
        <f t="shared" si="30"/>
        <v>3</v>
      </c>
      <c r="AJ36" s="4">
        <f t="shared" si="30"/>
        <v>6</v>
      </c>
      <c r="AK36" s="4">
        <f>SUM(AK27:AK30)</f>
        <v>10</v>
      </c>
      <c r="AL36" s="4">
        <f>SUM(AL27:AL30)</f>
        <v>2</v>
      </c>
      <c r="AM36" s="4">
        <f>SUM(AM27:AM30)</f>
        <v>8</v>
      </c>
    </row>
    <row r="37" spans="1:39" ht="18" customHeight="1" x14ac:dyDescent="0.15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15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29" t="str">
        <f>IFERROR(T32/T9*100, "0.0")</f>
        <v>0.0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15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5.8823529411764701</v>
      </c>
      <c r="R39" s="12">
        <f>R33/R9*100</f>
        <v>0</v>
      </c>
      <c r="S39" s="13">
        <f t="shared" si="37"/>
        <v>14.285714285714285</v>
      </c>
      <c r="T39" s="29" t="str">
        <f>IFERROR(T33/T9*100, "0.0")</f>
        <v>0.0</v>
      </c>
      <c r="U39" s="12">
        <f t="shared" ref="U39:V39" si="38">U33/U9*100</f>
        <v>0</v>
      </c>
      <c r="V39" s="12">
        <f t="shared" si="38"/>
        <v>0</v>
      </c>
      <c r="W39" s="12">
        <f>Q39-AH39</f>
        <v>0</v>
      </c>
      <c r="X39" s="12">
        <f t="shared" si="33"/>
        <v>0</v>
      </c>
      <c r="Y39" s="12">
        <f>S39-AJ39</f>
        <v>5.194805194805193</v>
      </c>
      <c r="Z39" s="12">
        <f t="shared" si="37"/>
        <v>-50</v>
      </c>
      <c r="AA39" s="12">
        <f t="shared" si="37"/>
        <v>0</v>
      </c>
      <c r="AB39" s="12">
        <f t="shared" si="37"/>
        <v>-33.333333333333329</v>
      </c>
      <c r="AC39" s="12">
        <f>Q39-AK39</f>
        <v>5.8823529411764701</v>
      </c>
      <c r="AD39" s="12">
        <f t="shared" si="35"/>
        <v>0</v>
      </c>
      <c r="AE39" s="12">
        <f t="shared" si="35"/>
        <v>14.285714285714285</v>
      </c>
      <c r="AH39" s="12">
        <f t="shared" ref="AH39:AJ39" si="39">AH33/AH9*100</f>
        <v>5.8823529411764701</v>
      </c>
      <c r="AI39" s="12">
        <f t="shared" si="39"/>
        <v>0</v>
      </c>
      <c r="AJ39" s="12">
        <f t="shared" si="39"/>
        <v>9.0909090909090917</v>
      </c>
      <c r="AK39" s="12">
        <f>AK33/AK9*100</f>
        <v>0</v>
      </c>
      <c r="AL39" s="12">
        <f>AL33/AL9*100</f>
        <v>0</v>
      </c>
      <c r="AM39" s="12">
        <f>AM33/AM9*100</f>
        <v>0</v>
      </c>
    </row>
    <row r="40" spans="1:39" ht="18" customHeight="1" x14ac:dyDescent="0.15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94.117647058823522</v>
      </c>
      <c r="R40" s="12">
        <f t="shared" si="40"/>
        <v>100</v>
      </c>
      <c r="S40" s="12">
        <f t="shared" si="40"/>
        <v>85.714285714285708</v>
      </c>
      <c r="T40" s="29" t="str">
        <f>IFERROR(T34/T9*100, "0.0")</f>
        <v>0.0</v>
      </c>
      <c r="U40" s="12">
        <f t="shared" ref="U40:V40" si="41">U34/U9*100</f>
        <v>100</v>
      </c>
      <c r="V40" s="12">
        <f t="shared" si="41"/>
        <v>100</v>
      </c>
      <c r="W40" s="12">
        <f t="shared" ref="W40:W42" si="42">Q40-AH40</f>
        <v>0</v>
      </c>
      <c r="X40" s="12">
        <f t="shared" si="33"/>
        <v>0</v>
      </c>
      <c r="Y40" s="12">
        <f>S40-AJ40</f>
        <v>-5.1948051948051983</v>
      </c>
      <c r="Z40" s="12">
        <f>Z34/Z9*100</f>
        <v>150</v>
      </c>
      <c r="AA40" s="12">
        <f t="shared" ref="AA40:AB40" si="43">AA34/AA9*100</f>
        <v>100</v>
      </c>
      <c r="AB40" s="12">
        <f t="shared" si="43"/>
        <v>133.33333333333331</v>
      </c>
      <c r="AC40" s="12">
        <f t="shared" ref="AC40:AC42" si="44">Q40-AK40</f>
        <v>-5.8823529411764781</v>
      </c>
      <c r="AD40" s="12">
        <f t="shared" si="35"/>
        <v>0</v>
      </c>
      <c r="AE40" s="12">
        <f t="shared" si="35"/>
        <v>-14.285714285714292</v>
      </c>
      <c r="AH40" s="12">
        <f t="shared" ref="AH40:AJ40" si="45">AH34/AH9*100</f>
        <v>94.117647058823522</v>
      </c>
      <c r="AI40" s="12">
        <f t="shared" si="45"/>
        <v>100</v>
      </c>
      <c r="AJ40" s="12">
        <f t="shared" si="45"/>
        <v>90.909090909090907</v>
      </c>
      <c r="AK40" s="12">
        <f>AK34/AK9*100</f>
        <v>100</v>
      </c>
      <c r="AL40" s="12">
        <f>AL34/AL9*100</f>
        <v>100</v>
      </c>
      <c r="AM40" s="12">
        <f>AM34/AM9*100</f>
        <v>100</v>
      </c>
    </row>
    <row r="41" spans="1:39" ht="18" customHeight="1" x14ac:dyDescent="0.15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82.35294117647058</v>
      </c>
      <c r="R41" s="12">
        <f t="shared" si="46"/>
        <v>90</v>
      </c>
      <c r="S41" s="12">
        <f t="shared" si="46"/>
        <v>71.428571428571431</v>
      </c>
      <c r="T41" s="29" t="str">
        <f>IFERROR(T35/T9*100, "0.0")</f>
        <v>0.0</v>
      </c>
      <c r="U41" s="12">
        <f t="shared" ref="U41:V41" si="47">U35/U9*100</f>
        <v>100</v>
      </c>
      <c r="V41" s="12">
        <f t="shared" si="47"/>
        <v>100</v>
      </c>
      <c r="W41" s="12">
        <f t="shared" si="42"/>
        <v>0</v>
      </c>
      <c r="X41" s="12">
        <f t="shared" si="33"/>
        <v>6.6666666666666572</v>
      </c>
      <c r="Y41" s="12">
        <f>S41-AJ41</f>
        <v>-10.389610389610397</v>
      </c>
      <c r="Z41" s="12">
        <f>Z35/Z9*100</f>
        <v>50</v>
      </c>
      <c r="AA41" s="12">
        <f t="shared" ref="AA41:AB41" si="48">AA35/AA9*100</f>
        <v>300</v>
      </c>
      <c r="AB41" s="12">
        <f t="shared" si="48"/>
        <v>133.33333333333331</v>
      </c>
      <c r="AC41" s="12">
        <f t="shared" si="44"/>
        <v>3.4055727554179498</v>
      </c>
      <c r="AD41" s="12">
        <f>R41-AL41</f>
        <v>23.333333333333343</v>
      </c>
      <c r="AE41" s="12">
        <f t="shared" si="35"/>
        <v>-18.571428571428569</v>
      </c>
      <c r="AH41" s="12">
        <f>AH35/AH9*100</f>
        <v>82.35294117647058</v>
      </c>
      <c r="AI41" s="12">
        <f>AI35/AI9*100</f>
        <v>83.333333333333343</v>
      </c>
      <c r="AJ41" s="12">
        <f>AJ35/AJ9*100</f>
        <v>81.818181818181827</v>
      </c>
      <c r="AK41" s="12">
        <f t="shared" ref="AK41:AM41" si="49">AK35/AK9*100</f>
        <v>78.94736842105263</v>
      </c>
      <c r="AL41" s="12">
        <f t="shared" si="49"/>
        <v>66.666666666666657</v>
      </c>
      <c r="AM41" s="12">
        <f t="shared" si="49"/>
        <v>90</v>
      </c>
    </row>
    <row r="42" spans="1:39" ht="18" customHeight="1" x14ac:dyDescent="0.15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52.941176470588239</v>
      </c>
      <c r="R42" s="12">
        <f t="shared" si="50"/>
        <v>50</v>
      </c>
      <c r="S42" s="12">
        <f t="shared" si="50"/>
        <v>57.142857142857139</v>
      </c>
      <c r="T42" s="29" t="str">
        <f>IFERROR(T36/T9*100, "0.0")</f>
        <v>0.0</v>
      </c>
      <c r="U42" s="12">
        <f t="shared" si="50"/>
        <v>50</v>
      </c>
      <c r="V42" s="12">
        <f t="shared" si="50"/>
        <v>50</v>
      </c>
      <c r="W42" s="12">
        <f t="shared" si="42"/>
        <v>0</v>
      </c>
      <c r="X42" s="12">
        <f t="shared" si="33"/>
        <v>0</v>
      </c>
      <c r="Y42" s="12">
        <f>S42-AJ42</f>
        <v>2.5974025974025992</v>
      </c>
      <c r="Z42" s="12">
        <f t="shared" si="50"/>
        <v>50</v>
      </c>
      <c r="AA42" s="12">
        <f t="shared" si="50"/>
        <v>300</v>
      </c>
      <c r="AB42" s="12">
        <f t="shared" si="50"/>
        <v>133.33333333333331</v>
      </c>
      <c r="AC42" s="12">
        <f t="shared" si="44"/>
        <v>0.30959752321982137</v>
      </c>
      <c r="AD42" s="12">
        <f>R42-AL42</f>
        <v>27.777777777777779</v>
      </c>
      <c r="AE42" s="12">
        <f t="shared" si="35"/>
        <v>-22.857142857142861</v>
      </c>
      <c r="AH42" s="12">
        <f t="shared" ref="AH42:AJ42" si="51">AH36/AH9*100</f>
        <v>52.941176470588239</v>
      </c>
      <c r="AI42" s="12">
        <f t="shared" si="51"/>
        <v>50</v>
      </c>
      <c r="AJ42" s="12">
        <f t="shared" si="51"/>
        <v>54.54545454545454</v>
      </c>
      <c r="AK42" s="12">
        <f>AK36/AK9*100</f>
        <v>52.631578947368418</v>
      </c>
      <c r="AL42" s="12">
        <f>AL36/AL9*100</f>
        <v>22.222222222222221</v>
      </c>
      <c r="AM42" s="12">
        <f>AM36/AM9*100</f>
        <v>80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96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52</v>
      </c>
    </row>
    <row r="6" spans="1:39" s="1" customFormat="1" ht="18" customHeight="1" x14ac:dyDescent="0.15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15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0</v>
      </c>
      <c r="B9" s="17">
        <f>C9+D9</f>
        <v>1</v>
      </c>
      <c r="C9" s="17">
        <f>SUM(C10:C30)</f>
        <v>1</v>
      </c>
      <c r="D9" s="17">
        <f>SUM(D10:D30)</f>
        <v>0</v>
      </c>
      <c r="E9" s="17">
        <f>F9+G9</f>
        <v>-5</v>
      </c>
      <c r="F9" s="17">
        <f>SUM(F10:F30)</f>
        <v>-4</v>
      </c>
      <c r="G9" s="17">
        <f>SUM(G10:G30)</f>
        <v>-1</v>
      </c>
      <c r="H9" s="15">
        <f>IF(B9=E9,0,(1-(B9/(B9-E9)))*-100)</f>
        <v>-83.333333333333343</v>
      </c>
      <c r="I9" s="15">
        <f>IF(C9=F9,0,(1-(C9/(C9-F9)))*-100)</f>
        <v>-80</v>
      </c>
      <c r="J9" s="15">
        <f>IF(D9=G9,0,(1-(D9/(D9-G9)))*-100)</f>
        <v>-100</v>
      </c>
      <c r="K9" s="17">
        <f>L9+M9</f>
        <v>1</v>
      </c>
      <c r="L9" s="17">
        <f>SUM(L10:L30)</f>
        <v>1</v>
      </c>
      <c r="M9" s="17">
        <f>SUM(M10:M30)</f>
        <v>0</v>
      </c>
      <c r="N9" s="15">
        <f>IF(B9=K9,0,(1-(B9/(B9-K9)))*-100)</f>
        <v>0</v>
      </c>
      <c r="O9" s="15">
        <f t="shared" ref="O9:P10" si="0">IF(C9=L9,0,(1-(C9/(C9-L9)))*-100)</f>
        <v>0</v>
      </c>
      <c r="P9" s="15">
        <f>IF(D9=M9,0,(1-(D9/(D9-M9)))*-100)</f>
        <v>0</v>
      </c>
      <c r="Q9" s="17">
        <f>R9+S9</f>
        <v>4</v>
      </c>
      <c r="R9" s="17">
        <f>SUM(R10:R30)</f>
        <v>1</v>
      </c>
      <c r="S9" s="17">
        <f>SUM(S10:S30)</f>
        <v>3</v>
      </c>
      <c r="T9" s="17">
        <f>U9+V9</f>
        <v>1</v>
      </c>
      <c r="U9" s="17">
        <f>SUM(U10:U30)</f>
        <v>0</v>
      </c>
      <c r="V9" s="17">
        <f>SUM(V10:V30)</f>
        <v>1</v>
      </c>
      <c r="W9" s="15">
        <f>IF(Q9=T9,IF(Q9&gt;0,"皆増",0),(1-(Q9/(Q9-T9)))*-100)</f>
        <v>33.333333333333329</v>
      </c>
      <c r="X9" s="15">
        <f t="shared" ref="X9:Y30" si="1">IF(R9=U9,IF(R9&gt;0,"皆増",0),(1-(R9/(R9-U9)))*-100)</f>
        <v>0</v>
      </c>
      <c r="Y9" s="15">
        <f t="shared" si="1"/>
        <v>50</v>
      </c>
      <c r="Z9" s="17">
        <f>AA9+AB9</f>
        <v>0</v>
      </c>
      <c r="AA9" s="17">
        <f>SUM(AA10:AA30)</f>
        <v>1</v>
      </c>
      <c r="AB9" s="17">
        <f>SUM(AB10:AB30)</f>
        <v>-1</v>
      </c>
      <c r="AC9" s="15">
        <f>IF(Q9=Z9,IF(Q9&gt;0,"皆増",0),(1-(Q9/(Q9-Z9)))*-100)</f>
        <v>0</v>
      </c>
      <c r="AD9" s="15" t="str">
        <f t="shared" ref="AD9:AE30" si="2">IF(R9=AA9,IF(R9&gt;0,"皆増",0),(1-(R9/(R9-AA9)))*-100)</f>
        <v>皆増</v>
      </c>
      <c r="AE9" s="15">
        <f t="shared" si="2"/>
        <v>-25</v>
      </c>
      <c r="AH9" s="4">
        <f t="shared" ref="AH9:AJ30" si="3">Q9-T9</f>
        <v>3</v>
      </c>
      <c r="AI9" s="4">
        <f t="shared" si="3"/>
        <v>1</v>
      </c>
      <c r="AJ9" s="4">
        <f t="shared" si="3"/>
        <v>2</v>
      </c>
      <c r="AK9" s="4">
        <f t="shared" ref="AK9:AM30" si="4">Q9-Z9</f>
        <v>4</v>
      </c>
      <c r="AL9" s="4">
        <f t="shared" si="4"/>
        <v>0</v>
      </c>
      <c r="AM9" s="4">
        <f t="shared" si="4"/>
        <v>4</v>
      </c>
    </row>
    <row r="10" spans="1:39" s="1" customFormat="1" ht="18" customHeight="1" x14ac:dyDescent="0.15">
      <c r="A10" s="4" t="s">
        <v>1</v>
      </c>
      <c r="B10" s="17">
        <f t="shared" ref="B10" si="5">C10+D10</f>
        <v>1</v>
      </c>
      <c r="C10" s="17">
        <v>1</v>
      </c>
      <c r="D10" s="17">
        <v>0</v>
      </c>
      <c r="E10" s="17">
        <f t="shared" ref="E10" si="6">F10+G10</f>
        <v>-5</v>
      </c>
      <c r="F10" s="17">
        <v>-4</v>
      </c>
      <c r="G10" s="17">
        <v>-1</v>
      </c>
      <c r="H10" s="15">
        <f>IF(B10=E10,0,(1-(B10/(B10-E10)))*-100)</f>
        <v>-83.333333333333343</v>
      </c>
      <c r="I10" s="15">
        <f t="shared" ref="I10" si="7">IF(C10=F10,0,(1-(C10/(C10-F10)))*-100)</f>
        <v>-80</v>
      </c>
      <c r="J10" s="15">
        <f>IF(D10=G10,0,(1-(D10/(D10-G10)))*-100)</f>
        <v>-100</v>
      </c>
      <c r="K10" s="17">
        <f t="shared" ref="K10" si="8">L10+M10</f>
        <v>1</v>
      </c>
      <c r="L10" s="17">
        <v>1</v>
      </c>
      <c r="M10" s="17">
        <v>0</v>
      </c>
      <c r="N10" s="15">
        <f>IF(B10=K10,0,(1-(B10/(B10-K10)))*-100)</f>
        <v>0</v>
      </c>
      <c r="O10" s="15">
        <f t="shared" si="0"/>
        <v>0</v>
      </c>
      <c r="P10" s="15">
        <f t="shared" si="0"/>
        <v>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4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-1</v>
      </c>
      <c r="U22" s="17">
        <v>-1</v>
      </c>
      <c r="V22" s="17">
        <v>0</v>
      </c>
      <c r="W22" s="15">
        <f t="shared" si="11"/>
        <v>-100</v>
      </c>
      <c r="X22" s="15">
        <f t="shared" si="1"/>
        <v>-100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1</v>
      </c>
      <c r="AI22" s="4">
        <f t="shared" si="3"/>
        <v>1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15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0</v>
      </c>
      <c r="U23" s="17">
        <v>0</v>
      </c>
      <c r="V23" s="17">
        <v>0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0</v>
      </c>
      <c r="AA23" s="17">
        <v>0</v>
      </c>
      <c r="AB23" s="17">
        <v>0</v>
      </c>
      <c r="AC23" s="15">
        <f t="shared" si="13"/>
        <v>0</v>
      </c>
      <c r="AD23" s="15">
        <f t="shared" si="2"/>
        <v>0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15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0</v>
      </c>
      <c r="R24" s="17">
        <v>0</v>
      </c>
      <c r="S24" s="17">
        <v>0</v>
      </c>
      <c r="T24" s="17">
        <f t="shared" si="10"/>
        <v>-1</v>
      </c>
      <c r="U24" s="17">
        <v>0</v>
      </c>
      <c r="V24" s="17">
        <v>-1</v>
      </c>
      <c r="W24" s="15">
        <f t="shared" si="11"/>
        <v>-100</v>
      </c>
      <c r="X24" s="15">
        <f t="shared" si="1"/>
        <v>0</v>
      </c>
      <c r="Y24" s="15">
        <f t="shared" si="1"/>
        <v>-100</v>
      </c>
      <c r="Z24" s="17">
        <f t="shared" si="12"/>
        <v>0</v>
      </c>
      <c r="AA24" s="17">
        <v>0</v>
      </c>
      <c r="AB24" s="17">
        <v>0</v>
      </c>
      <c r="AC24" s="15">
        <f t="shared" si="13"/>
        <v>0</v>
      </c>
      <c r="AD24" s="15">
        <f t="shared" si="2"/>
        <v>0</v>
      </c>
      <c r="AE24" s="15">
        <f t="shared" si="2"/>
        <v>0</v>
      </c>
      <c r="AH24" s="4">
        <f t="shared" si="3"/>
        <v>1</v>
      </c>
      <c r="AI24" s="4">
        <f t="shared" si="3"/>
        <v>0</v>
      </c>
      <c r="AJ24" s="4">
        <f t="shared" si="3"/>
        <v>1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15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0</v>
      </c>
      <c r="R25" s="17">
        <v>0</v>
      </c>
      <c r="S25" s="17">
        <v>0</v>
      </c>
      <c r="T25" s="17">
        <f t="shared" si="10"/>
        <v>0</v>
      </c>
      <c r="U25" s="17">
        <v>0</v>
      </c>
      <c r="V25" s="17">
        <v>0</v>
      </c>
      <c r="W25" s="15">
        <f t="shared" si="11"/>
        <v>0</v>
      </c>
      <c r="X25" s="15">
        <f t="shared" si="1"/>
        <v>0</v>
      </c>
      <c r="Y25" s="15">
        <f t="shared" si="1"/>
        <v>0</v>
      </c>
      <c r="Z25" s="17">
        <f t="shared" si="12"/>
        <v>-1</v>
      </c>
      <c r="AA25" s="17">
        <v>0</v>
      </c>
      <c r="AB25" s="17">
        <v>-1</v>
      </c>
      <c r="AC25" s="15">
        <f t="shared" si="13"/>
        <v>-100</v>
      </c>
      <c r="AD25" s="15">
        <f t="shared" si="2"/>
        <v>0</v>
      </c>
      <c r="AE25" s="15">
        <f t="shared" si="2"/>
        <v>-100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1</v>
      </c>
      <c r="AL25" s="4">
        <f t="shared" si="4"/>
        <v>0</v>
      </c>
      <c r="AM25" s="4">
        <f t="shared" si="4"/>
        <v>1</v>
      </c>
    </row>
    <row r="26" spans="1:39" s="1" customFormat="1" ht="18" customHeight="1" x14ac:dyDescent="0.15">
      <c r="A26" s="4" t="s">
        <v>17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1</v>
      </c>
      <c r="R26" s="17">
        <v>1</v>
      </c>
      <c r="S26" s="17">
        <v>0</v>
      </c>
      <c r="T26" s="17">
        <f t="shared" si="10"/>
        <v>1</v>
      </c>
      <c r="U26" s="17">
        <v>1</v>
      </c>
      <c r="V26" s="17">
        <v>0</v>
      </c>
      <c r="W26" s="15" t="str">
        <f t="shared" si="11"/>
        <v>皆増</v>
      </c>
      <c r="X26" s="15" t="str">
        <f t="shared" si="1"/>
        <v>皆増</v>
      </c>
      <c r="Y26" s="15">
        <f t="shared" si="1"/>
        <v>0</v>
      </c>
      <c r="Z26" s="17">
        <f t="shared" si="12"/>
        <v>1</v>
      </c>
      <c r="AA26" s="17">
        <v>1</v>
      </c>
      <c r="AB26" s="17">
        <v>0</v>
      </c>
      <c r="AC26" s="15" t="str">
        <f t="shared" si="13"/>
        <v>皆増</v>
      </c>
      <c r="AD26" s="15" t="str">
        <f t="shared" si="2"/>
        <v>皆増</v>
      </c>
      <c r="AE26" s="15">
        <f t="shared" si="2"/>
        <v>0</v>
      </c>
      <c r="AH26" s="4">
        <f t="shared" si="3"/>
        <v>0</v>
      </c>
      <c r="AI26" s="4">
        <f t="shared" si="3"/>
        <v>0</v>
      </c>
      <c r="AJ26" s="4">
        <f t="shared" si="3"/>
        <v>0</v>
      </c>
      <c r="AK26" s="4">
        <f t="shared" si="4"/>
        <v>0</v>
      </c>
      <c r="AL26" s="4">
        <f t="shared" si="4"/>
        <v>0</v>
      </c>
      <c r="AM26" s="4">
        <f t="shared" si="4"/>
        <v>0</v>
      </c>
    </row>
    <row r="27" spans="1:39" s="1" customFormat="1" ht="18" customHeight="1" x14ac:dyDescent="0.15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2</v>
      </c>
      <c r="R27" s="17">
        <v>0</v>
      </c>
      <c r="S27" s="17">
        <v>2</v>
      </c>
      <c r="T27" s="17">
        <f t="shared" si="10"/>
        <v>2</v>
      </c>
      <c r="U27" s="17">
        <v>0</v>
      </c>
      <c r="V27" s="17">
        <v>2</v>
      </c>
      <c r="W27" s="15" t="str">
        <f t="shared" si="11"/>
        <v>皆増</v>
      </c>
      <c r="X27" s="15">
        <f t="shared" si="1"/>
        <v>0</v>
      </c>
      <c r="Y27" s="15" t="str">
        <f t="shared" si="1"/>
        <v>皆増</v>
      </c>
      <c r="Z27" s="17">
        <f t="shared" si="12"/>
        <v>1</v>
      </c>
      <c r="AA27" s="17">
        <v>0</v>
      </c>
      <c r="AB27" s="17">
        <v>1</v>
      </c>
      <c r="AC27" s="15">
        <f t="shared" si="13"/>
        <v>100</v>
      </c>
      <c r="AD27" s="15">
        <f t="shared" si="2"/>
        <v>0</v>
      </c>
      <c r="AE27" s="15">
        <f t="shared" si="2"/>
        <v>100</v>
      </c>
      <c r="AH27" s="4">
        <f t="shared" si="3"/>
        <v>0</v>
      </c>
      <c r="AI27" s="4">
        <f t="shared" si="3"/>
        <v>0</v>
      </c>
      <c r="AJ27" s="4">
        <f t="shared" si="3"/>
        <v>0</v>
      </c>
      <c r="AK27" s="4">
        <f t="shared" si="4"/>
        <v>1</v>
      </c>
      <c r="AL27" s="4">
        <f t="shared" si="4"/>
        <v>0</v>
      </c>
      <c r="AM27" s="4">
        <f t="shared" si="4"/>
        <v>1</v>
      </c>
    </row>
    <row r="28" spans="1:39" s="1" customFormat="1" ht="18" customHeight="1" x14ac:dyDescent="0.15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1</v>
      </c>
      <c r="R28" s="17">
        <v>0</v>
      </c>
      <c r="S28" s="17">
        <v>1</v>
      </c>
      <c r="T28" s="17">
        <f t="shared" si="10"/>
        <v>1</v>
      </c>
      <c r="U28" s="17">
        <v>0</v>
      </c>
      <c r="V28" s="17">
        <v>1</v>
      </c>
      <c r="W28" s="15" t="str">
        <f t="shared" si="11"/>
        <v>皆増</v>
      </c>
      <c r="X28" s="15">
        <f t="shared" si="1"/>
        <v>0</v>
      </c>
      <c r="Y28" s="15" t="str">
        <f t="shared" si="1"/>
        <v>皆増</v>
      </c>
      <c r="Z28" s="17">
        <f t="shared" si="12"/>
        <v>-1</v>
      </c>
      <c r="AA28" s="17">
        <v>0</v>
      </c>
      <c r="AB28" s="17">
        <v>-1</v>
      </c>
      <c r="AC28" s="15">
        <f t="shared" si="13"/>
        <v>-50</v>
      </c>
      <c r="AD28" s="15">
        <f t="shared" si="2"/>
        <v>0</v>
      </c>
      <c r="AE28" s="15">
        <f t="shared" si="2"/>
        <v>-50</v>
      </c>
      <c r="AH28" s="4">
        <f t="shared" si="3"/>
        <v>0</v>
      </c>
      <c r="AI28" s="4">
        <f t="shared" si="3"/>
        <v>0</v>
      </c>
      <c r="AJ28" s="4">
        <f t="shared" si="3"/>
        <v>0</v>
      </c>
      <c r="AK28" s="4">
        <f t="shared" si="4"/>
        <v>2</v>
      </c>
      <c r="AL28" s="4">
        <f t="shared" si="4"/>
        <v>0</v>
      </c>
      <c r="AM28" s="4">
        <f t="shared" si="4"/>
        <v>2</v>
      </c>
    </row>
    <row r="29" spans="1:39" s="1" customFormat="1" ht="18" customHeight="1" x14ac:dyDescent="0.15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0</v>
      </c>
      <c r="R29" s="17">
        <v>0</v>
      </c>
      <c r="S29" s="17">
        <v>0</v>
      </c>
      <c r="T29" s="17">
        <f t="shared" si="10"/>
        <v>-1</v>
      </c>
      <c r="U29" s="17">
        <v>0</v>
      </c>
      <c r="V29" s="17">
        <v>-1</v>
      </c>
      <c r="W29" s="15">
        <f t="shared" si="11"/>
        <v>-100</v>
      </c>
      <c r="X29" s="15">
        <f t="shared" si="1"/>
        <v>0</v>
      </c>
      <c r="Y29" s="15">
        <f t="shared" si="1"/>
        <v>-100</v>
      </c>
      <c r="Z29" s="17">
        <f t="shared" si="12"/>
        <v>0</v>
      </c>
      <c r="AA29" s="17">
        <v>0</v>
      </c>
      <c r="AB29" s="17">
        <v>0</v>
      </c>
      <c r="AC29" s="15">
        <f t="shared" si="13"/>
        <v>0</v>
      </c>
      <c r="AD29" s="15">
        <f t="shared" si="2"/>
        <v>0</v>
      </c>
      <c r="AE29" s="15">
        <f t="shared" si="2"/>
        <v>0</v>
      </c>
      <c r="AH29" s="4">
        <f t="shared" si="3"/>
        <v>1</v>
      </c>
      <c r="AI29" s="4">
        <f t="shared" si="3"/>
        <v>0</v>
      </c>
      <c r="AJ29" s="4">
        <f t="shared" si="3"/>
        <v>1</v>
      </c>
      <c r="AK29" s="4">
        <f t="shared" si="4"/>
        <v>0</v>
      </c>
      <c r="AL29" s="4">
        <f t="shared" si="4"/>
        <v>0</v>
      </c>
      <c r="AM29" s="4">
        <f t="shared" si="4"/>
        <v>0</v>
      </c>
    </row>
    <row r="30" spans="1:39" s="1" customFormat="1" ht="18" customHeight="1" thickBot="1" x14ac:dyDescent="0.2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15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15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-1</v>
      </c>
      <c r="U33" s="17">
        <f t="shared" si="19"/>
        <v>-1</v>
      </c>
      <c r="V33" s="17">
        <f t="shared" si="19"/>
        <v>0</v>
      </c>
      <c r="W33" s="15">
        <f t="shared" si="15"/>
        <v>-100</v>
      </c>
      <c r="X33" s="15">
        <f t="shared" si="15"/>
        <v>-100</v>
      </c>
      <c r="Y33" s="15">
        <f t="shared" si="15"/>
        <v>0</v>
      </c>
      <c r="Z33" s="17">
        <f t="shared" ref="Z33:AB33" si="20">SUM(Z13:Z22)</f>
        <v>0</v>
      </c>
      <c r="AA33" s="17">
        <f t="shared" si="20"/>
        <v>0</v>
      </c>
      <c r="AB33" s="17">
        <f t="shared" si="20"/>
        <v>0</v>
      </c>
      <c r="AC33" s="15">
        <f t="shared" si="17"/>
        <v>0</v>
      </c>
      <c r="AD33" s="15">
        <f t="shared" si="17"/>
        <v>0</v>
      </c>
      <c r="AE33" s="15">
        <f t="shared" si="17"/>
        <v>0</v>
      </c>
      <c r="AH33" s="4">
        <f t="shared" ref="AH33:AJ33" si="21">SUM(AH13:AH22)</f>
        <v>1</v>
      </c>
      <c r="AI33" s="4">
        <f t="shared" si="21"/>
        <v>1</v>
      </c>
      <c r="AJ33" s="4">
        <f t="shared" si="21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15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4</v>
      </c>
      <c r="R34" s="17">
        <f t="shared" si="22"/>
        <v>1</v>
      </c>
      <c r="S34" s="17">
        <f t="shared" si="22"/>
        <v>3</v>
      </c>
      <c r="T34" s="17">
        <f t="shared" si="22"/>
        <v>2</v>
      </c>
      <c r="U34" s="17">
        <f t="shared" si="22"/>
        <v>1</v>
      </c>
      <c r="V34" s="17">
        <f t="shared" si="22"/>
        <v>1</v>
      </c>
      <c r="W34" s="15">
        <f t="shared" si="15"/>
        <v>100</v>
      </c>
      <c r="X34" s="15" t="str">
        <f t="shared" si="15"/>
        <v>皆増</v>
      </c>
      <c r="Y34" s="15">
        <f t="shared" si="15"/>
        <v>50</v>
      </c>
      <c r="Z34" s="17">
        <f t="shared" ref="Z34:AB34" si="23">SUM(Z23:Z30)</f>
        <v>0</v>
      </c>
      <c r="AA34" s="17">
        <f t="shared" si="23"/>
        <v>1</v>
      </c>
      <c r="AB34" s="17">
        <f t="shared" si="23"/>
        <v>-1</v>
      </c>
      <c r="AC34" s="15">
        <f t="shared" si="17"/>
        <v>0</v>
      </c>
      <c r="AD34" s="15" t="str">
        <f t="shared" si="17"/>
        <v>皆増</v>
      </c>
      <c r="AE34" s="15">
        <f t="shared" si="17"/>
        <v>-25</v>
      </c>
      <c r="AH34" s="4">
        <f t="shared" ref="AH34:AJ34" si="24">SUM(AH23:AH30)</f>
        <v>2</v>
      </c>
      <c r="AI34" s="4">
        <f t="shared" si="24"/>
        <v>0</v>
      </c>
      <c r="AJ34" s="4">
        <f t="shared" si="24"/>
        <v>2</v>
      </c>
      <c r="AK34" s="4">
        <f>SUM(AK23:AK30)</f>
        <v>4</v>
      </c>
      <c r="AL34" s="4">
        <f>SUM(AL23:AL30)</f>
        <v>0</v>
      </c>
      <c r="AM34" s="4">
        <f>SUM(AM23:AM30)</f>
        <v>4</v>
      </c>
    </row>
    <row r="35" spans="1:39" s="1" customFormat="1" ht="18" customHeight="1" x14ac:dyDescent="0.15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4</v>
      </c>
      <c r="R35" s="17">
        <f t="shared" si="25"/>
        <v>1</v>
      </c>
      <c r="S35" s="17">
        <f t="shared" si="25"/>
        <v>3</v>
      </c>
      <c r="T35" s="17">
        <f t="shared" si="25"/>
        <v>3</v>
      </c>
      <c r="U35" s="17">
        <f t="shared" si="25"/>
        <v>1</v>
      </c>
      <c r="V35" s="17">
        <f t="shared" si="25"/>
        <v>2</v>
      </c>
      <c r="W35" s="15">
        <f t="shared" si="15"/>
        <v>300</v>
      </c>
      <c r="X35" s="15" t="str">
        <f t="shared" si="15"/>
        <v>皆増</v>
      </c>
      <c r="Y35" s="15">
        <f t="shared" si="15"/>
        <v>200</v>
      </c>
      <c r="Z35" s="17">
        <f t="shared" ref="Z35:AB35" si="26">SUM(Z25:Z30)</f>
        <v>0</v>
      </c>
      <c r="AA35" s="17">
        <f t="shared" si="26"/>
        <v>1</v>
      </c>
      <c r="AB35" s="17">
        <f t="shared" si="26"/>
        <v>-1</v>
      </c>
      <c r="AC35" s="15">
        <f t="shared" si="17"/>
        <v>0</v>
      </c>
      <c r="AD35" s="15" t="str">
        <f t="shared" si="17"/>
        <v>皆増</v>
      </c>
      <c r="AE35" s="15">
        <f t="shared" si="17"/>
        <v>-25</v>
      </c>
      <c r="AH35" s="4">
        <f t="shared" ref="AH35:AJ35" si="27">SUM(AH25:AH30)</f>
        <v>1</v>
      </c>
      <c r="AI35" s="4">
        <f t="shared" si="27"/>
        <v>0</v>
      </c>
      <c r="AJ35" s="4">
        <f t="shared" si="27"/>
        <v>1</v>
      </c>
      <c r="AK35" s="4">
        <f>SUM(AK25:AK30)</f>
        <v>4</v>
      </c>
      <c r="AL35" s="4">
        <f>SUM(AL25:AL30)</f>
        <v>0</v>
      </c>
      <c r="AM35" s="4">
        <f>SUM(AM25:AM30)</f>
        <v>4</v>
      </c>
    </row>
    <row r="36" spans="1:39" s="1" customFormat="1" ht="18" customHeight="1" x14ac:dyDescent="0.15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3</v>
      </c>
      <c r="R36" s="17">
        <f t="shared" si="28"/>
        <v>0</v>
      </c>
      <c r="S36" s="17">
        <f t="shared" si="28"/>
        <v>3</v>
      </c>
      <c r="T36" s="17">
        <f t="shared" si="28"/>
        <v>2</v>
      </c>
      <c r="U36" s="17">
        <f t="shared" si="28"/>
        <v>0</v>
      </c>
      <c r="V36" s="17">
        <f t="shared" si="28"/>
        <v>2</v>
      </c>
      <c r="W36" s="15">
        <f t="shared" si="15"/>
        <v>200</v>
      </c>
      <c r="X36" s="15">
        <f t="shared" si="15"/>
        <v>0</v>
      </c>
      <c r="Y36" s="15">
        <f t="shared" si="15"/>
        <v>200</v>
      </c>
      <c r="Z36" s="17">
        <f t="shared" ref="Z36:AB36" si="29">SUM(Z27:Z30)</f>
        <v>0</v>
      </c>
      <c r="AA36" s="17">
        <f t="shared" si="29"/>
        <v>0</v>
      </c>
      <c r="AB36" s="17">
        <f t="shared" si="29"/>
        <v>0</v>
      </c>
      <c r="AC36" s="15">
        <f t="shared" si="17"/>
        <v>0</v>
      </c>
      <c r="AD36" s="15">
        <f t="shared" si="17"/>
        <v>0</v>
      </c>
      <c r="AE36" s="15">
        <f t="shared" si="17"/>
        <v>0</v>
      </c>
      <c r="AH36" s="4">
        <f t="shared" ref="AH36:AJ36" si="30">SUM(AH27:AH30)</f>
        <v>1</v>
      </c>
      <c r="AI36" s="4">
        <f t="shared" si="30"/>
        <v>0</v>
      </c>
      <c r="AJ36" s="4">
        <f t="shared" si="30"/>
        <v>1</v>
      </c>
      <c r="AK36" s="4">
        <f>SUM(AK27:AK30)</f>
        <v>3</v>
      </c>
      <c r="AL36" s="4">
        <f>SUM(AL27:AL30)</f>
        <v>0</v>
      </c>
      <c r="AM36" s="4">
        <f>SUM(AM27:AM30)</f>
        <v>3</v>
      </c>
    </row>
    <row r="37" spans="1:39" ht="18" customHeight="1" x14ac:dyDescent="0.15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15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29" t="str">
        <f>IFERROR(U32/U9*100, "0.0")</f>
        <v>0.0</v>
      </c>
      <c r="V38" s="12">
        <f t="shared" ref="U38:V38" si="32">V32/V9*100</f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29" t="str">
        <f>IFERROR(Z32/Z9*100, "0.0")</f>
        <v>0.0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29" t="str">
        <f>IFERROR(AL32/AL9*100, "0.0")</f>
        <v>0.0</v>
      </c>
      <c r="AM38" s="12">
        <f>AM32/AM9*100</f>
        <v>0</v>
      </c>
    </row>
    <row r="39" spans="1:39" ht="18" customHeight="1" x14ac:dyDescent="0.15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>
        <f>R33/R9*100</f>
        <v>0</v>
      </c>
      <c r="S39" s="13">
        <f t="shared" si="37"/>
        <v>0</v>
      </c>
      <c r="T39" s="12">
        <f>T33/T9*100</f>
        <v>-100</v>
      </c>
      <c r="U39" s="29" t="str">
        <f>IFERROR(U33/U9*100, "0.0")</f>
        <v>0.0</v>
      </c>
      <c r="V39" s="12">
        <f t="shared" ref="U39:V39" si="38">V33/V9*100</f>
        <v>0</v>
      </c>
      <c r="W39" s="12">
        <f>Q39-AH39</f>
        <v>-33.333333333333329</v>
      </c>
      <c r="X39" s="12">
        <f t="shared" si="33"/>
        <v>-100</v>
      </c>
      <c r="Y39" s="12">
        <f>S39-AJ39</f>
        <v>0</v>
      </c>
      <c r="Z39" s="29" t="str">
        <f>IFERROR(Z33/Z9*100, "0.0")</f>
        <v>0.0</v>
      </c>
      <c r="AA39" s="12">
        <f t="shared" si="37"/>
        <v>0</v>
      </c>
      <c r="AB39" s="12">
        <f t="shared" si="37"/>
        <v>0</v>
      </c>
      <c r="AC39" s="12">
        <f>Q39-AK39</f>
        <v>0</v>
      </c>
      <c r="AD39" s="12">
        <f t="shared" si="35"/>
        <v>0</v>
      </c>
      <c r="AE39" s="12">
        <f t="shared" si="35"/>
        <v>0</v>
      </c>
      <c r="AH39" s="12">
        <f t="shared" ref="AH39:AJ39" si="39">AH33/AH9*100</f>
        <v>33.333333333333329</v>
      </c>
      <c r="AI39" s="12">
        <f t="shared" si="39"/>
        <v>100</v>
      </c>
      <c r="AJ39" s="12">
        <f t="shared" si="39"/>
        <v>0</v>
      </c>
      <c r="AK39" s="12">
        <f>AK33/AK9*100</f>
        <v>0</v>
      </c>
      <c r="AL39" s="29" t="str">
        <f>IFERROR(AL33/AL9*100, "0.0")</f>
        <v>0.0</v>
      </c>
      <c r="AM39" s="12">
        <f>AM33/AM9*100</f>
        <v>0</v>
      </c>
    </row>
    <row r="40" spans="1:39" ht="18" customHeight="1" x14ac:dyDescent="0.15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>
        <f t="shared" si="40"/>
        <v>100</v>
      </c>
      <c r="S40" s="12">
        <f t="shared" si="40"/>
        <v>100</v>
      </c>
      <c r="T40" s="12">
        <f>T34/T9*100</f>
        <v>200</v>
      </c>
      <c r="U40" s="29" t="str">
        <f>IFERROR(U34/U9*100, "0.0")</f>
        <v>0.0</v>
      </c>
      <c r="V40" s="12">
        <f t="shared" ref="U40:V40" si="41">V34/V9*100</f>
        <v>100</v>
      </c>
      <c r="W40" s="12">
        <f t="shared" ref="W40:W42" si="42">Q40-AH40</f>
        <v>33.333333333333343</v>
      </c>
      <c r="X40" s="12">
        <f t="shared" si="33"/>
        <v>100</v>
      </c>
      <c r="Y40" s="12">
        <f>S40-AJ40</f>
        <v>0</v>
      </c>
      <c r="Z40" s="29" t="str">
        <f>IFERROR(Z34/Z9*100, "0.0")</f>
        <v>0.0</v>
      </c>
      <c r="AA40" s="12">
        <f t="shared" ref="AA40:AB40" si="43">AA34/AA9*100</f>
        <v>100</v>
      </c>
      <c r="AB40" s="12">
        <f t="shared" si="43"/>
        <v>100</v>
      </c>
      <c r="AC40" s="12">
        <f t="shared" ref="AC40:AC42" si="44">Q40-AK40</f>
        <v>0</v>
      </c>
      <c r="AD40" s="12">
        <f t="shared" si="35"/>
        <v>100</v>
      </c>
      <c r="AE40" s="12">
        <f t="shared" si="35"/>
        <v>0</v>
      </c>
      <c r="AH40" s="12">
        <f t="shared" ref="AH40:AJ40" si="45">AH34/AH9*100</f>
        <v>66.666666666666657</v>
      </c>
      <c r="AI40" s="12">
        <f t="shared" si="45"/>
        <v>0</v>
      </c>
      <c r="AJ40" s="12">
        <f t="shared" si="45"/>
        <v>100</v>
      </c>
      <c r="AK40" s="12">
        <f>AK34/AK9*100</f>
        <v>100</v>
      </c>
      <c r="AL40" s="29" t="str">
        <f>IFERROR(AL34/AL9*100, "0.0")</f>
        <v>0.0</v>
      </c>
      <c r="AM40" s="12">
        <f>AM34/AM9*100</f>
        <v>100</v>
      </c>
    </row>
    <row r="41" spans="1:39" ht="18" customHeight="1" x14ac:dyDescent="0.15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100</v>
      </c>
      <c r="R41" s="12">
        <f t="shared" si="46"/>
        <v>100</v>
      </c>
      <c r="S41" s="12">
        <f t="shared" si="46"/>
        <v>100</v>
      </c>
      <c r="T41" s="12">
        <f>T35/T9*100</f>
        <v>300</v>
      </c>
      <c r="U41" s="29" t="str">
        <f>IFERROR(U35/U9*100, "0.0")</f>
        <v>0.0</v>
      </c>
      <c r="V41" s="12">
        <f t="shared" ref="U41:V41" si="47">V35/V9*100</f>
        <v>200</v>
      </c>
      <c r="W41" s="12">
        <f t="shared" si="42"/>
        <v>66.666666666666671</v>
      </c>
      <c r="X41" s="12">
        <f t="shared" si="33"/>
        <v>100</v>
      </c>
      <c r="Y41" s="12">
        <f>S41-AJ41</f>
        <v>50</v>
      </c>
      <c r="Z41" s="29" t="str">
        <f>IFERROR(Z35/Z9*100, "0.0")</f>
        <v>0.0</v>
      </c>
      <c r="AA41" s="12">
        <f t="shared" ref="AA41:AB41" si="48">AA35/AA9*100</f>
        <v>100</v>
      </c>
      <c r="AB41" s="12">
        <f t="shared" si="48"/>
        <v>100</v>
      </c>
      <c r="AC41" s="12">
        <f t="shared" si="44"/>
        <v>0</v>
      </c>
      <c r="AD41" s="12">
        <f>R41-AL41</f>
        <v>100</v>
      </c>
      <c r="AE41" s="12">
        <f t="shared" si="35"/>
        <v>0</v>
      </c>
      <c r="AH41" s="12">
        <f>AH35/AH9*100</f>
        <v>33.333333333333329</v>
      </c>
      <c r="AI41" s="12">
        <f>AI35/AI9*100</f>
        <v>0</v>
      </c>
      <c r="AJ41" s="12">
        <f>AJ35/AJ9*100</f>
        <v>50</v>
      </c>
      <c r="AK41" s="12">
        <f t="shared" ref="AK41:AM41" si="49">AK35/AK9*100</f>
        <v>100</v>
      </c>
      <c r="AL41" s="29" t="str">
        <f>IFERROR(AL35/AL9*100, "0.0")</f>
        <v>0.0</v>
      </c>
      <c r="AM41" s="12">
        <f t="shared" si="49"/>
        <v>100</v>
      </c>
    </row>
    <row r="42" spans="1:39" ht="18" customHeight="1" x14ac:dyDescent="0.15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75</v>
      </c>
      <c r="R42" s="12">
        <f t="shared" si="50"/>
        <v>0</v>
      </c>
      <c r="S42" s="12">
        <f t="shared" si="50"/>
        <v>100</v>
      </c>
      <c r="T42" s="12">
        <f t="shared" si="50"/>
        <v>200</v>
      </c>
      <c r="U42" s="29" t="str">
        <f>IFERROR(U36/U9*100, "0.0")</f>
        <v>0.0</v>
      </c>
      <c r="V42" s="12">
        <f t="shared" si="50"/>
        <v>200</v>
      </c>
      <c r="W42" s="12">
        <f t="shared" si="42"/>
        <v>41.666666666666671</v>
      </c>
      <c r="X42" s="12">
        <f t="shared" si="33"/>
        <v>0</v>
      </c>
      <c r="Y42" s="12">
        <f>S42-AJ42</f>
        <v>50</v>
      </c>
      <c r="Z42" s="29" t="str">
        <f>IFERROR(Z36/Z9*100, "0.0")</f>
        <v>0.0</v>
      </c>
      <c r="AA42" s="12">
        <f t="shared" si="50"/>
        <v>0</v>
      </c>
      <c r="AB42" s="12">
        <f t="shared" si="50"/>
        <v>0</v>
      </c>
      <c r="AC42" s="12">
        <f t="shared" si="44"/>
        <v>0</v>
      </c>
      <c r="AD42" s="12">
        <f>R42-AL42</f>
        <v>0</v>
      </c>
      <c r="AE42" s="12">
        <f t="shared" si="35"/>
        <v>25</v>
      </c>
      <c r="AH42" s="12">
        <f t="shared" ref="AH42:AJ42" si="51">AH36/AH9*100</f>
        <v>33.333333333333329</v>
      </c>
      <c r="AI42" s="12">
        <f t="shared" si="51"/>
        <v>0</v>
      </c>
      <c r="AJ42" s="12">
        <f t="shared" si="51"/>
        <v>50</v>
      </c>
      <c r="AK42" s="12">
        <f>AK36/AK9*100</f>
        <v>75</v>
      </c>
      <c r="AL42" s="29" t="str">
        <f>IFERROR(AL36/AL9*100, "0.0")</f>
        <v>0.0</v>
      </c>
      <c r="AM42" s="12">
        <f>AM36/AM9*100</f>
        <v>75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96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53</v>
      </c>
    </row>
    <row r="6" spans="1:39" s="1" customFormat="1" ht="18" customHeight="1" x14ac:dyDescent="0.15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15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0</v>
      </c>
      <c r="B9" s="17">
        <f>C9+D9</f>
        <v>7</v>
      </c>
      <c r="C9" s="17">
        <f>SUM(C10:C30)</f>
        <v>2</v>
      </c>
      <c r="D9" s="17">
        <f>SUM(D10:D30)</f>
        <v>5</v>
      </c>
      <c r="E9" s="17">
        <f>F9+G9</f>
        <v>2</v>
      </c>
      <c r="F9" s="17">
        <f>SUM(F10:F30)</f>
        <v>-1</v>
      </c>
      <c r="G9" s="17">
        <f>SUM(G10:G30)</f>
        <v>3</v>
      </c>
      <c r="H9" s="15">
        <f>IF(B9=E9,0,(1-(B9/(B9-E9)))*-100)</f>
        <v>39.999999999999993</v>
      </c>
      <c r="I9" s="15">
        <f>IF(C9=F9,0,(1-(C9/(C9-F9)))*-100)</f>
        <v>-33.333333333333336</v>
      </c>
      <c r="J9" s="15">
        <f>IF(D9=G9,0,(1-(D9/(D9-G9)))*-100)</f>
        <v>150</v>
      </c>
      <c r="K9" s="17">
        <f>L9+M9</f>
        <v>-1</v>
      </c>
      <c r="L9" s="17">
        <f>SUM(L10:L30)</f>
        <v>-4</v>
      </c>
      <c r="M9" s="17">
        <f>SUM(M10:M30)</f>
        <v>3</v>
      </c>
      <c r="N9" s="15">
        <f>IF(B9=K9,0,(1-(B9/(B9-K9)))*-100)</f>
        <v>-12.5</v>
      </c>
      <c r="O9" s="15">
        <f t="shared" ref="O9:P10" si="0">IF(C9=L9,0,(1-(C9/(C9-L9)))*-100)</f>
        <v>-66.666666666666671</v>
      </c>
      <c r="P9" s="15">
        <f>IF(D9=M9,0,(1-(D9/(D9-M9)))*-100)</f>
        <v>150</v>
      </c>
      <c r="Q9" s="17">
        <f>R9+S9</f>
        <v>24</v>
      </c>
      <c r="R9" s="17">
        <f>SUM(R10:R30)</f>
        <v>7</v>
      </c>
      <c r="S9" s="17">
        <f>SUM(S10:S30)</f>
        <v>17</v>
      </c>
      <c r="T9" s="17">
        <f>U9+V9</f>
        <v>3</v>
      </c>
      <c r="U9" s="17">
        <f>SUM(U10:U30)</f>
        <v>-3</v>
      </c>
      <c r="V9" s="17">
        <f>SUM(V10:V30)</f>
        <v>6</v>
      </c>
      <c r="W9" s="15">
        <f>IF(Q9=T9,IF(Q9&gt;0,"皆増",0),(1-(Q9/(Q9-T9)))*-100)</f>
        <v>14.285714285714279</v>
      </c>
      <c r="X9" s="15">
        <f t="shared" ref="X9:Y30" si="1">IF(R9=U9,IF(R9&gt;0,"皆増",0),(1-(R9/(R9-U9)))*-100)</f>
        <v>-30.000000000000004</v>
      </c>
      <c r="Y9" s="15">
        <f t="shared" si="1"/>
        <v>54.54545454545454</v>
      </c>
      <c r="Z9" s="17">
        <f>AA9+AB9</f>
        <v>-6</v>
      </c>
      <c r="AA9" s="17">
        <f>SUM(AA10:AA30)</f>
        <v>-9</v>
      </c>
      <c r="AB9" s="17">
        <f>SUM(AB10:AB30)</f>
        <v>3</v>
      </c>
      <c r="AC9" s="15">
        <f>IF(Q9=Z9,IF(Q9&gt;0,"皆増",0),(1-(Q9/(Q9-Z9)))*-100)</f>
        <v>-19.999999999999996</v>
      </c>
      <c r="AD9" s="15">
        <f t="shared" ref="AD9:AE30" si="2">IF(R9=AA9,IF(R9&gt;0,"皆増",0),(1-(R9/(R9-AA9)))*-100)</f>
        <v>-56.25</v>
      </c>
      <c r="AE9" s="15">
        <f t="shared" si="2"/>
        <v>21.42857142857142</v>
      </c>
      <c r="AH9" s="4">
        <f t="shared" ref="AH9:AJ30" si="3">Q9-T9</f>
        <v>21</v>
      </c>
      <c r="AI9" s="4">
        <f t="shared" si="3"/>
        <v>10</v>
      </c>
      <c r="AJ9" s="4">
        <f t="shared" si="3"/>
        <v>11</v>
      </c>
      <c r="AK9" s="4">
        <f t="shared" ref="AK9:AM30" si="4">Q9-Z9</f>
        <v>30</v>
      </c>
      <c r="AL9" s="4">
        <f t="shared" si="4"/>
        <v>16</v>
      </c>
      <c r="AM9" s="4">
        <f t="shared" si="4"/>
        <v>14</v>
      </c>
    </row>
    <row r="10" spans="1:39" s="1" customFormat="1" ht="18" customHeight="1" x14ac:dyDescent="0.15">
      <c r="A10" s="4" t="s">
        <v>1</v>
      </c>
      <c r="B10" s="17">
        <f t="shared" ref="B10" si="5">C10+D10</f>
        <v>7</v>
      </c>
      <c r="C10" s="17">
        <v>2</v>
      </c>
      <c r="D10" s="17">
        <v>5</v>
      </c>
      <c r="E10" s="17">
        <f t="shared" ref="E10" si="6">F10+G10</f>
        <v>2</v>
      </c>
      <c r="F10" s="17">
        <v>-1</v>
      </c>
      <c r="G10" s="17">
        <v>3</v>
      </c>
      <c r="H10" s="15">
        <f>IF(B10=E10,0,(1-(B10/(B10-E10)))*-100)</f>
        <v>39.999999999999993</v>
      </c>
      <c r="I10" s="15">
        <f t="shared" ref="I10" si="7">IF(C10=F10,0,(1-(C10/(C10-F10)))*-100)</f>
        <v>-33.333333333333336</v>
      </c>
      <c r="J10" s="15">
        <f>IF(D10=G10,0,(1-(D10/(D10-G10)))*-100)</f>
        <v>150</v>
      </c>
      <c r="K10" s="17">
        <f t="shared" ref="K10" si="8">L10+M10</f>
        <v>-1</v>
      </c>
      <c r="L10" s="17">
        <v>-4</v>
      </c>
      <c r="M10" s="17">
        <v>3</v>
      </c>
      <c r="N10" s="15">
        <f>IF(B10=K10,0,(1-(B10/(B10-K10)))*-100)</f>
        <v>-12.5</v>
      </c>
      <c r="O10" s="15">
        <f t="shared" si="0"/>
        <v>-66.666666666666671</v>
      </c>
      <c r="P10" s="15">
        <f t="shared" si="0"/>
        <v>150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1</v>
      </c>
      <c r="R20" s="17">
        <v>0</v>
      </c>
      <c r="S20" s="17">
        <v>1</v>
      </c>
      <c r="T20" s="17">
        <f t="shared" si="10"/>
        <v>1</v>
      </c>
      <c r="U20" s="17">
        <v>0</v>
      </c>
      <c r="V20" s="17">
        <v>1</v>
      </c>
      <c r="W20" s="15" t="str">
        <f t="shared" si="11"/>
        <v>皆増</v>
      </c>
      <c r="X20" s="15">
        <f t="shared" si="1"/>
        <v>0</v>
      </c>
      <c r="Y20" s="15" t="str">
        <f t="shared" si="1"/>
        <v>皆増</v>
      </c>
      <c r="Z20" s="17">
        <f t="shared" si="12"/>
        <v>1</v>
      </c>
      <c r="AA20" s="17">
        <v>0</v>
      </c>
      <c r="AB20" s="17">
        <v>1</v>
      </c>
      <c r="AC20" s="15" t="str">
        <f t="shared" si="13"/>
        <v>皆増</v>
      </c>
      <c r="AD20" s="15">
        <f t="shared" si="2"/>
        <v>0</v>
      </c>
      <c r="AE20" s="15" t="str">
        <f t="shared" si="2"/>
        <v>皆増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-1</v>
      </c>
      <c r="U22" s="17">
        <v>-1</v>
      </c>
      <c r="V22" s="17">
        <v>0</v>
      </c>
      <c r="W22" s="15">
        <f t="shared" si="11"/>
        <v>-100</v>
      </c>
      <c r="X22" s="15">
        <f t="shared" si="1"/>
        <v>-100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1</v>
      </c>
      <c r="AI22" s="4">
        <f t="shared" si="3"/>
        <v>1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15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0</v>
      </c>
      <c r="U23" s="17">
        <v>0</v>
      </c>
      <c r="V23" s="17">
        <v>0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-2</v>
      </c>
      <c r="AA23" s="17">
        <v>-2</v>
      </c>
      <c r="AB23" s="17">
        <v>0</v>
      </c>
      <c r="AC23" s="15">
        <f t="shared" si="13"/>
        <v>-100</v>
      </c>
      <c r="AD23" s="15">
        <f t="shared" si="2"/>
        <v>-100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2</v>
      </c>
      <c r="AL23" s="4">
        <f t="shared" si="4"/>
        <v>2</v>
      </c>
      <c r="AM23" s="4">
        <f t="shared" si="4"/>
        <v>0</v>
      </c>
    </row>
    <row r="24" spans="1:39" s="1" customFormat="1" ht="18" customHeight="1" x14ac:dyDescent="0.15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1</v>
      </c>
      <c r="R24" s="17">
        <v>1</v>
      </c>
      <c r="S24" s="17">
        <v>0</v>
      </c>
      <c r="T24" s="17">
        <f t="shared" si="10"/>
        <v>-1</v>
      </c>
      <c r="U24" s="17">
        <v>-1</v>
      </c>
      <c r="V24" s="17">
        <v>0</v>
      </c>
      <c r="W24" s="15">
        <f t="shared" si="11"/>
        <v>-50</v>
      </c>
      <c r="X24" s="15">
        <f t="shared" si="1"/>
        <v>-50</v>
      </c>
      <c r="Y24" s="15">
        <f t="shared" si="1"/>
        <v>0</v>
      </c>
      <c r="Z24" s="17">
        <f t="shared" si="12"/>
        <v>1</v>
      </c>
      <c r="AA24" s="17">
        <v>1</v>
      </c>
      <c r="AB24" s="17">
        <v>0</v>
      </c>
      <c r="AC24" s="15" t="str">
        <f t="shared" si="13"/>
        <v>皆増</v>
      </c>
      <c r="AD24" s="15" t="str">
        <f t="shared" si="2"/>
        <v>皆増</v>
      </c>
      <c r="AE24" s="15">
        <f t="shared" si="2"/>
        <v>0</v>
      </c>
      <c r="AH24" s="4">
        <f t="shared" si="3"/>
        <v>2</v>
      </c>
      <c r="AI24" s="4">
        <f t="shared" si="3"/>
        <v>2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15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4</v>
      </c>
      <c r="R25" s="17">
        <v>3</v>
      </c>
      <c r="S25" s="17">
        <v>1</v>
      </c>
      <c r="T25" s="17">
        <f t="shared" si="10"/>
        <v>2</v>
      </c>
      <c r="U25" s="17">
        <v>1</v>
      </c>
      <c r="V25" s="17">
        <v>1</v>
      </c>
      <c r="W25" s="15">
        <f t="shared" si="11"/>
        <v>100</v>
      </c>
      <c r="X25" s="15">
        <f t="shared" si="1"/>
        <v>50</v>
      </c>
      <c r="Y25" s="15" t="str">
        <f t="shared" si="1"/>
        <v>皆増</v>
      </c>
      <c r="Z25" s="17">
        <f t="shared" si="12"/>
        <v>1</v>
      </c>
      <c r="AA25" s="17">
        <v>1</v>
      </c>
      <c r="AB25" s="17">
        <v>0</v>
      </c>
      <c r="AC25" s="15">
        <f t="shared" si="13"/>
        <v>33.333333333333329</v>
      </c>
      <c r="AD25" s="15">
        <f t="shared" si="2"/>
        <v>50</v>
      </c>
      <c r="AE25" s="15">
        <f t="shared" si="2"/>
        <v>0</v>
      </c>
      <c r="AH25" s="4">
        <f t="shared" si="3"/>
        <v>2</v>
      </c>
      <c r="AI25" s="4">
        <f t="shared" si="3"/>
        <v>2</v>
      </c>
      <c r="AJ25" s="4">
        <f t="shared" si="3"/>
        <v>0</v>
      </c>
      <c r="AK25" s="4">
        <f t="shared" si="4"/>
        <v>3</v>
      </c>
      <c r="AL25" s="4">
        <f t="shared" si="4"/>
        <v>2</v>
      </c>
      <c r="AM25" s="4">
        <f t="shared" si="4"/>
        <v>1</v>
      </c>
    </row>
    <row r="26" spans="1:39" s="1" customFormat="1" ht="18" customHeight="1" x14ac:dyDescent="0.15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4</v>
      </c>
      <c r="R26" s="17">
        <v>2</v>
      </c>
      <c r="S26" s="17">
        <v>2</v>
      </c>
      <c r="T26" s="17">
        <f t="shared" si="10"/>
        <v>0</v>
      </c>
      <c r="U26" s="17">
        <v>-1</v>
      </c>
      <c r="V26" s="17">
        <v>1</v>
      </c>
      <c r="W26" s="15">
        <f t="shared" si="11"/>
        <v>0</v>
      </c>
      <c r="X26" s="15">
        <f t="shared" si="1"/>
        <v>-33.333333333333336</v>
      </c>
      <c r="Y26" s="15">
        <f t="shared" si="1"/>
        <v>100</v>
      </c>
      <c r="Z26" s="17">
        <f t="shared" si="12"/>
        <v>0</v>
      </c>
      <c r="AA26" s="17">
        <v>1</v>
      </c>
      <c r="AB26" s="17">
        <v>-1</v>
      </c>
      <c r="AC26" s="15">
        <f t="shared" si="13"/>
        <v>0</v>
      </c>
      <c r="AD26" s="15">
        <f t="shared" si="2"/>
        <v>100</v>
      </c>
      <c r="AE26" s="15">
        <f t="shared" si="2"/>
        <v>-33.333333333333336</v>
      </c>
      <c r="AH26" s="4">
        <f t="shared" si="3"/>
        <v>4</v>
      </c>
      <c r="AI26" s="4">
        <f t="shared" si="3"/>
        <v>3</v>
      </c>
      <c r="AJ26" s="4">
        <f t="shared" si="3"/>
        <v>1</v>
      </c>
      <c r="AK26" s="4">
        <f t="shared" si="4"/>
        <v>4</v>
      </c>
      <c r="AL26" s="4">
        <f t="shared" si="4"/>
        <v>1</v>
      </c>
      <c r="AM26" s="4">
        <f t="shared" si="4"/>
        <v>3</v>
      </c>
    </row>
    <row r="27" spans="1:39" s="1" customFormat="1" ht="18" customHeight="1" x14ac:dyDescent="0.15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3</v>
      </c>
      <c r="R27" s="17">
        <v>1</v>
      </c>
      <c r="S27" s="17">
        <v>2</v>
      </c>
      <c r="T27" s="17">
        <f t="shared" si="10"/>
        <v>0</v>
      </c>
      <c r="U27" s="17">
        <v>-1</v>
      </c>
      <c r="V27" s="17">
        <v>1</v>
      </c>
      <c r="W27" s="15">
        <f t="shared" si="11"/>
        <v>0</v>
      </c>
      <c r="X27" s="15">
        <f t="shared" si="1"/>
        <v>-50</v>
      </c>
      <c r="Y27" s="15">
        <f t="shared" si="1"/>
        <v>100</v>
      </c>
      <c r="Z27" s="17">
        <f t="shared" si="12"/>
        <v>-4</v>
      </c>
      <c r="AA27" s="17">
        <v>-4</v>
      </c>
      <c r="AB27" s="17">
        <v>0</v>
      </c>
      <c r="AC27" s="15">
        <f t="shared" si="13"/>
        <v>-57.142857142857139</v>
      </c>
      <c r="AD27" s="15">
        <f t="shared" si="2"/>
        <v>-80</v>
      </c>
      <c r="AE27" s="15">
        <f t="shared" si="2"/>
        <v>0</v>
      </c>
      <c r="AH27" s="4">
        <f t="shared" si="3"/>
        <v>3</v>
      </c>
      <c r="AI27" s="4">
        <f t="shared" si="3"/>
        <v>2</v>
      </c>
      <c r="AJ27" s="4">
        <f t="shared" si="3"/>
        <v>1</v>
      </c>
      <c r="AK27" s="4">
        <f t="shared" si="4"/>
        <v>7</v>
      </c>
      <c r="AL27" s="4">
        <f t="shared" si="4"/>
        <v>5</v>
      </c>
      <c r="AM27" s="4">
        <f t="shared" si="4"/>
        <v>2</v>
      </c>
    </row>
    <row r="28" spans="1:39" s="1" customFormat="1" ht="18" customHeight="1" x14ac:dyDescent="0.15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5</v>
      </c>
      <c r="R28" s="17">
        <v>0</v>
      </c>
      <c r="S28" s="17">
        <v>5</v>
      </c>
      <c r="T28" s="17">
        <f t="shared" si="10"/>
        <v>0</v>
      </c>
      <c r="U28" s="17">
        <v>0</v>
      </c>
      <c r="V28" s="17">
        <v>0</v>
      </c>
      <c r="W28" s="15">
        <f t="shared" si="11"/>
        <v>0</v>
      </c>
      <c r="X28" s="15">
        <f t="shared" si="1"/>
        <v>0</v>
      </c>
      <c r="Y28" s="15">
        <f t="shared" si="1"/>
        <v>0</v>
      </c>
      <c r="Z28" s="17">
        <f t="shared" si="12"/>
        <v>-3</v>
      </c>
      <c r="AA28" s="17">
        <v>-4</v>
      </c>
      <c r="AB28" s="17">
        <v>1</v>
      </c>
      <c r="AC28" s="15">
        <f t="shared" si="13"/>
        <v>-37.5</v>
      </c>
      <c r="AD28" s="15">
        <f t="shared" si="2"/>
        <v>-100</v>
      </c>
      <c r="AE28" s="15">
        <f t="shared" si="2"/>
        <v>25</v>
      </c>
      <c r="AH28" s="4">
        <f t="shared" si="3"/>
        <v>5</v>
      </c>
      <c r="AI28" s="4">
        <f t="shared" si="3"/>
        <v>0</v>
      </c>
      <c r="AJ28" s="4">
        <f t="shared" si="3"/>
        <v>5</v>
      </c>
      <c r="AK28" s="4">
        <f t="shared" si="4"/>
        <v>8</v>
      </c>
      <c r="AL28" s="4">
        <f t="shared" si="4"/>
        <v>4</v>
      </c>
      <c r="AM28" s="4">
        <f t="shared" si="4"/>
        <v>4</v>
      </c>
    </row>
    <row r="29" spans="1:39" s="1" customFormat="1" ht="18" customHeight="1" x14ac:dyDescent="0.15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6</v>
      </c>
      <c r="R29" s="17">
        <v>0</v>
      </c>
      <c r="S29" s="17">
        <v>6</v>
      </c>
      <c r="T29" s="17">
        <f t="shared" si="10"/>
        <v>3</v>
      </c>
      <c r="U29" s="17">
        <v>0</v>
      </c>
      <c r="V29" s="17">
        <v>3</v>
      </c>
      <c r="W29" s="15">
        <f t="shared" si="11"/>
        <v>100</v>
      </c>
      <c r="X29" s="15">
        <f t="shared" si="1"/>
        <v>0</v>
      </c>
      <c r="Y29" s="15">
        <f t="shared" si="1"/>
        <v>100</v>
      </c>
      <c r="Z29" s="17">
        <f t="shared" si="12"/>
        <v>0</v>
      </c>
      <c r="AA29" s="17">
        <v>-2</v>
      </c>
      <c r="AB29" s="17">
        <v>2</v>
      </c>
      <c r="AC29" s="15">
        <f t="shared" si="13"/>
        <v>0</v>
      </c>
      <c r="AD29" s="15">
        <f t="shared" si="2"/>
        <v>-100</v>
      </c>
      <c r="AE29" s="15">
        <f t="shared" si="2"/>
        <v>50</v>
      </c>
      <c r="AH29" s="4">
        <f t="shared" si="3"/>
        <v>3</v>
      </c>
      <c r="AI29" s="4">
        <f t="shared" si="3"/>
        <v>0</v>
      </c>
      <c r="AJ29" s="4">
        <f t="shared" si="3"/>
        <v>3</v>
      </c>
      <c r="AK29" s="4">
        <f t="shared" si="4"/>
        <v>6</v>
      </c>
      <c r="AL29" s="4">
        <f t="shared" si="4"/>
        <v>2</v>
      </c>
      <c r="AM29" s="4">
        <f t="shared" si="4"/>
        <v>4</v>
      </c>
    </row>
    <row r="30" spans="1:39" s="1" customFormat="1" ht="18" customHeight="1" thickBot="1" x14ac:dyDescent="0.2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-1</v>
      </c>
      <c r="U30" s="17">
        <v>0</v>
      </c>
      <c r="V30" s="17">
        <v>-1</v>
      </c>
      <c r="W30" s="15">
        <f t="shared" si="11"/>
        <v>-100</v>
      </c>
      <c r="X30" s="15">
        <f t="shared" si="1"/>
        <v>0</v>
      </c>
      <c r="Y30" s="15">
        <f t="shared" si="1"/>
        <v>-100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1</v>
      </c>
      <c r="AI30" s="4">
        <f t="shared" si="3"/>
        <v>0</v>
      </c>
      <c r="AJ30" s="4">
        <f t="shared" si="3"/>
        <v>1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15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15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1</v>
      </c>
      <c r="R33" s="17">
        <f t="shared" si="19"/>
        <v>0</v>
      </c>
      <c r="S33" s="17">
        <f>SUM(S13:S22)</f>
        <v>1</v>
      </c>
      <c r="T33" s="17">
        <f t="shared" si="19"/>
        <v>0</v>
      </c>
      <c r="U33" s="17">
        <f t="shared" si="19"/>
        <v>-1</v>
      </c>
      <c r="V33" s="17">
        <f t="shared" si="19"/>
        <v>1</v>
      </c>
      <c r="W33" s="15">
        <f t="shared" si="15"/>
        <v>0</v>
      </c>
      <c r="X33" s="15">
        <f t="shared" si="15"/>
        <v>-100</v>
      </c>
      <c r="Y33" s="15" t="str">
        <f t="shared" si="15"/>
        <v>皆増</v>
      </c>
      <c r="Z33" s="17">
        <f t="shared" ref="Z33:AB33" si="20">SUM(Z13:Z22)</f>
        <v>1</v>
      </c>
      <c r="AA33" s="17">
        <f t="shared" si="20"/>
        <v>0</v>
      </c>
      <c r="AB33" s="17">
        <f t="shared" si="20"/>
        <v>1</v>
      </c>
      <c r="AC33" s="15" t="str">
        <f t="shared" si="17"/>
        <v>皆増</v>
      </c>
      <c r="AD33" s="15">
        <f t="shared" si="17"/>
        <v>0</v>
      </c>
      <c r="AE33" s="15" t="str">
        <f t="shared" si="17"/>
        <v>皆増</v>
      </c>
      <c r="AH33" s="4">
        <f t="shared" ref="AH33:AJ33" si="21">SUM(AH13:AH22)</f>
        <v>1</v>
      </c>
      <c r="AI33" s="4">
        <f t="shared" si="21"/>
        <v>1</v>
      </c>
      <c r="AJ33" s="4">
        <f t="shared" si="21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15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23</v>
      </c>
      <c r="R34" s="17">
        <f t="shared" si="22"/>
        <v>7</v>
      </c>
      <c r="S34" s="17">
        <f t="shared" si="22"/>
        <v>16</v>
      </c>
      <c r="T34" s="17">
        <f t="shared" si="22"/>
        <v>3</v>
      </c>
      <c r="U34" s="17">
        <f t="shared" si="22"/>
        <v>-2</v>
      </c>
      <c r="V34" s="17">
        <f t="shared" si="22"/>
        <v>5</v>
      </c>
      <c r="W34" s="15">
        <f t="shared" si="15"/>
        <v>14.999999999999991</v>
      </c>
      <c r="X34" s="15">
        <f t="shared" si="15"/>
        <v>-22.222222222222221</v>
      </c>
      <c r="Y34" s="15">
        <f t="shared" si="15"/>
        <v>45.45454545454546</v>
      </c>
      <c r="Z34" s="17">
        <f t="shared" ref="Z34:AB34" si="23">SUM(Z23:Z30)</f>
        <v>-7</v>
      </c>
      <c r="AA34" s="17">
        <f t="shared" si="23"/>
        <v>-9</v>
      </c>
      <c r="AB34" s="17">
        <f t="shared" si="23"/>
        <v>2</v>
      </c>
      <c r="AC34" s="15">
        <f t="shared" si="17"/>
        <v>-23.333333333333329</v>
      </c>
      <c r="AD34" s="15">
        <f t="shared" si="17"/>
        <v>-56.25</v>
      </c>
      <c r="AE34" s="15">
        <f t="shared" si="17"/>
        <v>14.285714285714279</v>
      </c>
      <c r="AH34" s="4">
        <f t="shared" ref="AH34:AJ34" si="24">SUM(AH23:AH30)</f>
        <v>20</v>
      </c>
      <c r="AI34" s="4">
        <f t="shared" si="24"/>
        <v>9</v>
      </c>
      <c r="AJ34" s="4">
        <f t="shared" si="24"/>
        <v>11</v>
      </c>
      <c r="AK34" s="4">
        <f>SUM(AK23:AK30)</f>
        <v>30</v>
      </c>
      <c r="AL34" s="4">
        <f>SUM(AL23:AL30)</f>
        <v>16</v>
      </c>
      <c r="AM34" s="4">
        <f>SUM(AM23:AM30)</f>
        <v>14</v>
      </c>
    </row>
    <row r="35" spans="1:39" s="1" customFormat="1" ht="18" customHeight="1" x14ac:dyDescent="0.15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22</v>
      </c>
      <c r="R35" s="17">
        <f t="shared" si="25"/>
        <v>6</v>
      </c>
      <c r="S35" s="17">
        <f t="shared" si="25"/>
        <v>16</v>
      </c>
      <c r="T35" s="17">
        <f t="shared" si="25"/>
        <v>4</v>
      </c>
      <c r="U35" s="17">
        <f t="shared" si="25"/>
        <v>-1</v>
      </c>
      <c r="V35" s="17">
        <f t="shared" si="25"/>
        <v>5</v>
      </c>
      <c r="W35" s="15">
        <f t="shared" si="15"/>
        <v>22.222222222222232</v>
      </c>
      <c r="X35" s="15">
        <f t="shared" si="15"/>
        <v>-14.28571428571429</v>
      </c>
      <c r="Y35" s="15">
        <f t="shared" si="15"/>
        <v>45.45454545454546</v>
      </c>
      <c r="Z35" s="17">
        <f t="shared" ref="Z35:AB35" si="26">SUM(Z25:Z30)</f>
        <v>-6</v>
      </c>
      <c r="AA35" s="17">
        <f t="shared" si="26"/>
        <v>-8</v>
      </c>
      <c r="AB35" s="17">
        <f t="shared" si="26"/>
        <v>2</v>
      </c>
      <c r="AC35" s="15">
        <f t="shared" si="17"/>
        <v>-21.428571428571431</v>
      </c>
      <c r="AD35" s="15">
        <f t="shared" si="17"/>
        <v>-57.142857142857139</v>
      </c>
      <c r="AE35" s="15">
        <f t="shared" si="17"/>
        <v>14.285714285714279</v>
      </c>
      <c r="AH35" s="4">
        <f t="shared" ref="AH35:AJ35" si="27">SUM(AH25:AH30)</f>
        <v>18</v>
      </c>
      <c r="AI35" s="4">
        <f t="shared" si="27"/>
        <v>7</v>
      </c>
      <c r="AJ35" s="4">
        <f t="shared" si="27"/>
        <v>11</v>
      </c>
      <c r="AK35" s="4">
        <f>SUM(AK25:AK30)</f>
        <v>28</v>
      </c>
      <c r="AL35" s="4">
        <f>SUM(AL25:AL30)</f>
        <v>14</v>
      </c>
      <c r="AM35" s="4">
        <f>SUM(AM25:AM30)</f>
        <v>14</v>
      </c>
    </row>
    <row r="36" spans="1:39" s="1" customFormat="1" ht="18" customHeight="1" x14ac:dyDescent="0.15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14</v>
      </c>
      <c r="R36" s="17">
        <f t="shared" si="28"/>
        <v>1</v>
      </c>
      <c r="S36" s="17">
        <f t="shared" si="28"/>
        <v>13</v>
      </c>
      <c r="T36" s="17">
        <f t="shared" si="28"/>
        <v>2</v>
      </c>
      <c r="U36" s="17">
        <f t="shared" si="28"/>
        <v>-1</v>
      </c>
      <c r="V36" s="17">
        <f t="shared" si="28"/>
        <v>3</v>
      </c>
      <c r="W36" s="15">
        <f t="shared" si="15"/>
        <v>16.666666666666675</v>
      </c>
      <c r="X36" s="15">
        <f t="shared" si="15"/>
        <v>-50</v>
      </c>
      <c r="Y36" s="15">
        <f t="shared" si="15"/>
        <v>30.000000000000004</v>
      </c>
      <c r="Z36" s="17">
        <f t="shared" ref="Z36:AB36" si="29">SUM(Z27:Z30)</f>
        <v>-7</v>
      </c>
      <c r="AA36" s="17">
        <f t="shared" si="29"/>
        <v>-10</v>
      </c>
      <c r="AB36" s="17">
        <f t="shared" si="29"/>
        <v>3</v>
      </c>
      <c r="AC36" s="15">
        <f t="shared" si="17"/>
        <v>-33.333333333333336</v>
      </c>
      <c r="AD36" s="15">
        <f t="shared" si="17"/>
        <v>-90.909090909090907</v>
      </c>
      <c r="AE36" s="15">
        <f t="shared" si="17"/>
        <v>30.000000000000004</v>
      </c>
      <c r="AH36" s="4">
        <f t="shared" ref="AH36:AJ36" si="30">SUM(AH27:AH30)</f>
        <v>12</v>
      </c>
      <c r="AI36" s="4">
        <f t="shared" si="30"/>
        <v>2</v>
      </c>
      <c r="AJ36" s="4">
        <f t="shared" si="30"/>
        <v>10</v>
      </c>
      <c r="AK36" s="4">
        <f>SUM(AK27:AK30)</f>
        <v>21</v>
      </c>
      <c r="AL36" s="4">
        <f>SUM(AL27:AL30)</f>
        <v>11</v>
      </c>
      <c r="AM36" s="4">
        <f>SUM(AM27:AM30)</f>
        <v>10</v>
      </c>
    </row>
    <row r="37" spans="1:39" ht="18" customHeight="1" x14ac:dyDescent="0.15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15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15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4.1666666666666661</v>
      </c>
      <c r="R39" s="12">
        <f>R33/R9*100</f>
        <v>0</v>
      </c>
      <c r="S39" s="13">
        <f t="shared" si="37"/>
        <v>5.8823529411764701</v>
      </c>
      <c r="T39" s="12">
        <f>T33/T9*100</f>
        <v>0</v>
      </c>
      <c r="U39" s="12">
        <f t="shared" ref="U39:V39" si="38">U33/U9*100</f>
        <v>33.333333333333329</v>
      </c>
      <c r="V39" s="12">
        <f t="shared" si="38"/>
        <v>16.666666666666664</v>
      </c>
      <c r="W39" s="12">
        <f>Q39-AH39</f>
        <v>-0.59523809523809579</v>
      </c>
      <c r="X39" s="12">
        <f t="shared" si="33"/>
        <v>-10</v>
      </c>
      <c r="Y39" s="12">
        <f>S39-AJ39</f>
        <v>5.8823529411764701</v>
      </c>
      <c r="Z39" s="12">
        <f t="shared" si="37"/>
        <v>-16.666666666666664</v>
      </c>
      <c r="AA39" s="12">
        <f t="shared" si="37"/>
        <v>0</v>
      </c>
      <c r="AB39" s="12">
        <f t="shared" si="37"/>
        <v>33.333333333333329</v>
      </c>
      <c r="AC39" s="12">
        <f>Q39-AK39</f>
        <v>4.1666666666666661</v>
      </c>
      <c r="AD39" s="12">
        <f t="shared" si="35"/>
        <v>0</v>
      </c>
      <c r="AE39" s="12">
        <f t="shared" si="35"/>
        <v>5.8823529411764701</v>
      </c>
      <c r="AH39" s="12">
        <f t="shared" ref="AH39:AJ39" si="39">AH33/AH9*100</f>
        <v>4.7619047619047619</v>
      </c>
      <c r="AI39" s="12">
        <f t="shared" si="39"/>
        <v>10</v>
      </c>
      <c r="AJ39" s="12">
        <f t="shared" si="39"/>
        <v>0</v>
      </c>
      <c r="AK39" s="12">
        <f>AK33/AK9*100</f>
        <v>0</v>
      </c>
      <c r="AL39" s="12">
        <f>AL33/AL9*100</f>
        <v>0</v>
      </c>
      <c r="AM39" s="12">
        <f>AM33/AM9*100</f>
        <v>0</v>
      </c>
    </row>
    <row r="40" spans="1:39" ht="18" customHeight="1" x14ac:dyDescent="0.15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95.833333333333343</v>
      </c>
      <c r="R40" s="12">
        <f t="shared" si="40"/>
        <v>100</v>
      </c>
      <c r="S40" s="12">
        <f t="shared" si="40"/>
        <v>94.117647058823522</v>
      </c>
      <c r="T40" s="12">
        <f>T34/T9*100</f>
        <v>100</v>
      </c>
      <c r="U40" s="12">
        <f t="shared" ref="U40:V40" si="41">U34/U9*100</f>
        <v>66.666666666666657</v>
      </c>
      <c r="V40" s="12">
        <f t="shared" si="41"/>
        <v>83.333333333333343</v>
      </c>
      <c r="W40" s="12">
        <f t="shared" ref="W40:W42" si="42">Q40-AH40</f>
        <v>0.59523809523811622</v>
      </c>
      <c r="X40" s="12">
        <f t="shared" si="33"/>
        <v>10</v>
      </c>
      <c r="Y40" s="12">
        <f>S40-AJ40</f>
        <v>-5.8823529411764781</v>
      </c>
      <c r="Z40" s="12">
        <f>Z34/Z9*100</f>
        <v>116.66666666666667</v>
      </c>
      <c r="AA40" s="12">
        <f t="shared" ref="AA40:AB40" si="43">AA34/AA9*100</f>
        <v>100</v>
      </c>
      <c r="AB40" s="12">
        <f t="shared" si="43"/>
        <v>66.666666666666657</v>
      </c>
      <c r="AC40" s="12">
        <f t="shared" ref="AC40:AC42" si="44">Q40-AK40</f>
        <v>-4.1666666666666572</v>
      </c>
      <c r="AD40" s="12">
        <f t="shared" si="35"/>
        <v>0</v>
      </c>
      <c r="AE40" s="12">
        <f t="shared" si="35"/>
        <v>-5.8823529411764781</v>
      </c>
      <c r="AH40" s="12">
        <f t="shared" ref="AH40:AJ40" si="45">AH34/AH9*100</f>
        <v>95.238095238095227</v>
      </c>
      <c r="AI40" s="12">
        <f t="shared" si="45"/>
        <v>90</v>
      </c>
      <c r="AJ40" s="12">
        <f t="shared" si="45"/>
        <v>100</v>
      </c>
      <c r="AK40" s="12">
        <f>AK34/AK9*100</f>
        <v>100</v>
      </c>
      <c r="AL40" s="12">
        <f>AL34/AL9*100</f>
        <v>100</v>
      </c>
      <c r="AM40" s="12">
        <f>AM34/AM9*100</f>
        <v>100</v>
      </c>
    </row>
    <row r="41" spans="1:39" ht="18" customHeight="1" x14ac:dyDescent="0.15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91.666666666666657</v>
      </c>
      <c r="R41" s="12">
        <f t="shared" si="46"/>
        <v>85.714285714285708</v>
      </c>
      <c r="S41" s="12">
        <f t="shared" si="46"/>
        <v>94.117647058823522</v>
      </c>
      <c r="T41" s="12">
        <f>T35/T9*100</f>
        <v>133.33333333333331</v>
      </c>
      <c r="U41" s="12">
        <f t="shared" ref="U41:V41" si="47">U35/U9*100</f>
        <v>33.333333333333329</v>
      </c>
      <c r="V41" s="12">
        <f t="shared" si="47"/>
        <v>83.333333333333343</v>
      </c>
      <c r="W41" s="12">
        <f t="shared" si="42"/>
        <v>5.952380952380949</v>
      </c>
      <c r="X41" s="12">
        <f t="shared" si="33"/>
        <v>15.714285714285708</v>
      </c>
      <c r="Y41" s="12">
        <f>S41-AJ41</f>
        <v>-5.8823529411764781</v>
      </c>
      <c r="Z41" s="12">
        <f>Z35/Z9*100</f>
        <v>100</v>
      </c>
      <c r="AA41" s="12">
        <f t="shared" ref="AA41:AB41" si="48">AA35/AA9*100</f>
        <v>88.888888888888886</v>
      </c>
      <c r="AB41" s="12">
        <f t="shared" si="48"/>
        <v>66.666666666666657</v>
      </c>
      <c r="AC41" s="12">
        <f t="shared" si="44"/>
        <v>-1.6666666666666714</v>
      </c>
      <c r="AD41" s="12">
        <f>R41-AL41</f>
        <v>-1.7857142857142918</v>
      </c>
      <c r="AE41" s="12">
        <f t="shared" si="35"/>
        <v>-5.8823529411764781</v>
      </c>
      <c r="AH41" s="12">
        <f>AH35/AH9*100</f>
        <v>85.714285714285708</v>
      </c>
      <c r="AI41" s="12">
        <f>AI35/AI9*100</f>
        <v>70</v>
      </c>
      <c r="AJ41" s="12">
        <f>AJ35/AJ9*100</f>
        <v>100</v>
      </c>
      <c r="AK41" s="12">
        <f t="shared" ref="AK41:AM41" si="49">AK35/AK9*100</f>
        <v>93.333333333333329</v>
      </c>
      <c r="AL41" s="12">
        <f t="shared" si="49"/>
        <v>87.5</v>
      </c>
      <c r="AM41" s="12">
        <f t="shared" si="49"/>
        <v>100</v>
      </c>
    </row>
    <row r="42" spans="1:39" ht="18" customHeight="1" x14ac:dyDescent="0.15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58.333333333333336</v>
      </c>
      <c r="R42" s="12">
        <f t="shared" si="50"/>
        <v>14.285714285714285</v>
      </c>
      <c r="S42" s="12">
        <f t="shared" si="50"/>
        <v>76.470588235294116</v>
      </c>
      <c r="T42" s="12">
        <f t="shared" si="50"/>
        <v>66.666666666666657</v>
      </c>
      <c r="U42" s="12">
        <f t="shared" si="50"/>
        <v>33.333333333333329</v>
      </c>
      <c r="V42" s="12">
        <f t="shared" si="50"/>
        <v>50</v>
      </c>
      <c r="W42" s="12">
        <f t="shared" si="42"/>
        <v>1.1904761904761969</v>
      </c>
      <c r="X42" s="12">
        <f t="shared" si="33"/>
        <v>-5.7142857142857153</v>
      </c>
      <c r="Y42" s="12">
        <f>S42-AJ42</f>
        <v>-14.438502673796791</v>
      </c>
      <c r="Z42" s="12">
        <f t="shared" si="50"/>
        <v>116.66666666666667</v>
      </c>
      <c r="AA42" s="12">
        <f t="shared" si="50"/>
        <v>111.11111111111111</v>
      </c>
      <c r="AB42" s="12">
        <f t="shared" si="50"/>
        <v>100</v>
      </c>
      <c r="AC42" s="12">
        <f t="shared" si="44"/>
        <v>-11.666666666666664</v>
      </c>
      <c r="AD42" s="12">
        <f>R42-AL42</f>
        <v>-54.464285714285715</v>
      </c>
      <c r="AE42" s="12">
        <f t="shared" si="35"/>
        <v>5.0420168067226854</v>
      </c>
      <c r="AH42" s="12">
        <f t="shared" ref="AH42:AJ42" si="51">AH36/AH9*100</f>
        <v>57.142857142857139</v>
      </c>
      <c r="AI42" s="12">
        <f t="shared" si="51"/>
        <v>20</v>
      </c>
      <c r="AJ42" s="12">
        <f t="shared" si="51"/>
        <v>90.909090909090907</v>
      </c>
      <c r="AK42" s="12">
        <f>AK36/AK9*100</f>
        <v>70</v>
      </c>
      <c r="AL42" s="12">
        <f>AL36/AL9*100</f>
        <v>68.75</v>
      </c>
      <c r="AM42" s="12">
        <f>AM36/AM9*100</f>
        <v>71.428571428571431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96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54</v>
      </c>
    </row>
    <row r="6" spans="1:39" s="1" customFormat="1" ht="18" customHeight="1" x14ac:dyDescent="0.15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15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0</v>
      </c>
      <c r="B9" s="17">
        <f>C9+D9</f>
        <v>5</v>
      </c>
      <c r="C9" s="17">
        <f>SUM(C10:C30)</f>
        <v>2</v>
      </c>
      <c r="D9" s="17">
        <f>SUM(D10:D30)</f>
        <v>3</v>
      </c>
      <c r="E9" s="17">
        <f>F9+G9</f>
        <v>0</v>
      </c>
      <c r="F9" s="17">
        <f>SUM(F10:F30)</f>
        <v>-1</v>
      </c>
      <c r="G9" s="17">
        <f>SUM(G10:G30)</f>
        <v>1</v>
      </c>
      <c r="H9" s="15">
        <f>IF(B9=E9,0,(1-(B9/(B9-E9)))*-100)</f>
        <v>0</v>
      </c>
      <c r="I9" s="15">
        <f>IF(C9=F9,0,(1-(C9/(C9-F9)))*-100)</f>
        <v>-33.333333333333336</v>
      </c>
      <c r="J9" s="15">
        <f>IF(D9=G9,0,(1-(D9/(D9-G9)))*-100)</f>
        <v>50</v>
      </c>
      <c r="K9" s="17">
        <f>L9+M9</f>
        <v>5</v>
      </c>
      <c r="L9" s="17">
        <f>SUM(L10:L30)</f>
        <v>2</v>
      </c>
      <c r="M9" s="17">
        <f>SUM(M10:M30)</f>
        <v>3</v>
      </c>
      <c r="N9" s="15">
        <f>IF(B9=K9,0,(1-(B9/(B9-K9)))*-100)</f>
        <v>0</v>
      </c>
      <c r="O9" s="15">
        <f t="shared" ref="O9:P10" si="0">IF(C9=L9,0,(1-(C9/(C9-L9)))*-100)</f>
        <v>0</v>
      </c>
      <c r="P9" s="15">
        <f>IF(D9=M9,0,(1-(D9/(D9-M9)))*-100)</f>
        <v>0</v>
      </c>
      <c r="Q9" s="17">
        <f>R9+S9</f>
        <v>15</v>
      </c>
      <c r="R9" s="17">
        <f>SUM(R10:R30)</f>
        <v>6</v>
      </c>
      <c r="S9" s="17">
        <f>SUM(S10:S30)</f>
        <v>9</v>
      </c>
      <c r="T9" s="17">
        <f>U9+V9</f>
        <v>3</v>
      </c>
      <c r="U9" s="17">
        <f>SUM(U10:U30)</f>
        <v>1</v>
      </c>
      <c r="V9" s="17">
        <f>SUM(V10:V30)</f>
        <v>2</v>
      </c>
      <c r="W9" s="15">
        <f>IF(Q9=T9,IF(Q9&gt;0,"皆増",0),(1-(Q9/(Q9-T9)))*-100)</f>
        <v>25</v>
      </c>
      <c r="X9" s="15">
        <f t="shared" ref="X9:Y30" si="1">IF(R9=U9,IF(R9&gt;0,"皆増",0),(1-(R9/(R9-U9)))*-100)</f>
        <v>19.999999999999996</v>
      </c>
      <c r="Y9" s="15">
        <f t="shared" si="1"/>
        <v>28.57142857142858</v>
      </c>
      <c r="Z9" s="17">
        <f>AA9+AB9</f>
        <v>8</v>
      </c>
      <c r="AA9" s="17">
        <f>SUM(AA10:AA30)</f>
        <v>4</v>
      </c>
      <c r="AB9" s="17">
        <f>SUM(AB10:AB30)</f>
        <v>4</v>
      </c>
      <c r="AC9" s="15">
        <f>IF(Q9=Z9,IF(Q9&gt;0,"皆増",0),(1-(Q9/(Q9-Z9)))*-100)</f>
        <v>114.28571428571428</v>
      </c>
      <c r="AD9" s="15">
        <f t="shared" ref="AD9:AE30" si="2">IF(R9=AA9,IF(R9&gt;0,"皆増",0),(1-(R9/(R9-AA9)))*-100)</f>
        <v>200</v>
      </c>
      <c r="AE9" s="15">
        <f t="shared" si="2"/>
        <v>80</v>
      </c>
      <c r="AH9" s="4">
        <f t="shared" ref="AH9:AJ30" si="3">Q9-T9</f>
        <v>12</v>
      </c>
      <c r="AI9" s="4">
        <f t="shared" si="3"/>
        <v>5</v>
      </c>
      <c r="AJ9" s="4">
        <f t="shared" si="3"/>
        <v>7</v>
      </c>
      <c r="AK9" s="4">
        <f t="shared" ref="AK9:AM30" si="4">Q9-Z9</f>
        <v>7</v>
      </c>
      <c r="AL9" s="4">
        <f t="shared" si="4"/>
        <v>2</v>
      </c>
      <c r="AM9" s="4">
        <f t="shared" si="4"/>
        <v>5</v>
      </c>
    </row>
    <row r="10" spans="1:39" s="1" customFormat="1" ht="18" customHeight="1" x14ac:dyDescent="0.15">
      <c r="A10" s="4" t="s">
        <v>1</v>
      </c>
      <c r="B10" s="17">
        <f t="shared" ref="B10" si="5">C10+D10</f>
        <v>5</v>
      </c>
      <c r="C10" s="17">
        <v>2</v>
      </c>
      <c r="D10" s="17">
        <v>3</v>
      </c>
      <c r="E10" s="17">
        <f t="shared" ref="E10" si="6">F10+G10</f>
        <v>0</v>
      </c>
      <c r="F10" s="17">
        <v>-1</v>
      </c>
      <c r="G10" s="17">
        <v>1</v>
      </c>
      <c r="H10" s="15">
        <f>IF(B10=E10,0,(1-(B10/(B10-E10)))*-100)</f>
        <v>0</v>
      </c>
      <c r="I10" s="15">
        <f t="shared" ref="I10" si="7">IF(C10=F10,0,(1-(C10/(C10-F10)))*-100)</f>
        <v>-33.333333333333336</v>
      </c>
      <c r="J10" s="15">
        <f>IF(D10=G10,0,(1-(D10/(D10-G10)))*-100)</f>
        <v>50</v>
      </c>
      <c r="K10" s="17">
        <f t="shared" ref="K10" si="8">L10+M10</f>
        <v>5</v>
      </c>
      <c r="L10" s="17">
        <v>2</v>
      </c>
      <c r="M10" s="17">
        <v>3</v>
      </c>
      <c r="N10" s="15">
        <f>IF(B10=K10,0,(1-(B10/(B10-K10)))*-100)</f>
        <v>0</v>
      </c>
      <c r="O10" s="15">
        <f t="shared" si="0"/>
        <v>0</v>
      </c>
      <c r="P10" s="15">
        <f t="shared" si="0"/>
        <v>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89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90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91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92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-2</v>
      </c>
      <c r="AA22" s="17">
        <v>-1</v>
      </c>
      <c r="AB22" s="17">
        <v>-1</v>
      </c>
      <c r="AC22" s="15">
        <f t="shared" si="13"/>
        <v>-100</v>
      </c>
      <c r="AD22" s="15">
        <f t="shared" si="2"/>
        <v>-100</v>
      </c>
      <c r="AE22" s="15">
        <f t="shared" si="2"/>
        <v>-100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2</v>
      </c>
      <c r="AL22" s="4">
        <f t="shared" si="4"/>
        <v>1</v>
      </c>
      <c r="AM22" s="4">
        <f t="shared" si="4"/>
        <v>1</v>
      </c>
    </row>
    <row r="23" spans="1:39" s="1" customFormat="1" ht="18" customHeight="1" x14ac:dyDescent="0.15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1</v>
      </c>
      <c r="R23" s="17">
        <v>1</v>
      </c>
      <c r="S23" s="17">
        <v>0</v>
      </c>
      <c r="T23" s="17">
        <f t="shared" si="10"/>
        <v>0</v>
      </c>
      <c r="U23" s="17">
        <v>1</v>
      </c>
      <c r="V23" s="17">
        <v>-1</v>
      </c>
      <c r="W23" s="15">
        <f t="shared" si="11"/>
        <v>0</v>
      </c>
      <c r="X23" s="15" t="str">
        <f t="shared" si="1"/>
        <v>皆増</v>
      </c>
      <c r="Y23" s="15">
        <f t="shared" si="1"/>
        <v>-100</v>
      </c>
      <c r="Z23" s="17">
        <f t="shared" si="12"/>
        <v>1</v>
      </c>
      <c r="AA23" s="17">
        <v>1</v>
      </c>
      <c r="AB23" s="17">
        <v>0</v>
      </c>
      <c r="AC23" s="15" t="str">
        <f t="shared" si="13"/>
        <v>皆増</v>
      </c>
      <c r="AD23" s="15" t="str">
        <f t="shared" si="2"/>
        <v>皆増</v>
      </c>
      <c r="AE23" s="15">
        <f t="shared" si="2"/>
        <v>0</v>
      </c>
      <c r="AH23" s="4">
        <f t="shared" si="3"/>
        <v>1</v>
      </c>
      <c r="AI23" s="4">
        <f t="shared" si="3"/>
        <v>0</v>
      </c>
      <c r="AJ23" s="4">
        <f t="shared" si="3"/>
        <v>1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15">
      <c r="A24" s="4" t="s">
        <v>93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1</v>
      </c>
      <c r="R24" s="17">
        <v>1</v>
      </c>
      <c r="S24" s="17">
        <v>0</v>
      </c>
      <c r="T24" s="17">
        <f t="shared" si="10"/>
        <v>0</v>
      </c>
      <c r="U24" s="17">
        <v>0</v>
      </c>
      <c r="V24" s="17">
        <v>0</v>
      </c>
      <c r="W24" s="15">
        <f t="shared" si="11"/>
        <v>0</v>
      </c>
      <c r="X24" s="15">
        <f t="shared" si="1"/>
        <v>0</v>
      </c>
      <c r="Y24" s="15">
        <f t="shared" si="1"/>
        <v>0</v>
      </c>
      <c r="Z24" s="17">
        <f t="shared" si="12"/>
        <v>1</v>
      </c>
      <c r="AA24" s="17">
        <v>1</v>
      </c>
      <c r="AB24" s="17">
        <v>0</v>
      </c>
      <c r="AC24" s="15" t="str">
        <f t="shared" si="13"/>
        <v>皆増</v>
      </c>
      <c r="AD24" s="15" t="str">
        <f t="shared" si="2"/>
        <v>皆増</v>
      </c>
      <c r="AE24" s="15">
        <f t="shared" si="2"/>
        <v>0</v>
      </c>
      <c r="AH24" s="4">
        <f t="shared" si="3"/>
        <v>1</v>
      </c>
      <c r="AI24" s="4">
        <f t="shared" si="3"/>
        <v>1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15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1</v>
      </c>
      <c r="R25" s="17">
        <v>1</v>
      </c>
      <c r="S25" s="17">
        <v>0</v>
      </c>
      <c r="T25" s="17">
        <f t="shared" si="10"/>
        <v>-1</v>
      </c>
      <c r="U25" s="17">
        <v>-1</v>
      </c>
      <c r="V25" s="17">
        <v>0</v>
      </c>
      <c r="W25" s="15">
        <f t="shared" si="11"/>
        <v>-50</v>
      </c>
      <c r="X25" s="15">
        <f t="shared" si="1"/>
        <v>-50</v>
      </c>
      <c r="Y25" s="15">
        <f t="shared" si="1"/>
        <v>0</v>
      </c>
      <c r="Z25" s="17">
        <f t="shared" si="12"/>
        <v>0</v>
      </c>
      <c r="AA25" s="17">
        <v>1</v>
      </c>
      <c r="AB25" s="17">
        <v>-1</v>
      </c>
      <c r="AC25" s="15">
        <f t="shared" si="13"/>
        <v>0</v>
      </c>
      <c r="AD25" s="15" t="str">
        <f t="shared" si="2"/>
        <v>皆増</v>
      </c>
      <c r="AE25" s="15">
        <f t="shared" si="2"/>
        <v>-100</v>
      </c>
      <c r="AH25" s="4">
        <f t="shared" si="3"/>
        <v>2</v>
      </c>
      <c r="AI25" s="4">
        <f t="shared" si="3"/>
        <v>2</v>
      </c>
      <c r="AJ25" s="4">
        <f t="shared" si="3"/>
        <v>0</v>
      </c>
      <c r="AK25" s="4">
        <f t="shared" si="4"/>
        <v>1</v>
      </c>
      <c r="AL25" s="4">
        <f t="shared" si="4"/>
        <v>0</v>
      </c>
      <c r="AM25" s="4">
        <f t="shared" si="4"/>
        <v>1</v>
      </c>
    </row>
    <row r="26" spans="1:39" s="1" customFormat="1" ht="18" customHeight="1" x14ac:dyDescent="0.15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0</v>
      </c>
      <c r="R26" s="17">
        <v>0</v>
      </c>
      <c r="S26" s="17">
        <v>0</v>
      </c>
      <c r="T26" s="17">
        <f t="shared" si="10"/>
        <v>0</v>
      </c>
      <c r="U26" s="17">
        <v>0</v>
      </c>
      <c r="V26" s="17">
        <v>0</v>
      </c>
      <c r="W26" s="15">
        <f t="shared" si="11"/>
        <v>0</v>
      </c>
      <c r="X26" s="15">
        <f t="shared" si="1"/>
        <v>0</v>
      </c>
      <c r="Y26" s="15">
        <f t="shared" si="1"/>
        <v>0</v>
      </c>
      <c r="Z26" s="17">
        <f t="shared" si="12"/>
        <v>0</v>
      </c>
      <c r="AA26" s="17">
        <v>0</v>
      </c>
      <c r="AB26" s="17">
        <v>0</v>
      </c>
      <c r="AC26" s="15">
        <f t="shared" si="13"/>
        <v>0</v>
      </c>
      <c r="AD26" s="15">
        <f t="shared" si="2"/>
        <v>0</v>
      </c>
      <c r="AE26" s="15">
        <f t="shared" si="2"/>
        <v>0</v>
      </c>
      <c r="AH26" s="4">
        <f t="shared" si="3"/>
        <v>0</v>
      </c>
      <c r="AI26" s="4">
        <f t="shared" si="3"/>
        <v>0</v>
      </c>
      <c r="AJ26" s="4">
        <f t="shared" si="3"/>
        <v>0</v>
      </c>
      <c r="AK26" s="4">
        <f t="shared" si="4"/>
        <v>0</v>
      </c>
      <c r="AL26" s="4">
        <f t="shared" si="4"/>
        <v>0</v>
      </c>
      <c r="AM26" s="4">
        <f t="shared" si="4"/>
        <v>0</v>
      </c>
    </row>
    <row r="27" spans="1:39" s="1" customFormat="1" ht="18" customHeight="1" x14ac:dyDescent="0.15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3</v>
      </c>
      <c r="R27" s="17">
        <v>1</v>
      </c>
      <c r="S27" s="17">
        <v>2</v>
      </c>
      <c r="T27" s="17">
        <f t="shared" si="10"/>
        <v>0</v>
      </c>
      <c r="U27" s="17">
        <v>0</v>
      </c>
      <c r="V27" s="17">
        <v>0</v>
      </c>
      <c r="W27" s="15">
        <f t="shared" si="11"/>
        <v>0</v>
      </c>
      <c r="X27" s="15">
        <f t="shared" si="1"/>
        <v>0</v>
      </c>
      <c r="Y27" s="15">
        <f t="shared" si="1"/>
        <v>0</v>
      </c>
      <c r="Z27" s="17">
        <f t="shared" si="12"/>
        <v>2</v>
      </c>
      <c r="AA27" s="17">
        <v>0</v>
      </c>
      <c r="AB27" s="17">
        <v>2</v>
      </c>
      <c r="AC27" s="15">
        <f t="shared" si="13"/>
        <v>200</v>
      </c>
      <c r="AD27" s="15">
        <f t="shared" si="2"/>
        <v>0</v>
      </c>
      <c r="AE27" s="15" t="str">
        <f t="shared" si="2"/>
        <v>皆増</v>
      </c>
      <c r="AH27" s="4">
        <f t="shared" si="3"/>
        <v>3</v>
      </c>
      <c r="AI27" s="4">
        <f t="shared" si="3"/>
        <v>1</v>
      </c>
      <c r="AJ27" s="4">
        <f t="shared" si="3"/>
        <v>2</v>
      </c>
      <c r="AK27" s="4">
        <f t="shared" si="4"/>
        <v>1</v>
      </c>
      <c r="AL27" s="4">
        <f t="shared" si="4"/>
        <v>1</v>
      </c>
      <c r="AM27" s="4">
        <f t="shared" si="4"/>
        <v>0</v>
      </c>
    </row>
    <row r="28" spans="1:39" s="1" customFormat="1" ht="18" customHeight="1" x14ac:dyDescent="0.15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9</v>
      </c>
      <c r="R28" s="17">
        <v>2</v>
      </c>
      <c r="S28" s="17">
        <v>7</v>
      </c>
      <c r="T28" s="17">
        <f t="shared" si="10"/>
        <v>6</v>
      </c>
      <c r="U28" s="17">
        <v>1</v>
      </c>
      <c r="V28" s="17">
        <v>5</v>
      </c>
      <c r="W28" s="15">
        <f t="shared" si="11"/>
        <v>200</v>
      </c>
      <c r="X28" s="15">
        <f t="shared" si="1"/>
        <v>100</v>
      </c>
      <c r="Y28" s="15">
        <f t="shared" si="1"/>
        <v>250</v>
      </c>
      <c r="Z28" s="17">
        <f t="shared" si="12"/>
        <v>8</v>
      </c>
      <c r="AA28" s="17">
        <v>2</v>
      </c>
      <c r="AB28" s="17">
        <v>6</v>
      </c>
      <c r="AC28" s="15">
        <f t="shared" si="13"/>
        <v>800</v>
      </c>
      <c r="AD28" s="15" t="str">
        <f t="shared" si="2"/>
        <v>皆増</v>
      </c>
      <c r="AE28" s="15">
        <f t="shared" si="2"/>
        <v>600</v>
      </c>
      <c r="AH28" s="4">
        <f t="shared" si="3"/>
        <v>3</v>
      </c>
      <c r="AI28" s="4">
        <f t="shared" si="3"/>
        <v>1</v>
      </c>
      <c r="AJ28" s="4">
        <f t="shared" si="3"/>
        <v>2</v>
      </c>
      <c r="AK28" s="4">
        <f t="shared" si="4"/>
        <v>1</v>
      </c>
      <c r="AL28" s="4">
        <f t="shared" si="4"/>
        <v>0</v>
      </c>
      <c r="AM28" s="4">
        <f t="shared" si="4"/>
        <v>1</v>
      </c>
    </row>
    <row r="29" spans="1:39" s="1" customFormat="1" ht="18" customHeight="1" x14ac:dyDescent="0.15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0</v>
      </c>
      <c r="R29" s="17">
        <v>0</v>
      </c>
      <c r="S29" s="17">
        <v>0</v>
      </c>
      <c r="T29" s="17">
        <f t="shared" si="10"/>
        <v>-1</v>
      </c>
      <c r="U29" s="17">
        <v>0</v>
      </c>
      <c r="V29" s="17">
        <v>-1</v>
      </c>
      <c r="W29" s="15">
        <f t="shared" si="11"/>
        <v>-100</v>
      </c>
      <c r="X29" s="15">
        <f t="shared" si="1"/>
        <v>0</v>
      </c>
      <c r="Y29" s="15">
        <f t="shared" si="1"/>
        <v>-100</v>
      </c>
      <c r="Z29" s="17">
        <f t="shared" si="12"/>
        <v>-2</v>
      </c>
      <c r="AA29" s="17">
        <v>0</v>
      </c>
      <c r="AB29" s="17">
        <v>-2</v>
      </c>
      <c r="AC29" s="15">
        <f t="shared" si="13"/>
        <v>-100</v>
      </c>
      <c r="AD29" s="15">
        <f t="shared" si="2"/>
        <v>0</v>
      </c>
      <c r="AE29" s="15">
        <f t="shared" si="2"/>
        <v>-100</v>
      </c>
      <c r="AH29" s="4">
        <f t="shared" si="3"/>
        <v>1</v>
      </c>
      <c r="AI29" s="4">
        <f t="shared" si="3"/>
        <v>0</v>
      </c>
      <c r="AJ29" s="4">
        <f t="shared" si="3"/>
        <v>1</v>
      </c>
      <c r="AK29" s="4">
        <f t="shared" si="4"/>
        <v>2</v>
      </c>
      <c r="AL29" s="4">
        <f t="shared" si="4"/>
        <v>0</v>
      </c>
      <c r="AM29" s="4">
        <f t="shared" si="4"/>
        <v>2</v>
      </c>
    </row>
    <row r="30" spans="1:39" s="1" customFormat="1" ht="18" customHeight="1" thickBot="1" x14ac:dyDescent="0.2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-1</v>
      </c>
      <c r="U30" s="17">
        <v>0</v>
      </c>
      <c r="V30" s="17">
        <v>-1</v>
      </c>
      <c r="W30" s="15">
        <f t="shared" si="11"/>
        <v>-100</v>
      </c>
      <c r="X30" s="15">
        <f t="shared" si="1"/>
        <v>0</v>
      </c>
      <c r="Y30" s="15">
        <f t="shared" si="1"/>
        <v>-100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1</v>
      </c>
      <c r="AI30" s="4">
        <f t="shared" si="3"/>
        <v>0</v>
      </c>
      <c r="AJ30" s="4">
        <f t="shared" si="3"/>
        <v>1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15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15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0</v>
      </c>
      <c r="U33" s="17">
        <f t="shared" si="19"/>
        <v>0</v>
      </c>
      <c r="V33" s="17">
        <f t="shared" si="19"/>
        <v>0</v>
      </c>
      <c r="W33" s="15">
        <f t="shared" si="15"/>
        <v>0</v>
      </c>
      <c r="X33" s="15">
        <f t="shared" si="15"/>
        <v>0</v>
      </c>
      <c r="Y33" s="15">
        <f t="shared" si="15"/>
        <v>0</v>
      </c>
      <c r="Z33" s="17">
        <f t="shared" ref="Z33:AB33" si="20">SUM(Z13:Z22)</f>
        <v>-2</v>
      </c>
      <c r="AA33" s="17">
        <f t="shared" si="20"/>
        <v>-1</v>
      </c>
      <c r="AB33" s="17">
        <f t="shared" si="20"/>
        <v>-1</v>
      </c>
      <c r="AC33" s="15">
        <f t="shared" si="17"/>
        <v>-100</v>
      </c>
      <c r="AD33" s="15">
        <f t="shared" si="17"/>
        <v>-100</v>
      </c>
      <c r="AE33" s="15">
        <f t="shared" si="17"/>
        <v>-100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2</v>
      </c>
      <c r="AL33" s="4">
        <f>SUM(AL13:AL22)</f>
        <v>1</v>
      </c>
      <c r="AM33" s="4">
        <f>SUM(AM13:AM22)</f>
        <v>1</v>
      </c>
    </row>
    <row r="34" spans="1:39" s="1" customFormat="1" ht="18" customHeight="1" x14ac:dyDescent="0.15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15</v>
      </c>
      <c r="R34" s="17">
        <f t="shared" si="22"/>
        <v>6</v>
      </c>
      <c r="S34" s="17">
        <f t="shared" si="22"/>
        <v>9</v>
      </c>
      <c r="T34" s="17">
        <f t="shared" si="22"/>
        <v>3</v>
      </c>
      <c r="U34" s="17">
        <f t="shared" si="22"/>
        <v>1</v>
      </c>
      <c r="V34" s="17">
        <f t="shared" si="22"/>
        <v>2</v>
      </c>
      <c r="W34" s="15">
        <f t="shared" si="15"/>
        <v>25</v>
      </c>
      <c r="X34" s="15">
        <f t="shared" si="15"/>
        <v>19.999999999999996</v>
      </c>
      <c r="Y34" s="15">
        <f t="shared" si="15"/>
        <v>28.57142857142858</v>
      </c>
      <c r="Z34" s="17">
        <f t="shared" ref="Z34:AB34" si="23">SUM(Z23:Z30)</f>
        <v>10</v>
      </c>
      <c r="AA34" s="17">
        <f t="shared" si="23"/>
        <v>5</v>
      </c>
      <c r="AB34" s="17">
        <f t="shared" si="23"/>
        <v>5</v>
      </c>
      <c r="AC34" s="15">
        <f t="shared" si="17"/>
        <v>200</v>
      </c>
      <c r="AD34" s="15">
        <f t="shared" si="17"/>
        <v>500</v>
      </c>
      <c r="AE34" s="15">
        <f t="shared" si="17"/>
        <v>125</v>
      </c>
      <c r="AH34" s="4">
        <f t="shared" ref="AH34:AJ34" si="24">SUM(AH23:AH30)</f>
        <v>12</v>
      </c>
      <c r="AI34" s="4">
        <f t="shared" si="24"/>
        <v>5</v>
      </c>
      <c r="AJ34" s="4">
        <f t="shared" si="24"/>
        <v>7</v>
      </c>
      <c r="AK34" s="4">
        <f>SUM(AK23:AK30)</f>
        <v>5</v>
      </c>
      <c r="AL34" s="4">
        <f>SUM(AL23:AL30)</f>
        <v>1</v>
      </c>
      <c r="AM34" s="4">
        <f>SUM(AM23:AM30)</f>
        <v>4</v>
      </c>
    </row>
    <row r="35" spans="1:39" s="1" customFormat="1" ht="18" customHeight="1" x14ac:dyDescent="0.15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13</v>
      </c>
      <c r="R35" s="17">
        <f t="shared" si="25"/>
        <v>4</v>
      </c>
      <c r="S35" s="17">
        <f t="shared" si="25"/>
        <v>9</v>
      </c>
      <c r="T35" s="17">
        <f t="shared" si="25"/>
        <v>3</v>
      </c>
      <c r="U35" s="17">
        <f t="shared" si="25"/>
        <v>0</v>
      </c>
      <c r="V35" s="17">
        <f t="shared" si="25"/>
        <v>3</v>
      </c>
      <c r="W35" s="15">
        <f t="shared" si="15"/>
        <v>30.000000000000004</v>
      </c>
      <c r="X35" s="15">
        <f t="shared" si="15"/>
        <v>0</v>
      </c>
      <c r="Y35" s="15">
        <f t="shared" si="15"/>
        <v>50</v>
      </c>
      <c r="Z35" s="17">
        <f t="shared" ref="Z35:AB35" si="26">SUM(Z25:Z30)</f>
        <v>8</v>
      </c>
      <c r="AA35" s="17">
        <f t="shared" si="26"/>
        <v>3</v>
      </c>
      <c r="AB35" s="17">
        <f t="shared" si="26"/>
        <v>5</v>
      </c>
      <c r="AC35" s="15">
        <f t="shared" si="17"/>
        <v>160</v>
      </c>
      <c r="AD35" s="15">
        <f t="shared" si="17"/>
        <v>300</v>
      </c>
      <c r="AE35" s="15">
        <f t="shared" si="17"/>
        <v>125</v>
      </c>
      <c r="AH35" s="4">
        <f t="shared" ref="AH35:AJ35" si="27">SUM(AH25:AH30)</f>
        <v>10</v>
      </c>
      <c r="AI35" s="4">
        <f t="shared" si="27"/>
        <v>4</v>
      </c>
      <c r="AJ35" s="4">
        <f t="shared" si="27"/>
        <v>6</v>
      </c>
      <c r="AK35" s="4">
        <f>SUM(AK25:AK30)</f>
        <v>5</v>
      </c>
      <c r="AL35" s="4">
        <f>SUM(AL25:AL30)</f>
        <v>1</v>
      </c>
      <c r="AM35" s="4">
        <f>SUM(AM25:AM30)</f>
        <v>4</v>
      </c>
    </row>
    <row r="36" spans="1:39" s="1" customFormat="1" ht="18" customHeight="1" x14ac:dyDescent="0.15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12</v>
      </c>
      <c r="R36" s="17">
        <f t="shared" si="28"/>
        <v>3</v>
      </c>
      <c r="S36" s="17">
        <f t="shared" si="28"/>
        <v>9</v>
      </c>
      <c r="T36" s="17">
        <f t="shared" si="28"/>
        <v>4</v>
      </c>
      <c r="U36" s="17">
        <f t="shared" si="28"/>
        <v>1</v>
      </c>
      <c r="V36" s="17">
        <f t="shared" si="28"/>
        <v>3</v>
      </c>
      <c r="W36" s="15">
        <f t="shared" si="15"/>
        <v>50</v>
      </c>
      <c r="X36" s="15">
        <f t="shared" si="15"/>
        <v>50</v>
      </c>
      <c r="Y36" s="15">
        <f t="shared" si="15"/>
        <v>50</v>
      </c>
      <c r="Z36" s="17">
        <f t="shared" ref="Z36:AB36" si="29">SUM(Z27:Z30)</f>
        <v>8</v>
      </c>
      <c r="AA36" s="17">
        <f t="shared" si="29"/>
        <v>2</v>
      </c>
      <c r="AB36" s="17">
        <f t="shared" si="29"/>
        <v>6</v>
      </c>
      <c r="AC36" s="15">
        <f t="shared" si="17"/>
        <v>200</v>
      </c>
      <c r="AD36" s="15">
        <f t="shared" si="17"/>
        <v>200</v>
      </c>
      <c r="AE36" s="15">
        <f t="shared" si="17"/>
        <v>200</v>
      </c>
      <c r="AH36" s="4">
        <f t="shared" ref="AH36:AJ36" si="30">SUM(AH27:AH30)</f>
        <v>8</v>
      </c>
      <c r="AI36" s="4">
        <f t="shared" si="30"/>
        <v>2</v>
      </c>
      <c r="AJ36" s="4">
        <f t="shared" si="30"/>
        <v>6</v>
      </c>
      <c r="AK36" s="4">
        <f>SUM(AK27:AK30)</f>
        <v>4</v>
      </c>
      <c r="AL36" s="4">
        <f>SUM(AL27:AL30)</f>
        <v>1</v>
      </c>
      <c r="AM36" s="4">
        <f>SUM(AM27:AM30)</f>
        <v>3</v>
      </c>
    </row>
    <row r="37" spans="1:39" ht="18" customHeight="1" x14ac:dyDescent="0.15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15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15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>
        <f>R33/R9*100</f>
        <v>0</v>
      </c>
      <c r="S39" s="13">
        <f t="shared" si="37"/>
        <v>0</v>
      </c>
      <c r="T39" s="12">
        <f>T33/T9*100</f>
        <v>0</v>
      </c>
      <c r="U39" s="12">
        <f t="shared" ref="U39:V39" si="38">U33/U9*100</f>
        <v>0</v>
      </c>
      <c r="V39" s="12">
        <f t="shared" si="38"/>
        <v>0</v>
      </c>
      <c r="W39" s="12">
        <f>Q39-AH39</f>
        <v>0</v>
      </c>
      <c r="X39" s="12">
        <f t="shared" si="33"/>
        <v>0</v>
      </c>
      <c r="Y39" s="12">
        <f>S39-AJ39</f>
        <v>0</v>
      </c>
      <c r="Z39" s="12">
        <f t="shared" si="37"/>
        <v>-25</v>
      </c>
      <c r="AA39" s="12">
        <f t="shared" si="37"/>
        <v>-25</v>
      </c>
      <c r="AB39" s="12">
        <f t="shared" si="37"/>
        <v>-25</v>
      </c>
      <c r="AC39" s="12">
        <f>Q39-AK39</f>
        <v>-28.571428571428569</v>
      </c>
      <c r="AD39" s="12">
        <f t="shared" si="35"/>
        <v>-50</v>
      </c>
      <c r="AE39" s="12">
        <f t="shared" si="35"/>
        <v>-20</v>
      </c>
      <c r="AH39" s="12">
        <f t="shared" ref="AH39:AJ39" si="39">AH33/AH9*100</f>
        <v>0</v>
      </c>
      <c r="AI39" s="12">
        <f t="shared" si="39"/>
        <v>0</v>
      </c>
      <c r="AJ39" s="12">
        <f t="shared" si="39"/>
        <v>0</v>
      </c>
      <c r="AK39" s="12">
        <f>AK33/AK9*100</f>
        <v>28.571428571428569</v>
      </c>
      <c r="AL39" s="12">
        <f>AL33/AL9*100</f>
        <v>50</v>
      </c>
      <c r="AM39" s="12">
        <f>AM33/AM9*100</f>
        <v>20</v>
      </c>
    </row>
    <row r="40" spans="1:39" ht="18" customHeight="1" x14ac:dyDescent="0.15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>
        <f t="shared" si="40"/>
        <v>100</v>
      </c>
      <c r="S40" s="12">
        <f t="shared" si="40"/>
        <v>100</v>
      </c>
      <c r="T40" s="12">
        <f>T34/T9*100</f>
        <v>100</v>
      </c>
      <c r="U40" s="12">
        <f t="shared" ref="U40:V40" si="41">U34/U9*100</f>
        <v>100</v>
      </c>
      <c r="V40" s="12">
        <f t="shared" si="41"/>
        <v>100</v>
      </c>
      <c r="W40" s="12">
        <f t="shared" ref="W40:W42" si="42">Q40-AH40</f>
        <v>0</v>
      </c>
      <c r="X40" s="12">
        <f t="shared" si="33"/>
        <v>0</v>
      </c>
      <c r="Y40" s="12">
        <f>S40-AJ40</f>
        <v>0</v>
      </c>
      <c r="Z40" s="12">
        <f>Z34/Z9*100</f>
        <v>125</v>
      </c>
      <c r="AA40" s="12">
        <f t="shared" ref="AA40:AB40" si="43">AA34/AA9*100</f>
        <v>125</v>
      </c>
      <c r="AB40" s="12">
        <f t="shared" si="43"/>
        <v>125</v>
      </c>
      <c r="AC40" s="12">
        <f t="shared" ref="AC40:AC42" si="44">Q40-AK40</f>
        <v>28.571428571428569</v>
      </c>
      <c r="AD40" s="12">
        <f t="shared" si="35"/>
        <v>50</v>
      </c>
      <c r="AE40" s="12">
        <f t="shared" si="35"/>
        <v>20</v>
      </c>
      <c r="AH40" s="12">
        <f t="shared" ref="AH40:AJ40" si="45">AH34/AH9*100</f>
        <v>100</v>
      </c>
      <c r="AI40" s="12">
        <f t="shared" si="45"/>
        <v>100</v>
      </c>
      <c r="AJ40" s="12">
        <f t="shared" si="45"/>
        <v>100</v>
      </c>
      <c r="AK40" s="12">
        <f>AK34/AK9*100</f>
        <v>71.428571428571431</v>
      </c>
      <c r="AL40" s="12">
        <f>AL34/AL9*100</f>
        <v>50</v>
      </c>
      <c r="AM40" s="12">
        <f>AM34/AM9*100</f>
        <v>80</v>
      </c>
    </row>
    <row r="41" spans="1:39" ht="18" customHeight="1" x14ac:dyDescent="0.15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86.666666666666671</v>
      </c>
      <c r="R41" s="12">
        <f t="shared" si="46"/>
        <v>66.666666666666657</v>
      </c>
      <c r="S41" s="12">
        <f t="shared" si="46"/>
        <v>100</v>
      </c>
      <c r="T41" s="12">
        <f>T35/T9*100</f>
        <v>100</v>
      </c>
      <c r="U41" s="12">
        <f t="shared" ref="U41:V41" si="47">U35/U9*100</f>
        <v>0</v>
      </c>
      <c r="V41" s="12">
        <f t="shared" si="47"/>
        <v>150</v>
      </c>
      <c r="W41" s="12">
        <f t="shared" si="42"/>
        <v>3.3333333333333286</v>
      </c>
      <c r="X41" s="12">
        <f t="shared" si="33"/>
        <v>-13.333333333333343</v>
      </c>
      <c r="Y41" s="12">
        <f>S41-AJ41</f>
        <v>14.285714285714292</v>
      </c>
      <c r="Z41" s="12">
        <f>Z35/Z9*100</f>
        <v>100</v>
      </c>
      <c r="AA41" s="12">
        <f t="shared" ref="AA41:AB41" si="48">AA35/AA9*100</f>
        <v>75</v>
      </c>
      <c r="AB41" s="12">
        <f t="shared" si="48"/>
        <v>125</v>
      </c>
      <c r="AC41" s="12">
        <f t="shared" si="44"/>
        <v>15.238095238095241</v>
      </c>
      <c r="AD41" s="12">
        <f>R41-AL41</f>
        <v>16.666666666666657</v>
      </c>
      <c r="AE41" s="12">
        <f t="shared" si="35"/>
        <v>20</v>
      </c>
      <c r="AH41" s="12">
        <f>AH35/AH9*100</f>
        <v>83.333333333333343</v>
      </c>
      <c r="AI41" s="12">
        <f>AI35/AI9*100</f>
        <v>80</v>
      </c>
      <c r="AJ41" s="12">
        <f>AJ35/AJ9*100</f>
        <v>85.714285714285708</v>
      </c>
      <c r="AK41" s="12">
        <f t="shared" ref="AK41:AM41" si="49">AK35/AK9*100</f>
        <v>71.428571428571431</v>
      </c>
      <c r="AL41" s="12">
        <f t="shared" si="49"/>
        <v>50</v>
      </c>
      <c r="AM41" s="12">
        <f t="shared" si="49"/>
        <v>80</v>
      </c>
    </row>
    <row r="42" spans="1:39" ht="18" customHeight="1" x14ac:dyDescent="0.15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80</v>
      </c>
      <c r="R42" s="12">
        <f t="shared" si="50"/>
        <v>50</v>
      </c>
      <c r="S42" s="12">
        <f t="shared" si="50"/>
        <v>100</v>
      </c>
      <c r="T42" s="12">
        <f t="shared" si="50"/>
        <v>133.33333333333331</v>
      </c>
      <c r="U42" s="12">
        <f t="shared" si="50"/>
        <v>100</v>
      </c>
      <c r="V42" s="12">
        <f t="shared" si="50"/>
        <v>150</v>
      </c>
      <c r="W42" s="12">
        <f t="shared" si="42"/>
        <v>13.333333333333343</v>
      </c>
      <c r="X42" s="12">
        <f t="shared" si="33"/>
        <v>10</v>
      </c>
      <c r="Y42" s="12">
        <f>S42-AJ42</f>
        <v>14.285714285714292</v>
      </c>
      <c r="Z42" s="12">
        <f t="shared" si="50"/>
        <v>100</v>
      </c>
      <c r="AA42" s="12">
        <f t="shared" si="50"/>
        <v>50</v>
      </c>
      <c r="AB42" s="12">
        <f t="shared" si="50"/>
        <v>150</v>
      </c>
      <c r="AC42" s="12">
        <f t="shared" si="44"/>
        <v>22.857142857142861</v>
      </c>
      <c r="AD42" s="12">
        <f>R42-AL42</f>
        <v>0</v>
      </c>
      <c r="AE42" s="12">
        <f t="shared" si="35"/>
        <v>40</v>
      </c>
      <c r="AH42" s="12">
        <f t="shared" ref="AH42:AJ42" si="51">AH36/AH9*100</f>
        <v>66.666666666666657</v>
      </c>
      <c r="AI42" s="12">
        <f t="shared" si="51"/>
        <v>40</v>
      </c>
      <c r="AJ42" s="12">
        <f t="shared" si="51"/>
        <v>85.714285714285708</v>
      </c>
      <c r="AK42" s="12">
        <f>AK36/AK9*100</f>
        <v>57.142857142857139</v>
      </c>
      <c r="AL42" s="12">
        <f>AL36/AL9*100</f>
        <v>50</v>
      </c>
      <c r="AM42" s="12">
        <f>AM36/AM9*100</f>
        <v>60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96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55</v>
      </c>
    </row>
    <row r="6" spans="1:39" s="1" customFormat="1" ht="18" customHeight="1" x14ac:dyDescent="0.15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15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0</v>
      </c>
      <c r="B9" s="17">
        <f>C9+D9</f>
        <v>3</v>
      </c>
      <c r="C9" s="17">
        <f>SUM(C10:C30)</f>
        <v>3</v>
      </c>
      <c r="D9" s="17">
        <f>SUM(D10:D30)</f>
        <v>0</v>
      </c>
      <c r="E9" s="17">
        <f>F9+G9</f>
        <v>-6</v>
      </c>
      <c r="F9" s="17">
        <f>SUM(F10:F30)</f>
        <v>0</v>
      </c>
      <c r="G9" s="17">
        <f>SUM(G10:G30)</f>
        <v>-6</v>
      </c>
      <c r="H9" s="15">
        <f>IF(B9=E9,0,(1-(B9/(B9-E9)))*-100)</f>
        <v>-66.666666666666671</v>
      </c>
      <c r="I9" s="15">
        <f>IF(C9=F9,0,(1-(C9/(C9-F9)))*-100)</f>
        <v>0</v>
      </c>
      <c r="J9" s="15">
        <f>IF(D9=G9,0,(1-(D9/(D9-G9)))*-100)</f>
        <v>-100</v>
      </c>
      <c r="K9" s="17">
        <f>L9+M9</f>
        <v>-5</v>
      </c>
      <c r="L9" s="17">
        <f>SUM(L10:L30)</f>
        <v>-1</v>
      </c>
      <c r="M9" s="17">
        <f>SUM(M10:M30)</f>
        <v>-4</v>
      </c>
      <c r="N9" s="15">
        <f>IF(B9=K9,0,(1-(B9/(B9-K9)))*-100)</f>
        <v>-62.5</v>
      </c>
      <c r="O9" s="15">
        <f t="shared" ref="O9:P10" si="0">IF(C9=L9,0,(1-(C9/(C9-L9)))*-100)</f>
        <v>-25</v>
      </c>
      <c r="P9" s="15">
        <f>IF(D9=M9,0,(1-(D9/(D9-M9)))*-100)</f>
        <v>-100</v>
      </c>
      <c r="Q9" s="17">
        <f>R9+S9</f>
        <v>7</v>
      </c>
      <c r="R9" s="17">
        <f>SUM(R10:R30)</f>
        <v>2</v>
      </c>
      <c r="S9" s="17">
        <f>SUM(S10:S30)</f>
        <v>5</v>
      </c>
      <c r="T9" s="17">
        <f>U9+V9</f>
        <v>-6</v>
      </c>
      <c r="U9" s="17">
        <f>SUM(U10:U30)</f>
        <v>-3</v>
      </c>
      <c r="V9" s="17">
        <f>SUM(V10:V30)</f>
        <v>-3</v>
      </c>
      <c r="W9" s="15">
        <f>IF(Q9=T9,IF(Q9&gt;0,"皆増",0),(1-(Q9/(Q9-T9)))*-100)</f>
        <v>-46.153846153846153</v>
      </c>
      <c r="X9" s="15">
        <f t="shared" ref="X9:Y30" si="1">IF(R9=U9,IF(R9&gt;0,"皆増",0),(1-(R9/(R9-U9)))*-100)</f>
        <v>-60</v>
      </c>
      <c r="Y9" s="15">
        <f t="shared" si="1"/>
        <v>-37.5</v>
      </c>
      <c r="Z9" s="17">
        <f>AA9+AB9</f>
        <v>-5</v>
      </c>
      <c r="AA9" s="17">
        <f>SUM(AA10:AA30)</f>
        <v>-4</v>
      </c>
      <c r="AB9" s="17">
        <f>SUM(AB10:AB30)</f>
        <v>-1</v>
      </c>
      <c r="AC9" s="15">
        <f>IF(Q9=Z9,IF(Q9&gt;0,"皆増",0),(1-(Q9/(Q9-Z9)))*-100)</f>
        <v>-41.666666666666664</v>
      </c>
      <c r="AD9" s="15">
        <f t="shared" ref="AD9:AE30" si="2">IF(R9=AA9,IF(R9&gt;0,"皆増",0),(1-(R9/(R9-AA9)))*-100)</f>
        <v>-66.666666666666671</v>
      </c>
      <c r="AE9" s="15">
        <f t="shared" si="2"/>
        <v>-16.666666666666664</v>
      </c>
      <c r="AH9" s="4">
        <f t="shared" ref="AH9:AJ30" si="3">Q9-T9</f>
        <v>13</v>
      </c>
      <c r="AI9" s="4">
        <f t="shared" si="3"/>
        <v>5</v>
      </c>
      <c r="AJ9" s="4">
        <f t="shared" si="3"/>
        <v>8</v>
      </c>
      <c r="AK9" s="4">
        <f t="shared" ref="AK9:AM30" si="4">Q9-Z9</f>
        <v>12</v>
      </c>
      <c r="AL9" s="4">
        <f t="shared" si="4"/>
        <v>6</v>
      </c>
      <c r="AM9" s="4">
        <f t="shared" si="4"/>
        <v>6</v>
      </c>
    </row>
    <row r="10" spans="1:39" s="1" customFormat="1" ht="18" customHeight="1" x14ac:dyDescent="0.15">
      <c r="A10" s="4" t="s">
        <v>1</v>
      </c>
      <c r="B10" s="17">
        <f t="shared" ref="B10" si="5">C10+D10</f>
        <v>3</v>
      </c>
      <c r="C10" s="17">
        <v>3</v>
      </c>
      <c r="D10" s="17">
        <v>0</v>
      </c>
      <c r="E10" s="17">
        <f t="shared" ref="E10" si="6">F10+G10</f>
        <v>-6</v>
      </c>
      <c r="F10" s="17">
        <v>0</v>
      </c>
      <c r="G10" s="17">
        <v>-6</v>
      </c>
      <c r="H10" s="15">
        <f>IF(B10=E10,0,(1-(B10/(B10-E10)))*-100)</f>
        <v>-66.666666666666671</v>
      </c>
      <c r="I10" s="15">
        <f t="shared" ref="I10" si="7">IF(C10=F10,0,(1-(C10/(C10-F10)))*-100)</f>
        <v>0</v>
      </c>
      <c r="J10" s="15">
        <f>IF(D10=G10,0,(1-(D10/(D10-G10)))*-100)</f>
        <v>-100</v>
      </c>
      <c r="K10" s="17">
        <f t="shared" ref="K10" si="8">L10+M10</f>
        <v>-5</v>
      </c>
      <c r="L10" s="17">
        <v>-1</v>
      </c>
      <c r="M10" s="17">
        <v>-4</v>
      </c>
      <c r="N10" s="15">
        <f>IF(B10=K10,0,(1-(B10/(B10-K10)))*-100)</f>
        <v>-62.5</v>
      </c>
      <c r="O10" s="15">
        <f t="shared" si="0"/>
        <v>-25</v>
      </c>
      <c r="P10" s="15">
        <f t="shared" si="0"/>
        <v>-100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94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-1</v>
      </c>
      <c r="U18" s="17">
        <v>-1</v>
      </c>
      <c r="V18" s="17">
        <v>0</v>
      </c>
      <c r="W18" s="15">
        <f t="shared" si="11"/>
        <v>-100</v>
      </c>
      <c r="X18" s="15">
        <f t="shared" si="1"/>
        <v>-100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1</v>
      </c>
      <c r="AI18" s="4">
        <f t="shared" si="3"/>
        <v>1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-1</v>
      </c>
      <c r="U20" s="17">
        <v>0</v>
      </c>
      <c r="V20" s="17">
        <v>-1</v>
      </c>
      <c r="W20" s="15">
        <f t="shared" si="11"/>
        <v>-100</v>
      </c>
      <c r="X20" s="15">
        <f t="shared" si="1"/>
        <v>0</v>
      </c>
      <c r="Y20" s="15">
        <f t="shared" si="1"/>
        <v>-100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1</v>
      </c>
      <c r="AI20" s="4">
        <f t="shared" si="3"/>
        <v>0</v>
      </c>
      <c r="AJ20" s="4">
        <f t="shared" si="3"/>
        <v>1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-1</v>
      </c>
      <c r="U22" s="17">
        <v>-1</v>
      </c>
      <c r="V22" s="17">
        <v>0</v>
      </c>
      <c r="W22" s="15">
        <f t="shared" si="11"/>
        <v>-100</v>
      </c>
      <c r="X22" s="15">
        <f t="shared" si="1"/>
        <v>-100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1</v>
      </c>
      <c r="AI22" s="4">
        <f t="shared" si="3"/>
        <v>1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15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0</v>
      </c>
      <c r="U23" s="17">
        <v>0</v>
      </c>
      <c r="V23" s="17">
        <v>0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0</v>
      </c>
      <c r="AA23" s="17">
        <v>0</v>
      </c>
      <c r="AB23" s="17">
        <v>0</v>
      </c>
      <c r="AC23" s="15">
        <f t="shared" si="13"/>
        <v>0</v>
      </c>
      <c r="AD23" s="15">
        <f t="shared" si="2"/>
        <v>0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15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1</v>
      </c>
      <c r="R24" s="17">
        <v>0</v>
      </c>
      <c r="S24" s="17">
        <v>1</v>
      </c>
      <c r="T24" s="17">
        <f t="shared" si="10"/>
        <v>-3</v>
      </c>
      <c r="U24" s="17">
        <v>-2</v>
      </c>
      <c r="V24" s="17">
        <v>-1</v>
      </c>
      <c r="W24" s="15">
        <f t="shared" si="11"/>
        <v>-75</v>
      </c>
      <c r="X24" s="15">
        <f t="shared" si="1"/>
        <v>-100</v>
      </c>
      <c r="Y24" s="15">
        <f t="shared" si="1"/>
        <v>-50</v>
      </c>
      <c r="Z24" s="17">
        <f t="shared" si="12"/>
        <v>0</v>
      </c>
      <c r="AA24" s="17">
        <v>-1</v>
      </c>
      <c r="AB24" s="17">
        <v>1</v>
      </c>
      <c r="AC24" s="15">
        <f t="shared" si="13"/>
        <v>0</v>
      </c>
      <c r="AD24" s="15">
        <f t="shared" si="2"/>
        <v>-100</v>
      </c>
      <c r="AE24" s="15" t="str">
        <f t="shared" si="2"/>
        <v>皆増</v>
      </c>
      <c r="AH24" s="4">
        <f t="shared" si="3"/>
        <v>4</v>
      </c>
      <c r="AI24" s="4">
        <f t="shared" si="3"/>
        <v>2</v>
      </c>
      <c r="AJ24" s="4">
        <f t="shared" si="3"/>
        <v>2</v>
      </c>
      <c r="AK24" s="4">
        <f t="shared" si="4"/>
        <v>1</v>
      </c>
      <c r="AL24" s="4">
        <f t="shared" si="4"/>
        <v>1</v>
      </c>
      <c r="AM24" s="4">
        <f t="shared" si="4"/>
        <v>0</v>
      </c>
    </row>
    <row r="25" spans="1:39" s="1" customFormat="1" ht="18" customHeight="1" x14ac:dyDescent="0.15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1</v>
      </c>
      <c r="R25" s="17">
        <v>0</v>
      </c>
      <c r="S25" s="17">
        <v>1</v>
      </c>
      <c r="T25" s="17">
        <f t="shared" si="10"/>
        <v>0</v>
      </c>
      <c r="U25" s="17">
        <v>0</v>
      </c>
      <c r="V25" s="17">
        <v>0</v>
      </c>
      <c r="W25" s="15">
        <f t="shared" si="11"/>
        <v>0</v>
      </c>
      <c r="X25" s="15">
        <f t="shared" si="1"/>
        <v>0</v>
      </c>
      <c r="Y25" s="15">
        <f t="shared" si="1"/>
        <v>0</v>
      </c>
      <c r="Z25" s="17">
        <f t="shared" si="12"/>
        <v>1</v>
      </c>
      <c r="AA25" s="17">
        <v>0</v>
      </c>
      <c r="AB25" s="17">
        <v>1</v>
      </c>
      <c r="AC25" s="15" t="str">
        <f t="shared" si="13"/>
        <v>皆増</v>
      </c>
      <c r="AD25" s="15">
        <f t="shared" si="2"/>
        <v>0</v>
      </c>
      <c r="AE25" s="15" t="str">
        <f t="shared" si="2"/>
        <v>皆増</v>
      </c>
      <c r="AH25" s="4">
        <f t="shared" si="3"/>
        <v>1</v>
      </c>
      <c r="AI25" s="4">
        <f t="shared" si="3"/>
        <v>0</v>
      </c>
      <c r="AJ25" s="4">
        <f t="shared" si="3"/>
        <v>1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15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1</v>
      </c>
      <c r="R26" s="17">
        <v>1</v>
      </c>
      <c r="S26" s="17">
        <v>0</v>
      </c>
      <c r="T26" s="17">
        <f t="shared" si="10"/>
        <v>1</v>
      </c>
      <c r="U26" s="17">
        <v>1</v>
      </c>
      <c r="V26" s="17">
        <v>0</v>
      </c>
      <c r="W26" s="15" t="str">
        <f t="shared" si="11"/>
        <v>皆増</v>
      </c>
      <c r="X26" s="15" t="str">
        <f t="shared" si="1"/>
        <v>皆増</v>
      </c>
      <c r="Y26" s="15">
        <f t="shared" si="1"/>
        <v>0</v>
      </c>
      <c r="Z26" s="17">
        <f t="shared" si="12"/>
        <v>-3</v>
      </c>
      <c r="AA26" s="17">
        <v>-1</v>
      </c>
      <c r="AB26" s="17">
        <v>-2</v>
      </c>
      <c r="AC26" s="15">
        <f t="shared" si="13"/>
        <v>-75</v>
      </c>
      <c r="AD26" s="15">
        <f t="shared" si="2"/>
        <v>-50</v>
      </c>
      <c r="AE26" s="15">
        <f t="shared" si="2"/>
        <v>-100</v>
      </c>
      <c r="AH26" s="4">
        <f t="shared" si="3"/>
        <v>0</v>
      </c>
      <c r="AI26" s="4">
        <f t="shared" si="3"/>
        <v>0</v>
      </c>
      <c r="AJ26" s="4">
        <f t="shared" si="3"/>
        <v>0</v>
      </c>
      <c r="AK26" s="4">
        <f t="shared" si="4"/>
        <v>4</v>
      </c>
      <c r="AL26" s="4">
        <f t="shared" si="4"/>
        <v>2</v>
      </c>
      <c r="AM26" s="4">
        <f t="shared" si="4"/>
        <v>2</v>
      </c>
    </row>
    <row r="27" spans="1:39" s="1" customFormat="1" ht="18" customHeight="1" x14ac:dyDescent="0.15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1</v>
      </c>
      <c r="R27" s="17">
        <v>0</v>
      </c>
      <c r="S27" s="17">
        <v>1</v>
      </c>
      <c r="T27" s="17">
        <f t="shared" si="10"/>
        <v>0</v>
      </c>
      <c r="U27" s="17">
        <v>0</v>
      </c>
      <c r="V27" s="17">
        <v>0</v>
      </c>
      <c r="W27" s="15">
        <f t="shared" si="11"/>
        <v>0</v>
      </c>
      <c r="X27" s="15">
        <f t="shared" si="1"/>
        <v>0</v>
      </c>
      <c r="Y27" s="15">
        <f t="shared" si="1"/>
        <v>0</v>
      </c>
      <c r="Z27" s="17">
        <f t="shared" si="12"/>
        <v>-1</v>
      </c>
      <c r="AA27" s="17">
        <v>-1</v>
      </c>
      <c r="AB27" s="17">
        <v>0</v>
      </c>
      <c r="AC27" s="15">
        <f t="shared" si="13"/>
        <v>-50</v>
      </c>
      <c r="AD27" s="15">
        <f t="shared" si="2"/>
        <v>-100</v>
      </c>
      <c r="AE27" s="15">
        <f t="shared" si="2"/>
        <v>0</v>
      </c>
      <c r="AH27" s="4">
        <f t="shared" si="3"/>
        <v>1</v>
      </c>
      <c r="AI27" s="4">
        <f t="shared" si="3"/>
        <v>0</v>
      </c>
      <c r="AJ27" s="4">
        <f t="shared" si="3"/>
        <v>1</v>
      </c>
      <c r="AK27" s="4">
        <f t="shared" si="4"/>
        <v>2</v>
      </c>
      <c r="AL27" s="4">
        <f t="shared" si="4"/>
        <v>1</v>
      </c>
      <c r="AM27" s="4">
        <f t="shared" si="4"/>
        <v>1</v>
      </c>
    </row>
    <row r="28" spans="1:39" s="1" customFormat="1" ht="18" customHeight="1" x14ac:dyDescent="0.15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1</v>
      </c>
      <c r="R28" s="17">
        <v>1</v>
      </c>
      <c r="S28" s="17">
        <v>0</v>
      </c>
      <c r="T28" s="17">
        <f t="shared" si="10"/>
        <v>-2</v>
      </c>
      <c r="U28" s="17">
        <v>1</v>
      </c>
      <c r="V28" s="17">
        <v>-3</v>
      </c>
      <c r="W28" s="15">
        <f t="shared" si="11"/>
        <v>-66.666666666666671</v>
      </c>
      <c r="X28" s="15" t="str">
        <f t="shared" si="1"/>
        <v>皆増</v>
      </c>
      <c r="Y28" s="15">
        <f t="shared" si="1"/>
        <v>-100</v>
      </c>
      <c r="Z28" s="17">
        <f t="shared" si="12"/>
        <v>-3</v>
      </c>
      <c r="AA28" s="17">
        <v>-1</v>
      </c>
      <c r="AB28" s="17">
        <v>-2</v>
      </c>
      <c r="AC28" s="15">
        <f t="shared" si="13"/>
        <v>-75</v>
      </c>
      <c r="AD28" s="15">
        <f t="shared" si="2"/>
        <v>-50</v>
      </c>
      <c r="AE28" s="15">
        <f t="shared" si="2"/>
        <v>-100</v>
      </c>
      <c r="AH28" s="4">
        <f t="shared" si="3"/>
        <v>3</v>
      </c>
      <c r="AI28" s="4">
        <f t="shared" si="3"/>
        <v>0</v>
      </c>
      <c r="AJ28" s="4">
        <f t="shared" si="3"/>
        <v>3</v>
      </c>
      <c r="AK28" s="4">
        <f t="shared" si="4"/>
        <v>4</v>
      </c>
      <c r="AL28" s="4">
        <f t="shared" si="4"/>
        <v>2</v>
      </c>
      <c r="AM28" s="4">
        <f t="shared" si="4"/>
        <v>2</v>
      </c>
    </row>
    <row r="29" spans="1:39" s="1" customFormat="1" ht="18" customHeight="1" x14ac:dyDescent="0.15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1</v>
      </c>
      <c r="R29" s="17">
        <v>0</v>
      </c>
      <c r="S29" s="17">
        <v>1</v>
      </c>
      <c r="T29" s="17">
        <f t="shared" si="10"/>
        <v>0</v>
      </c>
      <c r="U29" s="17">
        <v>-1</v>
      </c>
      <c r="V29" s="17">
        <v>1</v>
      </c>
      <c r="W29" s="15">
        <f t="shared" si="11"/>
        <v>0</v>
      </c>
      <c r="X29" s="15">
        <f t="shared" si="1"/>
        <v>-100</v>
      </c>
      <c r="Y29" s="15" t="str">
        <f t="shared" si="1"/>
        <v>皆増</v>
      </c>
      <c r="Z29" s="17">
        <f t="shared" si="12"/>
        <v>0</v>
      </c>
      <c r="AA29" s="17">
        <v>0</v>
      </c>
      <c r="AB29" s="17">
        <v>0</v>
      </c>
      <c r="AC29" s="15">
        <f t="shared" si="13"/>
        <v>0</v>
      </c>
      <c r="AD29" s="15">
        <f t="shared" si="2"/>
        <v>0</v>
      </c>
      <c r="AE29" s="15">
        <f t="shared" si="2"/>
        <v>0</v>
      </c>
      <c r="AH29" s="4">
        <f t="shared" si="3"/>
        <v>1</v>
      </c>
      <c r="AI29" s="4">
        <f t="shared" si="3"/>
        <v>1</v>
      </c>
      <c r="AJ29" s="4">
        <f t="shared" si="3"/>
        <v>0</v>
      </c>
      <c r="AK29" s="4">
        <f t="shared" si="4"/>
        <v>1</v>
      </c>
      <c r="AL29" s="4">
        <f t="shared" si="4"/>
        <v>0</v>
      </c>
      <c r="AM29" s="4">
        <f t="shared" si="4"/>
        <v>1</v>
      </c>
    </row>
    <row r="30" spans="1:39" s="1" customFormat="1" ht="18" customHeight="1" thickBot="1" x14ac:dyDescent="0.2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1</v>
      </c>
      <c r="R30" s="17">
        <v>0</v>
      </c>
      <c r="S30" s="17">
        <v>1</v>
      </c>
      <c r="T30" s="17">
        <f t="shared" si="10"/>
        <v>1</v>
      </c>
      <c r="U30" s="17">
        <v>0</v>
      </c>
      <c r="V30" s="17">
        <v>1</v>
      </c>
      <c r="W30" s="15" t="str">
        <f t="shared" si="11"/>
        <v>皆増</v>
      </c>
      <c r="X30" s="15">
        <f t="shared" si="1"/>
        <v>0</v>
      </c>
      <c r="Y30" s="15" t="str">
        <f t="shared" si="1"/>
        <v>皆増</v>
      </c>
      <c r="Z30" s="17">
        <f t="shared" si="12"/>
        <v>1</v>
      </c>
      <c r="AA30" s="17">
        <v>0</v>
      </c>
      <c r="AB30" s="17">
        <v>1</v>
      </c>
      <c r="AC30" s="15" t="str">
        <f t="shared" si="13"/>
        <v>皆増</v>
      </c>
      <c r="AD30" s="15">
        <f t="shared" si="2"/>
        <v>0</v>
      </c>
      <c r="AE30" s="15" t="str">
        <f t="shared" si="2"/>
        <v>皆増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15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15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-3</v>
      </c>
      <c r="U33" s="17">
        <f t="shared" si="19"/>
        <v>-2</v>
      </c>
      <c r="V33" s="17">
        <f t="shared" si="19"/>
        <v>-1</v>
      </c>
      <c r="W33" s="15">
        <f t="shared" si="15"/>
        <v>-100</v>
      </c>
      <c r="X33" s="15">
        <f t="shared" si="15"/>
        <v>-100</v>
      </c>
      <c r="Y33" s="15">
        <f t="shared" si="15"/>
        <v>-100</v>
      </c>
      <c r="Z33" s="17">
        <f t="shared" ref="Z33:AB33" si="20">SUM(Z13:Z22)</f>
        <v>0</v>
      </c>
      <c r="AA33" s="17">
        <f t="shared" si="20"/>
        <v>0</v>
      </c>
      <c r="AB33" s="17">
        <f t="shared" si="20"/>
        <v>0</v>
      </c>
      <c r="AC33" s="15">
        <f t="shared" si="17"/>
        <v>0</v>
      </c>
      <c r="AD33" s="15">
        <f t="shared" si="17"/>
        <v>0</v>
      </c>
      <c r="AE33" s="15">
        <f t="shared" si="17"/>
        <v>0</v>
      </c>
      <c r="AH33" s="4">
        <f t="shared" ref="AH33:AJ33" si="21">SUM(AH13:AH22)</f>
        <v>3</v>
      </c>
      <c r="AI33" s="4">
        <f t="shared" si="21"/>
        <v>2</v>
      </c>
      <c r="AJ33" s="4">
        <f t="shared" si="21"/>
        <v>1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15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7</v>
      </c>
      <c r="R34" s="17">
        <f t="shared" si="22"/>
        <v>2</v>
      </c>
      <c r="S34" s="17">
        <f t="shared" si="22"/>
        <v>5</v>
      </c>
      <c r="T34" s="17">
        <f t="shared" si="22"/>
        <v>-3</v>
      </c>
      <c r="U34" s="17">
        <f t="shared" si="22"/>
        <v>-1</v>
      </c>
      <c r="V34" s="17">
        <f t="shared" si="22"/>
        <v>-2</v>
      </c>
      <c r="W34" s="15">
        <f t="shared" si="15"/>
        <v>-30.000000000000004</v>
      </c>
      <c r="X34" s="15">
        <f t="shared" si="15"/>
        <v>-33.333333333333336</v>
      </c>
      <c r="Y34" s="15">
        <f t="shared" si="15"/>
        <v>-28.571428571428569</v>
      </c>
      <c r="Z34" s="17">
        <f t="shared" ref="Z34:AB34" si="23">SUM(Z23:Z30)</f>
        <v>-5</v>
      </c>
      <c r="AA34" s="17">
        <f t="shared" si="23"/>
        <v>-4</v>
      </c>
      <c r="AB34" s="17">
        <f t="shared" si="23"/>
        <v>-1</v>
      </c>
      <c r="AC34" s="15">
        <f t="shared" si="17"/>
        <v>-41.666666666666664</v>
      </c>
      <c r="AD34" s="15">
        <f t="shared" si="17"/>
        <v>-66.666666666666671</v>
      </c>
      <c r="AE34" s="15">
        <f t="shared" si="17"/>
        <v>-16.666666666666664</v>
      </c>
      <c r="AH34" s="4">
        <f t="shared" ref="AH34:AJ34" si="24">SUM(AH23:AH30)</f>
        <v>10</v>
      </c>
      <c r="AI34" s="4">
        <f t="shared" si="24"/>
        <v>3</v>
      </c>
      <c r="AJ34" s="4">
        <f t="shared" si="24"/>
        <v>7</v>
      </c>
      <c r="AK34" s="4">
        <f>SUM(AK23:AK30)</f>
        <v>12</v>
      </c>
      <c r="AL34" s="4">
        <f>SUM(AL23:AL30)</f>
        <v>6</v>
      </c>
      <c r="AM34" s="4">
        <f>SUM(AM23:AM30)</f>
        <v>6</v>
      </c>
    </row>
    <row r="35" spans="1:39" s="1" customFormat="1" ht="18" customHeight="1" x14ac:dyDescent="0.15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6</v>
      </c>
      <c r="R35" s="17">
        <f t="shared" si="25"/>
        <v>2</v>
      </c>
      <c r="S35" s="17">
        <f t="shared" si="25"/>
        <v>4</v>
      </c>
      <c r="T35" s="17">
        <f t="shared" si="25"/>
        <v>0</v>
      </c>
      <c r="U35" s="17">
        <f t="shared" si="25"/>
        <v>1</v>
      </c>
      <c r="V35" s="17">
        <f t="shared" si="25"/>
        <v>-1</v>
      </c>
      <c r="W35" s="15">
        <f t="shared" si="15"/>
        <v>0</v>
      </c>
      <c r="X35" s="15">
        <f t="shared" si="15"/>
        <v>100</v>
      </c>
      <c r="Y35" s="15">
        <f t="shared" si="15"/>
        <v>-19.999999999999996</v>
      </c>
      <c r="Z35" s="17">
        <f t="shared" ref="Z35:AB35" si="26">SUM(Z25:Z30)</f>
        <v>-5</v>
      </c>
      <c r="AA35" s="17">
        <f t="shared" si="26"/>
        <v>-3</v>
      </c>
      <c r="AB35" s="17">
        <f t="shared" si="26"/>
        <v>-2</v>
      </c>
      <c r="AC35" s="15">
        <f t="shared" si="17"/>
        <v>-45.45454545454546</v>
      </c>
      <c r="AD35" s="15">
        <f t="shared" si="17"/>
        <v>-60</v>
      </c>
      <c r="AE35" s="15">
        <f t="shared" si="17"/>
        <v>-33.333333333333336</v>
      </c>
      <c r="AH35" s="4">
        <f t="shared" ref="AH35:AJ35" si="27">SUM(AH25:AH30)</f>
        <v>6</v>
      </c>
      <c r="AI35" s="4">
        <f t="shared" si="27"/>
        <v>1</v>
      </c>
      <c r="AJ35" s="4">
        <f t="shared" si="27"/>
        <v>5</v>
      </c>
      <c r="AK35" s="4">
        <f>SUM(AK25:AK30)</f>
        <v>11</v>
      </c>
      <c r="AL35" s="4">
        <f>SUM(AL25:AL30)</f>
        <v>5</v>
      </c>
      <c r="AM35" s="4">
        <f>SUM(AM25:AM30)</f>
        <v>6</v>
      </c>
    </row>
    <row r="36" spans="1:39" s="1" customFormat="1" ht="18" customHeight="1" x14ac:dyDescent="0.15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4</v>
      </c>
      <c r="R36" s="17">
        <f t="shared" si="28"/>
        <v>1</v>
      </c>
      <c r="S36" s="17">
        <f t="shared" si="28"/>
        <v>3</v>
      </c>
      <c r="T36" s="17">
        <f t="shared" si="28"/>
        <v>-1</v>
      </c>
      <c r="U36" s="17">
        <f t="shared" si="28"/>
        <v>0</v>
      </c>
      <c r="V36" s="17">
        <f t="shared" si="28"/>
        <v>-1</v>
      </c>
      <c r="W36" s="15">
        <f t="shared" si="15"/>
        <v>-19.999999999999996</v>
      </c>
      <c r="X36" s="15">
        <f t="shared" si="15"/>
        <v>0</v>
      </c>
      <c r="Y36" s="15">
        <f t="shared" si="15"/>
        <v>-25</v>
      </c>
      <c r="Z36" s="17">
        <f t="shared" ref="Z36:AB36" si="29">SUM(Z27:Z30)</f>
        <v>-3</v>
      </c>
      <c r="AA36" s="17">
        <f t="shared" si="29"/>
        <v>-2</v>
      </c>
      <c r="AB36" s="17">
        <f t="shared" si="29"/>
        <v>-1</v>
      </c>
      <c r="AC36" s="15">
        <f t="shared" si="17"/>
        <v>-42.857142857142861</v>
      </c>
      <c r="AD36" s="15">
        <f t="shared" si="17"/>
        <v>-66.666666666666671</v>
      </c>
      <c r="AE36" s="15">
        <f t="shared" si="17"/>
        <v>-25</v>
      </c>
      <c r="AH36" s="4">
        <f t="shared" ref="AH36:AJ36" si="30">SUM(AH27:AH30)</f>
        <v>5</v>
      </c>
      <c r="AI36" s="4">
        <f t="shared" si="30"/>
        <v>1</v>
      </c>
      <c r="AJ36" s="4">
        <f t="shared" si="30"/>
        <v>4</v>
      </c>
      <c r="AK36" s="4">
        <f>SUM(AK27:AK30)</f>
        <v>7</v>
      </c>
      <c r="AL36" s="4">
        <f>SUM(AL27:AL30)</f>
        <v>3</v>
      </c>
      <c r="AM36" s="4">
        <f>SUM(AM27:AM30)</f>
        <v>4</v>
      </c>
    </row>
    <row r="37" spans="1:39" ht="18" customHeight="1" x14ac:dyDescent="0.15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15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15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>
        <f>R33/R9*100</f>
        <v>0</v>
      </c>
      <c r="S39" s="13">
        <f t="shared" si="37"/>
        <v>0</v>
      </c>
      <c r="T39" s="12">
        <f>T33/T9*100</f>
        <v>50</v>
      </c>
      <c r="U39" s="12">
        <f t="shared" ref="U39:V39" si="38">U33/U9*100</f>
        <v>66.666666666666657</v>
      </c>
      <c r="V39" s="12">
        <f t="shared" si="38"/>
        <v>33.333333333333329</v>
      </c>
      <c r="W39" s="12">
        <f>Q39-AH39</f>
        <v>-23.076923076923077</v>
      </c>
      <c r="X39" s="12">
        <f t="shared" si="33"/>
        <v>-40</v>
      </c>
      <c r="Y39" s="12">
        <f>S39-AJ39</f>
        <v>-12.5</v>
      </c>
      <c r="Z39" s="12">
        <f t="shared" si="37"/>
        <v>0</v>
      </c>
      <c r="AA39" s="12">
        <f t="shared" si="37"/>
        <v>0</v>
      </c>
      <c r="AB39" s="12">
        <f t="shared" si="37"/>
        <v>0</v>
      </c>
      <c r="AC39" s="12">
        <f>Q39-AK39</f>
        <v>0</v>
      </c>
      <c r="AD39" s="12">
        <f t="shared" si="35"/>
        <v>0</v>
      </c>
      <c r="AE39" s="12">
        <f t="shared" si="35"/>
        <v>0</v>
      </c>
      <c r="AH39" s="12">
        <f t="shared" ref="AH39:AJ39" si="39">AH33/AH9*100</f>
        <v>23.076923076923077</v>
      </c>
      <c r="AI39" s="12">
        <f t="shared" si="39"/>
        <v>40</v>
      </c>
      <c r="AJ39" s="12">
        <f t="shared" si="39"/>
        <v>12.5</v>
      </c>
      <c r="AK39" s="12">
        <f>AK33/AK9*100</f>
        <v>0</v>
      </c>
      <c r="AL39" s="12">
        <f>AL33/AL9*100</f>
        <v>0</v>
      </c>
      <c r="AM39" s="12">
        <f>AM33/AM9*100</f>
        <v>0</v>
      </c>
    </row>
    <row r="40" spans="1:39" ht="18" customHeight="1" x14ac:dyDescent="0.15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>
        <f t="shared" si="40"/>
        <v>100</v>
      </c>
      <c r="S40" s="12">
        <f t="shared" si="40"/>
        <v>100</v>
      </c>
      <c r="T40" s="12">
        <f>T34/T9*100</f>
        <v>50</v>
      </c>
      <c r="U40" s="12">
        <f t="shared" ref="U40:V40" si="41">U34/U9*100</f>
        <v>33.333333333333329</v>
      </c>
      <c r="V40" s="12">
        <f t="shared" si="41"/>
        <v>66.666666666666657</v>
      </c>
      <c r="W40" s="12">
        <f t="shared" ref="W40:W42" si="42">Q40-AH40</f>
        <v>23.076923076923066</v>
      </c>
      <c r="X40" s="12">
        <f t="shared" si="33"/>
        <v>40</v>
      </c>
      <c r="Y40" s="12">
        <f>S40-AJ40</f>
        <v>12.5</v>
      </c>
      <c r="Z40" s="12">
        <f>Z34/Z9*100</f>
        <v>100</v>
      </c>
      <c r="AA40" s="12">
        <f t="shared" ref="AA40:AB40" si="43">AA34/AA9*100</f>
        <v>100</v>
      </c>
      <c r="AB40" s="12">
        <f t="shared" si="43"/>
        <v>100</v>
      </c>
      <c r="AC40" s="12">
        <f t="shared" ref="AC40:AC42" si="44">Q40-AK40</f>
        <v>0</v>
      </c>
      <c r="AD40" s="12">
        <f t="shared" si="35"/>
        <v>0</v>
      </c>
      <c r="AE40" s="12">
        <f t="shared" si="35"/>
        <v>0</v>
      </c>
      <c r="AH40" s="12">
        <f t="shared" ref="AH40:AJ40" si="45">AH34/AH9*100</f>
        <v>76.923076923076934</v>
      </c>
      <c r="AI40" s="12">
        <f t="shared" si="45"/>
        <v>60</v>
      </c>
      <c r="AJ40" s="12">
        <f t="shared" si="45"/>
        <v>87.5</v>
      </c>
      <c r="AK40" s="12">
        <f>AK34/AK9*100</f>
        <v>100</v>
      </c>
      <c r="AL40" s="12">
        <f>AL34/AL9*100</f>
        <v>100</v>
      </c>
      <c r="AM40" s="12">
        <f>AM34/AM9*100</f>
        <v>100</v>
      </c>
    </row>
    <row r="41" spans="1:39" ht="18" customHeight="1" x14ac:dyDescent="0.15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85.714285714285708</v>
      </c>
      <c r="R41" s="12">
        <f t="shared" si="46"/>
        <v>100</v>
      </c>
      <c r="S41" s="12">
        <f t="shared" si="46"/>
        <v>80</v>
      </c>
      <c r="T41" s="12">
        <f>T35/T9*100</f>
        <v>0</v>
      </c>
      <c r="U41" s="12">
        <f t="shared" ref="U41:V41" si="47">U35/U9*100</f>
        <v>-33.333333333333329</v>
      </c>
      <c r="V41" s="12">
        <f t="shared" si="47"/>
        <v>33.333333333333329</v>
      </c>
      <c r="W41" s="12">
        <f t="shared" si="42"/>
        <v>39.560439560439555</v>
      </c>
      <c r="X41" s="12">
        <f t="shared" si="33"/>
        <v>80</v>
      </c>
      <c r="Y41" s="12">
        <f>S41-AJ41</f>
        <v>17.5</v>
      </c>
      <c r="Z41" s="12">
        <f>Z35/Z9*100</f>
        <v>100</v>
      </c>
      <c r="AA41" s="12">
        <f t="shared" ref="AA41:AB41" si="48">AA35/AA9*100</f>
        <v>75</v>
      </c>
      <c r="AB41" s="12">
        <f t="shared" si="48"/>
        <v>200</v>
      </c>
      <c r="AC41" s="12">
        <f t="shared" si="44"/>
        <v>-5.952380952380949</v>
      </c>
      <c r="AD41" s="12">
        <f>R41-AL41</f>
        <v>16.666666666666657</v>
      </c>
      <c r="AE41" s="12">
        <f t="shared" si="35"/>
        <v>-20</v>
      </c>
      <c r="AH41" s="12">
        <f>AH35/AH9*100</f>
        <v>46.153846153846153</v>
      </c>
      <c r="AI41" s="12">
        <f>AI35/AI9*100</f>
        <v>20</v>
      </c>
      <c r="AJ41" s="12">
        <f>AJ35/AJ9*100</f>
        <v>62.5</v>
      </c>
      <c r="AK41" s="12">
        <f t="shared" ref="AK41:AM41" si="49">AK35/AK9*100</f>
        <v>91.666666666666657</v>
      </c>
      <c r="AL41" s="12">
        <f t="shared" si="49"/>
        <v>83.333333333333343</v>
      </c>
      <c r="AM41" s="12">
        <f t="shared" si="49"/>
        <v>100</v>
      </c>
    </row>
    <row r="42" spans="1:39" ht="18" customHeight="1" x14ac:dyDescent="0.15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57.142857142857139</v>
      </c>
      <c r="R42" s="12">
        <f t="shared" si="50"/>
        <v>50</v>
      </c>
      <c r="S42" s="12">
        <f t="shared" si="50"/>
        <v>60</v>
      </c>
      <c r="T42" s="12">
        <f t="shared" si="50"/>
        <v>16.666666666666664</v>
      </c>
      <c r="U42" s="12">
        <f t="shared" si="50"/>
        <v>0</v>
      </c>
      <c r="V42" s="12">
        <f t="shared" si="50"/>
        <v>33.333333333333329</v>
      </c>
      <c r="W42" s="12">
        <f t="shared" si="42"/>
        <v>18.681318681318672</v>
      </c>
      <c r="X42" s="12">
        <f t="shared" si="33"/>
        <v>30</v>
      </c>
      <c r="Y42" s="12">
        <f>S42-AJ42</f>
        <v>10</v>
      </c>
      <c r="Z42" s="12">
        <f t="shared" si="50"/>
        <v>60</v>
      </c>
      <c r="AA42" s="12">
        <f t="shared" si="50"/>
        <v>50</v>
      </c>
      <c r="AB42" s="12">
        <f t="shared" si="50"/>
        <v>100</v>
      </c>
      <c r="AC42" s="12">
        <f t="shared" si="44"/>
        <v>-1.1904761904761969</v>
      </c>
      <c r="AD42" s="12">
        <f>R42-AL42</f>
        <v>0</v>
      </c>
      <c r="AE42" s="12">
        <f t="shared" si="35"/>
        <v>-6.6666666666666572</v>
      </c>
      <c r="AH42" s="12">
        <f t="shared" ref="AH42:AJ42" si="51">AH36/AH9*100</f>
        <v>38.461538461538467</v>
      </c>
      <c r="AI42" s="12">
        <f t="shared" si="51"/>
        <v>20</v>
      </c>
      <c r="AJ42" s="12">
        <f t="shared" si="51"/>
        <v>50</v>
      </c>
      <c r="AK42" s="12">
        <f>AK36/AK9*100</f>
        <v>58.333333333333336</v>
      </c>
      <c r="AL42" s="12">
        <f>AL36/AL9*100</f>
        <v>50</v>
      </c>
      <c r="AM42" s="12">
        <f>AM36/AM9*100</f>
        <v>66.666666666666657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96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56</v>
      </c>
    </row>
    <row r="6" spans="1:39" s="1" customFormat="1" ht="18" customHeight="1" x14ac:dyDescent="0.15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15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0</v>
      </c>
      <c r="B9" s="17">
        <f>C9+D9</f>
        <v>2</v>
      </c>
      <c r="C9" s="17">
        <f>SUM(C10:C30)</f>
        <v>0</v>
      </c>
      <c r="D9" s="17">
        <f>SUM(D10:D30)</f>
        <v>2</v>
      </c>
      <c r="E9" s="17">
        <f>F9+G9</f>
        <v>2</v>
      </c>
      <c r="F9" s="17">
        <f>SUM(F10:F30)</f>
        <v>0</v>
      </c>
      <c r="G9" s="17">
        <f>SUM(G10:G30)</f>
        <v>2</v>
      </c>
      <c r="H9" s="15">
        <f>IF(B9=E9,0,(1-(B9/(B9-E9)))*-100)</f>
        <v>0</v>
      </c>
      <c r="I9" s="15">
        <f>IF(C9=F9,0,(1-(C9/(C9-F9)))*-100)</f>
        <v>0</v>
      </c>
      <c r="J9" s="15">
        <f>IF(D9=G9,0,(1-(D9/(D9-G9)))*-100)</f>
        <v>0</v>
      </c>
      <c r="K9" s="17">
        <f>L9+M9</f>
        <v>2</v>
      </c>
      <c r="L9" s="17">
        <f>SUM(L10:L30)</f>
        <v>0</v>
      </c>
      <c r="M9" s="17">
        <f>SUM(M10:M30)</f>
        <v>2</v>
      </c>
      <c r="N9" s="15">
        <f>IF(B9=K9,0,(1-(B9/(B9-K9)))*-100)</f>
        <v>0</v>
      </c>
      <c r="O9" s="15">
        <f t="shared" ref="O9:P10" si="0">IF(C9=L9,0,(1-(C9/(C9-L9)))*-100)</f>
        <v>0</v>
      </c>
      <c r="P9" s="15">
        <f>IF(D9=M9,0,(1-(D9/(D9-M9)))*-100)</f>
        <v>0</v>
      </c>
      <c r="Q9" s="17">
        <f>R9+S9</f>
        <v>9</v>
      </c>
      <c r="R9" s="17">
        <f>SUM(R10:R30)</f>
        <v>5</v>
      </c>
      <c r="S9" s="17">
        <f>SUM(S10:S30)</f>
        <v>4</v>
      </c>
      <c r="T9" s="17">
        <f>U9+V9</f>
        <v>-1</v>
      </c>
      <c r="U9" s="17">
        <f>SUM(U10:U30)</f>
        <v>3</v>
      </c>
      <c r="V9" s="17">
        <f>SUM(V10:V30)</f>
        <v>-4</v>
      </c>
      <c r="W9" s="15">
        <f>IF(Q9=T9,IF(Q9&gt;0,"皆増",0),(1-(Q9/(Q9-T9)))*-100)</f>
        <v>-9.9999999999999982</v>
      </c>
      <c r="X9" s="15">
        <f t="shared" ref="X9:Y30" si="1">IF(R9=U9,IF(R9&gt;0,"皆増",0),(1-(R9/(R9-U9)))*-100)</f>
        <v>150</v>
      </c>
      <c r="Y9" s="15">
        <f t="shared" si="1"/>
        <v>-50</v>
      </c>
      <c r="Z9" s="17">
        <f>AA9+AB9</f>
        <v>-2</v>
      </c>
      <c r="AA9" s="17">
        <f>SUM(AA10:AA30)</f>
        <v>1</v>
      </c>
      <c r="AB9" s="17">
        <f>SUM(AB10:AB30)</f>
        <v>-3</v>
      </c>
      <c r="AC9" s="15">
        <f>IF(Q9=Z9,IF(Q9&gt;0,"皆増",0),(1-(Q9/(Q9-Z9)))*-100)</f>
        <v>-18.181818181818176</v>
      </c>
      <c r="AD9" s="15">
        <f t="shared" ref="AD9:AE30" si="2">IF(R9=AA9,IF(R9&gt;0,"皆増",0),(1-(R9/(R9-AA9)))*-100)</f>
        <v>25</v>
      </c>
      <c r="AE9" s="15">
        <f t="shared" si="2"/>
        <v>-42.857142857142861</v>
      </c>
      <c r="AH9" s="4">
        <f t="shared" ref="AH9:AJ30" si="3">Q9-T9</f>
        <v>10</v>
      </c>
      <c r="AI9" s="4">
        <f t="shared" si="3"/>
        <v>2</v>
      </c>
      <c r="AJ9" s="4">
        <f t="shared" si="3"/>
        <v>8</v>
      </c>
      <c r="AK9" s="4">
        <f t="shared" ref="AK9:AM30" si="4">Q9-Z9</f>
        <v>11</v>
      </c>
      <c r="AL9" s="4">
        <f t="shared" si="4"/>
        <v>4</v>
      </c>
      <c r="AM9" s="4">
        <f t="shared" si="4"/>
        <v>7</v>
      </c>
    </row>
    <row r="10" spans="1:39" s="1" customFormat="1" ht="18" customHeight="1" x14ac:dyDescent="0.15">
      <c r="A10" s="4" t="s">
        <v>1</v>
      </c>
      <c r="B10" s="17">
        <f t="shared" ref="B10" si="5">C10+D10</f>
        <v>2</v>
      </c>
      <c r="C10" s="17">
        <v>0</v>
      </c>
      <c r="D10" s="17">
        <v>2</v>
      </c>
      <c r="E10" s="17">
        <f t="shared" ref="E10" si="6">F10+G10</f>
        <v>2</v>
      </c>
      <c r="F10" s="17">
        <v>0</v>
      </c>
      <c r="G10" s="17">
        <v>2</v>
      </c>
      <c r="H10" s="15">
        <f>IF(B10=E10,0,(1-(B10/(B10-E10)))*-100)</f>
        <v>0</v>
      </c>
      <c r="I10" s="15">
        <f t="shared" ref="I10" si="7">IF(C10=F10,0,(1-(C10/(C10-F10)))*-100)</f>
        <v>0</v>
      </c>
      <c r="J10" s="15">
        <f>IF(D10=G10,0,(1-(D10/(D10-G10)))*-100)</f>
        <v>0</v>
      </c>
      <c r="K10" s="17">
        <f t="shared" ref="K10" si="8">L10+M10</f>
        <v>2</v>
      </c>
      <c r="L10" s="17">
        <v>0</v>
      </c>
      <c r="M10" s="17">
        <v>2</v>
      </c>
      <c r="N10" s="15">
        <f>IF(B10=K10,0,(1-(B10/(B10-K10)))*-100)</f>
        <v>0</v>
      </c>
      <c r="O10" s="15">
        <f t="shared" si="0"/>
        <v>0</v>
      </c>
      <c r="P10" s="15">
        <f t="shared" si="0"/>
        <v>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1</v>
      </c>
      <c r="R22" s="17">
        <v>1</v>
      </c>
      <c r="S22" s="17">
        <v>0</v>
      </c>
      <c r="T22" s="17">
        <f t="shared" si="10"/>
        <v>1</v>
      </c>
      <c r="U22" s="17">
        <v>1</v>
      </c>
      <c r="V22" s="17">
        <v>0</v>
      </c>
      <c r="W22" s="15" t="str">
        <f t="shared" si="11"/>
        <v>皆増</v>
      </c>
      <c r="X22" s="15" t="str">
        <f t="shared" si="1"/>
        <v>皆増</v>
      </c>
      <c r="Y22" s="15">
        <f t="shared" si="1"/>
        <v>0</v>
      </c>
      <c r="Z22" s="17">
        <f t="shared" si="12"/>
        <v>1</v>
      </c>
      <c r="AA22" s="17">
        <v>1</v>
      </c>
      <c r="AB22" s="17">
        <v>0</v>
      </c>
      <c r="AC22" s="15" t="str">
        <f t="shared" si="13"/>
        <v>皆増</v>
      </c>
      <c r="AD22" s="15" t="str">
        <f t="shared" si="2"/>
        <v>皆増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15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-1</v>
      </c>
      <c r="U23" s="17">
        <v>0</v>
      </c>
      <c r="V23" s="17">
        <v>-1</v>
      </c>
      <c r="W23" s="15">
        <f t="shared" si="11"/>
        <v>-100</v>
      </c>
      <c r="X23" s="15">
        <f t="shared" si="1"/>
        <v>0</v>
      </c>
      <c r="Y23" s="15">
        <f t="shared" si="1"/>
        <v>-100</v>
      </c>
      <c r="Z23" s="17">
        <f t="shared" si="12"/>
        <v>-1</v>
      </c>
      <c r="AA23" s="17">
        <v>-1</v>
      </c>
      <c r="AB23" s="17">
        <v>0</v>
      </c>
      <c r="AC23" s="15">
        <f t="shared" si="13"/>
        <v>-100</v>
      </c>
      <c r="AD23" s="15">
        <f t="shared" si="2"/>
        <v>-100</v>
      </c>
      <c r="AE23" s="15">
        <f t="shared" si="2"/>
        <v>0</v>
      </c>
      <c r="AH23" s="4">
        <f t="shared" si="3"/>
        <v>1</v>
      </c>
      <c r="AI23" s="4">
        <f t="shared" si="3"/>
        <v>0</v>
      </c>
      <c r="AJ23" s="4">
        <f t="shared" si="3"/>
        <v>1</v>
      </c>
      <c r="AK23" s="4">
        <f t="shared" si="4"/>
        <v>1</v>
      </c>
      <c r="AL23" s="4">
        <f t="shared" si="4"/>
        <v>1</v>
      </c>
      <c r="AM23" s="4">
        <f t="shared" si="4"/>
        <v>0</v>
      </c>
    </row>
    <row r="24" spans="1:39" s="1" customFormat="1" ht="18" customHeight="1" x14ac:dyDescent="0.15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0</v>
      </c>
      <c r="R24" s="17">
        <v>0</v>
      </c>
      <c r="S24" s="17">
        <v>0</v>
      </c>
      <c r="T24" s="17">
        <f t="shared" si="10"/>
        <v>0</v>
      </c>
      <c r="U24" s="17">
        <v>0</v>
      </c>
      <c r="V24" s="17">
        <v>0</v>
      </c>
      <c r="W24" s="15">
        <f t="shared" si="11"/>
        <v>0</v>
      </c>
      <c r="X24" s="15">
        <f t="shared" si="1"/>
        <v>0</v>
      </c>
      <c r="Y24" s="15">
        <f t="shared" si="1"/>
        <v>0</v>
      </c>
      <c r="Z24" s="17">
        <f t="shared" si="12"/>
        <v>0</v>
      </c>
      <c r="AA24" s="17">
        <v>0</v>
      </c>
      <c r="AB24" s="17">
        <v>0</v>
      </c>
      <c r="AC24" s="15">
        <f t="shared" si="13"/>
        <v>0</v>
      </c>
      <c r="AD24" s="15">
        <f t="shared" si="2"/>
        <v>0</v>
      </c>
      <c r="AE24" s="15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15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0</v>
      </c>
      <c r="R25" s="17">
        <v>0</v>
      </c>
      <c r="S25" s="17">
        <v>0</v>
      </c>
      <c r="T25" s="17">
        <f t="shared" si="10"/>
        <v>0</v>
      </c>
      <c r="U25" s="17">
        <v>0</v>
      </c>
      <c r="V25" s="17">
        <v>0</v>
      </c>
      <c r="W25" s="15">
        <f t="shared" si="11"/>
        <v>0</v>
      </c>
      <c r="X25" s="15">
        <f t="shared" si="1"/>
        <v>0</v>
      </c>
      <c r="Y25" s="15">
        <f t="shared" si="1"/>
        <v>0</v>
      </c>
      <c r="Z25" s="17">
        <f t="shared" si="12"/>
        <v>-1</v>
      </c>
      <c r="AA25" s="17">
        <v>0</v>
      </c>
      <c r="AB25" s="17">
        <v>-1</v>
      </c>
      <c r="AC25" s="15">
        <f t="shared" si="13"/>
        <v>-100</v>
      </c>
      <c r="AD25" s="15">
        <f t="shared" si="2"/>
        <v>0</v>
      </c>
      <c r="AE25" s="15">
        <f t="shared" si="2"/>
        <v>-100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1</v>
      </c>
      <c r="AL25" s="4">
        <f t="shared" si="4"/>
        <v>0</v>
      </c>
      <c r="AM25" s="4">
        <f t="shared" si="4"/>
        <v>1</v>
      </c>
    </row>
    <row r="26" spans="1:39" s="1" customFormat="1" ht="18" customHeight="1" x14ac:dyDescent="0.15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0</v>
      </c>
      <c r="R26" s="17">
        <v>0</v>
      </c>
      <c r="S26" s="17">
        <v>0</v>
      </c>
      <c r="T26" s="17">
        <f t="shared" si="10"/>
        <v>-1</v>
      </c>
      <c r="U26" s="17">
        <v>0</v>
      </c>
      <c r="V26" s="17">
        <v>-1</v>
      </c>
      <c r="W26" s="15">
        <f t="shared" si="11"/>
        <v>-100</v>
      </c>
      <c r="X26" s="15">
        <f t="shared" si="1"/>
        <v>0</v>
      </c>
      <c r="Y26" s="15">
        <f t="shared" si="1"/>
        <v>-100</v>
      </c>
      <c r="Z26" s="17">
        <f t="shared" si="12"/>
        <v>-1</v>
      </c>
      <c r="AA26" s="17">
        <v>-1</v>
      </c>
      <c r="AB26" s="17">
        <v>0</v>
      </c>
      <c r="AC26" s="15">
        <f t="shared" si="13"/>
        <v>-100</v>
      </c>
      <c r="AD26" s="15">
        <f t="shared" si="2"/>
        <v>-100</v>
      </c>
      <c r="AE26" s="15">
        <f t="shared" si="2"/>
        <v>0</v>
      </c>
      <c r="AH26" s="4">
        <f t="shared" si="3"/>
        <v>1</v>
      </c>
      <c r="AI26" s="4">
        <f t="shared" si="3"/>
        <v>0</v>
      </c>
      <c r="AJ26" s="4">
        <f t="shared" si="3"/>
        <v>1</v>
      </c>
      <c r="AK26" s="4">
        <f t="shared" si="4"/>
        <v>1</v>
      </c>
      <c r="AL26" s="4">
        <f t="shared" si="4"/>
        <v>1</v>
      </c>
      <c r="AM26" s="4">
        <f t="shared" si="4"/>
        <v>0</v>
      </c>
    </row>
    <row r="27" spans="1:39" s="1" customFormat="1" ht="18" customHeight="1" x14ac:dyDescent="0.15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2</v>
      </c>
      <c r="R27" s="17">
        <v>1</v>
      </c>
      <c r="S27" s="17">
        <v>1</v>
      </c>
      <c r="T27" s="17">
        <f t="shared" si="10"/>
        <v>-3</v>
      </c>
      <c r="U27" s="17">
        <v>-1</v>
      </c>
      <c r="V27" s="17">
        <v>-2</v>
      </c>
      <c r="W27" s="15">
        <f t="shared" si="11"/>
        <v>-60</v>
      </c>
      <c r="X27" s="15">
        <f t="shared" si="1"/>
        <v>-50</v>
      </c>
      <c r="Y27" s="15">
        <f t="shared" si="1"/>
        <v>-66.666666666666671</v>
      </c>
      <c r="Z27" s="17">
        <f t="shared" si="12"/>
        <v>0</v>
      </c>
      <c r="AA27" s="17">
        <v>1</v>
      </c>
      <c r="AB27" s="17">
        <v>-1</v>
      </c>
      <c r="AC27" s="15">
        <f t="shared" si="13"/>
        <v>0</v>
      </c>
      <c r="AD27" s="15" t="str">
        <f t="shared" si="2"/>
        <v>皆増</v>
      </c>
      <c r="AE27" s="15">
        <f t="shared" si="2"/>
        <v>-50</v>
      </c>
      <c r="AH27" s="4">
        <f t="shared" si="3"/>
        <v>5</v>
      </c>
      <c r="AI27" s="4">
        <f t="shared" si="3"/>
        <v>2</v>
      </c>
      <c r="AJ27" s="4">
        <f t="shared" si="3"/>
        <v>3</v>
      </c>
      <c r="AK27" s="4">
        <f t="shared" si="4"/>
        <v>2</v>
      </c>
      <c r="AL27" s="4">
        <f t="shared" si="4"/>
        <v>0</v>
      </c>
      <c r="AM27" s="4">
        <f t="shared" si="4"/>
        <v>2</v>
      </c>
    </row>
    <row r="28" spans="1:39" s="1" customFormat="1" ht="18" customHeight="1" x14ac:dyDescent="0.15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5</v>
      </c>
      <c r="R28" s="17">
        <v>3</v>
      </c>
      <c r="S28" s="17">
        <v>2</v>
      </c>
      <c r="T28" s="17">
        <f t="shared" si="10"/>
        <v>3</v>
      </c>
      <c r="U28" s="17">
        <v>3</v>
      </c>
      <c r="V28" s="17">
        <v>0</v>
      </c>
      <c r="W28" s="15">
        <f t="shared" si="11"/>
        <v>150</v>
      </c>
      <c r="X28" s="15" t="str">
        <f t="shared" si="1"/>
        <v>皆増</v>
      </c>
      <c r="Y28" s="15">
        <f t="shared" si="1"/>
        <v>0</v>
      </c>
      <c r="Z28" s="17">
        <f t="shared" si="12"/>
        <v>0</v>
      </c>
      <c r="AA28" s="17">
        <v>1</v>
      </c>
      <c r="AB28" s="17">
        <v>-1</v>
      </c>
      <c r="AC28" s="15">
        <f t="shared" si="13"/>
        <v>0</v>
      </c>
      <c r="AD28" s="15">
        <f t="shared" si="2"/>
        <v>50</v>
      </c>
      <c r="AE28" s="15">
        <f t="shared" si="2"/>
        <v>-33.333333333333336</v>
      </c>
      <c r="AH28" s="4">
        <f t="shared" si="3"/>
        <v>2</v>
      </c>
      <c r="AI28" s="4">
        <f t="shared" si="3"/>
        <v>0</v>
      </c>
      <c r="AJ28" s="4">
        <f t="shared" si="3"/>
        <v>2</v>
      </c>
      <c r="AK28" s="4">
        <f t="shared" si="4"/>
        <v>5</v>
      </c>
      <c r="AL28" s="4">
        <f t="shared" si="4"/>
        <v>2</v>
      </c>
      <c r="AM28" s="4">
        <f t="shared" si="4"/>
        <v>3</v>
      </c>
    </row>
    <row r="29" spans="1:39" s="1" customFormat="1" ht="18" customHeight="1" x14ac:dyDescent="0.15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1</v>
      </c>
      <c r="R29" s="17">
        <v>0</v>
      </c>
      <c r="S29" s="17">
        <v>1</v>
      </c>
      <c r="T29" s="17">
        <f t="shared" si="10"/>
        <v>0</v>
      </c>
      <c r="U29" s="17">
        <v>0</v>
      </c>
      <c r="V29" s="17">
        <v>0</v>
      </c>
      <c r="W29" s="15">
        <f t="shared" si="11"/>
        <v>0</v>
      </c>
      <c r="X29" s="15">
        <f t="shared" si="1"/>
        <v>0</v>
      </c>
      <c r="Y29" s="15">
        <f t="shared" si="1"/>
        <v>0</v>
      </c>
      <c r="Z29" s="17">
        <f t="shared" si="12"/>
        <v>0</v>
      </c>
      <c r="AA29" s="17">
        <v>0</v>
      </c>
      <c r="AB29" s="17">
        <v>0</v>
      </c>
      <c r="AC29" s="15">
        <f t="shared" si="13"/>
        <v>0</v>
      </c>
      <c r="AD29" s="15">
        <f t="shared" si="2"/>
        <v>0</v>
      </c>
      <c r="AE29" s="15">
        <f t="shared" si="2"/>
        <v>0</v>
      </c>
      <c r="AH29" s="4">
        <f t="shared" si="3"/>
        <v>1</v>
      </c>
      <c r="AI29" s="4">
        <f t="shared" si="3"/>
        <v>0</v>
      </c>
      <c r="AJ29" s="4">
        <f t="shared" si="3"/>
        <v>1</v>
      </c>
      <c r="AK29" s="4">
        <f t="shared" si="4"/>
        <v>1</v>
      </c>
      <c r="AL29" s="4">
        <f t="shared" si="4"/>
        <v>0</v>
      </c>
      <c r="AM29" s="4">
        <f t="shared" si="4"/>
        <v>1</v>
      </c>
    </row>
    <row r="30" spans="1:39" s="1" customFormat="1" ht="18" customHeight="1" thickBot="1" x14ac:dyDescent="0.2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15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15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1</v>
      </c>
      <c r="R33" s="17">
        <f t="shared" si="19"/>
        <v>1</v>
      </c>
      <c r="S33" s="17">
        <f>SUM(S13:S22)</f>
        <v>0</v>
      </c>
      <c r="T33" s="17">
        <f t="shared" si="19"/>
        <v>1</v>
      </c>
      <c r="U33" s="17">
        <f t="shared" si="19"/>
        <v>1</v>
      </c>
      <c r="V33" s="17">
        <f t="shared" si="19"/>
        <v>0</v>
      </c>
      <c r="W33" s="15" t="str">
        <f t="shared" si="15"/>
        <v>皆増</v>
      </c>
      <c r="X33" s="15" t="str">
        <f t="shared" si="15"/>
        <v>皆増</v>
      </c>
      <c r="Y33" s="15">
        <f t="shared" si="15"/>
        <v>0</v>
      </c>
      <c r="Z33" s="17">
        <f t="shared" ref="Z33:AB33" si="20">SUM(Z13:Z22)</f>
        <v>1</v>
      </c>
      <c r="AA33" s="17">
        <f t="shared" si="20"/>
        <v>1</v>
      </c>
      <c r="AB33" s="17">
        <f t="shared" si="20"/>
        <v>0</v>
      </c>
      <c r="AC33" s="15" t="str">
        <f t="shared" si="17"/>
        <v>皆増</v>
      </c>
      <c r="AD33" s="15" t="str">
        <f t="shared" si="17"/>
        <v>皆増</v>
      </c>
      <c r="AE33" s="15">
        <f t="shared" si="17"/>
        <v>0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15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8</v>
      </c>
      <c r="R34" s="17">
        <f t="shared" si="22"/>
        <v>4</v>
      </c>
      <c r="S34" s="17">
        <f t="shared" si="22"/>
        <v>4</v>
      </c>
      <c r="T34" s="17">
        <f t="shared" si="22"/>
        <v>-2</v>
      </c>
      <c r="U34" s="17">
        <f t="shared" si="22"/>
        <v>2</v>
      </c>
      <c r="V34" s="17">
        <f t="shared" si="22"/>
        <v>-4</v>
      </c>
      <c r="W34" s="15">
        <f t="shared" si="15"/>
        <v>-19.999999999999996</v>
      </c>
      <c r="X34" s="15">
        <f t="shared" si="15"/>
        <v>100</v>
      </c>
      <c r="Y34" s="15">
        <f t="shared" si="15"/>
        <v>-50</v>
      </c>
      <c r="Z34" s="17">
        <f t="shared" ref="Z34:AB34" si="23">SUM(Z23:Z30)</f>
        <v>-3</v>
      </c>
      <c r="AA34" s="17">
        <f t="shared" si="23"/>
        <v>0</v>
      </c>
      <c r="AB34" s="17">
        <f t="shared" si="23"/>
        <v>-3</v>
      </c>
      <c r="AC34" s="15">
        <f t="shared" si="17"/>
        <v>-27.27272727272727</v>
      </c>
      <c r="AD34" s="15">
        <f t="shared" si="17"/>
        <v>0</v>
      </c>
      <c r="AE34" s="15">
        <f t="shared" si="17"/>
        <v>-42.857142857142861</v>
      </c>
      <c r="AH34" s="4">
        <f t="shared" ref="AH34:AJ34" si="24">SUM(AH23:AH30)</f>
        <v>10</v>
      </c>
      <c r="AI34" s="4">
        <f t="shared" si="24"/>
        <v>2</v>
      </c>
      <c r="AJ34" s="4">
        <f t="shared" si="24"/>
        <v>8</v>
      </c>
      <c r="AK34" s="4">
        <f>SUM(AK23:AK30)</f>
        <v>11</v>
      </c>
      <c r="AL34" s="4">
        <f>SUM(AL23:AL30)</f>
        <v>4</v>
      </c>
      <c r="AM34" s="4">
        <f>SUM(AM23:AM30)</f>
        <v>7</v>
      </c>
    </row>
    <row r="35" spans="1:39" s="1" customFormat="1" ht="18" customHeight="1" x14ac:dyDescent="0.15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8</v>
      </c>
      <c r="R35" s="17">
        <f t="shared" si="25"/>
        <v>4</v>
      </c>
      <c r="S35" s="17">
        <f t="shared" si="25"/>
        <v>4</v>
      </c>
      <c r="T35" s="17">
        <f t="shared" si="25"/>
        <v>-1</v>
      </c>
      <c r="U35" s="17">
        <f t="shared" si="25"/>
        <v>2</v>
      </c>
      <c r="V35" s="17">
        <f t="shared" si="25"/>
        <v>-3</v>
      </c>
      <c r="W35" s="15">
        <f t="shared" si="15"/>
        <v>-11.111111111111116</v>
      </c>
      <c r="X35" s="15">
        <f t="shared" si="15"/>
        <v>100</v>
      </c>
      <c r="Y35" s="15">
        <f t="shared" si="15"/>
        <v>-42.857142857142861</v>
      </c>
      <c r="Z35" s="17">
        <f t="shared" ref="Z35:AB35" si="26">SUM(Z25:Z30)</f>
        <v>-2</v>
      </c>
      <c r="AA35" s="17">
        <f t="shared" si="26"/>
        <v>1</v>
      </c>
      <c r="AB35" s="17">
        <f t="shared" si="26"/>
        <v>-3</v>
      </c>
      <c r="AC35" s="15">
        <f t="shared" si="17"/>
        <v>-19.999999999999996</v>
      </c>
      <c r="AD35" s="15">
        <f t="shared" si="17"/>
        <v>33.333333333333329</v>
      </c>
      <c r="AE35" s="15">
        <f t="shared" si="17"/>
        <v>-42.857142857142861</v>
      </c>
      <c r="AH35" s="4">
        <f t="shared" ref="AH35:AJ35" si="27">SUM(AH25:AH30)</f>
        <v>9</v>
      </c>
      <c r="AI35" s="4">
        <f t="shared" si="27"/>
        <v>2</v>
      </c>
      <c r="AJ35" s="4">
        <f t="shared" si="27"/>
        <v>7</v>
      </c>
      <c r="AK35" s="4">
        <f>SUM(AK25:AK30)</f>
        <v>10</v>
      </c>
      <c r="AL35" s="4">
        <f>SUM(AL25:AL30)</f>
        <v>3</v>
      </c>
      <c r="AM35" s="4">
        <f>SUM(AM25:AM30)</f>
        <v>7</v>
      </c>
    </row>
    <row r="36" spans="1:39" s="1" customFormat="1" ht="18" customHeight="1" x14ac:dyDescent="0.15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8</v>
      </c>
      <c r="R36" s="17">
        <f t="shared" si="28"/>
        <v>4</v>
      </c>
      <c r="S36" s="17">
        <f t="shared" si="28"/>
        <v>4</v>
      </c>
      <c r="T36" s="17">
        <f t="shared" si="28"/>
        <v>0</v>
      </c>
      <c r="U36" s="17">
        <f t="shared" si="28"/>
        <v>2</v>
      </c>
      <c r="V36" s="17">
        <f t="shared" si="28"/>
        <v>-2</v>
      </c>
      <c r="W36" s="15">
        <f t="shared" si="15"/>
        <v>0</v>
      </c>
      <c r="X36" s="15">
        <f t="shared" si="15"/>
        <v>100</v>
      </c>
      <c r="Y36" s="15">
        <f t="shared" si="15"/>
        <v>-33.333333333333336</v>
      </c>
      <c r="Z36" s="17">
        <f t="shared" ref="Z36:AB36" si="29">SUM(Z27:Z30)</f>
        <v>0</v>
      </c>
      <c r="AA36" s="17">
        <f t="shared" si="29"/>
        <v>2</v>
      </c>
      <c r="AB36" s="17">
        <f t="shared" si="29"/>
        <v>-2</v>
      </c>
      <c r="AC36" s="15">
        <f t="shared" si="17"/>
        <v>0</v>
      </c>
      <c r="AD36" s="15">
        <f t="shared" si="17"/>
        <v>100</v>
      </c>
      <c r="AE36" s="15">
        <f t="shared" si="17"/>
        <v>-33.333333333333336</v>
      </c>
      <c r="AH36" s="4">
        <f t="shared" ref="AH36:AJ36" si="30">SUM(AH27:AH30)</f>
        <v>8</v>
      </c>
      <c r="AI36" s="4">
        <f t="shared" si="30"/>
        <v>2</v>
      </c>
      <c r="AJ36" s="4">
        <f t="shared" si="30"/>
        <v>6</v>
      </c>
      <c r="AK36" s="4">
        <f>SUM(AK27:AK30)</f>
        <v>8</v>
      </c>
      <c r="AL36" s="4">
        <f>SUM(AL27:AL30)</f>
        <v>2</v>
      </c>
      <c r="AM36" s="4">
        <f>SUM(AM27:AM30)</f>
        <v>6</v>
      </c>
    </row>
    <row r="37" spans="1:39" ht="18" customHeight="1" x14ac:dyDescent="0.15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15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15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11.111111111111111</v>
      </c>
      <c r="R39" s="12">
        <f>R33/R9*100</f>
        <v>20</v>
      </c>
      <c r="S39" s="13">
        <f t="shared" si="37"/>
        <v>0</v>
      </c>
      <c r="T39" s="12">
        <f>T33/T9*100</f>
        <v>-100</v>
      </c>
      <c r="U39" s="12">
        <f t="shared" ref="U39:V39" si="38">U33/U9*100</f>
        <v>33.333333333333329</v>
      </c>
      <c r="V39" s="12">
        <f t="shared" si="38"/>
        <v>0</v>
      </c>
      <c r="W39" s="12">
        <f>Q39-AH39</f>
        <v>11.111111111111111</v>
      </c>
      <c r="X39" s="12">
        <f t="shared" si="33"/>
        <v>20</v>
      </c>
      <c r="Y39" s="12">
        <f>S39-AJ39</f>
        <v>0</v>
      </c>
      <c r="Z39" s="12">
        <f t="shared" si="37"/>
        <v>-50</v>
      </c>
      <c r="AA39" s="12">
        <f t="shared" si="37"/>
        <v>100</v>
      </c>
      <c r="AB39" s="12">
        <f t="shared" si="37"/>
        <v>0</v>
      </c>
      <c r="AC39" s="12">
        <f>Q39-AK39</f>
        <v>11.111111111111111</v>
      </c>
      <c r="AD39" s="12">
        <f t="shared" si="35"/>
        <v>20</v>
      </c>
      <c r="AE39" s="12">
        <f t="shared" si="35"/>
        <v>0</v>
      </c>
      <c r="AH39" s="12">
        <f t="shared" ref="AH39:AJ39" si="39">AH33/AH9*100</f>
        <v>0</v>
      </c>
      <c r="AI39" s="12">
        <f t="shared" si="39"/>
        <v>0</v>
      </c>
      <c r="AJ39" s="12">
        <f t="shared" si="39"/>
        <v>0</v>
      </c>
      <c r="AK39" s="12">
        <f>AK33/AK9*100</f>
        <v>0</v>
      </c>
      <c r="AL39" s="12">
        <f>AL33/AL9*100</f>
        <v>0</v>
      </c>
      <c r="AM39" s="12">
        <f>AM33/AM9*100</f>
        <v>0</v>
      </c>
    </row>
    <row r="40" spans="1:39" ht="18" customHeight="1" x14ac:dyDescent="0.15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88.888888888888886</v>
      </c>
      <c r="R40" s="12">
        <f t="shared" si="40"/>
        <v>80</v>
      </c>
      <c r="S40" s="12">
        <f t="shared" si="40"/>
        <v>100</v>
      </c>
      <c r="T40" s="12">
        <f>T34/T9*100</f>
        <v>200</v>
      </c>
      <c r="U40" s="12">
        <f t="shared" ref="U40:V40" si="41">U34/U9*100</f>
        <v>66.666666666666657</v>
      </c>
      <c r="V40" s="12">
        <f t="shared" si="41"/>
        <v>100</v>
      </c>
      <c r="W40" s="12">
        <f t="shared" ref="W40:W42" si="42">Q40-AH40</f>
        <v>-11.111111111111114</v>
      </c>
      <c r="X40" s="12">
        <f t="shared" si="33"/>
        <v>-20</v>
      </c>
      <c r="Y40" s="12">
        <f>S40-AJ40</f>
        <v>0</v>
      </c>
      <c r="Z40" s="12">
        <f>Z34/Z9*100</f>
        <v>150</v>
      </c>
      <c r="AA40" s="12">
        <f t="shared" ref="AA40:AB40" si="43">AA34/AA9*100</f>
        <v>0</v>
      </c>
      <c r="AB40" s="12">
        <f t="shared" si="43"/>
        <v>100</v>
      </c>
      <c r="AC40" s="12">
        <f t="shared" ref="AC40:AC42" si="44">Q40-AK40</f>
        <v>-11.111111111111114</v>
      </c>
      <c r="AD40" s="12">
        <f t="shared" si="35"/>
        <v>-20</v>
      </c>
      <c r="AE40" s="12">
        <f t="shared" si="35"/>
        <v>0</v>
      </c>
      <c r="AH40" s="12">
        <f t="shared" ref="AH40:AJ40" si="45">AH34/AH9*100</f>
        <v>100</v>
      </c>
      <c r="AI40" s="12">
        <f t="shared" si="45"/>
        <v>100</v>
      </c>
      <c r="AJ40" s="12">
        <f t="shared" si="45"/>
        <v>100</v>
      </c>
      <c r="AK40" s="12">
        <f>AK34/AK9*100</f>
        <v>100</v>
      </c>
      <c r="AL40" s="12">
        <f>AL34/AL9*100</f>
        <v>100</v>
      </c>
      <c r="AM40" s="12">
        <f>AM34/AM9*100</f>
        <v>100</v>
      </c>
    </row>
    <row r="41" spans="1:39" ht="18" customHeight="1" x14ac:dyDescent="0.15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88.888888888888886</v>
      </c>
      <c r="R41" s="12">
        <f t="shared" si="46"/>
        <v>80</v>
      </c>
      <c r="S41" s="12">
        <f t="shared" si="46"/>
        <v>100</v>
      </c>
      <c r="T41" s="12">
        <f>T35/T9*100</f>
        <v>100</v>
      </c>
      <c r="U41" s="12">
        <f t="shared" ref="U41:V41" si="47">U35/U9*100</f>
        <v>66.666666666666657</v>
      </c>
      <c r="V41" s="12">
        <f t="shared" si="47"/>
        <v>75</v>
      </c>
      <c r="W41" s="12">
        <f t="shared" si="42"/>
        <v>-1.1111111111111143</v>
      </c>
      <c r="X41" s="12">
        <f t="shared" si="33"/>
        <v>-20</v>
      </c>
      <c r="Y41" s="12">
        <f>S41-AJ41</f>
        <v>12.5</v>
      </c>
      <c r="Z41" s="12">
        <f>Z35/Z9*100</f>
        <v>100</v>
      </c>
      <c r="AA41" s="12">
        <f t="shared" ref="AA41:AB41" si="48">AA35/AA9*100</f>
        <v>100</v>
      </c>
      <c r="AB41" s="12">
        <f t="shared" si="48"/>
        <v>100</v>
      </c>
      <c r="AC41" s="12">
        <f t="shared" si="44"/>
        <v>-2.0202020202020208</v>
      </c>
      <c r="AD41" s="12">
        <f>R41-AL41</f>
        <v>5</v>
      </c>
      <c r="AE41" s="12">
        <f t="shared" si="35"/>
        <v>0</v>
      </c>
      <c r="AH41" s="12">
        <f>AH35/AH9*100</f>
        <v>90</v>
      </c>
      <c r="AI41" s="12">
        <f>AI35/AI9*100</f>
        <v>100</v>
      </c>
      <c r="AJ41" s="12">
        <f>AJ35/AJ9*100</f>
        <v>87.5</v>
      </c>
      <c r="AK41" s="12">
        <f t="shared" ref="AK41:AM41" si="49">AK35/AK9*100</f>
        <v>90.909090909090907</v>
      </c>
      <c r="AL41" s="12">
        <f t="shared" si="49"/>
        <v>75</v>
      </c>
      <c r="AM41" s="12">
        <f t="shared" si="49"/>
        <v>100</v>
      </c>
    </row>
    <row r="42" spans="1:39" ht="18" customHeight="1" x14ac:dyDescent="0.15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88.888888888888886</v>
      </c>
      <c r="R42" s="12">
        <f t="shared" si="50"/>
        <v>80</v>
      </c>
      <c r="S42" s="12">
        <f t="shared" si="50"/>
        <v>100</v>
      </c>
      <c r="T42" s="12">
        <f t="shared" si="50"/>
        <v>0</v>
      </c>
      <c r="U42" s="12">
        <f t="shared" si="50"/>
        <v>66.666666666666657</v>
      </c>
      <c r="V42" s="12">
        <f t="shared" si="50"/>
        <v>50</v>
      </c>
      <c r="W42" s="12">
        <f t="shared" si="42"/>
        <v>8.8888888888888857</v>
      </c>
      <c r="X42" s="12">
        <f t="shared" si="33"/>
        <v>-20</v>
      </c>
      <c r="Y42" s="12">
        <f>S42-AJ42</f>
        <v>25</v>
      </c>
      <c r="Z42" s="12">
        <f t="shared" si="50"/>
        <v>0</v>
      </c>
      <c r="AA42" s="12">
        <f t="shared" si="50"/>
        <v>200</v>
      </c>
      <c r="AB42" s="12">
        <f t="shared" si="50"/>
        <v>66.666666666666657</v>
      </c>
      <c r="AC42" s="12">
        <f t="shared" si="44"/>
        <v>16.161616161616152</v>
      </c>
      <c r="AD42" s="12">
        <f>R42-AL42</f>
        <v>30</v>
      </c>
      <c r="AE42" s="12">
        <f t="shared" si="35"/>
        <v>14.285714285714292</v>
      </c>
      <c r="AH42" s="12">
        <f t="shared" ref="AH42:AJ42" si="51">AH36/AH9*100</f>
        <v>80</v>
      </c>
      <c r="AI42" s="12">
        <f t="shared" si="51"/>
        <v>100</v>
      </c>
      <c r="AJ42" s="12">
        <f t="shared" si="51"/>
        <v>75</v>
      </c>
      <c r="AK42" s="12">
        <f>AK36/AK9*100</f>
        <v>72.727272727272734</v>
      </c>
      <c r="AL42" s="12">
        <f>AL36/AL9*100</f>
        <v>50</v>
      </c>
      <c r="AM42" s="12">
        <f>AM36/AM9*100</f>
        <v>85.714285714285708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96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57</v>
      </c>
    </row>
    <row r="6" spans="1:39" s="1" customFormat="1" ht="18" customHeight="1" x14ac:dyDescent="0.15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15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0</v>
      </c>
      <c r="B9" s="17">
        <f>C9+D9</f>
        <v>1</v>
      </c>
      <c r="C9" s="17">
        <f>SUM(C10:C30)</f>
        <v>0</v>
      </c>
      <c r="D9" s="17">
        <f>SUM(D10:D30)</f>
        <v>1</v>
      </c>
      <c r="E9" s="17">
        <f>F9+G9</f>
        <v>1</v>
      </c>
      <c r="F9" s="17">
        <f>SUM(F10:F30)</f>
        <v>0</v>
      </c>
      <c r="G9" s="17">
        <f>SUM(G10:G30)</f>
        <v>1</v>
      </c>
      <c r="H9" s="15">
        <f>IF(B9=E9,0,(1-(B9/(B9-E9)))*-100)</f>
        <v>0</v>
      </c>
      <c r="I9" s="15">
        <f>IF(C9=F9,0,(1-(C9/(C9-F9)))*-100)</f>
        <v>0</v>
      </c>
      <c r="J9" s="15">
        <f>IF(D9=G9,0,(1-(D9/(D9-G9)))*-100)</f>
        <v>0</v>
      </c>
      <c r="K9" s="17">
        <f>L9+M9</f>
        <v>1</v>
      </c>
      <c r="L9" s="17">
        <f>SUM(L10:L30)</f>
        <v>0</v>
      </c>
      <c r="M9" s="17">
        <f>SUM(M10:M30)</f>
        <v>1</v>
      </c>
      <c r="N9" s="15">
        <f>IF(B9=K9,0,(1-(B9/(B9-K9)))*-100)</f>
        <v>0</v>
      </c>
      <c r="O9" s="15">
        <f t="shared" ref="O9:P10" si="0">IF(C9=L9,0,(1-(C9/(C9-L9)))*-100)</f>
        <v>0</v>
      </c>
      <c r="P9" s="15">
        <f>IF(D9=M9,0,(1-(D9/(D9-M9)))*-100)</f>
        <v>0</v>
      </c>
      <c r="Q9" s="17">
        <f>R9+S9</f>
        <v>2</v>
      </c>
      <c r="R9" s="17">
        <f>SUM(R10:R30)</f>
        <v>0</v>
      </c>
      <c r="S9" s="17">
        <f>SUM(S10:S30)</f>
        <v>2</v>
      </c>
      <c r="T9" s="17">
        <f>U9+V9</f>
        <v>-2</v>
      </c>
      <c r="U9" s="17">
        <f>SUM(U10:U30)</f>
        <v>-1</v>
      </c>
      <c r="V9" s="17">
        <f>SUM(V10:V30)</f>
        <v>-1</v>
      </c>
      <c r="W9" s="15">
        <f>IF(Q9=T9,IF(Q9&gt;0,"皆増",0),(1-(Q9/(Q9-T9)))*-100)</f>
        <v>-50</v>
      </c>
      <c r="X9" s="15">
        <f t="shared" ref="X9:Y30" si="1">IF(R9=U9,IF(R9&gt;0,"皆増",0),(1-(R9/(R9-U9)))*-100)</f>
        <v>-100</v>
      </c>
      <c r="Y9" s="15">
        <f t="shared" si="1"/>
        <v>-33.333333333333336</v>
      </c>
      <c r="Z9" s="17">
        <f>AA9+AB9</f>
        <v>-3</v>
      </c>
      <c r="AA9" s="17">
        <f>SUM(AA10:AA30)</f>
        <v>-5</v>
      </c>
      <c r="AB9" s="17">
        <f>SUM(AB10:AB30)</f>
        <v>2</v>
      </c>
      <c r="AC9" s="15">
        <f>IF(Q9=Z9,IF(Q9&gt;0,"皆増",0),(1-(Q9/(Q9-Z9)))*-100)</f>
        <v>-60</v>
      </c>
      <c r="AD9" s="15">
        <f t="shared" ref="AD9:AE30" si="2">IF(R9=AA9,IF(R9&gt;0,"皆増",0),(1-(R9/(R9-AA9)))*-100)</f>
        <v>-100</v>
      </c>
      <c r="AE9" s="15" t="str">
        <f t="shared" si="2"/>
        <v>皆増</v>
      </c>
      <c r="AH9" s="4">
        <f t="shared" ref="AH9:AJ30" si="3">Q9-T9</f>
        <v>4</v>
      </c>
      <c r="AI9" s="4">
        <f t="shared" si="3"/>
        <v>1</v>
      </c>
      <c r="AJ9" s="4">
        <f t="shared" si="3"/>
        <v>3</v>
      </c>
      <c r="AK9" s="4">
        <f t="shared" ref="AK9:AM30" si="4">Q9-Z9</f>
        <v>5</v>
      </c>
      <c r="AL9" s="4">
        <f t="shared" si="4"/>
        <v>5</v>
      </c>
      <c r="AM9" s="4">
        <f t="shared" si="4"/>
        <v>0</v>
      </c>
    </row>
    <row r="10" spans="1:39" s="1" customFormat="1" ht="18" customHeight="1" x14ac:dyDescent="0.15">
      <c r="A10" s="4" t="s">
        <v>1</v>
      </c>
      <c r="B10" s="17">
        <f t="shared" ref="B10" si="5">C10+D10</f>
        <v>1</v>
      </c>
      <c r="C10" s="17">
        <v>0</v>
      </c>
      <c r="D10" s="17">
        <v>1</v>
      </c>
      <c r="E10" s="17">
        <f t="shared" ref="E10" si="6">F10+G10</f>
        <v>1</v>
      </c>
      <c r="F10" s="17">
        <v>0</v>
      </c>
      <c r="G10" s="17">
        <v>1</v>
      </c>
      <c r="H10" s="15">
        <f>IF(B10=E10,0,(1-(B10/(B10-E10)))*-100)</f>
        <v>0</v>
      </c>
      <c r="I10" s="15">
        <f t="shared" ref="I10" si="7">IF(C10=F10,0,(1-(C10/(C10-F10)))*-100)</f>
        <v>0</v>
      </c>
      <c r="J10" s="15">
        <f>IF(D10=G10,0,(1-(D10/(D10-G10)))*-100)</f>
        <v>0</v>
      </c>
      <c r="K10" s="17">
        <f t="shared" ref="K10" si="8">L10+M10</f>
        <v>1</v>
      </c>
      <c r="L10" s="17">
        <v>0</v>
      </c>
      <c r="M10" s="17">
        <v>1</v>
      </c>
      <c r="N10" s="15">
        <f>IF(B10=K10,0,(1-(B10/(B10-K10)))*-100)</f>
        <v>0</v>
      </c>
      <c r="O10" s="15">
        <f t="shared" si="0"/>
        <v>0</v>
      </c>
      <c r="P10" s="15">
        <f t="shared" si="0"/>
        <v>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15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0</v>
      </c>
      <c r="U23" s="17">
        <v>0</v>
      </c>
      <c r="V23" s="17">
        <v>0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0</v>
      </c>
      <c r="AA23" s="17">
        <v>0</v>
      </c>
      <c r="AB23" s="17">
        <v>0</v>
      </c>
      <c r="AC23" s="15">
        <f t="shared" si="13"/>
        <v>0</v>
      </c>
      <c r="AD23" s="15">
        <f t="shared" si="2"/>
        <v>0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15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0</v>
      </c>
      <c r="R24" s="17">
        <v>0</v>
      </c>
      <c r="S24" s="17">
        <v>0</v>
      </c>
      <c r="T24" s="17">
        <f t="shared" si="10"/>
        <v>-1</v>
      </c>
      <c r="U24" s="17">
        <v>-1</v>
      </c>
      <c r="V24" s="17">
        <v>0</v>
      </c>
      <c r="W24" s="15">
        <f t="shared" si="11"/>
        <v>-100</v>
      </c>
      <c r="X24" s="15">
        <f t="shared" si="1"/>
        <v>-100</v>
      </c>
      <c r="Y24" s="15">
        <f t="shared" si="1"/>
        <v>0</v>
      </c>
      <c r="Z24" s="17">
        <f t="shared" si="12"/>
        <v>-1</v>
      </c>
      <c r="AA24" s="17">
        <v>-1</v>
      </c>
      <c r="AB24" s="17">
        <v>0</v>
      </c>
      <c r="AC24" s="15">
        <f t="shared" si="13"/>
        <v>-100</v>
      </c>
      <c r="AD24" s="15">
        <f t="shared" si="2"/>
        <v>-100</v>
      </c>
      <c r="AE24" s="15">
        <f t="shared" si="2"/>
        <v>0</v>
      </c>
      <c r="AH24" s="4">
        <f t="shared" si="3"/>
        <v>1</v>
      </c>
      <c r="AI24" s="4">
        <f t="shared" si="3"/>
        <v>1</v>
      </c>
      <c r="AJ24" s="4">
        <f t="shared" si="3"/>
        <v>0</v>
      </c>
      <c r="AK24" s="4">
        <f t="shared" si="4"/>
        <v>1</v>
      </c>
      <c r="AL24" s="4">
        <f t="shared" si="4"/>
        <v>1</v>
      </c>
      <c r="AM24" s="4">
        <f t="shared" si="4"/>
        <v>0</v>
      </c>
    </row>
    <row r="25" spans="1:39" s="1" customFormat="1" ht="18" customHeight="1" x14ac:dyDescent="0.15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0</v>
      </c>
      <c r="R25" s="17">
        <v>0</v>
      </c>
      <c r="S25" s="17">
        <v>0</v>
      </c>
      <c r="T25" s="17">
        <f t="shared" si="10"/>
        <v>0</v>
      </c>
      <c r="U25" s="17">
        <v>0</v>
      </c>
      <c r="V25" s="17">
        <v>0</v>
      </c>
      <c r="W25" s="15">
        <f t="shared" si="11"/>
        <v>0</v>
      </c>
      <c r="X25" s="15">
        <f t="shared" si="1"/>
        <v>0</v>
      </c>
      <c r="Y25" s="15">
        <f t="shared" si="1"/>
        <v>0</v>
      </c>
      <c r="Z25" s="17">
        <f t="shared" si="12"/>
        <v>0</v>
      </c>
      <c r="AA25" s="17">
        <v>0</v>
      </c>
      <c r="AB25" s="17">
        <v>0</v>
      </c>
      <c r="AC25" s="15">
        <f t="shared" si="13"/>
        <v>0</v>
      </c>
      <c r="AD25" s="15">
        <f t="shared" si="2"/>
        <v>0</v>
      </c>
      <c r="AE25" s="15">
        <f t="shared" si="2"/>
        <v>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15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0</v>
      </c>
      <c r="R26" s="17">
        <v>0</v>
      </c>
      <c r="S26" s="17">
        <v>0</v>
      </c>
      <c r="T26" s="17">
        <f t="shared" si="10"/>
        <v>0</v>
      </c>
      <c r="U26" s="17">
        <v>0</v>
      </c>
      <c r="V26" s="17">
        <v>0</v>
      </c>
      <c r="W26" s="15">
        <f t="shared" si="11"/>
        <v>0</v>
      </c>
      <c r="X26" s="15">
        <f t="shared" si="1"/>
        <v>0</v>
      </c>
      <c r="Y26" s="15">
        <f t="shared" si="1"/>
        <v>0</v>
      </c>
      <c r="Z26" s="17">
        <f t="shared" si="12"/>
        <v>-1</v>
      </c>
      <c r="AA26" s="17">
        <v>-1</v>
      </c>
      <c r="AB26" s="17">
        <v>0</v>
      </c>
      <c r="AC26" s="15">
        <f t="shared" si="13"/>
        <v>-100</v>
      </c>
      <c r="AD26" s="15">
        <f t="shared" si="2"/>
        <v>-100</v>
      </c>
      <c r="AE26" s="15">
        <f t="shared" si="2"/>
        <v>0</v>
      </c>
      <c r="AH26" s="4">
        <f t="shared" si="3"/>
        <v>0</v>
      </c>
      <c r="AI26" s="4">
        <f t="shared" si="3"/>
        <v>0</v>
      </c>
      <c r="AJ26" s="4">
        <f t="shared" si="3"/>
        <v>0</v>
      </c>
      <c r="AK26" s="4">
        <f t="shared" si="4"/>
        <v>1</v>
      </c>
      <c r="AL26" s="4">
        <f t="shared" si="4"/>
        <v>1</v>
      </c>
      <c r="AM26" s="4">
        <f t="shared" si="4"/>
        <v>0</v>
      </c>
    </row>
    <row r="27" spans="1:39" s="1" customFormat="1" ht="18" customHeight="1" x14ac:dyDescent="0.15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1</v>
      </c>
      <c r="R27" s="17">
        <v>0</v>
      </c>
      <c r="S27" s="17">
        <v>1</v>
      </c>
      <c r="T27" s="17">
        <f t="shared" si="10"/>
        <v>-1</v>
      </c>
      <c r="U27" s="17">
        <v>0</v>
      </c>
      <c r="V27" s="17">
        <v>-1</v>
      </c>
      <c r="W27" s="15">
        <f t="shared" si="11"/>
        <v>-50</v>
      </c>
      <c r="X27" s="15">
        <f t="shared" si="1"/>
        <v>0</v>
      </c>
      <c r="Y27" s="15">
        <f t="shared" si="1"/>
        <v>-50</v>
      </c>
      <c r="Z27" s="17">
        <f t="shared" si="12"/>
        <v>-1</v>
      </c>
      <c r="AA27" s="17">
        <v>-2</v>
      </c>
      <c r="AB27" s="17">
        <v>1</v>
      </c>
      <c r="AC27" s="15">
        <f t="shared" si="13"/>
        <v>-50</v>
      </c>
      <c r="AD27" s="15">
        <f t="shared" si="2"/>
        <v>-100</v>
      </c>
      <c r="AE27" s="15" t="str">
        <f t="shared" si="2"/>
        <v>皆増</v>
      </c>
      <c r="AH27" s="4">
        <f t="shared" si="3"/>
        <v>2</v>
      </c>
      <c r="AI27" s="4">
        <f t="shared" si="3"/>
        <v>0</v>
      </c>
      <c r="AJ27" s="4">
        <f t="shared" si="3"/>
        <v>2</v>
      </c>
      <c r="AK27" s="4">
        <f t="shared" si="4"/>
        <v>2</v>
      </c>
      <c r="AL27" s="4">
        <f t="shared" si="4"/>
        <v>2</v>
      </c>
      <c r="AM27" s="4">
        <f t="shared" si="4"/>
        <v>0</v>
      </c>
    </row>
    <row r="28" spans="1:39" s="1" customFormat="1" ht="18" customHeight="1" x14ac:dyDescent="0.15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0</v>
      </c>
      <c r="R28" s="17">
        <v>0</v>
      </c>
      <c r="S28" s="17">
        <v>0</v>
      </c>
      <c r="T28" s="17">
        <f t="shared" si="10"/>
        <v>-1</v>
      </c>
      <c r="U28" s="17">
        <v>0</v>
      </c>
      <c r="V28" s="17">
        <v>-1</v>
      </c>
      <c r="W28" s="15">
        <f t="shared" si="11"/>
        <v>-100</v>
      </c>
      <c r="X28" s="15">
        <f t="shared" si="1"/>
        <v>0</v>
      </c>
      <c r="Y28" s="15">
        <f t="shared" si="1"/>
        <v>-100</v>
      </c>
      <c r="Z28" s="17">
        <f t="shared" si="12"/>
        <v>-1</v>
      </c>
      <c r="AA28" s="17">
        <v>-1</v>
      </c>
      <c r="AB28" s="17">
        <v>0</v>
      </c>
      <c r="AC28" s="15">
        <f t="shared" si="13"/>
        <v>-100</v>
      </c>
      <c r="AD28" s="15">
        <f t="shared" si="2"/>
        <v>-100</v>
      </c>
      <c r="AE28" s="15">
        <f t="shared" si="2"/>
        <v>0</v>
      </c>
      <c r="AH28" s="4">
        <f t="shared" si="3"/>
        <v>1</v>
      </c>
      <c r="AI28" s="4">
        <f t="shared" si="3"/>
        <v>0</v>
      </c>
      <c r="AJ28" s="4">
        <f t="shared" si="3"/>
        <v>1</v>
      </c>
      <c r="AK28" s="4">
        <f t="shared" si="4"/>
        <v>1</v>
      </c>
      <c r="AL28" s="4">
        <f t="shared" si="4"/>
        <v>1</v>
      </c>
      <c r="AM28" s="4">
        <f t="shared" si="4"/>
        <v>0</v>
      </c>
    </row>
    <row r="29" spans="1:39" s="1" customFormat="1" ht="18" customHeight="1" x14ac:dyDescent="0.15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1</v>
      </c>
      <c r="R29" s="17">
        <v>0</v>
      </c>
      <c r="S29" s="17">
        <v>1</v>
      </c>
      <c r="T29" s="17">
        <f t="shared" si="10"/>
        <v>1</v>
      </c>
      <c r="U29" s="17">
        <v>0</v>
      </c>
      <c r="V29" s="17">
        <v>1</v>
      </c>
      <c r="W29" s="15" t="str">
        <f t="shared" si="11"/>
        <v>皆増</v>
      </c>
      <c r="X29" s="15">
        <f t="shared" si="1"/>
        <v>0</v>
      </c>
      <c r="Y29" s="15" t="str">
        <f t="shared" si="1"/>
        <v>皆増</v>
      </c>
      <c r="Z29" s="17">
        <f t="shared" si="12"/>
        <v>1</v>
      </c>
      <c r="AA29" s="17">
        <v>0</v>
      </c>
      <c r="AB29" s="17">
        <v>1</v>
      </c>
      <c r="AC29" s="15" t="str">
        <f t="shared" si="13"/>
        <v>皆増</v>
      </c>
      <c r="AD29" s="15">
        <f t="shared" si="2"/>
        <v>0</v>
      </c>
      <c r="AE29" s="15" t="str">
        <f t="shared" si="2"/>
        <v>皆増</v>
      </c>
      <c r="AH29" s="4">
        <f t="shared" si="3"/>
        <v>0</v>
      </c>
      <c r="AI29" s="4">
        <f t="shared" si="3"/>
        <v>0</v>
      </c>
      <c r="AJ29" s="4">
        <f t="shared" si="3"/>
        <v>0</v>
      </c>
      <c r="AK29" s="4">
        <f t="shared" si="4"/>
        <v>0</v>
      </c>
      <c r="AL29" s="4">
        <f t="shared" si="4"/>
        <v>0</v>
      </c>
      <c r="AM29" s="4">
        <f t="shared" si="4"/>
        <v>0</v>
      </c>
    </row>
    <row r="30" spans="1:39" s="1" customFormat="1" ht="18" customHeight="1" thickBot="1" x14ac:dyDescent="0.2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15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15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0</v>
      </c>
      <c r="U33" s="17">
        <f t="shared" si="19"/>
        <v>0</v>
      </c>
      <c r="V33" s="17">
        <f t="shared" si="19"/>
        <v>0</v>
      </c>
      <c r="W33" s="15">
        <f t="shared" si="15"/>
        <v>0</v>
      </c>
      <c r="X33" s="15">
        <f t="shared" si="15"/>
        <v>0</v>
      </c>
      <c r="Y33" s="15">
        <f t="shared" si="15"/>
        <v>0</v>
      </c>
      <c r="Z33" s="17">
        <f t="shared" ref="Z33:AB33" si="20">SUM(Z13:Z22)</f>
        <v>0</v>
      </c>
      <c r="AA33" s="17">
        <f t="shared" si="20"/>
        <v>0</v>
      </c>
      <c r="AB33" s="17">
        <f t="shared" si="20"/>
        <v>0</v>
      </c>
      <c r="AC33" s="15">
        <f t="shared" si="17"/>
        <v>0</v>
      </c>
      <c r="AD33" s="15">
        <f t="shared" si="17"/>
        <v>0</v>
      </c>
      <c r="AE33" s="15">
        <f t="shared" si="17"/>
        <v>0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15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2</v>
      </c>
      <c r="R34" s="17">
        <f t="shared" si="22"/>
        <v>0</v>
      </c>
      <c r="S34" s="17">
        <f t="shared" si="22"/>
        <v>2</v>
      </c>
      <c r="T34" s="17">
        <f t="shared" si="22"/>
        <v>-2</v>
      </c>
      <c r="U34" s="17">
        <f t="shared" si="22"/>
        <v>-1</v>
      </c>
      <c r="V34" s="17">
        <f t="shared" si="22"/>
        <v>-1</v>
      </c>
      <c r="W34" s="15">
        <f t="shared" si="15"/>
        <v>-50</v>
      </c>
      <c r="X34" s="15">
        <f t="shared" si="15"/>
        <v>-100</v>
      </c>
      <c r="Y34" s="15">
        <f t="shared" si="15"/>
        <v>-33.333333333333336</v>
      </c>
      <c r="Z34" s="17">
        <f t="shared" ref="Z34:AB34" si="23">SUM(Z23:Z30)</f>
        <v>-3</v>
      </c>
      <c r="AA34" s="17">
        <f t="shared" si="23"/>
        <v>-5</v>
      </c>
      <c r="AB34" s="17">
        <f t="shared" si="23"/>
        <v>2</v>
      </c>
      <c r="AC34" s="15">
        <f t="shared" si="17"/>
        <v>-60</v>
      </c>
      <c r="AD34" s="15">
        <f t="shared" si="17"/>
        <v>-100</v>
      </c>
      <c r="AE34" s="15" t="str">
        <f t="shared" si="17"/>
        <v>皆増</v>
      </c>
      <c r="AH34" s="4">
        <f t="shared" ref="AH34:AJ34" si="24">SUM(AH23:AH30)</f>
        <v>4</v>
      </c>
      <c r="AI34" s="4">
        <f t="shared" si="24"/>
        <v>1</v>
      </c>
      <c r="AJ34" s="4">
        <f t="shared" si="24"/>
        <v>3</v>
      </c>
      <c r="AK34" s="4">
        <f>SUM(AK23:AK30)</f>
        <v>5</v>
      </c>
      <c r="AL34" s="4">
        <f>SUM(AL23:AL30)</f>
        <v>5</v>
      </c>
      <c r="AM34" s="4">
        <f>SUM(AM23:AM30)</f>
        <v>0</v>
      </c>
    </row>
    <row r="35" spans="1:39" s="1" customFormat="1" ht="18" customHeight="1" x14ac:dyDescent="0.15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2</v>
      </c>
      <c r="R35" s="17">
        <f t="shared" si="25"/>
        <v>0</v>
      </c>
      <c r="S35" s="17">
        <f t="shared" si="25"/>
        <v>2</v>
      </c>
      <c r="T35" s="17">
        <f t="shared" si="25"/>
        <v>-1</v>
      </c>
      <c r="U35" s="17">
        <f t="shared" si="25"/>
        <v>0</v>
      </c>
      <c r="V35" s="17">
        <f t="shared" si="25"/>
        <v>-1</v>
      </c>
      <c r="W35" s="15">
        <f t="shared" si="15"/>
        <v>-33.333333333333336</v>
      </c>
      <c r="X35" s="15">
        <f t="shared" si="15"/>
        <v>0</v>
      </c>
      <c r="Y35" s="15">
        <f t="shared" si="15"/>
        <v>-33.333333333333336</v>
      </c>
      <c r="Z35" s="17">
        <f t="shared" ref="Z35:AB35" si="26">SUM(Z25:Z30)</f>
        <v>-2</v>
      </c>
      <c r="AA35" s="17">
        <f t="shared" si="26"/>
        <v>-4</v>
      </c>
      <c r="AB35" s="17">
        <f t="shared" si="26"/>
        <v>2</v>
      </c>
      <c r="AC35" s="15">
        <f t="shared" si="17"/>
        <v>-50</v>
      </c>
      <c r="AD35" s="15">
        <f t="shared" si="17"/>
        <v>-100</v>
      </c>
      <c r="AE35" s="15" t="str">
        <f t="shared" si="17"/>
        <v>皆増</v>
      </c>
      <c r="AH35" s="4">
        <f t="shared" ref="AH35:AJ35" si="27">SUM(AH25:AH30)</f>
        <v>3</v>
      </c>
      <c r="AI35" s="4">
        <f t="shared" si="27"/>
        <v>0</v>
      </c>
      <c r="AJ35" s="4">
        <f t="shared" si="27"/>
        <v>3</v>
      </c>
      <c r="AK35" s="4">
        <f>SUM(AK25:AK30)</f>
        <v>4</v>
      </c>
      <c r="AL35" s="4">
        <f>SUM(AL25:AL30)</f>
        <v>4</v>
      </c>
      <c r="AM35" s="4">
        <f>SUM(AM25:AM30)</f>
        <v>0</v>
      </c>
    </row>
    <row r="36" spans="1:39" s="1" customFormat="1" ht="18" customHeight="1" x14ac:dyDescent="0.15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2</v>
      </c>
      <c r="R36" s="17">
        <f t="shared" si="28"/>
        <v>0</v>
      </c>
      <c r="S36" s="17">
        <f t="shared" si="28"/>
        <v>2</v>
      </c>
      <c r="T36" s="17">
        <f t="shared" si="28"/>
        <v>-1</v>
      </c>
      <c r="U36" s="17">
        <f t="shared" si="28"/>
        <v>0</v>
      </c>
      <c r="V36" s="17">
        <f t="shared" si="28"/>
        <v>-1</v>
      </c>
      <c r="W36" s="15">
        <f t="shared" si="15"/>
        <v>-33.333333333333336</v>
      </c>
      <c r="X36" s="15">
        <f t="shared" si="15"/>
        <v>0</v>
      </c>
      <c r="Y36" s="15">
        <f t="shared" si="15"/>
        <v>-33.333333333333336</v>
      </c>
      <c r="Z36" s="17">
        <f t="shared" ref="Z36:AB36" si="29">SUM(Z27:Z30)</f>
        <v>-1</v>
      </c>
      <c r="AA36" s="17">
        <f t="shared" si="29"/>
        <v>-3</v>
      </c>
      <c r="AB36" s="17">
        <f t="shared" si="29"/>
        <v>2</v>
      </c>
      <c r="AC36" s="15">
        <f t="shared" si="17"/>
        <v>-33.333333333333336</v>
      </c>
      <c r="AD36" s="15">
        <f t="shared" si="17"/>
        <v>-100</v>
      </c>
      <c r="AE36" s="15" t="str">
        <f t="shared" si="17"/>
        <v>皆増</v>
      </c>
      <c r="AH36" s="4">
        <f t="shared" ref="AH36:AJ36" si="30">SUM(AH27:AH30)</f>
        <v>3</v>
      </c>
      <c r="AI36" s="4">
        <f t="shared" si="30"/>
        <v>0</v>
      </c>
      <c r="AJ36" s="4">
        <f t="shared" si="30"/>
        <v>3</v>
      </c>
      <c r="AK36" s="4">
        <f>SUM(AK27:AK30)</f>
        <v>3</v>
      </c>
      <c r="AL36" s="4">
        <f>SUM(AL27:AL30)</f>
        <v>3</v>
      </c>
      <c r="AM36" s="4">
        <f>SUM(AM27:AM30)</f>
        <v>0</v>
      </c>
    </row>
    <row r="37" spans="1:39" ht="18" customHeight="1" x14ac:dyDescent="0.15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15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29" t="str">
        <f>IFERROR(R32/R9*100, "0.0")</f>
        <v>0.0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>S38-AM38</f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29" t="str">
        <f>IFERROR(AM32/AM9*100, "0.0")</f>
        <v>0.0</v>
      </c>
    </row>
    <row r="39" spans="1:39" ht="18" customHeight="1" x14ac:dyDescent="0.15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29" t="str">
        <f>IFERROR(R33/R9*100, "0.0")</f>
        <v>0.0</v>
      </c>
      <c r="S39" s="13">
        <f t="shared" si="37"/>
        <v>0</v>
      </c>
      <c r="T39" s="12">
        <f>T33/T9*100</f>
        <v>0</v>
      </c>
      <c r="U39" s="12">
        <f t="shared" ref="U39:V39" si="38">U33/U9*100</f>
        <v>0</v>
      </c>
      <c r="V39" s="12">
        <f t="shared" si="38"/>
        <v>0</v>
      </c>
      <c r="W39" s="12">
        <f>Q39-AH39</f>
        <v>0</v>
      </c>
      <c r="X39" s="12">
        <f t="shared" si="33"/>
        <v>0</v>
      </c>
      <c r="Y39" s="12">
        <f>S39-AJ39</f>
        <v>0</v>
      </c>
      <c r="Z39" s="12">
        <f t="shared" si="37"/>
        <v>0</v>
      </c>
      <c r="AA39" s="12">
        <f t="shared" si="37"/>
        <v>0</v>
      </c>
      <c r="AB39" s="12">
        <f t="shared" si="37"/>
        <v>0</v>
      </c>
      <c r="AC39" s="12">
        <f>Q39-AK39</f>
        <v>0</v>
      </c>
      <c r="AD39" s="12">
        <f t="shared" si="35"/>
        <v>0</v>
      </c>
      <c r="AE39" s="12">
        <f t="shared" si="35"/>
        <v>0</v>
      </c>
      <c r="AH39" s="12">
        <f t="shared" ref="AH39:AJ39" si="39">AH33/AH9*100</f>
        <v>0</v>
      </c>
      <c r="AI39" s="12">
        <f t="shared" si="39"/>
        <v>0</v>
      </c>
      <c r="AJ39" s="12">
        <f t="shared" si="39"/>
        <v>0</v>
      </c>
      <c r="AK39" s="12">
        <f>AK33/AK9*100</f>
        <v>0</v>
      </c>
      <c r="AL39" s="12">
        <f>AL33/AL9*100</f>
        <v>0</v>
      </c>
      <c r="AM39" s="29" t="str">
        <f>IFERROR(AM33/AM9*100, "0.0")</f>
        <v>0.0</v>
      </c>
    </row>
    <row r="40" spans="1:39" ht="18" customHeight="1" x14ac:dyDescent="0.15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29" t="str">
        <f>IFERROR(R34/R9*100, "0.0")</f>
        <v>0.0</v>
      </c>
      <c r="S40" s="12">
        <f t="shared" si="40"/>
        <v>100</v>
      </c>
      <c r="T40" s="12">
        <f>T34/T9*100</f>
        <v>100</v>
      </c>
      <c r="U40" s="12">
        <f t="shared" ref="U40:V40" si="41">U34/U9*100</f>
        <v>100</v>
      </c>
      <c r="V40" s="12">
        <f t="shared" si="41"/>
        <v>100</v>
      </c>
      <c r="W40" s="12">
        <f t="shared" ref="W40:W42" si="42">Q40-AH40</f>
        <v>0</v>
      </c>
      <c r="X40" s="12">
        <f t="shared" si="33"/>
        <v>-100</v>
      </c>
      <c r="Y40" s="12">
        <f>S40-AJ40</f>
        <v>0</v>
      </c>
      <c r="Z40" s="12">
        <f>Z34/Z9*100</f>
        <v>100</v>
      </c>
      <c r="AA40" s="12">
        <f t="shared" ref="AA40:AB40" si="43">AA34/AA9*100</f>
        <v>100</v>
      </c>
      <c r="AB40" s="12">
        <f t="shared" si="43"/>
        <v>100</v>
      </c>
      <c r="AC40" s="12">
        <f t="shared" ref="AC40:AC42" si="44">Q40-AK40</f>
        <v>0</v>
      </c>
      <c r="AD40" s="12">
        <f t="shared" si="35"/>
        <v>-100</v>
      </c>
      <c r="AE40" s="12">
        <f t="shared" si="35"/>
        <v>100</v>
      </c>
      <c r="AH40" s="12">
        <f t="shared" ref="AH40:AJ40" si="45">AH34/AH9*100</f>
        <v>100</v>
      </c>
      <c r="AI40" s="12">
        <f t="shared" si="45"/>
        <v>100</v>
      </c>
      <c r="AJ40" s="12">
        <f t="shared" si="45"/>
        <v>100</v>
      </c>
      <c r="AK40" s="12">
        <f>AK34/AK9*100</f>
        <v>100</v>
      </c>
      <c r="AL40" s="12">
        <f>AL34/AL9*100</f>
        <v>100</v>
      </c>
      <c r="AM40" s="29" t="str">
        <f>IFERROR(AM34/AM9*100, "0.0")</f>
        <v>0.0</v>
      </c>
    </row>
    <row r="41" spans="1:39" ht="18" customHeight="1" x14ac:dyDescent="0.15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100</v>
      </c>
      <c r="R41" s="29" t="str">
        <f>IFERROR(R35/R9*100, "0.0")</f>
        <v>0.0</v>
      </c>
      <c r="S41" s="12">
        <f t="shared" si="46"/>
        <v>100</v>
      </c>
      <c r="T41" s="12">
        <f>T35/T9*100</f>
        <v>50</v>
      </c>
      <c r="U41" s="12">
        <f t="shared" ref="U41:V41" si="47">U35/U9*100</f>
        <v>0</v>
      </c>
      <c r="V41" s="12">
        <f t="shared" si="47"/>
        <v>100</v>
      </c>
      <c r="W41" s="12">
        <f t="shared" si="42"/>
        <v>25</v>
      </c>
      <c r="X41" s="12">
        <f t="shared" si="33"/>
        <v>0</v>
      </c>
      <c r="Y41" s="12">
        <f>S41-AJ41</f>
        <v>0</v>
      </c>
      <c r="Z41" s="12">
        <f>Z35/Z9*100</f>
        <v>66.666666666666657</v>
      </c>
      <c r="AA41" s="12">
        <f t="shared" ref="AA41:AB41" si="48">AA35/AA9*100</f>
        <v>80</v>
      </c>
      <c r="AB41" s="12">
        <f t="shared" si="48"/>
        <v>100</v>
      </c>
      <c r="AC41" s="12">
        <f t="shared" si="44"/>
        <v>20</v>
      </c>
      <c r="AD41" s="12">
        <f>R41-AL41</f>
        <v>-80</v>
      </c>
      <c r="AE41" s="12">
        <f t="shared" si="35"/>
        <v>100</v>
      </c>
      <c r="AH41" s="12">
        <f>AH35/AH9*100</f>
        <v>75</v>
      </c>
      <c r="AI41" s="12">
        <f>AI35/AI9*100</f>
        <v>0</v>
      </c>
      <c r="AJ41" s="12">
        <f>AJ35/AJ9*100</f>
        <v>100</v>
      </c>
      <c r="AK41" s="12">
        <f t="shared" ref="AK41:AM41" si="49">AK35/AK9*100</f>
        <v>80</v>
      </c>
      <c r="AL41" s="12">
        <f t="shared" si="49"/>
        <v>80</v>
      </c>
      <c r="AM41" s="29" t="str">
        <f>IFERROR(AM35/AM9*100, "0.0")</f>
        <v>0.0</v>
      </c>
    </row>
    <row r="42" spans="1:39" ht="18" customHeight="1" x14ac:dyDescent="0.15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100</v>
      </c>
      <c r="R42" s="29" t="str">
        <f>IFERROR(R36/R9*100, "0.0")</f>
        <v>0.0</v>
      </c>
      <c r="S42" s="12">
        <f t="shared" si="50"/>
        <v>100</v>
      </c>
      <c r="T42" s="12">
        <f t="shared" si="50"/>
        <v>50</v>
      </c>
      <c r="U42" s="12">
        <f t="shared" si="50"/>
        <v>0</v>
      </c>
      <c r="V42" s="12">
        <f t="shared" si="50"/>
        <v>100</v>
      </c>
      <c r="W42" s="12">
        <f t="shared" si="42"/>
        <v>25</v>
      </c>
      <c r="X42" s="12">
        <f t="shared" si="33"/>
        <v>0</v>
      </c>
      <c r="Y42" s="12">
        <f>S42-AJ42</f>
        <v>0</v>
      </c>
      <c r="Z42" s="12">
        <f t="shared" si="50"/>
        <v>33.333333333333329</v>
      </c>
      <c r="AA42" s="12">
        <f t="shared" si="50"/>
        <v>60</v>
      </c>
      <c r="AB42" s="12">
        <f t="shared" si="50"/>
        <v>100</v>
      </c>
      <c r="AC42" s="12">
        <f t="shared" si="44"/>
        <v>40</v>
      </c>
      <c r="AD42" s="12">
        <f>R42-AL42</f>
        <v>-60</v>
      </c>
      <c r="AE42" s="12">
        <f t="shared" si="35"/>
        <v>100</v>
      </c>
      <c r="AH42" s="12">
        <f t="shared" ref="AH42:AJ42" si="51">AH36/AH9*100</f>
        <v>75</v>
      </c>
      <c r="AI42" s="12">
        <f t="shared" si="51"/>
        <v>0</v>
      </c>
      <c r="AJ42" s="12">
        <f t="shared" si="51"/>
        <v>100</v>
      </c>
      <c r="AK42" s="12">
        <f>AK36/AK9*100</f>
        <v>60</v>
      </c>
      <c r="AL42" s="12">
        <f>AL36/AL9*100</f>
        <v>60</v>
      </c>
      <c r="AM42" s="29" t="str">
        <f>IFERROR(AM36/AM9*100, "0.0")</f>
        <v>0.0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96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33</v>
      </c>
    </row>
    <row r="6" spans="1:39" s="1" customFormat="1" ht="18" customHeight="1" x14ac:dyDescent="0.15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15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0</v>
      </c>
      <c r="B9" s="17">
        <f>C9+D9</f>
        <v>117</v>
      </c>
      <c r="C9" s="17">
        <f>SUM(C10:C30)</f>
        <v>65</v>
      </c>
      <c r="D9" s="17">
        <f>SUM(D10:D30)</f>
        <v>52</v>
      </c>
      <c r="E9" s="17">
        <f>F9+G9</f>
        <v>17</v>
      </c>
      <c r="F9" s="17">
        <f>SUM(F10:F30)</f>
        <v>10</v>
      </c>
      <c r="G9" s="17">
        <f>SUM(G10:G30)</f>
        <v>7</v>
      </c>
      <c r="H9" s="15">
        <f>IF(B9=E9,0,(1-(B9/(B9-E9)))*-100)</f>
        <v>16.999999999999993</v>
      </c>
      <c r="I9" s="15">
        <f>IF(C9=F9,0,(1-(C9/(C9-F9)))*-100)</f>
        <v>18.181818181818187</v>
      </c>
      <c r="J9" s="15">
        <f>IF(D9=G9,0,(1-(D9/(D9-G9)))*-100)</f>
        <v>15.555555555555545</v>
      </c>
      <c r="K9" s="17">
        <f>L9+M9</f>
        <v>9</v>
      </c>
      <c r="L9" s="17">
        <f>SUM(L10:L30)</f>
        <v>15</v>
      </c>
      <c r="M9" s="17">
        <f>SUM(M10:M30)</f>
        <v>-6</v>
      </c>
      <c r="N9" s="15">
        <f>IF(B9=K9,0,(1-(B9/(B9-K9)))*-100)</f>
        <v>8.333333333333325</v>
      </c>
      <c r="O9" s="15">
        <f t="shared" ref="O9:P10" si="0">IF(C9=L9,0,(1-(C9/(C9-L9)))*-100)</f>
        <v>30.000000000000004</v>
      </c>
      <c r="P9" s="15">
        <f>IF(D9=M9,0,(1-(D9/(D9-M9)))*-100)</f>
        <v>-10.344827586206895</v>
      </c>
      <c r="Q9" s="17">
        <f>R9+S9</f>
        <v>167</v>
      </c>
      <c r="R9" s="17">
        <f>SUM(R10:R30)</f>
        <v>84</v>
      </c>
      <c r="S9" s="17">
        <f>SUM(S10:S30)</f>
        <v>83</v>
      </c>
      <c r="T9" s="17">
        <f>U9+V9</f>
        <v>-17</v>
      </c>
      <c r="U9" s="17">
        <f>SUM(U10:U30)</f>
        <v>-1</v>
      </c>
      <c r="V9" s="17">
        <f>SUM(V10:V30)</f>
        <v>-16</v>
      </c>
      <c r="W9" s="15">
        <f>IF(Q9=T9,IF(Q9&gt;0,"皆増",0),(1-(Q9/(Q9-T9)))*-100)</f>
        <v>-9.2391304347826058</v>
      </c>
      <c r="X9" s="15">
        <f t="shared" ref="X9:Y30" si="1">IF(R9=U9,IF(R9&gt;0,"皆増",0),(1-(R9/(R9-U9)))*-100)</f>
        <v>-1.1764705882352899</v>
      </c>
      <c r="Y9" s="15">
        <f t="shared" si="1"/>
        <v>-16.161616161616166</v>
      </c>
      <c r="Z9" s="17">
        <f>AA9+AB9</f>
        <v>-19</v>
      </c>
      <c r="AA9" s="17">
        <f>SUM(AA10:AA30)</f>
        <v>-13</v>
      </c>
      <c r="AB9" s="17">
        <f>SUM(AB10:AB30)</f>
        <v>-6</v>
      </c>
      <c r="AC9" s="15">
        <f>IF(Q9=Z9,IF(Q9&gt;0,"皆増",0),(1-(Q9/(Q9-Z9)))*-100)</f>
        <v>-10.215053763440862</v>
      </c>
      <c r="AD9" s="15">
        <f t="shared" ref="AD9:AE30" si="2">IF(R9=AA9,IF(R9&gt;0,"皆増",0),(1-(R9/(R9-AA9)))*-100)</f>
        <v>-13.4020618556701</v>
      </c>
      <c r="AE9" s="15">
        <f t="shared" si="2"/>
        <v>-6.741573033707871</v>
      </c>
      <c r="AH9" s="4">
        <f t="shared" ref="AH9:AJ30" si="3">Q9-T9</f>
        <v>184</v>
      </c>
      <c r="AI9" s="4">
        <f t="shared" si="3"/>
        <v>85</v>
      </c>
      <c r="AJ9" s="4">
        <f t="shared" si="3"/>
        <v>99</v>
      </c>
      <c r="AK9" s="4">
        <f t="shared" ref="AK9:AM30" si="4">Q9-Z9</f>
        <v>186</v>
      </c>
      <c r="AL9" s="4">
        <f t="shared" si="4"/>
        <v>97</v>
      </c>
      <c r="AM9" s="4">
        <f t="shared" si="4"/>
        <v>89</v>
      </c>
    </row>
    <row r="10" spans="1:39" s="1" customFormat="1" ht="18" customHeight="1" x14ac:dyDescent="0.15">
      <c r="A10" s="4" t="s">
        <v>1</v>
      </c>
      <c r="B10" s="17">
        <f t="shared" ref="B10" si="5">C10+D10</f>
        <v>117</v>
      </c>
      <c r="C10" s="17">
        <v>65</v>
      </c>
      <c r="D10" s="17">
        <v>52</v>
      </c>
      <c r="E10" s="17">
        <f t="shared" ref="E10" si="6">F10+G10</f>
        <v>17</v>
      </c>
      <c r="F10" s="17">
        <v>10</v>
      </c>
      <c r="G10" s="17">
        <v>7</v>
      </c>
      <c r="H10" s="15">
        <f>IF(B10=E10,0,(1-(B10/(B10-E10)))*-100)</f>
        <v>16.999999999999993</v>
      </c>
      <c r="I10" s="15">
        <f t="shared" ref="I10" si="7">IF(C10=F10,0,(1-(C10/(C10-F10)))*-100)</f>
        <v>18.181818181818187</v>
      </c>
      <c r="J10" s="15">
        <f>IF(D10=G10,0,(1-(D10/(D10-G10)))*-100)</f>
        <v>15.555555555555545</v>
      </c>
      <c r="K10" s="17">
        <f t="shared" ref="K10" si="8">L10+M10</f>
        <v>9</v>
      </c>
      <c r="L10" s="17">
        <v>15</v>
      </c>
      <c r="M10" s="17">
        <v>-6</v>
      </c>
      <c r="N10" s="15">
        <f>IF(B10=K10,0,(1-(B10/(B10-K10)))*-100)</f>
        <v>8.333333333333325</v>
      </c>
      <c r="O10" s="15">
        <f t="shared" si="0"/>
        <v>30.000000000000004</v>
      </c>
      <c r="P10" s="15">
        <f t="shared" si="0"/>
        <v>-10.344827586206895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1</v>
      </c>
      <c r="R12" s="17">
        <v>1</v>
      </c>
      <c r="S12" s="17">
        <v>0</v>
      </c>
      <c r="T12" s="17">
        <f t="shared" si="10"/>
        <v>1</v>
      </c>
      <c r="U12" s="17">
        <v>1</v>
      </c>
      <c r="V12" s="17">
        <v>0</v>
      </c>
      <c r="W12" s="15" t="str">
        <f t="shared" si="11"/>
        <v>皆増</v>
      </c>
      <c r="X12" s="15" t="str">
        <f t="shared" si="1"/>
        <v>皆増</v>
      </c>
      <c r="Y12" s="15">
        <f t="shared" si="1"/>
        <v>0</v>
      </c>
      <c r="Z12" s="17">
        <f t="shared" si="12"/>
        <v>1</v>
      </c>
      <c r="AA12" s="17">
        <v>1</v>
      </c>
      <c r="AB12" s="17">
        <v>0</v>
      </c>
      <c r="AC12" s="15" t="str">
        <f t="shared" si="13"/>
        <v>皆増</v>
      </c>
      <c r="AD12" s="15" t="str">
        <f t="shared" si="2"/>
        <v>皆増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-2</v>
      </c>
      <c r="AA16" s="17">
        <v>-2</v>
      </c>
      <c r="AB16" s="17">
        <v>0</v>
      </c>
      <c r="AC16" s="15">
        <f t="shared" si="13"/>
        <v>-100</v>
      </c>
      <c r="AD16" s="15">
        <f t="shared" si="2"/>
        <v>-100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2</v>
      </c>
      <c r="AL16" s="4">
        <f t="shared" si="4"/>
        <v>2</v>
      </c>
      <c r="AM16" s="4">
        <f t="shared" si="4"/>
        <v>0</v>
      </c>
    </row>
    <row r="17" spans="1:39" s="1" customFormat="1" ht="18" customHeight="1" x14ac:dyDescent="0.15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-1</v>
      </c>
      <c r="AA17" s="17">
        <v>-1</v>
      </c>
      <c r="AB17" s="17">
        <v>0</v>
      </c>
      <c r="AC17" s="15">
        <f t="shared" si="13"/>
        <v>-100</v>
      </c>
      <c r="AD17" s="15">
        <f t="shared" si="2"/>
        <v>-100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1</v>
      </c>
      <c r="AL17" s="4">
        <f t="shared" si="4"/>
        <v>1</v>
      </c>
      <c r="AM17" s="4">
        <f t="shared" si="4"/>
        <v>0</v>
      </c>
    </row>
    <row r="18" spans="1:39" s="1" customFormat="1" ht="18" customHeight="1" x14ac:dyDescent="0.15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2</v>
      </c>
      <c r="R18" s="17">
        <v>0</v>
      </c>
      <c r="S18" s="17">
        <v>2</v>
      </c>
      <c r="T18" s="17">
        <f t="shared" si="10"/>
        <v>1</v>
      </c>
      <c r="U18" s="17">
        <v>-1</v>
      </c>
      <c r="V18" s="17">
        <v>2</v>
      </c>
      <c r="W18" s="15">
        <f t="shared" si="11"/>
        <v>100</v>
      </c>
      <c r="X18" s="15">
        <f t="shared" si="1"/>
        <v>-100</v>
      </c>
      <c r="Y18" s="15" t="str">
        <f t="shared" si="1"/>
        <v>皆増</v>
      </c>
      <c r="Z18" s="17">
        <f t="shared" si="12"/>
        <v>2</v>
      </c>
      <c r="AA18" s="17">
        <v>0</v>
      </c>
      <c r="AB18" s="17">
        <v>2</v>
      </c>
      <c r="AC18" s="15" t="str">
        <f t="shared" si="13"/>
        <v>皆増</v>
      </c>
      <c r="AD18" s="15">
        <f t="shared" si="2"/>
        <v>0</v>
      </c>
      <c r="AE18" s="15" t="str">
        <f t="shared" si="2"/>
        <v>皆増</v>
      </c>
      <c r="AH18" s="4">
        <f t="shared" si="3"/>
        <v>1</v>
      </c>
      <c r="AI18" s="4">
        <f t="shared" si="3"/>
        <v>1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1</v>
      </c>
      <c r="R19" s="17">
        <v>0</v>
      </c>
      <c r="S19" s="17">
        <v>1</v>
      </c>
      <c r="T19" s="17">
        <f t="shared" si="10"/>
        <v>-2</v>
      </c>
      <c r="U19" s="17">
        <v>-2</v>
      </c>
      <c r="V19" s="17">
        <v>0</v>
      </c>
      <c r="W19" s="15">
        <f t="shared" si="11"/>
        <v>-66.666666666666671</v>
      </c>
      <c r="X19" s="15">
        <f t="shared" si="1"/>
        <v>-100</v>
      </c>
      <c r="Y19" s="15">
        <f t="shared" si="1"/>
        <v>0</v>
      </c>
      <c r="Z19" s="17">
        <f t="shared" si="12"/>
        <v>-1</v>
      </c>
      <c r="AA19" s="17">
        <v>-2</v>
      </c>
      <c r="AB19" s="17">
        <v>1</v>
      </c>
      <c r="AC19" s="15">
        <f t="shared" si="13"/>
        <v>-50</v>
      </c>
      <c r="AD19" s="15">
        <f t="shared" si="2"/>
        <v>-100</v>
      </c>
      <c r="AE19" s="15" t="str">
        <f t="shared" si="2"/>
        <v>皆増</v>
      </c>
      <c r="AH19" s="4">
        <f t="shared" si="3"/>
        <v>3</v>
      </c>
      <c r="AI19" s="4">
        <f t="shared" si="3"/>
        <v>2</v>
      </c>
      <c r="AJ19" s="4">
        <f t="shared" si="3"/>
        <v>1</v>
      </c>
      <c r="AK19" s="4">
        <f t="shared" si="4"/>
        <v>2</v>
      </c>
      <c r="AL19" s="4">
        <f t="shared" si="4"/>
        <v>2</v>
      </c>
      <c r="AM19" s="4">
        <f t="shared" si="4"/>
        <v>0</v>
      </c>
    </row>
    <row r="20" spans="1:39" s="1" customFormat="1" ht="18" customHeight="1" x14ac:dyDescent="0.15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7</v>
      </c>
      <c r="R20" s="17">
        <v>3</v>
      </c>
      <c r="S20" s="17">
        <v>4</v>
      </c>
      <c r="T20" s="17">
        <f t="shared" si="10"/>
        <v>7</v>
      </c>
      <c r="U20" s="17">
        <v>3</v>
      </c>
      <c r="V20" s="17">
        <v>4</v>
      </c>
      <c r="W20" s="15" t="str">
        <f t="shared" si="11"/>
        <v>皆増</v>
      </c>
      <c r="X20" s="15" t="str">
        <f t="shared" si="1"/>
        <v>皆増</v>
      </c>
      <c r="Y20" s="15" t="str">
        <f t="shared" si="1"/>
        <v>皆増</v>
      </c>
      <c r="Z20" s="17">
        <f t="shared" si="12"/>
        <v>5</v>
      </c>
      <c r="AA20" s="17">
        <v>1</v>
      </c>
      <c r="AB20" s="17">
        <v>4</v>
      </c>
      <c r="AC20" s="15">
        <f t="shared" si="13"/>
        <v>250</v>
      </c>
      <c r="AD20" s="15">
        <f t="shared" si="2"/>
        <v>50</v>
      </c>
      <c r="AE20" s="15" t="str">
        <f t="shared" si="2"/>
        <v>皆増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2</v>
      </c>
      <c r="AL20" s="4">
        <f t="shared" si="4"/>
        <v>2</v>
      </c>
      <c r="AM20" s="4">
        <f t="shared" si="4"/>
        <v>0</v>
      </c>
    </row>
    <row r="21" spans="1:39" s="1" customFormat="1" ht="18" customHeight="1" x14ac:dyDescent="0.15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2</v>
      </c>
      <c r="R21" s="17">
        <v>1</v>
      </c>
      <c r="S21" s="17">
        <v>1</v>
      </c>
      <c r="T21" s="17">
        <f t="shared" si="10"/>
        <v>-2</v>
      </c>
      <c r="U21" s="17">
        <v>-1</v>
      </c>
      <c r="V21" s="17">
        <v>-1</v>
      </c>
      <c r="W21" s="15">
        <f t="shared" si="11"/>
        <v>-50</v>
      </c>
      <c r="X21" s="15">
        <f t="shared" si="1"/>
        <v>-50</v>
      </c>
      <c r="Y21" s="15">
        <f t="shared" si="1"/>
        <v>-50</v>
      </c>
      <c r="Z21" s="17">
        <f t="shared" si="12"/>
        <v>-3</v>
      </c>
      <c r="AA21" s="17">
        <v>-3</v>
      </c>
      <c r="AB21" s="17">
        <v>0</v>
      </c>
      <c r="AC21" s="15">
        <f t="shared" si="13"/>
        <v>-60</v>
      </c>
      <c r="AD21" s="15">
        <f t="shared" si="2"/>
        <v>-75</v>
      </c>
      <c r="AE21" s="15">
        <f t="shared" si="2"/>
        <v>0</v>
      </c>
      <c r="AH21" s="4">
        <f t="shared" si="3"/>
        <v>4</v>
      </c>
      <c r="AI21" s="4">
        <f t="shared" si="3"/>
        <v>2</v>
      </c>
      <c r="AJ21" s="4">
        <f t="shared" si="3"/>
        <v>2</v>
      </c>
      <c r="AK21" s="4">
        <f t="shared" si="4"/>
        <v>5</v>
      </c>
      <c r="AL21" s="4">
        <f t="shared" si="4"/>
        <v>4</v>
      </c>
      <c r="AM21" s="4">
        <f t="shared" si="4"/>
        <v>1</v>
      </c>
    </row>
    <row r="22" spans="1:39" s="1" customFormat="1" ht="18" customHeight="1" x14ac:dyDescent="0.15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4</v>
      </c>
      <c r="R22" s="17">
        <v>3</v>
      </c>
      <c r="S22" s="17">
        <v>1</v>
      </c>
      <c r="T22" s="17">
        <f t="shared" si="10"/>
        <v>-4</v>
      </c>
      <c r="U22" s="17">
        <v>-4</v>
      </c>
      <c r="V22" s="17">
        <v>0</v>
      </c>
      <c r="W22" s="15">
        <f t="shared" si="11"/>
        <v>-50</v>
      </c>
      <c r="X22" s="15">
        <f t="shared" si="1"/>
        <v>-57.142857142857139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8</v>
      </c>
      <c r="AI22" s="4">
        <f t="shared" si="3"/>
        <v>7</v>
      </c>
      <c r="AJ22" s="4">
        <f t="shared" si="3"/>
        <v>1</v>
      </c>
      <c r="AK22" s="4">
        <f t="shared" si="4"/>
        <v>4</v>
      </c>
      <c r="AL22" s="4">
        <f t="shared" si="4"/>
        <v>3</v>
      </c>
      <c r="AM22" s="4">
        <f t="shared" si="4"/>
        <v>1</v>
      </c>
    </row>
    <row r="23" spans="1:39" s="1" customFormat="1" ht="18" customHeight="1" x14ac:dyDescent="0.15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6</v>
      </c>
      <c r="R23" s="17">
        <v>4</v>
      </c>
      <c r="S23" s="17">
        <v>2</v>
      </c>
      <c r="T23" s="17">
        <f t="shared" si="10"/>
        <v>-3</v>
      </c>
      <c r="U23" s="17">
        <v>-3</v>
      </c>
      <c r="V23" s="17">
        <v>0</v>
      </c>
      <c r="W23" s="15">
        <f t="shared" si="11"/>
        <v>-33.333333333333336</v>
      </c>
      <c r="X23" s="15">
        <f t="shared" si="1"/>
        <v>-42.857142857142861</v>
      </c>
      <c r="Y23" s="15">
        <f t="shared" si="1"/>
        <v>0</v>
      </c>
      <c r="Z23" s="17">
        <f t="shared" si="12"/>
        <v>-3</v>
      </c>
      <c r="AA23" s="17">
        <v>-3</v>
      </c>
      <c r="AB23" s="17">
        <v>0</v>
      </c>
      <c r="AC23" s="15">
        <f t="shared" si="13"/>
        <v>-33.333333333333336</v>
      </c>
      <c r="AD23" s="15">
        <f t="shared" si="2"/>
        <v>-42.857142857142861</v>
      </c>
      <c r="AE23" s="15">
        <f t="shared" si="2"/>
        <v>0</v>
      </c>
      <c r="AH23" s="4">
        <f t="shared" si="3"/>
        <v>9</v>
      </c>
      <c r="AI23" s="4">
        <f t="shared" si="3"/>
        <v>7</v>
      </c>
      <c r="AJ23" s="4">
        <f t="shared" si="3"/>
        <v>2</v>
      </c>
      <c r="AK23" s="4">
        <f t="shared" si="4"/>
        <v>9</v>
      </c>
      <c r="AL23" s="4">
        <f t="shared" si="4"/>
        <v>7</v>
      </c>
      <c r="AM23" s="4">
        <f t="shared" si="4"/>
        <v>2</v>
      </c>
    </row>
    <row r="24" spans="1:39" s="1" customFormat="1" ht="18" customHeight="1" x14ac:dyDescent="0.15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20</v>
      </c>
      <c r="R24" s="17">
        <v>11</v>
      </c>
      <c r="S24" s="17">
        <v>9</v>
      </c>
      <c r="T24" s="17">
        <f t="shared" si="10"/>
        <v>-1</v>
      </c>
      <c r="U24" s="17">
        <v>-2</v>
      </c>
      <c r="V24" s="17">
        <v>1</v>
      </c>
      <c r="W24" s="15">
        <f t="shared" si="11"/>
        <v>-4.7619047619047672</v>
      </c>
      <c r="X24" s="15">
        <f t="shared" si="1"/>
        <v>-15.384615384615385</v>
      </c>
      <c r="Y24" s="15">
        <f t="shared" si="1"/>
        <v>12.5</v>
      </c>
      <c r="Z24" s="17">
        <f t="shared" si="12"/>
        <v>-1</v>
      </c>
      <c r="AA24" s="17">
        <v>-5</v>
      </c>
      <c r="AB24" s="17">
        <v>4</v>
      </c>
      <c r="AC24" s="15">
        <f t="shared" si="13"/>
        <v>-4.7619047619047672</v>
      </c>
      <c r="AD24" s="15">
        <f t="shared" si="2"/>
        <v>-31.25</v>
      </c>
      <c r="AE24" s="15">
        <f t="shared" si="2"/>
        <v>80</v>
      </c>
      <c r="AH24" s="4">
        <f t="shared" si="3"/>
        <v>21</v>
      </c>
      <c r="AI24" s="4">
        <f t="shared" si="3"/>
        <v>13</v>
      </c>
      <c r="AJ24" s="4">
        <f t="shared" si="3"/>
        <v>8</v>
      </c>
      <c r="AK24" s="4">
        <f t="shared" si="4"/>
        <v>21</v>
      </c>
      <c r="AL24" s="4">
        <f t="shared" si="4"/>
        <v>16</v>
      </c>
      <c r="AM24" s="4">
        <f t="shared" si="4"/>
        <v>5</v>
      </c>
    </row>
    <row r="25" spans="1:39" s="1" customFormat="1" ht="18" customHeight="1" x14ac:dyDescent="0.15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22</v>
      </c>
      <c r="R25" s="17">
        <v>14</v>
      </c>
      <c r="S25" s="17">
        <v>8</v>
      </c>
      <c r="T25" s="17">
        <f t="shared" si="10"/>
        <v>11</v>
      </c>
      <c r="U25" s="17">
        <v>9</v>
      </c>
      <c r="V25" s="17">
        <v>2</v>
      </c>
      <c r="W25" s="15">
        <f t="shared" si="11"/>
        <v>100</v>
      </c>
      <c r="X25" s="15">
        <f t="shared" si="1"/>
        <v>179.99999999999997</v>
      </c>
      <c r="Y25" s="15">
        <f t="shared" si="1"/>
        <v>33.333333333333329</v>
      </c>
      <c r="Z25" s="17">
        <f t="shared" si="12"/>
        <v>12</v>
      </c>
      <c r="AA25" s="17">
        <v>6</v>
      </c>
      <c r="AB25" s="17">
        <v>6</v>
      </c>
      <c r="AC25" s="15">
        <f t="shared" si="13"/>
        <v>120.00000000000001</v>
      </c>
      <c r="AD25" s="15">
        <f t="shared" si="2"/>
        <v>75</v>
      </c>
      <c r="AE25" s="15">
        <f t="shared" si="2"/>
        <v>300</v>
      </c>
      <c r="AH25" s="4">
        <f t="shared" si="3"/>
        <v>11</v>
      </c>
      <c r="AI25" s="4">
        <f t="shared" si="3"/>
        <v>5</v>
      </c>
      <c r="AJ25" s="4">
        <f t="shared" si="3"/>
        <v>6</v>
      </c>
      <c r="AK25" s="4">
        <f t="shared" si="4"/>
        <v>10</v>
      </c>
      <c r="AL25" s="4">
        <f t="shared" si="4"/>
        <v>8</v>
      </c>
      <c r="AM25" s="4">
        <f t="shared" si="4"/>
        <v>2</v>
      </c>
    </row>
    <row r="26" spans="1:39" s="1" customFormat="1" ht="18" customHeight="1" x14ac:dyDescent="0.15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17</v>
      </c>
      <c r="R26" s="17">
        <v>9</v>
      </c>
      <c r="S26" s="17">
        <v>8</v>
      </c>
      <c r="T26" s="17">
        <f t="shared" si="10"/>
        <v>-5</v>
      </c>
      <c r="U26" s="17">
        <v>-1</v>
      </c>
      <c r="V26" s="17">
        <v>-4</v>
      </c>
      <c r="W26" s="15">
        <f t="shared" si="11"/>
        <v>-22.72727272727273</v>
      </c>
      <c r="X26" s="15">
        <f t="shared" si="1"/>
        <v>-9.9999999999999982</v>
      </c>
      <c r="Y26" s="15">
        <f t="shared" si="1"/>
        <v>-33.333333333333336</v>
      </c>
      <c r="Z26" s="17">
        <f t="shared" si="12"/>
        <v>-11</v>
      </c>
      <c r="AA26" s="17">
        <v>-10</v>
      </c>
      <c r="AB26" s="17">
        <v>-1</v>
      </c>
      <c r="AC26" s="15">
        <f t="shared" si="13"/>
        <v>-39.285714285714292</v>
      </c>
      <c r="AD26" s="15">
        <f t="shared" si="2"/>
        <v>-52.631578947368432</v>
      </c>
      <c r="AE26" s="15">
        <f t="shared" si="2"/>
        <v>-11.111111111111116</v>
      </c>
      <c r="AH26" s="4">
        <f t="shared" si="3"/>
        <v>22</v>
      </c>
      <c r="AI26" s="4">
        <f t="shared" si="3"/>
        <v>10</v>
      </c>
      <c r="AJ26" s="4">
        <f t="shared" si="3"/>
        <v>12</v>
      </c>
      <c r="AK26" s="4">
        <f t="shared" si="4"/>
        <v>28</v>
      </c>
      <c r="AL26" s="4">
        <f t="shared" si="4"/>
        <v>19</v>
      </c>
      <c r="AM26" s="4">
        <f t="shared" si="4"/>
        <v>9</v>
      </c>
    </row>
    <row r="27" spans="1:39" s="1" customFormat="1" ht="18" customHeight="1" x14ac:dyDescent="0.15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33</v>
      </c>
      <c r="R27" s="17">
        <v>21</v>
      </c>
      <c r="S27" s="17">
        <v>12</v>
      </c>
      <c r="T27" s="17">
        <f t="shared" si="10"/>
        <v>-11</v>
      </c>
      <c r="U27" s="17">
        <v>-3</v>
      </c>
      <c r="V27" s="17">
        <v>-8</v>
      </c>
      <c r="W27" s="15">
        <f t="shared" si="11"/>
        <v>-25</v>
      </c>
      <c r="X27" s="15">
        <f t="shared" si="1"/>
        <v>-12.5</v>
      </c>
      <c r="Y27" s="15">
        <f t="shared" si="1"/>
        <v>-40</v>
      </c>
      <c r="Z27" s="17">
        <f t="shared" si="12"/>
        <v>2</v>
      </c>
      <c r="AA27" s="17">
        <v>11</v>
      </c>
      <c r="AB27" s="17">
        <v>-9</v>
      </c>
      <c r="AC27" s="15">
        <f t="shared" si="13"/>
        <v>6.4516129032258007</v>
      </c>
      <c r="AD27" s="15">
        <f t="shared" si="2"/>
        <v>110.00000000000001</v>
      </c>
      <c r="AE27" s="15">
        <f t="shared" si="2"/>
        <v>-42.857142857142861</v>
      </c>
      <c r="AH27" s="4">
        <f t="shared" si="3"/>
        <v>44</v>
      </c>
      <c r="AI27" s="4">
        <f t="shared" si="3"/>
        <v>24</v>
      </c>
      <c r="AJ27" s="4">
        <f t="shared" si="3"/>
        <v>20</v>
      </c>
      <c r="AK27" s="4">
        <f t="shared" si="4"/>
        <v>31</v>
      </c>
      <c r="AL27" s="4">
        <f t="shared" si="4"/>
        <v>10</v>
      </c>
      <c r="AM27" s="4">
        <f t="shared" si="4"/>
        <v>21</v>
      </c>
    </row>
    <row r="28" spans="1:39" s="1" customFormat="1" ht="18" customHeight="1" x14ac:dyDescent="0.15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30</v>
      </c>
      <c r="R28" s="17">
        <v>11</v>
      </c>
      <c r="S28" s="17">
        <v>19</v>
      </c>
      <c r="T28" s="17">
        <f t="shared" si="10"/>
        <v>-18</v>
      </c>
      <c r="U28" s="17">
        <v>-2</v>
      </c>
      <c r="V28" s="17">
        <v>-16</v>
      </c>
      <c r="W28" s="15">
        <f t="shared" si="11"/>
        <v>-37.5</v>
      </c>
      <c r="X28" s="15">
        <f t="shared" si="1"/>
        <v>-15.384615384615385</v>
      </c>
      <c r="Y28" s="15">
        <f t="shared" si="1"/>
        <v>-45.714285714285715</v>
      </c>
      <c r="Z28" s="17">
        <f t="shared" si="12"/>
        <v>-7</v>
      </c>
      <c r="AA28" s="17">
        <v>-3</v>
      </c>
      <c r="AB28" s="17">
        <v>-4</v>
      </c>
      <c r="AC28" s="15">
        <f t="shared" si="13"/>
        <v>-18.918918918918916</v>
      </c>
      <c r="AD28" s="15">
        <f t="shared" si="2"/>
        <v>-21.428571428571431</v>
      </c>
      <c r="AE28" s="15">
        <f t="shared" si="2"/>
        <v>-17.391304347826086</v>
      </c>
      <c r="AH28" s="4">
        <f t="shared" si="3"/>
        <v>48</v>
      </c>
      <c r="AI28" s="4">
        <f t="shared" si="3"/>
        <v>13</v>
      </c>
      <c r="AJ28" s="4">
        <f t="shared" si="3"/>
        <v>35</v>
      </c>
      <c r="AK28" s="4">
        <f t="shared" si="4"/>
        <v>37</v>
      </c>
      <c r="AL28" s="4">
        <f t="shared" si="4"/>
        <v>14</v>
      </c>
      <c r="AM28" s="4">
        <f t="shared" si="4"/>
        <v>23</v>
      </c>
    </row>
    <row r="29" spans="1:39" s="1" customFormat="1" ht="18" customHeight="1" x14ac:dyDescent="0.15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20</v>
      </c>
      <c r="R29" s="17">
        <v>5</v>
      </c>
      <c r="S29" s="17">
        <v>15</v>
      </c>
      <c r="T29" s="17">
        <f t="shared" si="10"/>
        <v>12</v>
      </c>
      <c r="U29" s="17">
        <v>4</v>
      </c>
      <c r="V29" s="17">
        <v>8</v>
      </c>
      <c r="W29" s="15">
        <f t="shared" si="11"/>
        <v>150</v>
      </c>
      <c r="X29" s="15">
        <f t="shared" si="1"/>
        <v>400</v>
      </c>
      <c r="Y29" s="15">
        <f t="shared" si="1"/>
        <v>114.28571428571428</v>
      </c>
      <c r="Z29" s="17">
        <f t="shared" si="12"/>
        <v>-9</v>
      </c>
      <c r="AA29" s="17">
        <v>-4</v>
      </c>
      <c r="AB29" s="17">
        <v>-5</v>
      </c>
      <c r="AC29" s="15">
        <f t="shared" si="13"/>
        <v>-31.034482758620683</v>
      </c>
      <c r="AD29" s="15">
        <f t="shared" si="2"/>
        <v>-44.444444444444443</v>
      </c>
      <c r="AE29" s="15">
        <f t="shared" si="2"/>
        <v>-25</v>
      </c>
      <c r="AH29" s="4">
        <f t="shared" si="3"/>
        <v>8</v>
      </c>
      <c r="AI29" s="4">
        <f t="shared" si="3"/>
        <v>1</v>
      </c>
      <c r="AJ29" s="4">
        <f t="shared" si="3"/>
        <v>7</v>
      </c>
      <c r="AK29" s="4">
        <f t="shared" si="4"/>
        <v>29</v>
      </c>
      <c r="AL29" s="4">
        <f t="shared" si="4"/>
        <v>9</v>
      </c>
      <c r="AM29" s="4">
        <f t="shared" si="4"/>
        <v>20</v>
      </c>
    </row>
    <row r="30" spans="1:39" s="1" customFormat="1" ht="18" customHeight="1" thickBot="1" x14ac:dyDescent="0.2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2</v>
      </c>
      <c r="R30" s="17">
        <v>1</v>
      </c>
      <c r="S30" s="17">
        <v>1</v>
      </c>
      <c r="T30" s="17">
        <f t="shared" si="10"/>
        <v>-3</v>
      </c>
      <c r="U30" s="17">
        <v>1</v>
      </c>
      <c r="V30" s="17">
        <v>-4</v>
      </c>
      <c r="W30" s="15">
        <f t="shared" si="11"/>
        <v>-60</v>
      </c>
      <c r="X30" s="15" t="str">
        <f t="shared" si="1"/>
        <v>皆増</v>
      </c>
      <c r="Y30" s="15">
        <f t="shared" si="1"/>
        <v>-80</v>
      </c>
      <c r="Z30" s="17">
        <f t="shared" si="12"/>
        <v>-3</v>
      </c>
      <c r="AA30" s="17">
        <v>1</v>
      </c>
      <c r="AB30" s="17">
        <v>-4</v>
      </c>
      <c r="AC30" s="15">
        <f t="shared" si="13"/>
        <v>-60</v>
      </c>
      <c r="AD30" s="15" t="str">
        <f t="shared" si="2"/>
        <v>皆増</v>
      </c>
      <c r="AE30" s="15">
        <f t="shared" si="2"/>
        <v>-80</v>
      </c>
      <c r="AH30" s="4">
        <f t="shared" si="3"/>
        <v>5</v>
      </c>
      <c r="AI30" s="4">
        <f t="shared" si="3"/>
        <v>0</v>
      </c>
      <c r="AJ30" s="4">
        <f t="shared" si="3"/>
        <v>5</v>
      </c>
      <c r="AK30" s="4">
        <f t="shared" si="4"/>
        <v>5</v>
      </c>
      <c r="AL30" s="4">
        <f t="shared" si="4"/>
        <v>0</v>
      </c>
      <c r="AM30" s="4">
        <f t="shared" si="4"/>
        <v>5</v>
      </c>
    </row>
    <row r="31" spans="1:39" s="1" customFormat="1" ht="18" customHeight="1" thickTop="1" x14ac:dyDescent="0.15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1</v>
      </c>
      <c r="R32" s="17">
        <f t="shared" ref="R32:V32" si="14">SUM(R10:R12)</f>
        <v>1</v>
      </c>
      <c r="S32" s="17">
        <f t="shared" si="14"/>
        <v>0</v>
      </c>
      <c r="T32" s="17">
        <f t="shared" si="14"/>
        <v>1</v>
      </c>
      <c r="U32" s="17">
        <f t="shared" si="14"/>
        <v>1</v>
      </c>
      <c r="V32" s="17">
        <f t="shared" si="14"/>
        <v>0</v>
      </c>
      <c r="W32" s="15" t="str">
        <f t="shared" ref="W32:Y36" si="15">IF(Q32=T32,IF(Q32&gt;0,"皆増",0),(1-(Q32/(Q32-T32)))*-100)</f>
        <v>皆増</v>
      </c>
      <c r="X32" s="15" t="str">
        <f t="shared" si="15"/>
        <v>皆増</v>
      </c>
      <c r="Y32" s="15">
        <f t="shared" si="15"/>
        <v>0</v>
      </c>
      <c r="Z32" s="17">
        <f t="shared" ref="Z32:AB32" si="16">SUM(Z10:Z12)</f>
        <v>1</v>
      </c>
      <c r="AA32" s="17">
        <f t="shared" si="16"/>
        <v>1</v>
      </c>
      <c r="AB32" s="17">
        <f t="shared" si="16"/>
        <v>0</v>
      </c>
      <c r="AC32" s="15" t="str">
        <f t="shared" ref="AC32:AE36" si="17">IF(Q32=Z32,IF(Q32&gt;0,"皆増",0),(1-(Q32/(Q32-Z32)))*-100)</f>
        <v>皆増</v>
      </c>
      <c r="AD32" s="15" t="str">
        <f t="shared" si="17"/>
        <v>皆増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15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16</v>
      </c>
      <c r="R33" s="17">
        <f t="shared" si="19"/>
        <v>7</v>
      </c>
      <c r="S33" s="17">
        <f>SUM(S13:S22)</f>
        <v>9</v>
      </c>
      <c r="T33" s="17">
        <f t="shared" si="19"/>
        <v>0</v>
      </c>
      <c r="U33" s="17">
        <f t="shared" si="19"/>
        <v>-5</v>
      </c>
      <c r="V33" s="17">
        <f t="shared" si="19"/>
        <v>5</v>
      </c>
      <c r="W33" s="15">
        <f t="shared" si="15"/>
        <v>0</v>
      </c>
      <c r="X33" s="15">
        <f t="shared" si="15"/>
        <v>-41.666666666666664</v>
      </c>
      <c r="Y33" s="15">
        <f t="shared" si="15"/>
        <v>125</v>
      </c>
      <c r="Z33" s="17">
        <f t="shared" ref="Z33:AB33" si="20">SUM(Z13:Z22)</f>
        <v>0</v>
      </c>
      <c r="AA33" s="17">
        <f t="shared" si="20"/>
        <v>-7</v>
      </c>
      <c r="AB33" s="17">
        <f t="shared" si="20"/>
        <v>7</v>
      </c>
      <c r="AC33" s="15">
        <f t="shared" si="17"/>
        <v>0</v>
      </c>
      <c r="AD33" s="15">
        <f t="shared" si="17"/>
        <v>-50</v>
      </c>
      <c r="AE33" s="15">
        <f t="shared" si="17"/>
        <v>350</v>
      </c>
      <c r="AH33" s="4">
        <f t="shared" ref="AH33:AJ33" si="21">SUM(AH13:AH22)</f>
        <v>16</v>
      </c>
      <c r="AI33" s="4">
        <f t="shared" si="21"/>
        <v>12</v>
      </c>
      <c r="AJ33" s="4">
        <f t="shared" si="21"/>
        <v>4</v>
      </c>
      <c r="AK33" s="4">
        <f>SUM(AK13:AK22)</f>
        <v>16</v>
      </c>
      <c r="AL33" s="4">
        <f>SUM(AL13:AL22)</f>
        <v>14</v>
      </c>
      <c r="AM33" s="4">
        <f>SUM(AM13:AM22)</f>
        <v>2</v>
      </c>
    </row>
    <row r="34" spans="1:39" s="1" customFormat="1" ht="18" customHeight="1" x14ac:dyDescent="0.15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150</v>
      </c>
      <c r="R34" s="17">
        <f t="shared" si="22"/>
        <v>76</v>
      </c>
      <c r="S34" s="17">
        <f t="shared" si="22"/>
        <v>74</v>
      </c>
      <c r="T34" s="17">
        <f t="shared" si="22"/>
        <v>-18</v>
      </c>
      <c r="U34" s="17">
        <f t="shared" si="22"/>
        <v>3</v>
      </c>
      <c r="V34" s="17">
        <f t="shared" si="22"/>
        <v>-21</v>
      </c>
      <c r="W34" s="15">
        <f t="shared" si="15"/>
        <v>-10.71428571428571</v>
      </c>
      <c r="X34" s="15">
        <f t="shared" si="15"/>
        <v>4.1095890410958846</v>
      </c>
      <c r="Y34" s="15">
        <f t="shared" si="15"/>
        <v>-22.10526315789474</v>
      </c>
      <c r="Z34" s="17">
        <f t="shared" ref="Z34:AB34" si="23">SUM(Z23:Z30)</f>
        <v>-20</v>
      </c>
      <c r="AA34" s="17">
        <f t="shared" si="23"/>
        <v>-7</v>
      </c>
      <c r="AB34" s="17">
        <f t="shared" si="23"/>
        <v>-13</v>
      </c>
      <c r="AC34" s="15">
        <f t="shared" si="17"/>
        <v>-11.764705882352944</v>
      </c>
      <c r="AD34" s="15">
        <f t="shared" si="17"/>
        <v>-8.4337349397590415</v>
      </c>
      <c r="AE34" s="15">
        <f t="shared" si="17"/>
        <v>-14.942528735632187</v>
      </c>
      <c r="AH34" s="4">
        <f t="shared" ref="AH34:AJ34" si="24">SUM(AH23:AH30)</f>
        <v>168</v>
      </c>
      <c r="AI34" s="4">
        <f t="shared" si="24"/>
        <v>73</v>
      </c>
      <c r="AJ34" s="4">
        <f t="shared" si="24"/>
        <v>95</v>
      </c>
      <c r="AK34" s="4">
        <f>SUM(AK23:AK30)</f>
        <v>170</v>
      </c>
      <c r="AL34" s="4">
        <f>SUM(AL23:AL30)</f>
        <v>83</v>
      </c>
      <c r="AM34" s="4">
        <f>SUM(AM23:AM30)</f>
        <v>87</v>
      </c>
    </row>
    <row r="35" spans="1:39" s="1" customFormat="1" ht="18" customHeight="1" x14ac:dyDescent="0.15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124</v>
      </c>
      <c r="R35" s="17">
        <f t="shared" si="25"/>
        <v>61</v>
      </c>
      <c r="S35" s="17">
        <f t="shared" si="25"/>
        <v>63</v>
      </c>
      <c r="T35" s="17">
        <f t="shared" si="25"/>
        <v>-14</v>
      </c>
      <c r="U35" s="17">
        <f t="shared" si="25"/>
        <v>8</v>
      </c>
      <c r="V35" s="17">
        <f t="shared" si="25"/>
        <v>-22</v>
      </c>
      <c r="W35" s="15">
        <f t="shared" si="15"/>
        <v>-10.144927536231885</v>
      </c>
      <c r="X35" s="15">
        <f t="shared" si="15"/>
        <v>15.094339622641506</v>
      </c>
      <c r="Y35" s="15">
        <f t="shared" si="15"/>
        <v>-25.882352941176467</v>
      </c>
      <c r="Z35" s="17">
        <f t="shared" ref="Z35:AB35" si="26">SUM(Z25:Z30)</f>
        <v>-16</v>
      </c>
      <c r="AA35" s="17">
        <f t="shared" si="26"/>
        <v>1</v>
      </c>
      <c r="AB35" s="17">
        <f t="shared" si="26"/>
        <v>-17</v>
      </c>
      <c r="AC35" s="15">
        <f t="shared" si="17"/>
        <v>-11.428571428571432</v>
      </c>
      <c r="AD35" s="15">
        <f t="shared" si="17"/>
        <v>1.6666666666666607</v>
      </c>
      <c r="AE35" s="15">
        <f t="shared" si="17"/>
        <v>-21.250000000000004</v>
      </c>
      <c r="AH35" s="4">
        <f t="shared" ref="AH35:AJ35" si="27">SUM(AH25:AH30)</f>
        <v>138</v>
      </c>
      <c r="AI35" s="4">
        <f t="shared" si="27"/>
        <v>53</v>
      </c>
      <c r="AJ35" s="4">
        <f t="shared" si="27"/>
        <v>85</v>
      </c>
      <c r="AK35" s="4">
        <f>SUM(AK25:AK30)</f>
        <v>140</v>
      </c>
      <c r="AL35" s="4">
        <f>SUM(AL25:AL30)</f>
        <v>60</v>
      </c>
      <c r="AM35" s="4">
        <f>SUM(AM25:AM30)</f>
        <v>80</v>
      </c>
    </row>
    <row r="36" spans="1:39" s="1" customFormat="1" ht="18" customHeight="1" x14ac:dyDescent="0.15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85</v>
      </c>
      <c r="R36" s="17">
        <f t="shared" si="28"/>
        <v>38</v>
      </c>
      <c r="S36" s="17">
        <f t="shared" si="28"/>
        <v>47</v>
      </c>
      <c r="T36" s="17">
        <f t="shared" si="28"/>
        <v>-20</v>
      </c>
      <c r="U36" s="17">
        <f t="shared" si="28"/>
        <v>0</v>
      </c>
      <c r="V36" s="17">
        <f t="shared" si="28"/>
        <v>-20</v>
      </c>
      <c r="W36" s="15">
        <f t="shared" si="15"/>
        <v>-19.047619047619047</v>
      </c>
      <c r="X36" s="15">
        <f t="shared" si="15"/>
        <v>0</v>
      </c>
      <c r="Y36" s="15">
        <f t="shared" si="15"/>
        <v>-29.850746268656714</v>
      </c>
      <c r="Z36" s="17">
        <f t="shared" ref="Z36:AB36" si="29">SUM(Z27:Z30)</f>
        <v>-17</v>
      </c>
      <c r="AA36" s="17">
        <f t="shared" si="29"/>
        <v>5</v>
      </c>
      <c r="AB36" s="17">
        <f t="shared" si="29"/>
        <v>-22</v>
      </c>
      <c r="AC36" s="15">
        <f t="shared" si="17"/>
        <v>-16.666666666666664</v>
      </c>
      <c r="AD36" s="15">
        <f t="shared" si="17"/>
        <v>15.151515151515159</v>
      </c>
      <c r="AE36" s="15">
        <f t="shared" si="17"/>
        <v>-31.884057971014489</v>
      </c>
      <c r="AH36" s="4">
        <f t="shared" ref="AH36:AJ36" si="30">SUM(AH27:AH30)</f>
        <v>105</v>
      </c>
      <c r="AI36" s="4">
        <f t="shared" si="30"/>
        <v>38</v>
      </c>
      <c r="AJ36" s="4">
        <f t="shared" si="30"/>
        <v>67</v>
      </c>
      <c r="AK36" s="4">
        <f>SUM(AK27:AK30)</f>
        <v>102</v>
      </c>
      <c r="AL36" s="4">
        <f>SUM(AL27:AL30)</f>
        <v>33</v>
      </c>
      <c r="AM36" s="4">
        <f>SUM(AM27:AM30)</f>
        <v>69</v>
      </c>
    </row>
    <row r="37" spans="1:39" ht="18" customHeight="1" x14ac:dyDescent="0.15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15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0.5988023952095809</v>
      </c>
      <c r="R38" s="12">
        <f t="shared" si="31"/>
        <v>1.1904761904761905</v>
      </c>
      <c r="S38" s="12">
        <f t="shared" si="31"/>
        <v>0</v>
      </c>
      <c r="T38" s="12">
        <f>T32/T9*100</f>
        <v>-5.8823529411764701</v>
      </c>
      <c r="U38" s="12">
        <f t="shared" ref="U38:V38" si="32">U32/U9*100</f>
        <v>-100</v>
      </c>
      <c r="V38" s="12">
        <f t="shared" si="32"/>
        <v>0</v>
      </c>
      <c r="W38" s="12">
        <f>Q38-AH38</f>
        <v>0.5988023952095809</v>
      </c>
      <c r="X38" s="12">
        <f t="shared" ref="X38:Y42" si="33">R38-AI38</f>
        <v>1.1904761904761905</v>
      </c>
      <c r="Y38" s="12">
        <f t="shared" si="33"/>
        <v>0</v>
      </c>
      <c r="Z38" s="12">
        <f>Z32/Z9*100</f>
        <v>-5.2631578947368416</v>
      </c>
      <c r="AA38" s="12">
        <f t="shared" ref="AA38:AB38" si="34">AA32/AA9*100</f>
        <v>-7.6923076923076925</v>
      </c>
      <c r="AB38" s="12">
        <f t="shared" si="34"/>
        <v>0</v>
      </c>
      <c r="AC38" s="12">
        <f>Q38-AK38</f>
        <v>0.5988023952095809</v>
      </c>
      <c r="AD38" s="12">
        <f t="shared" ref="AD38:AE42" si="35">R38-AL38</f>
        <v>1.1904761904761905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15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9.5808383233532943</v>
      </c>
      <c r="R39" s="12">
        <f>R33/R9*100</f>
        <v>8.3333333333333321</v>
      </c>
      <c r="S39" s="13">
        <f t="shared" si="37"/>
        <v>10.843373493975903</v>
      </c>
      <c r="T39" s="12">
        <f>T33/T9*100</f>
        <v>0</v>
      </c>
      <c r="U39" s="12">
        <f t="shared" ref="U39:V39" si="38">U33/U9*100</f>
        <v>500</v>
      </c>
      <c r="V39" s="12">
        <f t="shared" si="38"/>
        <v>-31.25</v>
      </c>
      <c r="W39" s="12">
        <f>Q39-AH39</f>
        <v>0.88518614944025131</v>
      </c>
      <c r="X39" s="12">
        <f t="shared" si="33"/>
        <v>-5.7843137254901968</v>
      </c>
      <c r="Y39" s="12">
        <f>S39-AJ39</f>
        <v>6.8029694535718628</v>
      </c>
      <c r="Z39" s="12">
        <f t="shared" si="37"/>
        <v>0</v>
      </c>
      <c r="AA39" s="12">
        <f t="shared" si="37"/>
        <v>53.846153846153847</v>
      </c>
      <c r="AB39" s="12">
        <f t="shared" si="37"/>
        <v>-116.66666666666667</v>
      </c>
      <c r="AC39" s="12">
        <f>Q39-AK39</f>
        <v>0.97868778571888448</v>
      </c>
      <c r="AD39" s="12">
        <f t="shared" si="35"/>
        <v>-6.0996563573883158</v>
      </c>
      <c r="AE39" s="12">
        <f t="shared" si="35"/>
        <v>8.5961824827399482</v>
      </c>
      <c r="AH39" s="12">
        <f t="shared" ref="AH39:AJ39" si="39">AH33/AH9*100</f>
        <v>8.695652173913043</v>
      </c>
      <c r="AI39" s="12">
        <f t="shared" si="39"/>
        <v>14.117647058823529</v>
      </c>
      <c r="AJ39" s="12">
        <f t="shared" si="39"/>
        <v>4.0404040404040407</v>
      </c>
      <c r="AK39" s="12">
        <f>AK33/AK9*100</f>
        <v>8.6021505376344098</v>
      </c>
      <c r="AL39" s="12">
        <f>AL33/AL9*100</f>
        <v>14.432989690721648</v>
      </c>
      <c r="AM39" s="12">
        <f>AM33/AM9*100</f>
        <v>2.2471910112359552</v>
      </c>
    </row>
    <row r="40" spans="1:39" ht="18" customHeight="1" x14ac:dyDescent="0.15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89.820359281437121</v>
      </c>
      <c r="R40" s="12">
        <f t="shared" si="40"/>
        <v>90.476190476190482</v>
      </c>
      <c r="S40" s="12">
        <f t="shared" si="40"/>
        <v>89.156626506024097</v>
      </c>
      <c r="T40" s="12">
        <f>T34/T9*100</f>
        <v>105.88235294117648</v>
      </c>
      <c r="U40" s="12">
        <f t="shared" ref="U40:V40" si="41">U34/U9*100</f>
        <v>-300</v>
      </c>
      <c r="V40" s="12">
        <f t="shared" si="41"/>
        <v>131.25</v>
      </c>
      <c r="W40" s="12">
        <f t="shared" ref="W40:W42" si="42">Q40-AH40</f>
        <v>-1.4839885446498329</v>
      </c>
      <c r="X40" s="12">
        <f t="shared" si="33"/>
        <v>4.5938375350140177</v>
      </c>
      <c r="Y40" s="12">
        <f>S40-AJ40</f>
        <v>-6.8029694535718619</v>
      </c>
      <c r="Z40" s="12">
        <f>Z34/Z9*100</f>
        <v>105.26315789473684</v>
      </c>
      <c r="AA40" s="12">
        <f t="shared" ref="AA40:AB40" si="43">AA34/AA9*100</f>
        <v>53.846153846153847</v>
      </c>
      <c r="AB40" s="12">
        <f t="shared" si="43"/>
        <v>216.66666666666666</v>
      </c>
      <c r="AC40" s="12">
        <f t="shared" ref="AC40:AC42" si="44">Q40-AK40</f>
        <v>-1.5774901809284643</v>
      </c>
      <c r="AD40" s="12">
        <f t="shared" si="35"/>
        <v>4.9091801669121367</v>
      </c>
      <c r="AE40" s="12">
        <f t="shared" si="35"/>
        <v>-8.5961824827399482</v>
      </c>
      <c r="AH40" s="12">
        <f t="shared" ref="AH40:AJ40" si="45">AH34/AH9*100</f>
        <v>91.304347826086953</v>
      </c>
      <c r="AI40" s="12">
        <f t="shared" si="45"/>
        <v>85.882352941176464</v>
      </c>
      <c r="AJ40" s="12">
        <f t="shared" si="45"/>
        <v>95.959595959595958</v>
      </c>
      <c r="AK40" s="12">
        <f>AK34/AK9*100</f>
        <v>91.397849462365585</v>
      </c>
      <c r="AL40" s="12">
        <f>AL34/AL9*100</f>
        <v>85.567010309278345</v>
      </c>
      <c r="AM40" s="12">
        <f>AM34/AM9*100</f>
        <v>97.752808988764045</v>
      </c>
    </row>
    <row r="41" spans="1:39" ht="18" customHeight="1" x14ac:dyDescent="0.15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74.251497005988014</v>
      </c>
      <c r="R41" s="12">
        <f t="shared" si="46"/>
        <v>72.61904761904762</v>
      </c>
      <c r="S41" s="12">
        <f t="shared" si="46"/>
        <v>75.903614457831324</v>
      </c>
      <c r="T41" s="12">
        <f>T35/T9*100</f>
        <v>82.35294117647058</v>
      </c>
      <c r="U41" s="12">
        <f t="shared" ref="U41:V41" si="47">U35/U9*100</f>
        <v>-800</v>
      </c>
      <c r="V41" s="12">
        <f t="shared" si="47"/>
        <v>137.5</v>
      </c>
      <c r="W41" s="12">
        <f t="shared" si="42"/>
        <v>-0.74850299401198583</v>
      </c>
      <c r="X41" s="12">
        <f t="shared" si="33"/>
        <v>10.266106442577033</v>
      </c>
      <c r="Y41" s="12">
        <f>S41-AJ41</f>
        <v>-9.9549714007545305</v>
      </c>
      <c r="Z41" s="12">
        <f>Z35/Z9*100</f>
        <v>84.210526315789465</v>
      </c>
      <c r="AA41" s="12">
        <f t="shared" ref="AA41:AB41" si="48">AA35/AA9*100</f>
        <v>-7.6923076923076925</v>
      </c>
      <c r="AB41" s="12">
        <f t="shared" si="48"/>
        <v>283.33333333333337</v>
      </c>
      <c r="AC41" s="12">
        <f t="shared" si="44"/>
        <v>-1.0173201983130582</v>
      </c>
      <c r="AD41" s="12">
        <f>R41-AL41</f>
        <v>10.763377515954836</v>
      </c>
      <c r="AE41" s="12">
        <f t="shared" si="35"/>
        <v>-13.98402599160687</v>
      </c>
      <c r="AH41" s="12">
        <f>AH35/AH9*100</f>
        <v>75</v>
      </c>
      <c r="AI41" s="12">
        <f>AI35/AI9*100</f>
        <v>62.352941176470587</v>
      </c>
      <c r="AJ41" s="12">
        <f>AJ35/AJ9*100</f>
        <v>85.858585858585855</v>
      </c>
      <c r="AK41" s="12">
        <f t="shared" ref="AK41:AM41" si="49">AK35/AK9*100</f>
        <v>75.268817204301072</v>
      </c>
      <c r="AL41" s="12">
        <f t="shared" si="49"/>
        <v>61.855670103092784</v>
      </c>
      <c r="AM41" s="12">
        <f t="shared" si="49"/>
        <v>89.887640449438194</v>
      </c>
    </row>
    <row r="42" spans="1:39" ht="18" customHeight="1" x14ac:dyDescent="0.15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50.898203592814376</v>
      </c>
      <c r="R42" s="12">
        <f t="shared" si="50"/>
        <v>45.238095238095241</v>
      </c>
      <c r="S42" s="12">
        <f t="shared" si="50"/>
        <v>56.626506024096393</v>
      </c>
      <c r="T42" s="12">
        <f t="shared" si="50"/>
        <v>117.64705882352942</v>
      </c>
      <c r="U42" s="12">
        <f t="shared" si="50"/>
        <v>0</v>
      </c>
      <c r="V42" s="12">
        <f t="shared" si="50"/>
        <v>125</v>
      </c>
      <c r="W42" s="12">
        <f t="shared" si="42"/>
        <v>-6.1670137984899682</v>
      </c>
      <c r="X42" s="12">
        <f t="shared" si="33"/>
        <v>0.53221288515405973</v>
      </c>
      <c r="Y42" s="12">
        <f>S42-AJ42</f>
        <v>-11.050261652671288</v>
      </c>
      <c r="Z42" s="12">
        <f t="shared" si="50"/>
        <v>89.473684210526315</v>
      </c>
      <c r="AA42" s="12">
        <f t="shared" si="50"/>
        <v>-38.461538461538467</v>
      </c>
      <c r="AB42" s="12">
        <f t="shared" si="50"/>
        <v>366.66666666666663</v>
      </c>
      <c r="AC42" s="12">
        <f t="shared" si="44"/>
        <v>-3.9405060846049764</v>
      </c>
      <c r="AD42" s="12">
        <f>R42-AL42</f>
        <v>11.21747668139421</v>
      </c>
      <c r="AE42" s="12">
        <f t="shared" si="35"/>
        <v>-20.901583863544055</v>
      </c>
      <c r="AH42" s="12">
        <f t="shared" ref="AH42:AJ42" si="51">AH36/AH9*100</f>
        <v>57.065217391304344</v>
      </c>
      <c r="AI42" s="12">
        <f t="shared" si="51"/>
        <v>44.705882352941181</v>
      </c>
      <c r="AJ42" s="12">
        <f t="shared" si="51"/>
        <v>67.676767676767682</v>
      </c>
      <c r="AK42" s="12">
        <f>AK36/AK9*100</f>
        <v>54.838709677419352</v>
      </c>
      <c r="AL42" s="12">
        <f>AL36/AL9*100</f>
        <v>34.020618556701031</v>
      </c>
      <c r="AM42" s="12">
        <f>AM36/AM9*100</f>
        <v>77.528089887640448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3"/>
  <pageMargins left="0.7" right="0.7" top="0.75" bottom="0.75" header="0.3" footer="0.3"/>
  <pageSetup paperSize="9" scale="46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topLeftCell="A19" zoomScale="70" zoomScaleNormal="100" zoomScaleSheetLayoutView="70" workbookViewId="0">
      <selection activeCell="R38" sqref="R38"/>
    </sheetView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96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58</v>
      </c>
    </row>
    <row r="6" spans="1:39" s="1" customFormat="1" ht="18" customHeight="1" x14ac:dyDescent="0.15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15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0</v>
      </c>
      <c r="B9" s="17">
        <f>C9+D9</f>
        <v>1</v>
      </c>
      <c r="C9" s="17">
        <f>SUM(C10:C30)</f>
        <v>0</v>
      </c>
      <c r="D9" s="17">
        <f>SUM(D10:D30)</f>
        <v>1</v>
      </c>
      <c r="E9" s="17">
        <f>F9+G9</f>
        <v>1</v>
      </c>
      <c r="F9" s="17">
        <f>SUM(F10:F30)</f>
        <v>0</v>
      </c>
      <c r="G9" s="17">
        <f>SUM(G10:G30)</f>
        <v>1</v>
      </c>
      <c r="H9" s="15">
        <f>IF(B9=E9,0,(1-(B9/(B9-E9)))*-100)</f>
        <v>0</v>
      </c>
      <c r="I9" s="15">
        <f>IF(C9=F9,0,(1-(C9/(C9-F9)))*-100)</f>
        <v>0</v>
      </c>
      <c r="J9" s="15">
        <f>IF(D9=G9,0,(1-(D9/(D9-G9)))*-100)</f>
        <v>0</v>
      </c>
      <c r="K9" s="17">
        <f>L9+M9</f>
        <v>1</v>
      </c>
      <c r="L9" s="17">
        <f>SUM(L10:L30)</f>
        <v>0</v>
      </c>
      <c r="M9" s="17">
        <f>SUM(M10:M30)</f>
        <v>1</v>
      </c>
      <c r="N9" s="15">
        <f>IF(B9=K9,0,(1-(B9/(B9-K9)))*-100)</f>
        <v>0</v>
      </c>
      <c r="O9" s="15">
        <f t="shared" ref="O9:P10" si="0">IF(C9=L9,0,(1-(C9/(C9-L9)))*-100)</f>
        <v>0</v>
      </c>
      <c r="P9" s="15">
        <f>IF(D9=M9,0,(1-(D9/(D9-M9)))*-100)</f>
        <v>0</v>
      </c>
      <c r="Q9" s="17">
        <f>R9+S9</f>
        <v>7</v>
      </c>
      <c r="R9" s="17">
        <f>SUM(R10:R30)</f>
        <v>4</v>
      </c>
      <c r="S9" s="17">
        <f>SUM(S10:S30)</f>
        <v>3</v>
      </c>
      <c r="T9" s="17">
        <f>U9+V9</f>
        <v>4</v>
      </c>
      <c r="U9" s="17">
        <f>SUM(U10:U30)</f>
        <v>3</v>
      </c>
      <c r="V9" s="17">
        <f>SUM(V10:V30)</f>
        <v>1</v>
      </c>
      <c r="W9" s="15">
        <f>IF(Q9=T9,IF(Q9&gt;0,"皆増",0),(1-(Q9/(Q9-T9)))*-100)</f>
        <v>133.33333333333334</v>
      </c>
      <c r="X9" s="15">
        <f t="shared" ref="X9:Y30" si="1">IF(R9=U9,IF(R9&gt;0,"皆増",0),(1-(R9/(R9-U9)))*-100)</f>
        <v>300</v>
      </c>
      <c r="Y9" s="15">
        <f t="shared" si="1"/>
        <v>50</v>
      </c>
      <c r="Z9" s="17">
        <f>AA9+AB9</f>
        <v>4</v>
      </c>
      <c r="AA9" s="17">
        <f>SUM(AA10:AA30)</f>
        <v>2</v>
      </c>
      <c r="AB9" s="17">
        <f>SUM(AB10:AB30)</f>
        <v>2</v>
      </c>
      <c r="AC9" s="15">
        <f>IF(Q9=Z9,IF(Q9&gt;0,"皆増",0),(1-(Q9/(Q9-Z9)))*-100)</f>
        <v>133.33333333333334</v>
      </c>
      <c r="AD9" s="15">
        <f t="shared" ref="AD9:AE30" si="2">IF(R9=AA9,IF(R9&gt;0,"皆増",0),(1-(R9/(R9-AA9)))*-100)</f>
        <v>100</v>
      </c>
      <c r="AE9" s="15">
        <f t="shared" si="2"/>
        <v>200</v>
      </c>
      <c r="AH9" s="4">
        <f t="shared" ref="AH9:AJ30" si="3">Q9-T9</f>
        <v>3</v>
      </c>
      <c r="AI9" s="4">
        <f t="shared" si="3"/>
        <v>1</v>
      </c>
      <c r="AJ9" s="4">
        <f t="shared" si="3"/>
        <v>2</v>
      </c>
      <c r="AK9" s="4">
        <f t="shared" ref="AK9:AM30" si="4">Q9-Z9</f>
        <v>3</v>
      </c>
      <c r="AL9" s="4">
        <f t="shared" si="4"/>
        <v>2</v>
      </c>
      <c r="AM9" s="4">
        <f t="shared" si="4"/>
        <v>1</v>
      </c>
    </row>
    <row r="10" spans="1:39" s="1" customFormat="1" ht="18" customHeight="1" x14ac:dyDescent="0.15">
      <c r="A10" s="4" t="s">
        <v>1</v>
      </c>
      <c r="B10" s="17">
        <f t="shared" ref="B10" si="5">C10+D10</f>
        <v>1</v>
      </c>
      <c r="C10" s="17">
        <v>0</v>
      </c>
      <c r="D10" s="17">
        <v>1</v>
      </c>
      <c r="E10" s="17">
        <f t="shared" ref="E10" si="6">F10+G10</f>
        <v>1</v>
      </c>
      <c r="F10" s="17">
        <v>0</v>
      </c>
      <c r="G10" s="17">
        <v>1</v>
      </c>
      <c r="H10" s="15">
        <f>IF(B10=E10,0,(1-(B10/(B10-E10)))*-100)</f>
        <v>0</v>
      </c>
      <c r="I10" s="15">
        <f t="shared" ref="I10" si="7">IF(C10=F10,0,(1-(C10/(C10-F10)))*-100)</f>
        <v>0</v>
      </c>
      <c r="J10" s="15">
        <f>IF(D10=G10,0,(1-(D10/(D10-G10)))*-100)</f>
        <v>0</v>
      </c>
      <c r="K10" s="17">
        <f t="shared" ref="K10" si="8">L10+M10</f>
        <v>1</v>
      </c>
      <c r="L10" s="17">
        <v>0</v>
      </c>
      <c r="M10" s="17">
        <v>1</v>
      </c>
      <c r="N10" s="15">
        <f>IF(B10=K10,0,(1-(B10/(B10-K10)))*-100)</f>
        <v>0</v>
      </c>
      <c r="O10" s="15">
        <f t="shared" si="0"/>
        <v>0</v>
      </c>
      <c r="P10" s="15">
        <f t="shared" si="0"/>
        <v>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15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0</v>
      </c>
      <c r="U23" s="17">
        <v>0</v>
      </c>
      <c r="V23" s="17">
        <v>0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0</v>
      </c>
      <c r="AA23" s="17">
        <v>0</v>
      </c>
      <c r="AB23" s="17">
        <v>0</v>
      </c>
      <c r="AC23" s="15">
        <f t="shared" si="13"/>
        <v>0</v>
      </c>
      <c r="AD23" s="15">
        <f t="shared" si="2"/>
        <v>0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15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0</v>
      </c>
      <c r="R24" s="17">
        <v>0</v>
      </c>
      <c r="S24" s="17">
        <v>0</v>
      </c>
      <c r="T24" s="17">
        <f t="shared" si="10"/>
        <v>0</v>
      </c>
      <c r="U24" s="17">
        <v>0</v>
      </c>
      <c r="V24" s="17">
        <v>0</v>
      </c>
      <c r="W24" s="15">
        <f t="shared" si="11"/>
        <v>0</v>
      </c>
      <c r="X24" s="15">
        <f t="shared" si="1"/>
        <v>0</v>
      </c>
      <c r="Y24" s="15">
        <f t="shared" si="1"/>
        <v>0</v>
      </c>
      <c r="Z24" s="17">
        <f t="shared" si="12"/>
        <v>0</v>
      </c>
      <c r="AA24" s="17">
        <v>0</v>
      </c>
      <c r="AB24" s="17">
        <v>0</v>
      </c>
      <c r="AC24" s="15">
        <f t="shared" si="13"/>
        <v>0</v>
      </c>
      <c r="AD24" s="15">
        <f t="shared" si="2"/>
        <v>0</v>
      </c>
      <c r="AE24" s="15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15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0</v>
      </c>
      <c r="R25" s="17">
        <v>0</v>
      </c>
      <c r="S25" s="17">
        <v>0</v>
      </c>
      <c r="T25" s="17">
        <f t="shared" si="10"/>
        <v>0</v>
      </c>
      <c r="U25" s="17">
        <v>0</v>
      </c>
      <c r="V25" s="17">
        <v>0</v>
      </c>
      <c r="W25" s="15">
        <f t="shared" si="11"/>
        <v>0</v>
      </c>
      <c r="X25" s="15">
        <f t="shared" si="1"/>
        <v>0</v>
      </c>
      <c r="Y25" s="15">
        <f t="shared" si="1"/>
        <v>0</v>
      </c>
      <c r="Z25" s="17">
        <f t="shared" si="12"/>
        <v>0</v>
      </c>
      <c r="AA25" s="17">
        <v>0</v>
      </c>
      <c r="AB25" s="17">
        <v>0</v>
      </c>
      <c r="AC25" s="15">
        <f t="shared" si="13"/>
        <v>0</v>
      </c>
      <c r="AD25" s="15">
        <f t="shared" si="2"/>
        <v>0</v>
      </c>
      <c r="AE25" s="15">
        <f t="shared" si="2"/>
        <v>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15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1</v>
      </c>
      <c r="R26" s="17">
        <v>1</v>
      </c>
      <c r="S26" s="17">
        <v>0</v>
      </c>
      <c r="T26" s="17">
        <f t="shared" si="10"/>
        <v>1</v>
      </c>
      <c r="U26" s="17">
        <v>1</v>
      </c>
      <c r="V26" s="17">
        <v>0</v>
      </c>
      <c r="W26" s="15" t="str">
        <f t="shared" si="11"/>
        <v>皆増</v>
      </c>
      <c r="X26" s="15" t="str">
        <f t="shared" si="1"/>
        <v>皆増</v>
      </c>
      <c r="Y26" s="15">
        <f t="shared" si="1"/>
        <v>0</v>
      </c>
      <c r="Z26" s="17">
        <f t="shared" si="12"/>
        <v>1</v>
      </c>
      <c r="AA26" s="17">
        <v>1</v>
      </c>
      <c r="AB26" s="17">
        <v>0</v>
      </c>
      <c r="AC26" s="15" t="str">
        <f t="shared" si="13"/>
        <v>皆増</v>
      </c>
      <c r="AD26" s="15" t="str">
        <f t="shared" si="2"/>
        <v>皆増</v>
      </c>
      <c r="AE26" s="15">
        <f t="shared" si="2"/>
        <v>0</v>
      </c>
      <c r="AH26" s="4">
        <f t="shared" si="3"/>
        <v>0</v>
      </c>
      <c r="AI26" s="4">
        <f t="shared" si="3"/>
        <v>0</v>
      </c>
      <c r="AJ26" s="4">
        <f t="shared" si="3"/>
        <v>0</v>
      </c>
      <c r="AK26" s="4">
        <f t="shared" si="4"/>
        <v>0</v>
      </c>
      <c r="AL26" s="4">
        <f t="shared" si="4"/>
        <v>0</v>
      </c>
      <c r="AM26" s="4">
        <f t="shared" si="4"/>
        <v>0</v>
      </c>
    </row>
    <row r="27" spans="1:39" s="1" customFormat="1" ht="18" customHeight="1" x14ac:dyDescent="0.15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3</v>
      </c>
      <c r="R27" s="17">
        <v>2</v>
      </c>
      <c r="S27" s="17">
        <v>1</v>
      </c>
      <c r="T27" s="17">
        <f t="shared" si="10"/>
        <v>2</v>
      </c>
      <c r="U27" s="17">
        <v>1</v>
      </c>
      <c r="V27" s="17">
        <v>1</v>
      </c>
      <c r="W27" s="15">
        <f t="shared" si="11"/>
        <v>200</v>
      </c>
      <c r="X27" s="15">
        <f t="shared" si="1"/>
        <v>100</v>
      </c>
      <c r="Y27" s="15" t="str">
        <f t="shared" si="1"/>
        <v>皆増</v>
      </c>
      <c r="Z27" s="17">
        <f t="shared" si="12"/>
        <v>2</v>
      </c>
      <c r="AA27" s="17">
        <v>1</v>
      </c>
      <c r="AB27" s="17">
        <v>1</v>
      </c>
      <c r="AC27" s="15">
        <f t="shared" si="13"/>
        <v>200</v>
      </c>
      <c r="AD27" s="15">
        <f t="shared" si="2"/>
        <v>100</v>
      </c>
      <c r="AE27" s="15" t="str">
        <f t="shared" si="2"/>
        <v>皆増</v>
      </c>
      <c r="AH27" s="4">
        <f t="shared" si="3"/>
        <v>1</v>
      </c>
      <c r="AI27" s="4">
        <f t="shared" si="3"/>
        <v>1</v>
      </c>
      <c r="AJ27" s="4">
        <f t="shared" si="3"/>
        <v>0</v>
      </c>
      <c r="AK27" s="4">
        <f t="shared" si="4"/>
        <v>1</v>
      </c>
      <c r="AL27" s="4">
        <f t="shared" si="4"/>
        <v>1</v>
      </c>
      <c r="AM27" s="4">
        <f t="shared" si="4"/>
        <v>0</v>
      </c>
    </row>
    <row r="28" spans="1:39" s="1" customFormat="1" ht="18" customHeight="1" x14ac:dyDescent="0.15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2</v>
      </c>
      <c r="R28" s="17">
        <v>1</v>
      </c>
      <c r="S28" s="17">
        <v>1</v>
      </c>
      <c r="T28" s="17">
        <f t="shared" si="10"/>
        <v>1</v>
      </c>
      <c r="U28" s="17">
        <v>1</v>
      </c>
      <c r="V28" s="17">
        <v>0</v>
      </c>
      <c r="W28" s="15">
        <f t="shared" si="11"/>
        <v>100</v>
      </c>
      <c r="X28" s="15" t="str">
        <f t="shared" si="1"/>
        <v>皆増</v>
      </c>
      <c r="Y28" s="15">
        <f t="shared" si="1"/>
        <v>0</v>
      </c>
      <c r="Z28" s="17">
        <f t="shared" si="12"/>
        <v>1</v>
      </c>
      <c r="AA28" s="17">
        <v>0</v>
      </c>
      <c r="AB28" s="17">
        <v>1</v>
      </c>
      <c r="AC28" s="15">
        <f t="shared" si="13"/>
        <v>100</v>
      </c>
      <c r="AD28" s="15">
        <f t="shared" si="2"/>
        <v>0</v>
      </c>
      <c r="AE28" s="15" t="str">
        <f t="shared" si="2"/>
        <v>皆増</v>
      </c>
      <c r="AH28" s="4">
        <f t="shared" si="3"/>
        <v>1</v>
      </c>
      <c r="AI28" s="4">
        <f t="shared" si="3"/>
        <v>0</v>
      </c>
      <c r="AJ28" s="4">
        <f t="shared" si="3"/>
        <v>1</v>
      </c>
      <c r="AK28" s="4">
        <f t="shared" si="4"/>
        <v>1</v>
      </c>
      <c r="AL28" s="4">
        <f t="shared" si="4"/>
        <v>1</v>
      </c>
      <c r="AM28" s="4">
        <f t="shared" si="4"/>
        <v>0</v>
      </c>
    </row>
    <row r="29" spans="1:39" s="1" customFormat="1" ht="18" customHeight="1" x14ac:dyDescent="0.15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1</v>
      </c>
      <c r="R29" s="17">
        <v>0</v>
      </c>
      <c r="S29" s="17">
        <v>1</v>
      </c>
      <c r="T29" s="17">
        <f t="shared" si="10"/>
        <v>1</v>
      </c>
      <c r="U29" s="17">
        <v>0</v>
      </c>
      <c r="V29" s="17">
        <v>1</v>
      </c>
      <c r="W29" s="15" t="str">
        <f t="shared" si="11"/>
        <v>皆増</v>
      </c>
      <c r="X29" s="15">
        <f t="shared" si="1"/>
        <v>0</v>
      </c>
      <c r="Y29" s="15" t="str">
        <f t="shared" si="1"/>
        <v>皆増</v>
      </c>
      <c r="Z29" s="17">
        <f t="shared" si="12"/>
        <v>1</v>
      </c>
      <c r="AA29" s="17">
        <v>0</v>
      </c>
      <c r="AB29" s="17">
        <v>1</v>
      </c>
      <c r="AC29" s="15" t="str">
        <f t="shared" si="13"/>
        <v>皆増</v>
      </c>
      <c r="AD29" s="15">
        <f t="shared" si="2"/>
        <v>0</v>
      </c>
      <c r="AE29" s="15" t="str">
        <f t="shared" si="2"/>
        <v>皆増</v>
      </c>
      <c r="AH29" s="4">
        <f t="shared" si="3"/>
        <v>0</v>
      </c>
      <c r="AI29" s="4">
        <f t="shared" si="3"/>
        <v>0</v>
      </c>
      <c r="AJ29" s="4">
        <f t="shared" si="3"/>
        <v>0</v>
      </c>
      <c r="AK29" s="4">
        <f t="shared" si="4"/>
        <v>0</v>
      </c>
      <c r="AL29" s="4">
        <f t="shared" si="4"/>
        <v>0</v>
      </c>
      <c r="AM29" s="4">
        <f t="shared" si="4"/>
        <v>0</v>
      </c>
    </row>
    <row r="30" spans="1:39" s="1" customFormat="1" ht="18" customHeight="1" thickBot="1" x14ac:dyDescent="0.2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-1</v>
      </c>
      <c r="U30" s="17">
        <v>0</v>
      </c>
      <c r="V30" s="17">
        <v>-1</v>
      </c>
      <c r="W30" s="15">
        <f t="shared" si="11"/>
        <v>-100</v>
      </c>
      <c r="X30" s="15">
        <f t="shared" si="1"/>
        <v>0</v>
      </c>
      <c r="Y30" s="15">
        <f t="shared" si="1"/>
        <v>-100</v>
      </c>
      <c r="Z30" s="17">
        <f t="shared" si="12"/>
        <v>-1</v>
      </c>
      <c r="AA30" s="17">
        <v>0</v>
      </c>
      <c r="AB30" s="17">
        <v>-1</v>
      </c>
      <c r="AC30" s="15">
        <f t="shared" si="13"/>
        <v>-100</v>
      </c>
      <c r="AD30" s="15">
        <f t="shared" si="2"/>
        <v>0</v>
      </c>
      <c r="AE30" s="15">
        <f t="shared" si="2"/>
        <v>-100</v>
      </c>
      <c r="AH30" s="4">
        <f t="shared" si="3"/>
        <v>1</v>
      </c>
      <c r="AI30" s="4">
        <f t="shared" si="3"/>
        <v>0</v>
      </c>
      <c r="AJ30" s="4">
        <f t="shared" si="3"/>
        <v>1</v>
      </c>
      <c r="AK30" s="4">
        <f t="shared" si="4"/>
        <v>1</v>
      </c>
      <c r="AL30" s="4">
        <f t="shared" si="4"/>
        <v>0</v>
      </c>
      <c r="AM30" s="4">
        <f t="shared" si="4"/>
        <v>1</v>
      </c>
    </row>
    <row r="31" spans="1:39" s="1" customFormat="1" ht="18" customHeight="1" thickTop="1" x14ac:dyDescent="0.15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15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0</v>
      </c>
      <c r="U33" s="17">
        <f t="shared" si="19"/>
        <v>0</v>
      </c>
      <c r="V33" s="17">
        <f t="shared" si="19"/>
        <v>0</v>
      </c>
      <c r="W33" s="15">
        <f t="shared" si="15"/>
        <v>0</v>
      </c>
      <c r="X33" s="15">
        <f t="shared" si="15"/>
        <v>0</v>
      </c>
      <c r="Y33" s="15">
        <f t="shared" si="15"/>
        <v>0</v>
      </c>
      <c r="Z33" s="17">
        <f t="shared" ref="Z33:AB33" si="20">SUM(Z13:Z22)</f>
        <v>0</v>
      </c>
      <c r="AA33" s="17">
        <f t="shared" si="20"/>
        <v>0</v>
      </c>
      <c r="AB33" s="17">
        <f t="shared" si="20"/>
        <v>0</v>
      </c>
      <c r="AC33" s="15">
        <f t="shared" si="17"/>
        <v>0</v>
      </c>
      <c r="AD33" s="15">
        <f t="shared" si="17"/>
        <v>0</v>
      </c>
      <c r="AE33" s="15">
        <f t="shared" si="17"/>
        <v>0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15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7</v>
      </c>
      <c r="R34" s="17">
        <f t="shared" si="22"/>
        <v>4</v>
      </c>
      <c r="S34" s="17">
        <f t="shared" si="22"/>
        <v>3</v>
      </c>
      <c r="T34" s="17">
        <f t="shared" si="22"/>
        <v>4</v>
      </c>
      <c r="U34" s="17">
        <f t="shared" si="22"/>
        <v>3</v>
      </c>
      <c r="V34" s="17">
        <f t="shared" si="22"/>
        <v>1</v>
      </c>
      <c r="W34" s="15">
        <f t="shared" si="15"/>
        <v>133.33333333333334</v>
      </c>
      <c r="X34" s="15">
        <f t="shared" si="15"/>
        <v>300</v>
      </c>
      <c r="Y34" s="15">
        <f t="shared" si="15"/>
        <v>50</v>
      </c>
      <c r="Z34" s="17">
        <f t="shared" ref="Z34:AB34" si="23">SUM(Z23:Z30)</f>
        <v>4</v>
      </c>
      <c r="AA34" s="17">
        <f t="shared" si="23"/>
        <v>2</v>
      </c>
      <c r="AB34" s="17">
        <f t="shared" si="23"/>
        <v>2</v>
      </c>
      <c r="AC34" s="15">
        <f t="shared" si="17"/>
        <v>133.33333333333334</v>
      </c>
      <c r="AD34" s="15">
        <f t="shared" si="17"/>
        <v>100</v>
      </c>
      <c r="AE34" s="15">
        <f t="shared" si="17"/>
        <v>200</v>
      </c>
      <c r="AH34" s="4">
        <f t="shared" ref="AH34:AJ34" si="24">SUM(AH23:AH30)</f>
        <v>3</v>
      </c>
      <c r="AI34" s="4">
        <f t="shared" si="24"/>
        <v>1</v>
      </c>
      <c r="AJ34" s="4">
        <f t="shared" si="24"/>
        <v>2</v>
      </c>
      <c r="AK34" s="4">
        <f>SUM(AK23:AK30)</f>
        <v>3</v>
      </c>
      <c r="AL34" s="4">
        <f>SUM(AL23:AL30)</f>
        <v>2</v>
      </c>
      <c r="AM34" s="4">
        <f>SUM(AM23:AM30)</f>
        <v>1</v>
      </c>
    </row>
    <row r="35" spans="1:39" s="1" customFormat="1" ht="18" customHeight="1" x14ac:dyDescent="0.15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7</v>
      </c>
      <c r="R35" s="17">
        <f t="shared" si="25"/>
        <v>4</v>
      </c>
      <c r="S35" s="17">
        <f t="shared" si="25"/>
        <v>3</v>
      </c>
      <c r="T35" s="17">
        <f t="shared" si="25"/>
        <v>4</v>
      </c>
      <c r="U35" s="17">
        <f t="shared" si="25"/>
        <v>3</v>
      </c>
      <c r="V35" s="17">
        <f t="shared" si="25"/>
        <v>1</v>
      </c>
      <c r="W35" s="15">
        <f t="shared" si="15"/>
        <v>133.33333333333334</v>
      </c>
      <c r="X35" s="15">
        <f t="shared" si="15"/>
        <v>300</v>
      </c>
      <c r="Y35" s="15">
        <f t="shared" si="15"/>
        <v>50</v>
      </c>
      <c r="Z35" s="17">
        <f t="shared" ref="Z35:AB35" si="26">SUM(Z25:Z30)</f>
        <v>4</v>
      </c>
      <c r="AA35" s="17">
        <f t="shared" si="26"/>
        <v>2</v>
      </c>
      <c r="AB35" s="17">
        <f t="shared" si="26"/>
        <v>2</v>
      </c>
      <c r="AC35" s="15">
        <f t="shared" si="17"/>
        <v>133.33333333333334</v>
      </c>
      <c r="AD35" s="15">
        <f t="shared" si="17"/>
        <v>100</v>
      </c>
      <c r="AE35" s="15">
        <f t="shared" si="17"/>
        <v>200</v>
      </c>
      <c r="AH35" s="4">
        <f t="shared" ref="AH35:AJ35" si="27">SUM(AH25:AH30)</f>
        <v>3</v>
      </c>
      <c r="AI35" s="4">
        <f t="shared" si="27"/>
        <v>1</v>
      </c>
      <c r="AJ35" s="4">
        <f t="shared" si="27"/>
        <v>2</v>
      </c>
      <c r="AK35" s="4">
        <f>SUM(AK25:AK30)</f>
        <v>3</v>
      </c>
      <c r="AL35" s="4">
        <f>SUM(AL25:AL30)</f>
        <v>2</v>
      </c>
      <c r="AM35" s="4">
        <f>SUM(AM25:AM30)</f>
        <v>1</v>
      </c>
    </row>
    <row r="36" spans="1:39" s="1" customFormat="1" ht="18" customHeight="1" x14ac:dyDescent="0.15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6</v>
      </c>
      <c r="R36" s="17">
        <f t="shared" si="28"/>
        <v>3</v>
      </c>
      <c r="S36" s="17">
        <f t="shared" si="28"/>
        <v>3</v>
      </c>
      <c r="T36" s="17">
        <f t="shared" si="28"/>
        <v>3</v>
      </c>
      <c r="U36" s="17">
        <f t="shared" si="28"/>
        <v>2</v>
      </c>
      <c r="V36" s="17">
        <f t="shared" si="28"/>
        <v>1</v>
      </c>
      <c r="W36" s="15">
        <f t="shared" si="15"/>
        <v>100</v>
      </c>
      <c r="X36" s="15">
        <f t="shared" si="15"/>
        <v>200</v>
      </c>
      <c r="Y36" s="15">
        <f t="shared" si="15"/>
        <v>50</v>
      </c>
      <c r="Z36" s="17">
        <f t="shared" ref="Z36:AB36" si="29">SUM(Z27:Z30)</f>
        <v>3</v>
      </c>
      <c r="AA36" s="17">
        <f t="shared" si="29"/>
        <v>1</v>
      </c>
      <c r="AB36" s="17">
        <f t="shared" si="29"/>
        <v>2</v>
      </c>
      <c r="AC36" s="15">
        <f t="shared" si="17"/>
        <v>100</v>
      </c>
      <c r="AD36" s="15">
        <f t="shared" si="17"/>
        <v>50</v>
      </c>
      <c r="AE36" s="15">
        <f t="shared" si="17"/>
        <v>200</v>
      </c>
      <c r="AH36" s="4">
        <f t="shared" ref="AH36:AJ36" si="30">SUM(AH27:AH30)</f>
        <v>3</v>
      </c>
      <c r="AI36" s="4">
        <f t="shared" si="30"/>
        <v>1</v>
      </c>
      <c r="AJ36" s="4">
        <f t="shared" si="30"/>
        <v>2</v>
      </c>
      <c r="AK36" s="4">
        <f>SUM(AK27:AK30)</f>
        <v>3</v>
      </c>
      <c r="AL36" s="4">
        <f>SUM(AL27:AL30)</f>
        <v>2</v>
      </c>
      <c r="AM36" s="4">
        <f>SUM(AM27:AM30)</f>
        <v>1</v>
      </c>
    </row>
    <row r="37" spans="1:39" ht="18" customHeight="1" x14ac:dyDescent="0.15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15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15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>
        <f>R33/R9*100</f>
        <v>0</v>
      </c>
      <c r="S39" s="13">
        <f t="shared" si="37"/>
        <v>0</v>
      </c>
      <c r="T39" s="12">
        <f>T33/T9*100</f>
        <v>0</v>
      </c>
      <c r="U39" s="12">
        <f t="shared" ref="U39:V39" si="38">U33/U9*100</f>
        <v>0</v>
      </c>
      <c r="V39" s="12">
        <f t="shared" si="38"/>
        <v>0</v>
      </c>
      <c r="W39" s="12">
        <f>Q39-AH39</f>
        <v>0</v>
      </c>
      <c r="X39" s="12">
        <f t="shared" si="33"/>
        <v>0</v>
      </c>
      <c r="Y39" s="12">
        <f>S39-AJ39</f>
        <v>0</v>
      </c>
      <c r="Z39" s="12">
        <f t="shared" si="37"/>
        <v>0</v>
      </c>
      <c r="AA39" s="12">
        <f t="shared" si="37"/>
        <v>0</v>
      </c>
      <c r="AB39" s="12">
        <f t="shared" si="37"/>
        <v>0</v>
      </c>
      <c r="AC39" s="12">
        <f>Q39-AK39</f>
        <v>0</v>
      </c>
      <c r="AD39" s="12">
        <f t="shared" si="35"/>
        <v>0</v>
      </c>
      <c r="AE39" s="12">
        <f t="shared" si="35"/>
        <v>0</v>
      </c>
      <c r="AH39" s="12">
        <f t="shared" ref="AH39:AJ39" si="39">AH33/AH9*100</f>
        <v>0</v>
      </c>
      <c r="AI39" s="12">
        <f t="shared" si="39"/>
        <v>0</v>
      </c>
      <c r="AJ39" s="12">
        <f t="shared" si="39"/>
        <v>0</v>
      </c>
      <c r="AK39" s="12">
        <f>AK33/AK9*100</f>
        <v>0</v>
      </c>
      <c r="AL39" s="12">
        <f>AL33/AL9*100</f>
        <v>0</v>
      </c>
      <c r="AM39" s="12">
        <f>AM33/AM9*100</f>
        <v>0</v>
      </c>
    </row>
    <row r="40" spans="1:39" ht="18" customHeight="1" x14ac:dyDescent="0.15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>
        <f t="shared" si="40"/>
        <v>100</v>
      </c>
      <c r="S40" s="12">
        <f t="shared" si="40"/>
        <v>100</v>
      </c>
      <c r="T40" s="12">
        <f>T34/T9*100</f>
        <v>100</v>
      </c>
      <c r="U40" s="12">
        <f t="shared" ref="U40:V40" si="41">U34/U9*100</f>
        <v>100</v>
      </c>
      <c r="V40" s="12">
        <f t="shared" si="41"/>
        <v>100</v>
      </c>
      <c r="W40" s="12">
        <f t="shared" ref="W40:W42" si="42">Q40-AH40</f>
        <v>0</v>
      </c>
      <c r="X40" s="12">
        <f t="shared" si="33"/>
        <v>0</v>
      </c>
      <c r="Y40" s="12">
        <f>S40-AJ40</f>
        <v>0</v>
      </c>
      <c r="Z40" s="12">
        <f>Z34/Z9*100</f>
        <v>100</v>
      </c>
      <c r="AA40" s="12">
        <f t="shared" ref="AA40:AB40" si="43">AA34/AA9*100</f>
        <v>100</v>
      </c>
      <c r="AB40" s="12">
        <f t="shared" si="43"/>
        <v>100</v>
      </c>
      <c r="AC40" s="12">
        <f t="shared" ref="AC40:AC42" si="44">Q40-AK40</f>
        <v>0</v>
      </c>
      <c r="AD40" s="12">
        <f t="shared" si="35"/>
        <v>0</v>
      </c>
      <c r="AE40" s="12">
        <f t="shared" si="35"/>
        <v>0</v>
      </c>
      <c r="AH40" s="12">
        <f t="shared" ref="AH40:AJ40" si="45">AH34/AH9*100</f>
        <v>100</v>
      </c>
      <c r="AI40" s="12">
        <f t="shared" si="45"/>
        <v>100</v>
      </c>
      <c r="AJ40" s="12">
        <f t="shared" si="45"/>
        <v>100</v>
      </c>
      <c r="AK40" s="12">
        <f>AK34/AK9*100</f>
        <v>100</v>
      </c>
      <c r="AL40" s="12">
        <f>AL34/AL9*100</f>
        <v>100</v>
      </c>
      <c r="AM40" s="12">
        <f>AM34/AM9*100</f>
        <v>100</v>
      </c>
    </row>
    <row r="41" spans="1:39" ht="18" customHeight="1" x14ac:dyDescent="0.15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100</v>
      </c>
      <c r="R41" s="12">
        <f t="shared" si="46"/>
        <v>100</v>
      </c>
      <c r="S41" s="12">
        <f t="shared" si="46"/>
        <v>100</v>
      </c>
      <c r="T41" s="12">
        <f>T35/T9*100</f>
        <v>100</v>
      </c>
      <c r="U41" s="12">
        <f t="shared" ref="U41:V41" si="47">U35/U9*100</f>
        <v>100</v>
      </c>
      <c r="V41" s="12">
        <f t="shared" si="47"/>
        <v>100</v>
      </c>
      <c r="W41" s="12">
        <f t="shared" si="42"/>
        <v>0</v>
      </c>
      <c r="X41" s="12">
        <f t="shared" si="33"/>
        <v>0</v>
      </c>
      <c r="Y41" s="12">
        <f>S41-AJ41</f>
        <v>0</v>
      </c>
      <c r="Z41" s="12">
        <f>Z35/Z9*100</f>
        <v>100</v>
      </c>
      <c r="AA41" s="12">
        <f t="shared" ref="AA41:AB41" si="48">AA35/AA9*100</f>
        <v>100</v>
      </c>
      <c r="AB41" s="12">
        <f t="shared" si="48"/>
        <v>100</v>
      </c>
      <c r="AC41" s="12">
        <f t="shared" si="44"/>
        <v>0</v>
      </c>
      <c r="AD41" s="12">
        <f>R41-AL41</f>
        <v>0</v>
      </c>
      <c r="AE41" s="12">
        <f t="shared" si="35"/>
        <v>0</v>
      </c>
      <c r="AH41" s="12">
        <f>AH35/AH9*100</f>
        <v>100</v>
      </c>
      <c r="AI41" s="12">
        <f>AI35/AI9*100</f>
        <v>100</v>
      </c>
      <c r="AJ41" s="12">
        <f>AJ35/AJ9*100</f>
        <v>100</v>
      </c>
      <c r="AK41" s="12">
        <f t="shared" ref="AK41:AM41" si="49">AK35/AK9*100</f>
        <v>100</v>
      </c>
      <c r="AL41" s="12">
        <f t="shared" si="49"/>
        <v>100</v>
      </c>
      <c r="AM41" s="12">
        <f t="shared" si="49"/>
        <v>100</v>
      </c>
    </row>
    <row r="42" spans="1:39" ht="18" customHeight="1" x14ac:dyDescent="0.15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85.714285714285708</v>
      </c>
      <c r="R42" s="12">
        <f t="shared" si="50"/>
        <v>75</v>
      </c>
      <c r="S42" s="12">
        <f t="shared" si="50"/>
        <v>100</v>
      </c>
      <c r="T42" s="12">
        <f t="shared" si="50"/>
        <v>75</v>
      </c>
      <c r="U42" s="12">
        <f t="shared" si="50"/>
        <v>66.666666666666657</v>
      </c>
      <c r="V42" s="12">
        <f t="shared" si="50"/>
        <v>100</v>
      </c>
      <c r="W42" s="12">
        <f t="shared" si="42"/>
        <v>-14.285714285714292</v>
      </c>
      <c r="X42" s="12">
        <f t="shared" si="33"/>
        <v>-25</v>
      </c>
      <c r="Y42" s="12">
        <f>S42-AJ42</f>
        <v>0</v>
      </c>
      <c r="Z42" s="12">
        <f t="shared" si="50"/>
        <v>75</v>
      </c>
      <c r="AA42" s="12">
        <f t="shared" si="50"/>
        <v>50</v>
      </c>
      <c r="AB42" s="12">
        <f t="shared" si="50"/>
        <v>100</v>
      </c>
      <c r="AC42" s="12">
        <f t="shared" si="44"/>
        <v>-14.285714285714292</v>
      </c>
      <c r="AD42" s="12">
        <f>R42-AL42</f>
        <v>-25</v>
      </c>
      <c r="AE42" s="12">
        <f t="shared" si="35"/>
        <v>0</v>
      </c>
      <c r="AH42" s="12">
        <f t="shared" ref="AH42:AJ42" si="51">AH36/AH9*100</f>
        <v>100</v>
      </c>
      <c r="AI42" s="12">
        <f t="shared" si="51"/>
        <v>100</v>
      </c>
      <c r="AJ42" s="12">
        <f t="shared" si="51"/>
        <v>100</v>
      </c>
      <c r="AK42" s="12">
        <f>AK36/AK9*100</f>
        <v>100</v>
      </c>
      <c r="AL42" s="12">
        <f>AL36/AL9*100</f>
        <v>100</v>
      </c>
      <c r="AM42" s="12">
        <f>AM36/AM9*100</f>
        <v>100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96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41</v>
      </c>
    </row>
    <row r="6" spans="1:39" s="1" customFormat="1" ht="18" customHeight="1" x14ac:dyDescent="0.15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15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0</v>
      </c>
      <c r="B9" s="17">
        <f>C9+D9</f>
        <v>85</v>
      </c>
      <c r="C9" s="17">
        <f>SUM(C10:C30)</f>
        <v>50</v>
      </c>
      <c r="D9" s="17">
        <f>SUM(D10:D30)</f>
        <v>35</v>
      </c>
      <c r="E9" s="17">
        <f>F9+G9</f>
        <v>-16</v>
      </c>
      <c r="F9" s="17">
        <f>SUM(F10:F30)</f>
        <v>-8</v>
      </c>
      <c r="G9" s="17">
        <f>SUM(G10:G30)</f>
        <v>-8</v>
      </c>
      <c r="H9" s="15">
        <f>IF(B9=E9,0,(1-(B9/(B9-E9)))*-100)</f>
        <v>-15.841584158415845</v>
      </c>
      <c r="I9" s="15">
        <f>IF(C9=F9,0,(1-(C9/(C9-F9)))*-100)</f>
        <v>-13.793103448275868</v>
      </c>
      <c r="J9" s="15">
        <f>IF(D9=G9,0,(1-(D9/(D9-G9)))*-100)</f>
        <v>-18.604651162790699</v>
      </c>
      <c r="K9" s="17">
        <f>L9+M9</f>
        <v>1</v>
      </c>
      <c r="L9" s="17">
        <f>SUM(L10:L30)</f>
        <v>13</v>
      </c>
      <c r="M9" s="17">
        <f>SUM(M10:M30)</f>
        <v>-12</v>
      </c>
      <c r="N9" s="15">
        <f>IF(B9=K9,0,(1-(B9/(B9-K9)))*-100)</f>
        <v>1.1904761904761862</v>
      </c>
      <c r="O9" s="15">
        <f t="shared" ref="O9:P10" si="0">IF(C9=L9,0,(1-(C9/(C9-L9)))*-100)</f>
        <v>35.13513513513513</v>
      </c>
      <c r="P9" s="15">
        <f>IF(D9=M9,0,(1-(D9/(D9-M9)))*-100)</f>
        <v>-25.531914893617024</v>
      </c>
      <c r="Q9" s="17">
        <f>R9+S9</f>
        <v>163</v>
      </c>
      <c r="R9" s="17">
        <f>SUM(R10:R30)</f>
        <v>78</v>
      </c>
      <c r="S9" s="17">
        <f>SUM(S10:S30)</f>
        <v>85</v>
      </c>
      <c r="T9" s="17">
        <f>U9+V9</f>
        <v>28</v>
      </c>
      <c r="U9" s="17">
        <f>SUM(U10:U30)</f>
        <v>8</v>
      </c>
      <c r="V9" s="17">
        <f>SUM(V10:V30)</f>
        <v>20</v>
      </c>
      <c r="W9" s="15">
        <f>IF(Q9=T9,IF(Q9&gt;0,"皆増",0),(1-(Q9/(Q9-T9)))*-100)</f>
        <v>20.740740740740748</v>
      </c>
      <c r="X9" s="15">
        <f t="shared" ref="X9:Y30" si="1">IF(R9=U9,IF(R9&gt;0,"皆増",0),(1-(R9/(R9-U9)))*-100)</f>
        <v>11.428571428571432</v>
      </c>
      <c r="Y9" s="15">
        <f t="shared" si="1"/>
        <v>30.76923076923077</v>
      </c>
      <c r="Z9" s="17">
        <f>AA9+AB9</f>
        <v>50</v>
      </c>
      <c r="AA9" s="17">
        <f>SUM(AA10:AA30)</f>
        <v>28</v>
      </c>
      <c r="AB9" s="17">
        <f>SUM(AB10:AB30)</f>
        <v>22</v>
      </c>
      <c r="AC9" s="15">
        <f>IF(Q9=Z9,IF(Q9&gt;0,"皆増",0),(1-(Q9/(Q9-Z9)))*-100)</f>
        <v>44.247787610619469</v>
      </c>
      <c r="AD9" s="15">
        <f t="shared" ref="AD9:AE30" si="2">IF(R9=AA9,IF(R9&gt;0,"皆増",0),(1-(R9/(R9-AA9)))*-100)</f>
        <v>56.000000000000007</v>
      </c>
      <c r="AE9" s="15">
        <f t="shared" si="2"/>
        <v>34.920634920634932</v>
      </c>
      <c r="AH9" s="4">
        <f t="shared" ref="AH9:AJ30" si="3">Q9-T9</f>
        <v>135</v>
      </c>
      <c r="AI9" s="4">
        <f t="shared" si="3"/>
        <v>70</v>
      </c>
      <c r="AJ9" s="4">
        <f t="shared" si="3"/>
        <v>65</v>
      </c>
      <c r="AK9" s="4">
        <f t="shared" ref="AK9:AM30" si="4">Q9-Z9</f>
        <v>113</v>
      </c>
      <c r="AL9" s="4">
        <f t="shared" si="4"/>
        <v>50</v>
      </c>
      <c r="AM9" s="4">
        <f t="shared" si="4"/>
        <v>63</v>
      </c>
    </row>
    <row r="10" spans="1:39" s="1" customFormat="1" ht="18" customHeight="1" x14ac:dyDescent="0.15">
      <c r="A10" s="4" t="s">
        <v>1</v>
      </c>
      <c r="B10" s="17">
        <f t="shared" ref="B10" si="5">C10+D10</f>
        <v>85</v>
      </c>
      <c r="C10" s="17">
        <v>50</v>
      </c>
      <c r="D10" s="17">
        <v>35</v>
      </c>
      <c r="E10" s="17">
        <f t="shared" ref="E10" si="6">F10+G10</f>
        <v>-16</v>
      </c>
      <c r="F10" s="17">
        <v>-8</v>
      </c>
      <c r="G10" s="17">
        <v>-8</v>
      </c>
      <c r="H10" s="15">
        <f>IF(B10=E10,0,(1-(B10/(B10-E10)))*-100)</f>
        <v>-15.841584158415845</v>
      </c>
      <c r="I10" s="15">
        <f t="shared" ref="I10" si="7">IF(C10=F10,0,(1-(C10/(C10-F10)))*-100)</f>
        <v>-13.793103448275868</v>
      </c>
      <c r="J10" s="15">
        <f>IF(D10=G10,0,(1-(D10/(D10-G10)))*-100)</f>
        <v>-18.604651162790699</v>
      </c>
      <c r="K10" s="17">
        <f t="shared" ref="K10" si="8">L10+M10</f>
        <v>1</v>
      </c>
      <c r="L10" s="17">
        <v>13</v>
      </c>
      <c r="M10" s="17">
        <v>-12</v>
      </c>
      <c r="N10" s="15">
        <f>IF(B10=K10,0,(1-(B10/(B10-K10)))*-100)</f>
        <v>1.1904761904761862</v>
      </c>
      <c r="O10" s="15">
        <f t="shared" si="0"/>
        <v>35.13513513513513</v>
      </c>
      <c r="P10" s="15">
        <f t="shared" si="0"/>
        <v>-25.531914893617024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-1</v>
      </c>
      <c r="AA13" s="17">
        <v>-1</v>
      </c>
      <c r="AB13" s="17">
        <v>0</v>
      </c>
      <c r="AC13" s="15">
        <f t="shared" si="13"/>
        <v>-100</v>
      </c>
      <c r="AD13" s="15">
        <f t="shared" si="2"/>
        <v>-100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1</v>
      </c>
      <c r="AL13" s="4">
        <f t="shared" si="4"/>
        <v>1</v>
      </c>
      <c r="AM13" s="4">
        <f t="shared" si="4"/>
        <v>0</v>
      </c>
    </row>
    <row r="14" spans="1:39" s="1" customFormat="1" ht="18" customHeight="1" x14ac:dyDescent="0.15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2</v>
      </c>
      <c r="R16" s="17">
        <v>1</v>
      </c>
      <c r="S16" s="17">
        <v>1</v>
      </c>
      <c r="T16" s="17">
        <f t="shared" si="10"/>
        <v>2</v>
      </c>
      <c r="U16" s="17">
        <v>1</v>
      </c>
      <c r="V16" s="17">
        <v>1</v>
      </c>
      <c r="W16" s="15" t="str">
        <f t="shared" si="11"/>
        <v>皆増</v>
      </c>
      <c r="X16" s="15" t="str">
        <f t="shared" si="1"/>
        <v>皆増</v>
      </c>
      <c r="Y16" s="15" t="str">
        <f t="shared" si="1"/>
        <v>皆増</v>
      </c>
      <c r="Z16" s="17">
        <f t="shared" si="12"/>
        <v>2</v>
      </c>
      <c r="AA16" s="17">
        <v>1</v>
      </c>
      <c r="AB16" s="17">
        <v>1</v>
      </c>
      <c r="AC16" s="15" t="str">
        <f t="shared" si="13"/>
        <v>皆増</v>
      </c>
      <c r="AD16" s="15" t="str">
        <f t="shared" si="2"/>
        <v>皆増</v>
      </c>
      <c r="AE16" s="15" t="str">
        <f t="shared" si="2"/>
        <v>皆増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-1</v>
      </c>
      <c r="U17" s="17">
        <v>-1</v>
      </c>
      <c r="V17" s="17">
        <v>0</v>
      </c>
      <c r="W17" s="15">
        <f t="shared" si="11"/>
        <v>-100</v>
      </c>
      <c r="X17" s="15">
        <f t="shared" si="1"/>
        <v>-100</v>
      </c>
      <c r="Y17" s="15">
        <f t="shared" si="1"/>
        <v>0</v>
      </c>
      <c r="Z17" s="17">
        <f t="shared" si="12"/>
        <v>-1</v>
      </c>
      <c r="AA17" s="17">
        <v>-1</v>
      </c>
      <c r="AB17" s="17">
        <v>0</v>
      </c>
      <c r="AC17" s="15">
        <f t="shared" si="13"/>
        <v>-100</v>
      </c>
      <c r="AD17" s="15">
        <f t="shared" si="2"/>
        <v>-100</v>
      </c>
      <c r="AE17" s="15">
        <f t="shared" si="2"/>
        <v>0</v>
      </c>
      <c r="AH17" s="4">
        <f t="shared" si="3"/>
        <v>1</v>
      </c>
      <c r="AI17" s="4">
        <f t="shared" si="3"/>
        <v>1</v>
      </c>
      <c r="AJ17" s="4">
        <f t="shared" si="3"/>
        <v>0</v>
      </c>
      <c r="AK17" s="4">
        <f t="shared" si="4"/>
        <v>1</v>
      </c>
      <c r="AL17" s="4">
        <f t="shared" si="4"/>
        <v>1</v>
      </c>
      <c r="AM17" s="4">
        <f t="shared" si="4"/>
        <v>0</v>
      </c>
    </row>
    <row r="18" spans="1:39" s="1" customFormat="1" ht="18" customHeight="1" x14ac:dyDescent="0.15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1</v>
      </c>
      <c r="R18" s="17">
        <v>1</v>
      </c>
      <c r="S18" s="17">
        <v>0</v>
      </c>
      <c r="T18" s="17">
        <f t="shared" si="10"/>
        <v>-1</v>
      </c>
      <c r="U18" s="17">
        <v>0</v>
      </c>
      <c r="V18" s="17">
        <v>-1</v>
      </c>
      <c r="W18" s="15">
        <f t="shared" si="11"/>
        <v>-50</v>
      </c>
      <c r="X18" s="15">
        <f t="shared" si="1"/>
        <v>0</v>
      </c>
      <c r="Y18" s="15">
        <f t="shared" si="1"/>
        <v>-100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2</v>
      </c>
      <c r="AI18" s="4">
        <f t="shared" si="3"/>
        <v>1</v>
      </c>
      <c r="AJ18" s="4">
        <f t="shared" si="3"/>
        <v>1</v>
      </c>
      <c r="AK18" s="4">
        <f t="shared" si="4"/>
        <v>1</v>
      </c>
      <c r="AL18" s="4">
        <f t="shared" si="4"/>
        <v>1</v>
      </c>
      <c r="AM18" s="4">
        <f t="shared" si="4"/>
        <v>0</v>
      </c>
    </row>
    <row r="19" spans="1:39" s="1" customFormat="1" ht="18" customHeight="1" x14ac:dyDescent="0.15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2</v>
      </c>
      <c r="R19" s="17">
        <v>1</v>
      </c>
      <c r="S19" s="17">
        <v>1</v>
      </c>
      <c r="T19" s="17">
        <f t="shared" si="10"/>
        <v>0</v>
      </c>
      <c r="U19" s="17">
        <v>-1</v>
      </c>
      <c r="V19" s="17">
        <v>1</v>
      </c>
      <c r="W19" s="15">
        <f t="shared" si="11"/>
        <v>0</v>
      </c>
      <c r="X19" s="15">
        <f t="shared" si="1"/>
        <v>-50</v>
      </c>
      <c r="Y19" s="15" t="str">
        <f t="shared" si="1"/>
        <v>皆増</v>
      </c>
      <c r="Z19" s="17">
        <f t="shared" si="12"/>
        <v>-1</v>
      </c>
      <c r="AA19" s="17">
        <v>-2</v>
      </c>
      <c r="AB19" s="17">
        <v>1</v>
      </c>
      <c r="AC19" s="15">
        <f t="shared" si="13"/>
        <v>-33.333333333333336</v>
      </c>
      <c r="AD19" s="15">
        <f t="shared" si="2"/>
        <v>-66.666666666666671</v>
      </c>
      <c r="AE19" s="15" t="str">
        <f t="shared" si="2"/>
        <v>皆増</v>
      </c>
      <c r="AH19" s="4">
        <f t="shared" si="3"/>
        <v>2</v>
      </c>
      <c r="AI19" s="4">
        <f t="shared" si="3"/>
        <v>2</v>
      </c>
      <c r="AJ19" s="4">
        <f t="shared" si="3"/>
        <v>0</v>
      </c>
      <c r="AK19" s="4">
        <f t="shared" si="4"/>
        <v>3</v>
      </c>
      <c r="AL19" s="4">
        <f t="shared" si="4"/>
        <v>3</v>
      </c>
      <c r="AM19" s="4">
        <f t="shared" si="4"/>
        <v>0</v>
      </c>
    </row>
    <row r="20" spans="1:39" s="1" customFormat="1" ht="18" customHeight="1" x14ac:dyDescent="0.15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1</v>
      </c>
      <c r="R20" s="17">
        <v>0</v>
      </c>
      <c r="S20" s="17">
        <v>1</v>
      </c>
      <c r="T20" s="17">
        <f t="shared" si="10"/>
        <v>1</v>
      </c>
      <c r="U20" s="17">
        <v>0</v>
      </c>
      <c r="V20" s="17">
        <v>1</v>
      </c>
      <c r="W20" s="15" t="str">
        <f t="shared" si="11"/>
        <v>皆増</v>
      </c>
      <c r="X20" s="15">
        <f t="shared" si="1"/>
        <v>0</v>
      </c>
      <c r="Y20" s="15" t="str">
        <f t="shared" si="1"/>
        <v>皆増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1</v>
      </c>
      <c r="AL20" s="4">
        <f t="shared" si="4"/>
        <v>0</v>
      </c>
      <c r="AM20" s="4">
        <f t="shared" si="4"/>
        <v>1</v>
      </c>
    </row>
    <row r="21" spans="1:39" s="1" customFormat="1" ht="18" customHeight="1" x14ac:dyDescent="0.15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2</v>
      </c>
      <c r="R21" s="17">
        <v>1</v>
      </c>
      <c r="S21" s="17">
        <v>1</v>
      </c>
      <c r="T21" s="17">
        <f t="shared" si="10"/>
        <v>0</v>
      </c>
      <c r="U21" s="17">
        <v>-1</v>
      </c>
      <c r="V21" s="17">
        <v>1</v>
      </c>
      <c r="W21" s="15">
        <f t="shared" si="11"/>
        <v>0</v>
      </c>
      <c r="X21" s="15">
        <f t="shared" si="1"/>
        <v>-50</v>
      </c>
      <c r="Y21" s="15" t="str">
        <f t="shared" si="1"/>
        <v>皆増</v>
      </c>
      <c r="Z21" s="17">
        <f t="shared" si="12"/>
        <v>-1</v>
      </c>
      <c r="AA21" s="17">
        <v>0</v>
      </c>
      <c r="AB21" s="17">
        <v>-1</v>
      </c>
      <c r="AC21" s="15">
        <f t="shared" si="13"/>
        <v>-33.333333333333336</v>
      </c>
      <c r="AD21" s="15">
        <f t="shared" si="2"/>
        <v>0</v>
      </c>
      <c r="AE21" s="15">
        <f t="shared" si="2"/>
        <v>-50</v>
      </c>
      <c r="AH21" s="4">
        <f t="shared" si="3"/>
        <v>2</v>
      </c>
      <c r="AI21" s="4">
        <f t="shared" si="3"/>
        <v>2</v>
      </c>
      <c r="AJ21" s="4">
        <f t="shared" si="3"/>
        <v>0</v>
      </c>
      <c r="AK21" s="4">
        <f t="shared" si="4"/>
        <v>3</v>
      </c>
      <c r="AL21" s="4">
        <f t="shared" si="4"/>
        <v>1</v>
      </c>
      <c r="AM21" s="4">
        <f t="shared" si="4"/>
        <v>2</v>
      </c>
    </row>
    <row r="22" spans="1:39" s="1" customFormat="1" ht="18" customHeight="1" x14ac:dyDescent="0.15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4</v>
      </c>
      <c r="R22" s="17">
        <v>3</v>
      </c>
      <c r="S22" s="17">
        <v>1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0</v>
      </c>
      <c r="AA22" s="17">
        <v>-1</v>
      </c>
      <c r="AB22" s="17">
        <v>1</v>
      </c>
      <c r="AC22" s="15">
        <f t="shared" si="13"/>
        <v>0</v>
      </c>
      <c r="AD22" s="15">
        <f t="shared" si="2"/>
        <v>-25</v>
      </c>
      <c r="AE22" s="15" t="str">
        <f t="shared" si="2"/>
        <v>皆増</v>
      </c>
      <c r="AH22" s="4">
        <f t="shared" si="3"/>
        <v>4</v>
      </c>
      <c r="AI22" s="4">
        <f t="shared" si="3"/>
        <v>3</v>
      </c>
      <c r="AJ22" s="4">
        <f t="shared" si="3"/>
        <v>1</v>
      </c>
      <c r="AK22" s="4">
        <f t="shared" si="4"/>
        <v>4</v>
      </c>
      <c r="AL22" s="4">
        <f t="shared" si="4"/>
        <v>4</v>
      </c>
      <c r="AM22" s="4">
        <f t="shared" si="4"/>
        <v>0</v>
      </c>
    </row>
    <row r="23" spans="1:39" s="1" customFormat="1" ht="18" customHeight="1" x14ac:dyDescent="0.15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5</v>
      </c>
      <c r="R23" s="17">
        <v>3</v>
      </c>
      <c r="S23" s="17">
        <v>2</v>
      </c>
      <c r="T23" s="17">
        <f t="shared" si="10"/>
        <v>-3</v>
      </c>
      <c r="U23" s="17">
        <v>-2</v>
      </c>
      <c r="V23" s="17">
        <v>-1</v>
      </c>
      <c r="W23" s="15">
        <f t="shared" si="11"/>
        <v>-37.5</v>
      </c>
      <c r="X23" s="15">
        <f t="shared" si="1"/>
        <v>-40</v>
      </c>
      <c r="Y23" s="15">
        <f t="shared" si="1"/>
        <v>-33.333333333333336</v>
      </c>
      <c r="Z23" s="17">
        <f t="shared" si="12"/>
        <v>0</v>
      </c>
      <c r="AA23" s="17">
        <v>-2</v>
      </c>
      <c r="AB23" s="17">
        <v>2</v>
      </c>
      <c r="AC23" s="15">
        <f t="shared" si="13"/>
        <v>0</v>
      </c>
      <c r="AD23" s="15">
        <f t="shared" si="2"/>
        <v>-40</v>
      </c>
      <c r="AE23" s="15" t="str">
        <f t="shared" si="2"/>
        <v>皆増</v>
      </c>
      <c r="AH23" s="4">
        <f t="shared" si="3"/>
        <v>8</v>
      </c>
      <c r="AI23" s="4">
        <f t="shared" si="3"/>
        <v>5</v>
      </c>
      <c r="AJ23" s="4">
        <f t="shared" si="3"/>
        <v>3</v>
      </c>
      <c r="AK23" s="4">
        <f t="shared" si="4"/>
        <v>5</v>
      </c>
      <c r="AL23" s="4">
        <f t="shared" si="4"/>
        <v>5</v>
      </c>
      <c r="AM23" s="4">
        <f t="shared" si="4"/>
        <v>0</v>
      </c>
    </row>
    <row r="24" spans="1:39" s="1" customFormat="1" ht="18" customHeight="1" x14ac:dyDescent="0.15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17</v>
      </c>
      <c r="R24" s="17">
        <v>14</v>
      </c>
      <c r="S24" s="17">
        <v>3</v>
      </c>
      <c r="T24" s="17">
        <f t="shared" si="10"/>
        <v>1</v>
      </c>
      <c r="U24" s="17">
        <v>4</v>
      </c>
      <c r="V24" s="17">
        <v>-3</v>
      </c>
      <c r="W24" s="15">
        <f t="shared" si="11"/>
        <v>6.25</v>
      </c>
      <c r="X24" s="15">
        <f t="shared" si="1"/>
        <v>39.999999999999993</v>
      </c>
      <c r="Y24" s="15">
        <f t="shared" si="1"/>
        <v>-50</v>
      </c>
      <c r="Z24" s="17">
        <f t="shared" si="12"/>
        <v>4</v>
      </c>
      <c r="AA24" s="17">
        <v>6</v>
      </c>
      <c r="AB24" s="17">
        <v>-2</v>
      </c>
      <c r="AC24" s="15">
        <f t="shared" si="13"/>
        <v>30.76923076923077</v>
      </c>
      <c r="AD24" s="15">
        <f t="shared" si="2"/>
        <v>75</v>
      </c>
      <c r="AE24" s="15">
        <f t="shared" si="2"/>
        <v>-40</v>
      </c>
      <c r="AH24" s="4">
        <f t="shared" si="3"/>
        <v>16</v>
      </c>
      <c r="AI24" s="4">
        <f t="shared" si="3"/>
        <v>10</v>
      </c>
      <c r="AJ24" s="4">
        <f t="shared" si="3"/>
        <v>6</v>
      </c>
      <c r="AK24" s="4">
        <f t="shared" si="4"/>
        <v>13</v>
      </c>
      <c r="AL24" s="4">
        <f t="shared" si="4"/>
        <v>8</v>
      </c>
      <c r="AM24" s="4">
        <f t="shared" si="4"/>
        <v>5</v>
      </c>
    </row>
    <row r="25" spans="1:39" s="1" customFormat="1" ht="18" customHeight="1" x14ac:dyDescent="0.15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17</v>
      </c>
      <c r="R25" s="17">
        <v>11</v>
      </c>
      <c r="S25" s="17">
        <v>6</v>
      </c>
      <c r="T25" s="17">
        <f t="shared" si="10"/>
        <v>7</v>
      </c>
      <c r="U25" s="17">
        <v>5</v>
      </c>
      <c r="V25" s="17">
        <v>2</v>
      </c>
      <c r="W25" s="15">
        <f t="shared" si="11"/>
        <v>70</v>
      </c>
      <c r="X25" s="15">
        <f t="shared" si="1"/>
        <v>83.333333333333329</v>
      </c>
      <c r="Y25" s="15">
        <f t="shared" si="1"/>
        <v>50</v>
      </c>
      <c r="Z25" s="17">
        <f t="shared" si="12"/>
        <v>9</v>
      </c>
      <c r="AA25" s="17">
        <v>7</v>
      </c>
      <c r="AB25" s="17">
        <v>2</v>
      </c>
      <c r="AC25" s="15">
        <f t="shared" si="13"/>
        <v>112.5</v>
      </c>
      <c r="AD25" s="15">
        <f t="shared" si="2"/>
        <v>175</v>
      </c>
      <c r="AE25" s="15">
        <f t="shared" si="2"/>
        <v>50</v>
      </c>
      <c r="AH25" s="4">
        <f t="shared" si="3"/>
        <v>10</v>
      </c>
      <c r="AI25" s="4">
        <f t="shared" si="3"/>
        <v>6</v>
      </c>
      <c r="AJ25" s="4">
        <f t="shared" si="3"/>
        <v>4</v>
      </c>
      <c r="AK25" s="4">
        <f t="shared" si="4"/>
        <v>8</v>
      </c>
      <c r="AL25" s="4">
        <f t="shared" si="4"/>
        <v>4</v>
      </c>
      <c r="AM25" s="4">
        <f t="shared" si="4"/>
        <v>4</v>
      </c>
    </row>
    <row r="26" spans="1:39" s="1" customFormat="1" ht="18" customHeight="1" x14ac:dyDescent="0.15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20</v>
      </c>
      <c r="R26" s="17">
        <v>13</v>
      </c>
      <c r="S26" s="17">
        <v>7</v>
      </c>
      <c r="T26" s="17">
        <f t="shared" si="10"/>
        <v>10</v>
      </c>
      <c r="U26" s="17">
        <v>7</v>
      </c>
      <c r="V26" s="17">
        <v>3</v>
      </c>
      <c r="W26" s="15">
        <f t="shared" si="11"/>
        <v>100</v>
      </c>
      <c r="X26" s="15">
        <f t="shared" si="1"/>
        <v>116.66666666666666</v>
      </c>
      <c r="Y26" s="15">
        <f t="shared" si="1"/>
        <v>75</v>
      </c>
      <c r="Z26" s="17">
        <f t="shared" si="12"/>
        <v>3</v>
      </c>
      <c r="AA26" s="17">
        <v>6</v>
      </c>
      <c r="AB26" s="17">
        <v>-3</v>
      </c>
      <c r="AC26" s="15">
        <f t="shared" si="13"/>
        <v>17.647058823529417</v>
      </c>
      <c r="AD26" s="15">
        <f t="shared" si="2"/>
        <v>85.714285714285722</v>
      </c>
      <c r="AE26" s="15">
        <f t="shared" si="2"/>
        <v>-30.000000000000004</v>
      </c>
      <c r="AH26" s="4">
        <f t="shared" si="3"/>
        <v>10</v>
      </c>
      <c r="AI26" s="4">
        <f t="shared" si="3"/>
        <v>6</v>
      </c>
      <c r="AJ26" s="4">
        <f t="shared" si="3"/>
        <v>4</v>
      </c>
      <c r="AK26" s="4">
        <f t="shared" si="4"/>
        <v>17</v>
      </c>
      <c r="AL26" s="4">
        <f t="shared" si="4"/>
        <v>7</v>
      </c>
      <c r="AM26" s="4">
        <f t="shared" si="4"/>
        <v>10</v>
      </c>
    </row>
    <row r="27" spans="1:39" s="1" customFormat="1" ht="18" customHeight="1" x14ac:dyDescent="0.15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32</v>
      </c>
      <c r="R27" s="17">
        <v>13</v>
      </c>
      <c r="S27" s="17">
        <v>19</v>
      </c>
      <c r="T27" s="17">
        <f t="shared" si="10"/>
        <v>9</v>
      </c>
      <c r="U27" s="17">
        <v>1</v>
      </c>
      <c r="V27" s="17">
        <v>8</v>
      </c>
      <c r="W27" s="15">
        <f t="shared" si="11"/>
        <v>39.130434782608688</v>
      </c>
      <c r="X27" s="15">
        <f t="shared" si="1"/>
        <v>8.333333333333325</v>
      </c>
      <c r="Y27" s="15">
        <f t="shared" si="1"/>
        <v>72.727272727272734</v>
      </c>
      <c r="Z27" s="17">
        <f t="shared" si="12"/>
        <v>12</v>
      </c>
      <c r="AA27" s="17">
        <v>5</v>
      </c>
      <c r="AB27" s="17">
        <v>7</v>
      </c>
      <c r="AC27" s="15">
        <f t="shared" si="13"/>
        <v>60.000000000000007</v>
      </c>
      <c r="AD27" s="15">
        <f t="shared" si="2"/>
        <v>62.5</v>
      </c>
      <c r="AE27" s="15">
        <f t="shared" si="2"/>
        <v>58.333333333333329</v>
      </c>
      <c r="AH27" s="4">
        <f t="shared" si="3"/>
        <v>23</v>
      </c>
      <c r="AI27" s="4">
        <f t="shared" si="3"/>
        <v>12</v>
      </c>
      <c r="AJ27" s="4">
        <f t="shared" si="3"/>
        <v>11</v>
      </c>
      <c r="AK27" s="4">
        <f t="shared" si="4"/>
        <v>20</v>
      </c>
      <c r="AL27" s="4">
        <f t="shared" si="4"/>
        <v>8</v>
      </c>
      <c r="AM27" s="4">
        <f t="shared" si="4"/>
        <v>12</v>
      </c>
    </row>
    <row r="28" spans="1:39" s="1" customFormat="1" ht="18" customHeight="1" x14ac:dyDescent="0.15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26</v>
      </c>
      <c r="R28" s="17">
        <v>9</v>
      </c>
      <c r="S28" s="17">
        <v>17</v>
      </c>
      <c r="T28" s="17">
        <f t="shared" si="10"/>
        <v>-1</v>
      </c>
      <c r="U28" s="17">
        <v>-4</v>
      </c>
      <c r="V28" s="17">
        <v>3</v>
      </c>
      <c r="W28" s="15">
        <f t="shared" si="11"/>
        <v>-3.703703703703709</v>
      </c>
      <c r="X28" s="15">
        <f t="shared" si="1"/>
        <v>-30.76923076923077</v>
      </c>
      <c r="Y28" s="15">
        <f t="shared" si="1"/>
        <v>21.42857142857142</v>
      </c>
      <c r="Z28" s="17">
        <f t="shared" si="12"/>
        <v>2</v>
      </c>
      <c r="AA28" s="17">
        <v>4</v>
      </c>
      <c r="AB28" s="17">
        <v>-2</v>
      </c>
      <c r="AC28" s="15">
        <f t="shared" si="13"/>
        <v>8.333333333333325</v>
      </c>
      <c r="AD28" s="15">
        <f t="shared" si="2"/>
        <v>80</v>
      </c>
      <c r="AE28" s="15">
        <f t="shared" si="2"/>
        <v>-10.526315789473683</v>
      </c>
      <c r="AH28" s="4">
        <f t="shared" si="3"/>
        <v>27</v>
      </c>
      <c r="AI28" s="4">
        <f t="shared" si="3"/>
        <v>13</v>
      </c>
      <c r="AJ28" s="4">
        <f t="shared" si="3"/>
        <v>14</v>
      </c>
      <c r="AK28" s="4">
        <f t="shared" si="4"/>
        <v>24</v>
      </c>
      <c r="AL28" s="4">
        <f t="shared" si="4"/>
        <v>5</v>
      </c>
      <c r="AM28" s="4">
        <f t="shared" si="4"/>
        <v>19</v>
      </c>
    </row>
    <row r="29" spans="1:39" s="1" customFormat="1" ht="18" customHeight="1" x14ac:dyDescent="0.15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25</v>
      </c>
      <c r="R29" s="17">
        <v>8</v>
      </c>
      <c r="S29" s="17">
        <v>17</v>
      </c>
      <c r="T29" s="17">
        <f t="shared" si="10"/>
        <v>0</v>
      </c>
      <c r="U29" s="17">
        <v>-1</v>
      </c>
      <c r="V29" s="17">
        <v>1</v>
      </c>
      <c r="W29" s="15">
        <f t="shared" si="11"/>
        <v>0</v>
      </c>
      <c r="X29" s="15">
        <f t="shared" si="1"/>
        <v>-11.111111111111116</v>
      </c>
      <c r="Y29" s="15">
        <f t="shared" si="1"/>
        <v>6.25</v>
      </c>
      <c r="Z29" s="17">
        <f t="shared" si="12"/>
        <v>17</v>
      </c>
      <c r="AA29" s="17">
        <v>7</v>
      </c>
      <c r="AB29" s="17">
        <v>10</v>
      </c>
      <c r="AC29" s="15">
        <f t="shared" si="13"/>
        <v>212.5</v>
      </c>
      <c r="AD29" s="15">
        <f t="shared" si="2"/>
        <v>700</v>
      </c>
      <c r="AE29" s="15">
        <f t="shared" si="2"/>
        <v>142.85714285714283</v>
      </c>
      <c r="AH29" s="4">
        <f t="shared" si="3"/>
        <v>25</v>
      </c>
      <c r="AI29" s="4">
        <f t="shared" si="3"/>
        <v>9</v>
      </c>
      <c r="AJ29" s="4">
        <f t="shared" si="3"/>
        <v>16</v>
      </c>
      <c r="AK29" s="4">
        <f t="shared" si="4"/>
        <v>8</v>
      </c>
      <c r="AL29" s="4">
        <f t="shared" si="4"/>
        <v>1</v>
      </c>
      <c r="AM29" s="4">
        <f t="shared" si="4"/>
        <v>7</v>
      </c>
    </row>
    <row r="30" spans="1:39" s="1" customFormat="1" ht="18" customHeight="1" thickBot="1" x14ac:dyDescent="0.2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9</v>
      </c>
      <c r="R30" s="17">
        <v>0</v>
      </c>
      <c r="S30" s="17">
        <v>9</v>
      </c>
      <c r="T30" s="17">
        <f t="shared" si="10"/>
        <v>4</v>
      </c>
      <c r="U30" s="17">
        <v>0</v>
      </c>
      <c r="V30" s="17">
        <v>4</v>
      </c>
      <c r="W30" s="15">
        <f t="shared" si="11"/>
        <v>80</v>
      </c>
      <c r="X30" s="15">
        <f t="shared" si="1"/>
        <v>0</v>
      </c>
      <c r="Y30" s="15">
        <f t="shared" si="1"/>
        <v>80</v>
      </c>
      <c r="Z30" s="17">
        <f t="shared" si="12"/>
        <v>5</v>
      </c>
      <c r="AA30" s="17">
        <v>-1</v>
      </c>
      <c r="AB30" s="17">
        <v>6</v>
      </c>
      <c r="AC30" s="15">
        <f t="shared" si="13"/>
        <v>125</v>
      </c>
      <c r="AD30" s="15">
        <f t="shared" si="2"/>
        <v>-100</v>
      </c>
      <c r="AE30" s="15">
        <f t="shared" si="2"/>
        <v>200</v>
      </c>
      <c r="AH30" s="4">
        <f t="shared" si="3"/>
        <v>5</v>
      </c>
      <c r="AI30" s="4">
        <f t="shared" si="3"/>
        <v>0</v>
      </c>
      <c r="AJ30" s="4">
        <f t="shared" si="3"/>
        <v>5</v>
      </c>
      <c r="AK30" s="4">
        <f t="shared" si="4"/>
        <v>4</v>
      </c>
      <c r="AL30" s="4">
        <f t="shared" si="4"/>
        <v>1</v>
      </c>
      <c r="AM30" s="4">
        <f t="shared" si="4"/>
        <v>3</v>
      </c>
    </row>
    <row r="31" spans="1:39" s="1" customFormat="1" ht="18" customHeight="1" thickTop="1" x14ac:dyDescent="0.15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15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12</v>
      </c>
      <c r="R33" s="17">
        <f t="shared" si="19"/>
        <v>7</v>
      </c>
      <c r="S33" s="17">
        <f>SUM(S13:S22)</f>
        <v>5</v>
      </c>
      <c r="T33" s="17">
        <f t="shared" si="19"/>
        <v>1</v>
      </c>
      <c r="U33" s="17">
        <f t="shared" si="19"/>
        <v>-2</v>
      </c>
      <c r="V33" s="17">
        <f t="shared" si="19"/>
        <v>3</v>
      </c>
      <c r="W33" s="15">
        <f t="shared" si="15"/>
        <v>9.0909090909090828</v>
      </c>
      <c r="X33" s="15">
        <f t="shared" si="15"/>
        <v>-22.222222222222221</v>
      </c>
      <c r="Y33" s="15">
        <f t="shared" si="15"/>
        <v>150</v>
      </c>
      <c r="Z33" s="17">
        <f t="shared" ref="Z33:AB33" si="20">SUM(Z13:Z22)</f>
        <v>-2</v>
      </c>
      <c r="AA33" s="17">
        <f t="shared" si="20"/>
        <v>-4</v>
      </c>
      <c r="AB33" s="17">
        <f t="shared" si="20"/>
        <v>2</v>
      </c>
      <c r="AC33" s="15">
        <f t="shared" si="17"/>
        <v>-14.28571428571429</v>
      </c>
      <c r="AD33" s="15">
        <f t="shared" si="17"/>
        <v>-36.363636363636367</v>
      </c>
      <c r="AE33" s="15">
        <f t="shared" si="17"/>
        <v>66.666666666666671</v>
      </c>
      <c r="AH33" s="4">
        <f t="shared" ref="AH33:AJ33" si="21">SUM(AH13:AH22)</f>
        <v>11</v>
      </c>
      <c r="AI33" s="4">
        <f t="shared" si="21"/>
        <v>9</v>
      </c>
      <c r="AJ33" s="4">
        <f t="shared" si="21"/>
        <v>2</v>
      </c>
      <c r="AK33" s="4">
        <f>SUM(AK13:AK22)</f>
        <v>14</v>
      </c>
      <c r="AL33" s="4">
        <f>SUM(AL13:AL22)</f>
        <v>11</v>
      </c>
      <c r="AM33" s="4">
        <f>SUM(AM13:AM22)</f>
        <v>3</v>
      </c>
    </row>
    <row r="34" spans="1:39" s="1" customFormat="1" ht="18" customHeight="1" x14ac:dyDescent="0.15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151</v>
      </c>
      <c r="R34" s="17">
        <f t="shared" si="22"/>
        <v>71</v>
      </c>
      <c r="S34" s="17">
        <f t="shared" si="22"/>
        <v>80</v>
      </c>
      <c r="T34" s="17">
        <f t="shared" si="22"/>
        <v>27</v>
      </c>
      <c r="U34" s="17">
        <f t="shared" si="22"/>
        <v>10</v>
      </c>
      <c r="V34" s="17">
        <f t="shared" si="22"/>
        <v>17</v>
      </c>
      <c r="W34" s="15">
        <f t="shared" si="15"/>
        <v>21.7741935483871</v>
      </c>
      <c r="X34" s="15">
        <f t="shared" si="15"/>
        <v>16.393442622950815</v>
      </c>
      <c r="Y34" s="15">
        <f t="shared" si="15"/>
        <v>26.984126984126977</v>
      </c>
      <c r="Z34" s="17">
        <f t="shared" ref="Z34:AB34" si="23">SUM(Z23:Z30)</f>
        <v>52</v>
      </c>
      <c r="AA34" s="17">
        <f t="shared" si="23"/>
        <v>32</v>
      </c>
      <c r="AB34" s="17">
        <f t="shared" si="23"/>
        <v>20</v>
      </c>
      <c r="AC34" s="15">
        <f t="shared" si="17"/>
        <v>52.525252525252533</v>
      </c>
      <c r="AD34" s="15">
        <f t="shared" si="17"/>
        <v>82.051282051282044</v>
      </c>
      <c r="AE34" s="15">
        <f t="shared" si="17"/>
        <v>33.333333333333329</v>
      </c>
      <c r="AH34" s="4">
        <f t="shared" ref="AH34:AJ34" si="24">SUM(AH23:AH30)</f>
        <v>124</v>
      </c>
      <c r="AI34" s="4">
        <f t="shared" si="24"/>
        <v>61</v>
      </c>
      <c r="AJ34" s="4">
        <f t="shared" si="24"/>
        <v>63</v>
      </c>
      <c r="AK34" s="4">
        <f>SUM(AK23:AK30)</f>
        <v>99</v>
      </c>
      <c r="AL34" s="4">
        <f>SUM(AL23:AL30)</f>
        <v>39</v>
      </c>
      <c r="AM34" s="4">
        <f>SUM(AM23:AM30)</f>
        <v>60</v>
      </c>
    </row>
    <row r="35" spans="1:39" s="1" customFormat="1" ht="18" customHeight="1" x14ac:dyDescent="0.15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129</v>
      </c>
      <c r="R35" s="17">
        <f t="shared" si="25"/>
        <v>54</v>
      </c>
      <c r="S35" s="17">
        <f t="shared" si="25"/>
        <v>75</v>
      </c>
      <c r="T35" s="17">
        <f t="shared" si="25"/>
        <v>29</v>
      </c>
      <c r="U35" s="17">
        <f t="shared" si="25"/>
        <v>8</v>
      </c>
      <c r="V35" s="17">
        <f t="shared" si="25"/>
        <v>21</v>
      </c>
      <c r="W35" s="15">
        <f t="shared" si="15"/>
        <v>29.000000000000004</v>
      </c>
      <c r="X35" s="15">
        <f t="shared" si="15"/>
        <v>17.391304347826097</v>
      </c>
      <c r="Y35" s="15">
        <f t="shared" si="15"/>
        <v>38.888888888888886</v>
      </c>
      <c r="Z35" s="17">
        <f t="shared" ref="Z35:AB35" si="26">SUM(Z25:Z30)</f>
        <v>48</v>
      </c>
      <c r="AA35" s="17">
        <f t="shared" si="26"/>
        <v>28</v>
      </c>
      <c r="AB35" s="17">
        <f t="shared" si="26"/>
        <v>20</v>
      </c>
      <c r="AC35" s="15">
        <f t="shared" si="17"/>
        <v>59.259259259259252</v>
      </c>
      <c r="AD35" s="15">
        <f t="shared" si="17"/>
        <v>107.69230769230771</v>
      </c>
      <c r="AE35" s="15">
        <f t="shared" si="17"/>
        <v>36.363636363636353</v>
      </c>
      <c r="AH35" s="4">
        <f t="shared" ref="AH35:AJ35" si="27">SUM(AH25:AH30)</f>
        <v>100</v>
      </c>
      <c r="AI35" s="4">
        <f t="shared" si="27"/>
        <v>46</v>
      </c>
      <c r="AJ35" s="4">
        <f t="shared" si="27"/>
        <v>54</v>
      </c>
      <c r="AK35" s="4">
        <f>SUM(AK25:AK30)</f>
        <v>81</v>
      </c>
      <c r="AL35" s="4">
        <f>SUM(AL25:AL30)</f>
        <v>26</v>
      </c>
      <c r="AM35" s="4">
        <f>SUM(AM25:AM30)</f>
        <v>55</v>
      </c>
    </row>
    <row r="36" spans="1:39" s="1" customFormat="1" ht="18" customHeight="1" x14ac:dyDescent="0.15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92</v>
      </c>
      <c r="R36" s="17">
        <f t="shared" si="28"/>
        <v>30</v>
      </c>
      <c r="S36" s="17">
        <f t="shared" si="28"/>
        <v>62</v>
      </c>
      <c r="T36" s="17">
        <f t="shared" si="28"/>
        <v>12</v>
      </c>
      <c r="U36" s="17">
        <f t="shared" si="28"/>
        <v>-4</v>
      </c>
      <c r="V36" s="17">
        <f t="shared" si="28"/>
        <v>16</v>
      </c>
      <c r="W36" s="15">
        <f t="shared" si="15"/>
        <v>14.999999999999991</v>
      </c>
      <c r="X36" s="15">
        <f t="shared" si="15"/>
        <v>-11.764705882352944</v>
      </c>
      <c r="Y36" s="15">
        <f t="shared" si="15"/>
        <v>34.782608695652172</v>
      </c>
      <c r="Z36" s="17">
        <f t="shared" ref="Z36:AB36" si="29">SUM(Z27:Z30)</f>
        <v>36</v>
      </c>
      <c r="AA36" s="17">
        <f t="shared" si="29"/>
        <v>15</v>
      </c>
      <c r="AB36" s="17">
        <f t="shared" si="29"/>
        <v>21</v>
      </c>
      <c r="AC36" s="15">
        <f t="shared" si="17"/>
        <v>64.285714285714278</v>
      </c>
      <c r="AD36" s="15">
        <f t="shared" si="17"/>
        <v>100</v>
      </c>
      <c r="AE36" s="15">
        <f t="shared" si="17"/>
        <v>51.219512195121951</v>
      </c>
      <c r="AH36" s="4">
        <f t="shared" ref="AH36:AJ36" si="30">SUM(AH27:AH30)</f>
        <v>80</v>
      </c>
      <c r="AI36" s="4">
        <f t="shared" si="30"/>
        <v>34</v>
      </c>
      <c r="AJ36" s="4">
        <f t="shared" si="30"/>
        <v>46</v>
      </c>
      <c r="AK36" s="4">
        <f>SUM(AK27:AK30)</f>
        <v>56</v>
      </c>
      <c r="AL36" s="4">
        <f>SUM(AL27:AL30)</f>
        <v>15</v>
      </c>
      <c r="AM36" s="4">
        <f>SUM(AM27:AM30)</f>
        <v>41</v>
      </c>
    </row>
    <row r="37" spans="1:39" ht="18" customHeight="1" x14ac:dyDescent="0.15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15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15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7.3619631901840492</v>
      </c>
      <c r="R39" s="12">
        <f>R33/R9*100</f>
        <v>8.9743589743589745</v>
      </c>
      <c r="S39" s="13">
        <f t="shared" si="37"/>
        <v>5.8823529411764701</v>
      </c>
      <c r="T39" s="12">
        <f>T33/T9*100</f>
        <v>3.5714285714285712</v>
      </c>
      <c r="U39" s="12">
        <f t="shared" ref="U39:V39" si="38">U33/U9*100</f>
        <v>-25</v>
      </c>
      <c r="V39" s="12">
        <f t="shared" si="38"/>
        <v>15</v>
      </c>
      <c r="W39" s="12">
        <f>Q39-AH39</f>
        <v>-0.7861849579640996</v>
      </c>
      <c r="X39" s="12">
        <f t="shared" si="33"/>
        <v>-3.8827838827838814</v>
      </c>
      <c r="Y39" s="12">
        <f>S39-AJ39</f>
        <v>2.805429864253393</v>
      </c>
      <c r="Z39" s="12">
        <f t="shared" si="37"/>
        <v>-4</v>
      </c>
      <c r="AA39" s="12">
        <f t="shared" si="37"/>
        <v>-14.285714285714285</v>
      </c>
      <c r="AB39" s="12">
        <f t="shared" si="37"/>
        <v>9.0909090909090917</v>
      </c>
      <c r="AC39" s="12">
        <f>Q39-AK39</f>
        <v>-5.0274173407894018</v>
      </c>
      <c r="AD39" s="12">
        <f t="shared" si="35"/>
        <v>-13.025641025641026</v>
      </c>
      <c r="AE39" s="12">
        <f t="shared" si="35"/>
        <v>1.1204481792717083</v>
      </c>
      <c r="AH39" s="12">
        <f t="shared" ref="AH39:AJ39" si="39">AH33/AH9*100</f>
        <v>8.1481481481481488</v>
      </c>
      <c r="AI39" s="12">
        <f t="shared" si="39"/>
        <v>12.857142857142856</v>
      </c>
      <c r="AJ39" s="12">
        <f t="shared" si="39"/>
        <v>3.0769230769230771</v>
      </c>
      <c r="AK39" s="12">
        <f>AK33/AK9*100</f>
        <v>12.389380530973451</v>
      </c>
      <c r="AL39" s="12">
        <f>AL33/AL9*100</f>
        <v>22</v>
      </c>
      <c r="AM39" s="12">
        <f>AM33/AM9*100</f>
        <v>4.7619047619047619</v>
      </c>
    </row>
    <row r="40" spans="1:39" ht="18" customHeight="1" x14ac:dyDescent="0.15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92.638036809815944</v>
      </c>
      <c r="R40" s="12">
        <f t="shared" si="40"/>
        <v>91.025641025641022</v>
      </c>
      <c r="S40" s="12">
        <f t="shared" si="40"/>
        <v>94.117647058823522</v>
      </c>
      <c r="T40" s="12">
        <f>T34/T9*100</f>
        <v>96.428571428571431</v>
      </c>
      <c r="U40" s="12">
        <f t="shared" ref="U40:V40" si="41">U34/U9*100</f>
        <v>125</v>
      </c>
      <c r="V40" s="12">
        <f t="shared" si="41"/>
        <v>85</v>
      </c>
      <c r="W40" s="12">
        <f t="shared" ref="W40:W42" si="42">Q40-AH40</f>
        <v>0.78618495796409604</v>
      </c>
      <c r="X40" s="12">
        <f t="shared" si="33"/>
        <v>3.8827838827838832</v>
      </c>
      <c r="Y40" s="12">
        <f>S40-AJ40</f>
        <v>-2.8054298642533979</v>
      </c>
      <c r="Z40" s="12">
        <f>Z34/Z9*100</f>
        <v>104</v>
      </c>
      <c r="AA40" s="12">
        <f t="shared" ref="AA40:AB40" si="43">AA34/AA9*100</f>
        <v>114.28571428571428</v>
      </c>
      <c r="AB40" s="12">
        <f t="shared" si="43"/>
        <v>90.909090909090907</v>
      </c>
      <c r="AC40" s="12">
        <f t="shared" ref="AC40:AC42" si="44">Q40-AK40</f>
        <v>5.0274173407893983</v>
      </c>
      <c r="AD40" s="12">
        <f t="shared" si="35"/>
        <v>13.025641025641022</v>
      </c>
      <c r="AE40" s="12">
        <f t="shared" si="35"/>
        <v>-1.1204481792717047</v>
      </c>
      <c r="AH40" s="12">
        <f t="shared" ref="AH40:AJ40" si="45">AH34/AH9*100</f>
        <v>91.851851851851848</v>
      </c>
      <c r="AI40" s="12">
        <f t="shared" si="45"/>
        <v>87.142857142857139</v>
      </c>
      <c r="AJ40" s="12">
        <f t="shared" si="45"/>
        <v>96.92307692307692</v>
      </c>
      <c r="AK40" s="12">
        <f>AK34/AK9*100</f>
        <v>87.610619469026545</v>
      </c>
      <c r="AL40" s="12">
        <f>AL34/AL9*100</f>
        <v>78</v>
      </c>
      <c r="AM40" s="12">
        <f>AM34/AM9*100</f>
        <v>95.238095238095227</v>
      </c>
    </row>
    <row r="41" spans="1:39" ht="18" customHeight="1" x14ac:dyDescent="0.15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79.141104294478524</v>
      </c>
      <c r="R41" s="12">
        <f t="shared" si="46"/>
        <v>69.230769230769226</v>
      </c>
      <c r="S41" s="12">
        <f t="shared" si="46"/>
        <v>88.235294117647058</v>
      </c>
      <c r="T41" s="12">
        <f>T35/T9*100</f>
        <v>103.57142857142858</v>
      </c>
      <c r="U41" s="12">
        <f t="shared" ref="U41:V41" si="47">U35/U9*100</f>
        <v>100</v>
      </c>
      <c r="V41" s="12">
        <f t="shared" si="47"/>
        <v>105</v>
      </c>
      <c r="W41" s="12">
        <f t="shared" si="42"/>
        <v>5.0670302204044475</v>
      </c>
      <c r="X41" s="12">
        <f t="shared" si="33"/>
        <v>3.5164835164835182</v>
      </c>
      <c r="Y41" s="12">
        <f>S41-AJ41</f>
        <v>5.1583710407239778</v>
      </c>
      <c r="Z41" s="12">
        <f>Z35/Z9*100</f>
        <v>96</v>
      </c>
      <c r="AA41" s="12">
        <f t="shared" ref="AA41:AB41" si="48">AA35/AA9*100</f>
        <v>100</v>
      </c>
      <c r="AB41" s="12">
        <f t="shared" si="48"/>
        <v>90.909090909090907</v>
      </c>
      <c r="AC41" s="12">
        <f t="shared" si="44"/>
        <v>7.4596883652749852</v>
      </c>
      <c r="AD41" s="12">
        <f>R41-AL41</f>
        <v>17.230769230769226</v>
      </c>
      <c r="AE41" s="12">
        <f t="shared" si="35"/>
        <v>0.93370681605975392</v>
      </c>
      <c r="AH41" s="12">
        <f>AH35/AH9*100</f>
        <v>74.074074074074076</v>
      </c>
      <c r="AI41" s="12">
        <f>AI35/AI9*100</f>
        <v>65.714285714285708</v>
      </c>
      <c r="AJ41" s="12">
        <f>AJ35/AJ9*100</f>
        <v>83.07692307692308</v>
      </c>
      <c r="AK41" s="12">
        <f t="shared" ref="AK41:AM41" si="49">AK35/AK9*100</f>
        <v>71.681415929203538</v>
      </c>
      <c r="AL41" s="12">
        <f t="shared" si="49"/>
        <v>52</v>
      </c>
      <c r="AM41" s="12">
        <f t="shared" si="49"/>
        <v>87.301587301587304</v>
      </c>
    </row>
    <row r="42" spans="1:39" ht="18" customHeight="1" x14ac:dyDescent="0.15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56.441717791411037</v>
      </c>
      <c r="R42" s="12">
        <f t="shared" si="50"/>
        <v>38.461538461538467</v>
      </c>
      <c r="S42" s="12">
        <f t="shared" si="50"/>
        <v>72.941176470588232</v>
      </c>
      <c r="T42" s="12">
        <f t="shared" si="50"/>
        <v>42.857142857142854</v>
      </c>
      <c r="U42" s="12">
        <f t="shared" si="50"/>
        <v>-50</v>
      </c>
      <c r="V42" s="12">
        <f t="shared" si="50"/>
        <v>80</v>
      </c>
      <c r="W42" s="12">
        <f t="shared" si="42"/>
        <v>-2.8175414678482156</v>
      </c>
      <c r="X42" s="12">
        <f t="shared" si="33"/>
        <v>-10.109890109890102</v>
      </c>
      <c r="Y42" s="12">
        <f>S42-AJ42</f>
        <v>2.1719457013574583</v>
      </c>
      <c r="Z42" s="12">
        <f t="shared" si="50"/>
        <v>72</v>
      </c>
      <c r="AA42" s="12">
        <f t="shared" si="50"/>
        <v>53.571428571428569</v>
      </c>
      <c r="AB42" s="12">
        <f t="shared" si="50"/>
        <v>95.454545454545453</v>
      </c>
      <c r="AC42" s="12">
        <f t="shared" si="44"/>
        <v>6.8841956675172327</v>
      </c>
      <c r="AD42" s="12">
        <f>R42-AL42</f>
        <v>8.461538461538467</v>
      </c>
      <c r="AE42" s="12">
        <f t="shared" si="35"/>
        <v>7.8618113912231564</v>
      </c>
      <c r="AH42" s="12">
        <f t="shared" ref="AH42:AJ42" si="51">AH36/AH9*100</f>
        <v>59.259259259259252</v>
      </c>
      <c r="AI42" s="12">
        <f t="shared" si="51"/>
        <v>48.571428571428569</v>
      </c>
      <c r="AJ42" s="12">
        <f t="shared" si="51"/>
        <v>70.769230769230774</v>
      </c>
      <c r="AK42" s="12">
        <f>AK36/AK9*100</f>
        <v>49.557522123893804</v>
      </c>
      <c r="AL42" s="12">
        <f>AL36/AL9*100</f>
        <v>30</v>
      </c>
      <c r="AM42" s="12">
        <f>AM36/AM9*100</f>
        <v>65.079365079365076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96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42</v>
      </c>
    </row>
    <row r="6" spans="1:39" s="1" customFormat="1" ht="18" customHeight="1" x14ac:dyDescent="0.15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15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0</v>
      </c>
      <c r="B9" s="17">
        <f>C9+D9</f>
        <v>18</v>
      </c>
      <c r="C9" s="17">
        <f>SUM(C10:C30)</f>
        <v>11</v>
      </c>
      <c r="D9" s="17">
        <f>SUM(D10:D30)</f>
        <v>7</v>
      </c>
      <c r="E9" s="17">
        <f>F9+G9</f>
        <v>-9</v>
      </c>
      <c r="F9" s="17">
        <f>SUM(F10:F30)</f>
        <v>-5</v>
      </c>
      <c r="G9" s="17">
        <f>SUM(G10:G30)</f>
        <v>-4</v>
      </c>
      <c r="H9" s="15">
        <f>IF(B9=E9,0,(1-(B9/(B9-E9)))*-100)</f>
        <v>-33.333333333333336</v>
      </c>
      <c r="I9" s="15">
        <f>IF(C9=F9,0,(1-(C9/(C9-F9)))*-100)</f>
        <v>-31.25</v>
      </c>
      <c r="J9" s="15">
        <f>IF(D9=G9,0,(1-(D9/(D9-G9)))*-100)</f>
        <v>-36.363636363636367</v>
      </c>
      <c r="K9" s="17">
        <f>L9+M9</f>
        <v>3</v>
      </c>
      <c r="L9" s="17">
        <f>SUM(L10:L30)</f>
        <v>5</v>
      </c>
      <c r="M9" s="17">
        <f>SUM(M10:M30)</f>
        <v>-2</v>
      </c>
      <c r="N9" s="15">
        <f>IF(B9=K9,0,(1-(B9/(B9-K9)))*-100)</f>
        <v>19.999999999999996</v>
      </c>
      <c r="O9" s="15">
        <f t="shared" ref="O9:P10" si="0">IF(C9=L9,0,(1-(C9/(C9-L9)))*-100)</f>
        <v>83.333333333333329</v>
      </c>
      <c r="P9" s="15">
        <f>IF(D9=M9,0,(1-(D9/(D9-M9)))*-100)</f>
        <v>-22.222222222222221</v>
      </c>
      <c r="Q9" s="17">
        <f>R9+S9</f>
        <v>64</v>
      </c>
      <c r="R9" s="17">
        <f>SUM(R10:R30)</f>
        <v>34</v>
      </c>
      <c r="S9" s="17">
        <f>SUM(S10:S30)</f>
        <v>30</v>
      </c>
      <c r="T9" s="17">
        <f>U9+V9</f>
        <v>-2</v>
      </c>
      <c r="U9" s="17">
        <f>SUM(U10:U30)</f>
        <v>-2</v>
      </c>
      <c r="V9" s="17">
        <f>SUM(V10:V30)</f>
        <v>0</v>
      </c>
      <c r="W9" s="15">
        <f>IF(Q9=T9,IF(Q9&gt;0,"皆増",0),(1-(Q9/(Q9-T9)))*-100)</f>
        <v>-3.0303030303030276</v>
      </c>
      <c r="X9" s="15">
        <f t="shared" ref="X9:Y30" si="1">IF(R9=U9,IF(R9&gt;0,"皆増",0),(1-(R9/(R9-U9)))*-100)</f>
        <v>-5.555555555555558</v>
      </c>
      <c r="Y9" s="15">
        <f t="shared" si="1"/>
        <v>0</v>
      </c>
      <c r="Z9" s="17">
        <f>AA9+AB9</f>
        <v>27</v>
      </c>
      <c r="AA9" s="17">
        <f>SUM(AA10:AA30)</f>
        <v>17</v>
      </c>
      <c r="AB9" s="17">
        <f>SUM(AB10:AB30)</f>
        <v>10</v>
      </c>
      <c r="AC9" s="15">
        <f>IF(Q9=Z9,IF(Q9&gt;0,"皆増",0),(1-(Q9/(Q9-Z9)))*-100)</f>
        <v>72.972972972972983</v>
      </c>
      <c r="AD9" s="15">
        <f t="shared" ref="AD9:AE30" si="2">IF(R9=AA9,IF(R9&gt;0,"皆増",0),(1-(R9/(R9-AA9)))*-100)</f>
        <v>100</v>
      </c>
      <c r="AE9" s="15">
        <f t="shared" si="2"/>
        <v>50</v>
      </c>
      <c r="AH9" s="4">
        <f t="shared" ref="AH9:AJ30" si="3">Q9-T9</f>
        <v>66</v>
      </c>
      <c r="AI9" s="4">
        <f t="shared" si="3"/>
        <v>36</v>
      </c>
      <c r="AJ9" s="4">
        <f t="shared" si="3"/>
        <v>30</v>
      </c>
      <c r="AK9" s="4">
        <f t="shared" ref="AK9:AM30" si="4">Q9-Z9</f>
        <v>37</v>
      </c>
      <c r="AL9" s="4">
        <f t="shared" si="4"/>
        <v>17</v>
      </c>
      <c r="AM9" s="4">
        <f t="shared" si="4"/>
        <v>20</v>
      </c>
    </row>
    <row r="10" spans="1:39" s="1" customFormat="1" ht="18" customHeight="1" x14ac:dyDescent="0.15">
      <c r="A10" s="4" t="s">
        <v>1</v>
      </c>
      <c r="B10" s="17">
        <f t="shared" ref="B10" si="5">C10+D10</f>
        <v>18</v>
      </c>
      <c r="C10" s="17">
        <v>11</v>
      </c>
      <c r="D10" s="17">
        <v>7</v>
      </c>
      <c r="E10" s="17">
        <f t="shared" ref="E10" si="6">F10+G10</f>
        <v>-9</v>
      </c>
      <c r="F10" s="17">
        <v>-5</v>
      </c>
      <c r="G10" s="17">
        <v>-4</v>
      </c>
      <c r="H10" s="15">
        <f>IF(B10=E10,0,(1-(B10/(B10-E10)))*-100)</f>
        <v>-33.333333333333336</v>
      </c>
      <c r="I10" s="15">
        <f t="shared" ref="I10" si="7">IF(C10=F10,0,(1-(C10/(C10-F10)))*-100)</f>
        <v>-31.25</v>
      </c>
      <c r="J10" s="15">
        <f>IF(D10=G10,0,(1-(D10/(D10-G10)))*-100)</f>
        <v>-36.363636363636367</v>
      </c>
      <c r="K10" s="17">
        <f t="shared" ref="K10" si="8">L10+M10</f>
        <v>3</v>
      </c>
      <c r="L10" s="17">
        <v>5</v>
      </c>
      <c r="M10" s="17">
        <v>-2</v>
      </c>
      <c r="N10" s="15">
        <f>IF(B10=K10,0,(1-(B10/(B10-K10)))*-100)</f>
        <v>19.999999999999996</v>
      </c>
      <c r="O10" s="15">
        <f t="shared" si="0"/>
        <v>83.333333333333329</v>
      </c>
      <c r="P10" s="15">
        <f t="shared" si="0"/>
        <v>-22.222222222222221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-1</v>
      </c>
      <c r="AA10" s="17">
        <v>-1</v>
      </c>
      <c r="AB10" s="17">
        <v>0</v>
      </c>
      <c r="AC10" s="15">
        <f t="shared" ref="AC10:AC30" si="13">IF(Q10=Z10,IF(Q10&gt;0,"皆増",0),(1-(Q10/(Q10-Z10)))*-100)</f>
        <v>-100</v>
      </c>
      <c r="AD10" s="15">
        <f t="shared" si="2"/>
        <v>-100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1</v>
      </c>
      <c r="AL10" s="4">
        <f t="shared" si="4"/>
        <v>1</v>
      </c>
      <c r="AM10" s="4">
        <f t="shared" si="4"/>
        <v>0</v>
      </c>
    </row>
    <row r="11" spans="1:39" s="1" customFormat="1" ht="18" customHeight="1" x14ac:dyDescent="0.15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-1</v>
      </c>
      <c r="U20" s="17">
        <v>-1</v>
      </c>
      <c r="V20" s="17">
        <v>0</v>
      </c>
      <c r="W20" s="15">
        <f t="shared" si="11"/>
        <v>-100</v>
      </c>
      <c r="X20" s="15">
        <f t="shared" si="1"/>
        <v>-100</v>
      </c>
      <c r="Y20" s="15">
        <f t="shared" si="1"/>
        <v>0</v>
      </c>
      <c r="Z20" s="17">
        <f t="shared" si="12"/>
        <v>-1</v>
      </c>
      <c r="AA20" s="17">
        <v>-1</v>
      </c>
      <c r="AB20" s="17">
        <v>0</v>
      </c>
      <c r="AC20" s="15">
        <f t="shared" si="13"/>
        <v>-100</v>
      </c>
      <c r="AD20" s="15">
        <f t="shared" si="2"/>
        <v>-100</v>
      </c>
      <c r="AE20" s="15">
        <f t="shared" si="2"/>
        <v>0</v>
      </c>
      <c r="AH20" s="4">
        <f t="shared" si="3"/>
        <v>1</v>
      </c>
      <c r="AI20" s="4">
        <f t="shared" si="3"/>
        <v>1</v>
      </c>
      <c r="AJ20" s="4">
        <f t="shared" si="3"/>
        <v>0</v>
      </c>
      <c r="AK20" s="4">
        <f t="shared" si="4"/>
        <v>1</v>
      </c>
      <c r="AL20" s="4">
        <f t="shared" si="4"/>
        <v>1</v>
      </c>
      <c r="AM20" s="4">
        <f t="shared" si="4"/>
        <v>0</v>
      </c>
    </row>
    <row r="21" spans="1:39" s="1" customFormat="1" ht="18" customHeight="1" x14ac:dyDescent="0.15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1</v>
      </c>
      <c r="R22" s="17">
        <v>1</v>
      </c>
      <c r="S22" s="17">
        <v>0</v>
      </c>
      <c r="T22" s="17">
        <f t="shared" si="10"/>
        <v>-1</v>
      </c>
      <c r="U22" s="17">
        <v>-1</v>
      </c>
      <c r="V22" s="17">
        <v>0</v>
      </c>
      <c r="W22" s="15">
        <f t="shared" si="11"/>
        <v>-50</v>
      </c>
      <c r="X22" s="15">
        <f t="shared" si="1"/>
        <v>-50</v>
      </c>
      <c r="Y22" s="15">
        <f t="shared" si="1"/>
        <v>0</v>
      </c>
      <c r="Z22" s="17">
        <f t="shared" si="12"/>
        <v>0</v>
      </c>
      <c r="AA22" s="17">
        <v>1</v>
      </c>
      <c r="AB22" s="17">
        <v>-1</v>
      </c>
      <c r="AC22" s="15">
        <f t="shared" si="13"/>
        <v>0</v>
      </c>
      <c r="AD22" s="15" t="str">
        <f t="shared" si="2"/>
        <v>皆増</v>
      </c>
      <c r="AE22" s="15">
        <f t="shared" si="2"/>
        <v>-100</v>
      </c>
      <c r="AH22" s="4">
        <f t="shared" si="3"/>
        <v>2</v>
      </c>
      <c r="AI22" s="4">
        <f t="shared" si="3"/>
        <v>2</v>
      </c>
      <c r="AJ22" s="4">
        <f t="shared" si="3"/>
        <v>0</v>
      </c>
      <c r="AK22" s="4">
        <f t="shared" si="4"/>
        <v>1</v>
      </c>
      <c r="AL22" s="4">
        <f t="shared" si="4"/>
        <v>0</v>
      </c>
      <c r="AM22" s="4">
        <f t="shared" si="4"/>
        <v>1</v>
      </c>
    </row>
    <row r="23" spans="1:39" s="1" customFormat="1" ht="18" customHeight="1" x14ac:dyDescent="0.15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6</v>
      </c>
      <c r="R23" s="17">
        <v>3</v>
      </c>
      <c r="S23" s="17">
        <v>3</v>
      </c>
      <c r="T23" s="17">
        <f t="shared" si="10"/>
        <v>2</v>
      </c>
      <c r="U23" s="17">
        <v>0</v>
      </c>
      <c r="V23" s="17">
        <v>2</v>
      </c>
      <c r="W23" s="15">
        <f t="shared" si="11"/>
        <v>50</v>
      </c>
      <c r="X23" s="15">
        <f t="shared" si="1"/>
        <v>0</v>
      </c>
      <c r="Y23" s="15">
        <f t="shared" si="1"/>
        <v>200</v>
      </c>
      <c r="Z23" s="17">
        <f t="shared" si="12"/>
        <v>5</v>
      </c>
      <c r="AA23" s="17">
        <v>2</v>
      </c>
      <c r="AB23" s="17">
        <v>3</v>
      </c>
      <c r="AC23" s="15">
        <f t="shared" si="13"/>
        <v>500</v>
      </c>
      <c r="AD23" s="15">
        <f t="shared" si="2"/>
        <v>200</v>
      </c>
      <c r="AE23" s="15" t="str">
        <f t="shared" si="2"/>
        <v>皆増</v>
      </c>
      <c r="AH23" s="4">
        <f t="shared" si="3"/>
        <v>4</v>
      </c>
      <c r="AI23" s="4">
        <f t="shared" si="3"/>
        <v>3</v>
      </c>
      <c r="AJ23" s="4">
        <f t="shared" si="3"/>
        <v>1</v>
      </c>
      <c r="AK23" s="4">
        <f t="shared" si="4"/>
        <v>1</v>
      </c>
      <c r="AL23" s="4">
        <f t="shared" si="4"/>
        <v>1</v>
      </c>
      <c r="AM23" s="4">
        <f t="shared" si="4"/>
        <v>0</v>
      </c>
    </row>
    <row r="24" spans="1:39" s="1" customFormat="1" ht="18" customHeight="1" x14ac:dyDescent="0.15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6</v>
      </c>
      <c r="R24" s="17">
        <v>6</v>
      </c>
      <c r="S24" s="17">
        <v>0</v>
      </c>
      <c r="T24" s="17">
        <f t="shared" si="10"/>
        <v>0</v>
      </c>
      <c r="U24" s="17">
        <v>0</v>
      </c>
      <c r="V24" s="17">
        <v>0</v>
      </c>
      <c r="W24" s="15">
        <f t="shared" si="11"/>
        <v>0</v>
      </c>
      <c r="X24" s="15">
        <f t="shared" si="1"/>
        <v>0</v>
      </c>
      <c r="Y24" s="15">
        <f t="shared" si="1"/>
        <v>0</v>
      </c>
      <c r="Z24" s="17">
        <f t="shared" si="12"/>
        <v>4</v>
      </c>
      <c r="AA24" s="17">
        <v>4</v>
      </c>
      <c r="AB24" s="17">
        <v>0</v>
      </c>
      <c r="AC24" s="15">
        <f t="shared" si="13"/>
        <v>200</v>
      </c>
      <c r="AD24" s="15">
        <f t="shared" si="2"/>
        <v>200</v>
      </c>
      <c r="AE24" s="15">
        <f t="shared" si="2"/>
        <v>0</v>
      </c>
      <c r="AH24" s="4">
        <f t="shared" si="3"/>
        <v>6</v>
      </c>
      <c r="AI24" s="4">
        <f t="shared" si="3"/>
        <v>6</v>
      </c>
      <c r="AJ24" s="4">
        <f t="shared" si="3"/>
        <v>0</v>
      </c>
      <c r="AK24" s="4">
        <f t="shared" si="4"/>
        <v>2</v>
      </c>
      <c r="AL24" s="4">
        <f t="shared" si="4"/>
        <v>2</v>
      </c>
      <c r="AM24" s="4">
        <f t="shared" si="4"/>
        <v>0</v>
      </c>
    </row>
    <row r="25" spans="1:39" s="1" customFormat="1" ht="18" customHeight="1" x14ac:dyDescent="0.15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2</v>
      </c>
      <c r="R25" s="17">
        <v>2</v>
      </c>
      <c r="S25" s="17">
        <v>0</v>
      </c>
      <c r="T25" s="17">
        <f t="shared" si="10"/>
        <v>-1</v>
      </c>
      <c r="U25" s="17">
        <v>-1</v>
      </c>
      <c r="V25" s="17">
        <v>0</v>
      </c>
      <c r="W25" s="15">
        <f t="shared" si="11"/>
        <v>-33.333333333333336</v>
      </c>
      <c r="X25" s="15">
        <f t="shared" si="1"/>
        <v>-33.333333333333336</v>
      </c>
      <c r="Y25" s="15">
        <f t="shared" si="1"/>
        <v>0</v>
      </c>
      <c r="Z25" s="17">
        <f t="shared" si="12"/>
        <v>0</v>
      </c>
      <c r="AA25" s="17">
        <v>1</v>
      </c>
      <c r="AB25" s="17">
        <v>-1</v>
      </c>
      <c r="AC25" s="15">
        <f t="shared" si="13"/>
        <v>0</v>
      </c>
      <c r="AD25" s="15">
        <f t="shared" si="2"/>
        <v>100</v>
      </c>
      <c r="AE25" s="15">
        <f t="shared" si="2"/>
        <v>-100</v>
      </c>
      <c r="AH25" s="4">
        <f t="shared" si="3"/>
        <v>3</v>
      </c>
      <c r="AI25" s="4">
        <f t="shared" si="3"/>
        <v>3</v>
      </c>
      <c r="AJ25" s="4">
        <f t="shared" si="3"/>
        <v>0</v>
      </c>
      <c r="AK25" s="4">
        <f t="shared" si="4"/>
        <v>2</v>
      </c>
      <c r="AL25" s="4">
        <f t="shared" si="4"/>
        <v>1</v>
      </c>
      <c r="AM25" s="4">
        <f t="shared" si="4"/>
        <v>1</v>
      </c>
    </row>
    <row r="26" spans="1:39" s="1" customFormat="1" ht="18" customHeight="1" x14ac:dyDescent="0.15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9</v>
      </c>
      <c r="R26" s="17">
        <v>7</v>
      </c>
      <c r="S26" s="17">
        <v>2</v>
      </c>
      <c r="T26" s="17">
        <f t="shared" si="10"/>
        <v>1</v>
      </c>
      <c r="U26" s="17">
        <v>1</v>
      </c>
      <c r="V26" s="17">
        <v>0</v>
      </c>
      <c r="W26" s="15">
        <f t="shared" si="11"/>
        <v>12.5</v>
      </c>
      <c r="X26" s="15">
        <f t="shared" si="1"/>
        <v>16.666666666666675</v>
      </c>
      <c r="Y26" s="15">
        <f t="shared" si="1"/>
        <v>0</v>
      </c>
      <c r="Z26" s="17">
        <f t="shared" si="12"/>
        <v>3</v>
      </c>
      <c r="AA26" s="17">
        <v>2</v>
      </c>
      <c r="AB26" s="17">
        <v>1</v>
      </c>
      <c r="AC26" s="15">
        <f t="shared" si="13"/>
        <v>50</v>
      </c>
      <c r="AD26" s="15">
        <f t="shared" si="2"/>
        <v>39.999999999999993</v>
      </c>
      <c r="AE26" s="15">
        <f t="shared" si="2"/>
        <v>100</v>
      </c>
      <c r="AH26" s="4">
        <f t="shared" si="3"/>
        <v>8</v>
      </c>
      <c r="AI26" s="4">
        <f t="shared" si="3"/>
        <v>6</v>
      </c>
      <c r="AJ26" s="4">
        <f t="shared" si="3"/>
        <v>2</v>
      </c>
      <c r="AK26" s="4">
        <f t="shared" si="4"/>
        <v>6</v>
      </c>
      <c r="AL26" s="4">
        <f t="shared" si="4"/>
        <v>5</v>
      </c>
      <c r="AM26" s="4">
        <f t="shared" si="4"/>
        <v>1</v>
      </c>
    </row>
    <row r="27" spans="1:39" s="1" customFormat="1" ht="18" customHeight="1" x14ac:dyDescent="0.15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18</v>
      </c>
      <c r="R27" s="17">
        <v>8</v>
      </c>
      <c r="S27" s="17">
        <v>10</v>
      </c>
      <c r="T27" s="17">
        <f t="shared" si="10"/>
        <v>7</v>
      </c>
      <c r="U27" s="17">
        <v>6</v>
      </c>
      <c r="V27" s="17">
        <v>1</v>
      </c>
      <c r="W27" s="15">
        <f t="shared" si="11"/>
        <v>63.636363636363647</v>
      </c>
      <c r="X27" s="15">
        <f t="shared" si="1"/>
        <v>300</v>
      </c>
      <c r="Y27" s="15">
        <f t="shared" si="1"/>
        <v>11.111111111111116</v>
      </c>
      <c r="Z27" s="17">
        <f t="shared" si="12"/>
        <v>8</v>
      </c>
      <c r="AA27" s="17">
        <v>5</v>
      </c>
      <c r="AB27" s="17">
        <v>3</v>
      </c>
      <c r="AC27" s="15">
        <f t="shared" si="13"/>
        <v>80</v>
      </c>
      <c r="AD27" s="15">
        <f t="shared" si="2"/>
        <v>166.66666666666666</v>
      </c>
      <c r="AE27" s="15">
        <f t="shared" si="2"/>
        <v>42.857142857142861</v>
      </c>
      <c r="AH27" s="4">
        <f t="shared" si="3"/>
        <v>11</v>
      </c>
      <c r="AI27" s="4">
        <f t="shared" si="3"/>
        <v>2</v>
      </c>
      <c r="AJ27" s="4">
        <f t="shared" si="3"/>
        <v>9</v>
      </c>
      <c r="AK27" s="4">
        <f t="shared" si="4"/>
        <v>10</v>
      </c>
      <c r="AL27" s="4">
        <f t="shared" si="4"/>
        <v>3</v>
      </c>
      <c r="AM27" s="4">
        <f t="shared" si="4"/>
        <v>7</v>
      </c>
    </row>
    <row r="28" spans="1:39" s="1" customFormat="1" ht="18" customHeight="1" x14ac:dyDescent="0.15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14</v>
      </c>
      <c r="R28" s="17">
        <v>6</v>
      </c>
      <c r="S28" s="17">
        <v>8</v>
      </c>
      <c r="T28" s="17">
        <f t="shared" si="10"/>
        <v>-5</v>
      </c>
      <c r="U28" s="17">
        <v>-3</v>
      </c>
      <c r="V28" s="17">
        <v>-2</v>
      </c>
      <c r="W28" s="15">
        <f t="shared" si="11"/>
        <v>-26.315789473684216</v>
      </c>
      <c r="X28" s="15">
        <f t="shared" si="1"/>
        <v>-33.333333333333336</v>
      </c>
      <c r="Y28" s="15">
        <f t="shared" si="1"/>
        <v>-19.999999999999996</v>
      </c>
      <c r="Z28" s="17">
        <f t="shared" si="12"/>
        <v>7</v>
      </c>
      <c r="AA28" s="17">
        <v>4</v>
      </c>
      <c r="AB28" s="17">
        <v>3</v>
      </c>
      <c r="AC28" s="15">
        <f t="shared" si="13"/>
        <v>100</v>
      </c>
      <c r="AD28" s="15">
        <f t="shared" si="2"/>
        <v>200</v>
      </c>
      <c r="AE28" s="15">
        <f t="shared" si="2"/>
        <v>60.000000000000007</v>
      </c>
      <c r="AH28" s="4">
        <f t="shared" si="3"/>
        <v>19</v>
      </c>
      <c r="AI28" s="4">
        <f t="shared" si="3"/>
        <v>9</v>
      </c>
      <c r="AJ28" s="4">
        <f t="shared" si="3"/>
        <v>10</v>
      </c>
      <c r="AK28" s="4">
        <f t="shared" si="4"/>
        <v>7</v>
      </c>
      <c r="AL28" s="4">
        <f t="shared" si="4"/>
        <v>2</v>
      </c>
      <c r="AM28" s="4">
        <f t="shared" si="4"/>
        <v>5</v>
      </c>
    </row>
    <row r="29" spans="1:39" s="1" customFormat="1" ht="18" customHeight="1" x14ac:dyDescent="0.15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6</v>
      </c>
      <c r="R29" s="17">
        <v>1</v>
      </c>
      <c r="S29" s="17">
        <v>5</v>
      </c>
      <c r="T29" s="17">
        <f t="shared" si="10"/>
        <v>-4</v>
      </c>
      <c r="U29" s="17">
        <v>-2</v>
      </c>
      <c r="V29" s="17">
        <v>-2</v>
      </c>
      <c r="W29" s="15">
        <f t="shared" si="11"/>
        <v>-40</v>
      </c>
      <c r="X29" s="15">
        <f t="shared" si="1"/>
        <v>-66.666666666666671</v>
      </c>
      <c r="Y29" s="15">
        <f t="shared" si="1"/>
        <v>-28.571428571428569</v>
      </c>
      <c r="Z29" s="17">
        <f t="shared" si="12"/>
        <v>1</v>
      </c>
      <c r="AA29" s="17">
        <v>0</v>
      </c>
      <c r="AB29" s="17">
        <v>1</v>
      </c>
      <c r="AC29" s="15">
        <f t="shared" si="13"/>
        <v>19.999999999999996</v>
      </c>
      <c r="AD29" s="15">
        <f t="shared" si="2"/>
        <v>0</v>
      </c>
      <c r="AE29" s="15">
        <f t="shared" si="2"/>
        <v>25</v>
      </c>
      <c r="AH29" s="4">
        <f t="shared" si="3"/>
        <v>10</v>
      </c>
      <c r="AI29" s="4">
        <f t="shared" si="3"/>
        <v>3</v>
      </c>
      <c r="AJ29" s="4">
        <f t="shared" si="3"/>
        <v>7</v>
      </c>
      <c r="AK29" s="4">
        <f t="shared" si="4"/>
        <v>5</v>
      </c>
      <c r="AL29" s="4">
        <f t="shared" si="4"/>
        <v>1</v>
      </c>
      <c r="AM29" s="4">
        <f t="shared" si="4"/>
        <v>4</v>
      </c>
    </row>
    <row r="30" spans="1:39" s="1" customFormat="1" ht="18" customHeight="1" thickBot="1" x14ac:dyDescent="0.2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2</v>
      </c>
      <c r="R30" s="17">
        <v>0</v>
      </c>
      <c r="S30" s="17">
        <v>2</v>
      </c>
      <c r="T30" s="17">
        <f t="shared" si="10"/>
        <v>0</v>
      </c>
      <c r="U30" s="17">
        <v>-1</v>
      </c>
      <c r="V30" s="17">
        <v>1</v>
      </c>
      <c r="W30" s="15">
        <f t="shared" si="11"/>
        <v>0</v>
      </c>
      <c r="X30" s="15">
        <f t="shared" si="1"/>
        <v>-100</v>
      </c>
      <c r="Y30" s="15">
        <f t="shared" si="1"/>
        <v>100</v>
      </c>
      <c r="Z30" s="17">
        <f t="shared" si="12"/>
        <v>1</v>
      </c>
      <c r="AA30" s="17">
        <v>0</v>
      </c>
      <c r="AB30" s="17">
        <v>1</v>
      </c>
      <c r="AC30" s="15">
        <f t="shared" si="13"/>
        <v>100</v>
      </c>
      <c r="AD30" s="15">
        <f t="shared" si="2"/>
        <v>0</v>
      </c>
      <c r="AE30" s="15">
        <f t="shared" si="2"/>
        <v>100</v>
      </c>
      <c r="AH30" s="4">
        <f t="shared" si="3"/>
        <v>2</v>
      </c>
      <c r="AI30" s="4">
        <f t="shared" si="3"/>
        <v>1</v>
      </c>
      <c r="AJ30" s="4">
        <f t="shared" si="3"/>
        <v>1</v>
      </c>
      <c r="AK30" s="4">
        <f t="shared" si="4"/>
        <v>1</v>
      </c>
      <c r="AL30" s="4">
        <f t="shared" si="4"/>
        <v>0</v>
      </c>
      <c r="AM30" s="4">
        <f t="shared" si="4"/>
        <v>1</v>
      </c>
    </row>
    <row r="31" spans="1:39" s="1" customFormat="1" ht="18" customHeight="1" thickTop="1" x14ac:dyDescent="0.15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-1</v>
      </c>
      <c r="AA32" s="17">
        <f t="shared" si="16"/>
        <v>-1</v>
      </c>
      <c r="AB32" s="17">
        <f t="shared" si="16"/>
        <v>0</v>
      </c>
      <c r="AC32" s="15">
        <f t="shared" ref="AC32:AE36" si="17">IF(Q32=Z32,IF(Q32&gt;0,"皆増",0),(1-(Q32/(Q32-Z32)))*-100)</f>
        <v>-100</v>
      </c>
      <c r="AD32" s="15">
        <f t="shared" si="17"/>
        <v>-100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1</v>
      </c>
      <c r="AL32" s="4">
        <f t="shared" si="18"/>
        <v>1</v>
      </c>
      <c r="AM32" s="4">
        <f t="shared" si="18"/>
        <v>0</v>
      </c>
    </row>
    <row r="33" spans="1:39" s="1" customFormat="1" ht="18" customHeight="1" x14ac:dyDescent="0.15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1</v>
      </c>
      <c r="R33" s="17">
        <f t="shared" si="19"/>
        <v>1</v>
      </c>
      <c r="S33" s="17">
        <f>SUM(S13:S22)</f>
        <v>0</v>
      </c>
      <c r="T33" s="17">
        <f t="shared" si="19"/>
        <v>-2</v>
      </c>
      <c r="U33" s="17">
        <f t="shared" si="19"/>
        <v>-2</v>
      </c>
      <c r="V33" s="17">
        <f t="shared" si="19"/>
        <v>0</v>
      </c>
      <c r="W33" s="15">
        <f t="shared" si="15"/>
        <v>-66.666666666666671</v>
      </c>
      <c r="X33" s="15">
        <f t="shared" si="15"/>
        <v>-66.666666666666671</v>
      </c>
      <c r="Y33" s="15">
        <f t="shared" si="15"/>
        <v>0</v>
      </c>
      <c r="Z33" s="17">
        <f t="shared" ref="Z33:AB33" si="20">SUM(Z13:Z22)</f>
        <v>-1</v>
      </c>
      <c r="AA33" s="17">
        <f t="shared" si="20"/>
        <v>0</v>
      </c>
      <c r="AB33" s="17">
        <f t="shared" si="20"/>
        <v>-1</v>
      </c>
      <c r="AC33" s="15">
        <f t="shared" si="17"/>
        <v>-50</v>
      </c>
      <c r="AD33" s="15">
        <f t="shared" si="17"/>
        <v>0</v>
      </c>
      <c r="AE33" s="15">
        <f t="shared" si="17"/>
        <v>-100</v>
      </c>
      <c r="AH33" s="4">
        <f t="shared" ref="AH33:AJ33" si="21">SUM(AH13:AH22)</f>
        <v>3</v>
      </c>
      <c r="AI33" s="4">
        <f t="shared" si="21"/>
        <v>3</v>
      </c>
      <c r="AJ33" s="4">
        <f t="shared" si="21"/>
        <v>0</v>
      </c>
      <c r="AK33" s="4">
        <f>SUM(AK13:AK22)</f>
        <v>2</v>
      </c>
      <c r="AL33" s="4">
        <f>SUM(AL13:AL22)</f>
        <v>1</v>
      </c>
      <c r="AM33" s="4">
        <f>SUM(AM13:AM22)</f>
        <v>1</v>
      </c>
    </row>
    <row r="34" spans="1:39" s="1" customFormat="1" ht="18" customHeight="1" x14ac:dyDescent="0.15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63</v>
      </c>
      <c r="R34" s="17">
        <f t="shared" si="22"/>
        <v>33</v>
      </c>
      <c r="S34" s="17">
        <f t="shared" si="22"/>
        <v>30</v>
      </c>
      <c r="T34" s="17">
        <f t="shared" si="22"/>
        <v>0</v>
      </c>
      <c r="U34" s="17">
        <f t="shared" si="22"/>
        <v>0</v>
      </c>
      <c r="V34" s="17">
        <f t="shared" si="22"/>
        <v>0</v>
      </c>
      <c r="W34" s="15">
        <f t="shared" si="15"/>
        <v>0</v>
      </c>
      <c r="X34" s="15">
        <f t="shared" si="15"/>
        <v>0</v>
      </c>
      <c r="Y34" s="15">
        <f t="shared" si="15"/>
        <v>0</v>
      </c>
      <c r="Z34" s="17">
        <f t="shared" ref="Z34:AB34" si="23">SUM(Z23:Z30)</f>
        <v>29</v>
      </c>
      <c r="AA34" s="17">
        <f t="shared" si="23"/>
        <v>18</v>
      </c>
      <c r="AB34" s="17">
        <f t="shared" si="23"/>
        <v>11</v>
      </c>
      <c r="AC34" s="15">
        <f t="shared" si="17"/>
        <v>85.294117647058826</v>
      </c>
      <c r="AD34" s="15">
        <f t="shared" si="17"/>
        <v>120.00000000000001</v>
      </c>
      <c r="AE34" s="15">
        <f t="shared" si="17"/>
        <v>57.894736842105267</v>
      </c>
      <c r="AH34" s="4">
        <f t="shared" ref="AH34:AJ34" si="24">SUM(AH23:AH30)</f>
        <v>63</v>
      </c>
      <c r="AI34" s="4">
        <f t="shared" si="24"/>
        <v>33</v>
      </c>
      <c r="AJ34" s="4">
        <f t="shared" si="24"/>
        <v>30</v>
      </c>
      <c r="AK34" s="4">
        <f>SUM(AK23:AK30)</f>
        <v>34</v>
      </c>
      <c r="AL34" s="4">
        <f>SUM(AL23:AL30)</f>
        <v>15</v>
      </c>
      <c r="AM34" s="4">
        <f>SUM(AM23:AM30)</f>
        <v>19</v>
      </c>
    </row>
    <row r="35" spans="1:39" s="1" customFormat="1" ht="18" customHeight="1" x14ac:dyDescent="0.15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51</v>
      </c>
      <c r="R35" s="17">
        <f t="shared" si="25"/>
        <v>24</v>
      </c>
      <c r="S35" s="17">
        <f t="shared" si="25"/>
        <v>27</v>
      </c>
      <c r="T35" s="17">
        <f t="shared" si="25"/>
        <v>-2</v>
      </c>
      <c r="U35" s="17">
        <f t="shared" si="25"/>
        <v>0</v>
      </c>
      <c r="V35" s="17">
        <f t="shared" si="25"/>
        <v>-2</v>
      </c>
      <c r="W35" s="15">
        <f t="shared" si="15"/>
        <v>-3.7735849056603765</v>
      </c>
      <c r="X35" s="15">
        <f t="shared" si="15"/>
        <v>0</v>
      </c>
      <c r="Y35" s="15">
        <f t="shared" si="15"/>
        <v>-6.8965517241379342</v>
      </c>
      <c r="Z35" s="17">
        <f t="shared" ref="Z35:AB35" si="26">SUM(Z25:Z30)</f>
        <v>20</v>
      </c>
      <c r="AA35" s="17">
        <f t="shared" si="26"/>
        <v>12</v>
      </c>
      <c r="AB35" s="17">
        <f t="shared" si="26"/>
        <v>8</v>
      </c>
      <c r="AC35" s="15">
        <f t="shared" si="17"/>
        <v>64.516129032258078</v>
      </c>
      <c r="AD35" s="15">
        <f t="shared" si="17"/>
        <v>100</v>
      </c>
      <c r="AE35" s="15">
        <f t="shared" si="17"/>
        <v>42.105263157894733</v>
      </c>
      <c r="AH35" s="4">
        <f t="shared" ref="AH35:AJ35" si="27">SUM(AH25:AH30)</f>
        <v>53</v>
      </c>
      <c r="AI35" s="4">
        <f t="shared" si="27"/>
        <v>24</v>
      </c>
      <c r="AJ35" s="4">
        <f t="shared" si="27"/>
        <v>29</v>
      </c>
      <c r="AK35" s="4">
        <f>SUM(AK25:AK30)</f>
        <v>31</v>
      </c>
      <c r="AL35" s="4">
        <f>SUM(AL25:AL30)</f>
        <v>12</v>
      </c>
      <c r="AM35" s="4">
        <f>SUM(AM25:AM30)</f>
        <v>19</v>
      </c>
    </row>
    <row r="36" spans="1:39" s="1" customFormat="1" ht="18" customHeight="1" x14ac:dyDescent="0.15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40</v>
      </c>
      <c r="R36" s="17">
        <f t="shared" si="28"/>
        <v>15</v>
      </c>
      <c r="S36" s="17">
        <f t="shared" si="28"/>
        <v>25</v>
      </c>
      <c r="T36" s="17">
        <f t="shared" si="28"/>
        <v>-2</v>
      </c>
      <c r="U36" s="17">
        <f t="shared" si="28"/>
        <v>0</v>
      </c>
      <c r="V36" s="17">
        <f t="shared" si="28"/>
        <v>-2</v>
      </c>
      <c r="W36" s="15">
        <f t="shared" si="15"/>
        <v>-4.7619047619047672</v>
      </c>
      <c r="X36" s="15">
        <f t="shared" si="15"/>
        <v>0</v>
      </c>
      <c r="Y36" s="15">
        <f t="shared" si="15"/>
        <v>-7.4074074074074066</v>
      </c>
      <c r="Z36" s="17">
        <f t="shared" ref="Z36:AB36" si="29">SUM(Z27:Z30)</f>
        <v>17</v>
      </c>
      <c r="AA36" s="17">
        <f t="shared" si="29"/>
        <v>9</v>
      </c>
      <c r="AB36" s="17">
        <f t="shared" si="29"/>
        <v>8</v>
      </c>
      <c r="AC36" s="15">
        <f t="shared" si="17"/>
        <v>73.91304347826086</v>
      </c>
      <c r="AD36" s="15">
        <f t="shared" si="17"/>
        <v>150</v>
      </c>
      <c r="AE36" s="15">
        <f t="shared" si="17"/>
        <v>47.058823529411775</v>
      </c>
      <c r="AH36" s="4">
        <f t="shared" ref="AH36:AJ36" si="30">SUM(AH27:AH30)</f>
        <v>42</v>
      </c>
      <c r="AI36" s="4">
        <f t="shared" si="30"/>
        <v>15</v>
      </c>
      <c r="AJ36" s="4">
        <f t="shared" si="30"/>
        <v>27</v>
      </c>
      <c r="AK36" s="4">
        <f>SUM(AK27:AK30)</f>
        <v>23</v>
      </c>
      <c r="AL36" s="4">
        <f>SUM(AL27:AL30)</f>
        <v>6</v>
      </c>
      <c r="AM36" s="4">
        <f>SUM(AM27:AM30)</f>
        <v>17</v>
      </c>
    </row>
    <row r="37" spans="1:39" ht="18" customHeight="1" x14ac:dyDescent="0.15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15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29" t="str">
        <f>IFERROR(V32/V9*100, "0.0")</f>
        <v>0.0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-3.7037037037037033</v>
      </c>
      <c r="AA38" s="12">
        <f t="shared" ref="AA38:AB38" si="34">AA32/AA9*100</f>
        <v>-5.8823529411764701</v>
      </c>
      <c r="AB38" s="12">
        <f t="shared" si="34"/>
        <v>0</v>
      </c>
      <c r="AC38" s="12">
        <f>Q38-AK38</f>
        <v>-2.7027027027027026</v>
      </c>
      <c r="AD38" s="12">
        <f t="shared" ref="AD38:AE42" si="35">R38-AL38</f>
        <v>-5.8823529411764701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2.7027027027027026</v>
      </c>
      <c r="AL38" s="12">
        <f>AL32/AL9*100</f>
        <v>5.8823529411764701</v>
      </c>
      <c r="AM38" s="12">
        <f>AM32/AM9*100</f>
        <v>0</v>
      </c>
    </row>
    <row r="39" spans="1:39" ht="18" customHeight="1" x14ac:dyDescent="0.15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1.5625</v>
      </c>
      <c r="R39" s="12">
        <f>R33/R9*100</f>
        <v>2.9411764705882351</v>
      </c>
      <c r="S39" s="13">
        <f t="shared" si="37"/>
        <v>0</v>
      </c>
      <c r="T39" s="12">
        <f>T33/T9*100</f>
        <v>100</v>
      </c>
      <c r="U39" s="12">
        <f t="shared" ref="U39:V39" si="38">U33/U9*100</f>
        <v>100</v>
      </c>
      <c r="V39" s="29" t="str">
        <f>IFERROR(V33/V9*100, "0.0")</f>
        <v>0.0</v>
      </c>
      <c r="W39" s="12">
        <f>Q39-AH39</f>
        <v>-2.9829545454545459</v>
      </c>
      <c r="X39" s="12">
        <f t="shared" si="33"/>
        <v>-5.3921568627450966</v>
      </c>
      <c r="Y39" s="12">
        <f>S39-AJ39</f>
        <v>0</v>
      </c>
      <c r="Z39" s="12">
        <f t="shared" si="37"/>
        <v>-3.7037037037037033</v>
      </c>
      <c r="AA39" s="12">
        <f t="shared" si="37"/>
        <v>0</v>
      </c>
      <c r="AB39" s="12">
        <f t="shared" si="37"/>
        <v>-10</v>
      </c>
      <c r="AC39" s="12">
        <f>Q39-AK39</f>
        <v>-3.8429054054054053</v>
      </c>
      <c r="AD39" s="12">
        <f t="shared" si="35"/>
        <v>-2.9411764705882351</v>
      </c>
      <c r="AE39" s="12">
        <f t="shared" si="35"/>
        <v>-5</v>
      </c>
      <c r="AH39" s="12">
        <f t="shared" ref="AH39:AJ39" si="39">AH33/AH9*100</f>
        <v>4.5454545454545459</v>
      </c>
      <c r="AI39" s="12">
        <f t="shared" si="39"/>
        <v>8.3333333333333321</v>
      </c>
      <c r="AJ39" s="12">
        <f t="shared" si="39"/>
        <v>0</v>
      </c>
      <c r="AK39" s="12">
        <f>AK33/AK9*100</f>
        <v>5.4054054054054053</v>
      </c>
      <c r="AL39" s="12">
        <f>AL33/AL9*100</f>
        <v>5.8823529411764701</v>
      </c>
      <c r="AM39" s="12">
        <f>AM33/AM9*100</f>
        <v>5</v>
      </c>
    </row>
    <row r="40" spans="1:39" ht="18" customHeight="1" x14ac:dyDescent="0.15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98.4375</v>
      </c>
      <c r="R40" s="12">
        <f t="shared" si="40"/>
        <v>97.058823529411768</v>
      </c>
      <c r="S40" s="12">
        <f t="shared" si="40"/>
        <v>100</v>
      </c>
      <c r="T40" s="12">
        <f>T34/T9*100</f>
        <v>0</v>
      </c>
      <c r="U40" s="12">
        <f t="shared" ref="U40:V40" si="41">U34/U9*100</f>
        <v>0</v>
      </c>
      <c r="V40" s="29" t="str">
        <f>IFERROR(V34/V9*100, "0.0")</f>
        <v>0.0</v>
      </c>
      <c r="W40" s="12">
        <f t="shared" ref="W40:W42" si="42">Q40-AH40</f>
        <v>2.9829545454545467</v>
      </c>
      <c r="X40" s="12">
        <f t="shared" si="33"/>
        <v>5.3921568627451109</v>
      </c>
      <c r="Y40" s="12">
        <f>S40-AJ40</f>
        <v>0</v>
      </c>
      <c r="Z40" s="12">
        <f>Z34/Z9*100</f>
        <v>107.40740740740742</v>
      </c>
      <c r="AA40" s="12">
        <f t="shared" ref="AA40:AB40" si="43">AA34/AA9*100</f>
        <v>105.88235294117648</v>
      </c>
      <c r="AB40" s="12">
        <f t="shared" si="43"/>
        <v>110.00000000000001</v>
      </c>
      <c r="AC40" s="12">
        <f t="shared" ref="AC40:AC42" si="44">Q40-AK40</f>
        <v>6.5456081081080981</v>
      </c>
      <c r="AD40" s="12">
        <f t="shared" si="35"/>
        <v>8.8235294117647101</v>
      </c>
      <c r="AE40" s="12">
        <f t="shared" si="35"/>
        <v>5</v>
      </c>
      <c r="AH40" s="12">
        <f t="shared" ref="AH40:AJ40" si="45">AH34/AH9*100</f>
        <v>95.454545454545453</v>
      </c>
      <c r="AI40" s="12">
        <f t="shared" si="45"/>
        <v>91.666666666666657</v>
      </c>
      <c r="AJ40" s="12">
        <f t="shared" si="45"/>
        <v>100</v>
      </c>
      <c r="AK40" s="12">
        <f>AK34/AK9*100</f>
        <v>91.891891891891902</v>
      </c>
      <c r="AL40" s="12">
        <f>AL34/AL9*100</f>
        <v>88.235294117647058</v>
      </c>
      <c r="AM40" s="12">
        <f>AM34/AM9*100</f>
        <v>95</v>
      </c>
    </row>
    <row r="41" spans="1:39" ht="18" customHeight="1" x14ac:dyDescent="0.15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79.6875</v>
      </c>
      <c r="R41" s="12">
        <f t="shared" si="46"/>
        <v>70.588235294117652</v>
      </c>
      <c r="S41" s="12">
        <f t="shared" si="46"/>
        <v>90</v>
      </c>
      <c r="T41" s="12">
        <f>T35/T9*100</f>
        <v>100</v>
      </c>
      <c r="U41" s="12">
        <f t="shared" ref="U41:V41" si="47">U35/U9*100</f>
        <v>0</v>
      </c>
      <c r="V41" s="29" t="str">
        <f>IFERROR(V35/V9*100, "0.0")</f>
        <v>0.0</v>
      </c>
      <c r="W41" s="12">
        <f t="shared" si="42"/>
        <v>-0.61553030303029743</v>
      </c>
      <c r="X41" s="12">
        <f t="shared" si="33"/>
        <v>3.9215686274509949</v>
      </c>
      <c r="Y41" s="12">
        <f>S41-AJ41</f>
        <v>-6.6666666666666714</v>
      </c>
      <c r="Z41" s="12">
        <f>Z35/Z9*100</f>
        <v>74.074074074074076</v>
      </c>
      <c r="AA41" s="12">
        <f t="shared" ref="AA41:AB41" si="48">AA35/AA9*100</f>
        <v>70.588235294117652</v>
      </c>
      <c r="AB41" s="12">
        <f t="shared" si="48"/>
        <v>80</v>
      </c>
      <c r="AC41" s="12">
        <f t="shared" si="44"/>
        <v>-4.0962837837837895</v>
      </c>
      <c r="AD41" s="12">
        <f>R41-AL41</f>
        <v>0</v>
      </c>
      <c r="AE41" s="12">
        <f t="shared" si="35"/>
        <v>-5</v>
      </c>
      <c r="AH41" s="12">
        <f>AH35/AH9*100</f>
        <v>80.303030303030297</v>
      </c>
      <c r="AI41" s="12">
        <f>AI35/AI9*100</f>
        <v>66.666666666666657</v>
      </c>
      <c r="AJ41" s="12">
        <f>AJ35/AJ9*100</f>
        <v>96.666666666666671</v>
      </c>
      <c r="AK41" s="12">
        <f t="shared" ref="AK41:AM41" si="49">AK35/AK9*100</f>
        <v>83.78378378378379</v>
      </c>
      <c r="AL41" s="12">
        <f t="shared" si="49"/>
        <v>70.588235294117652</v>
      </c>
      <c r="AM41" s="12">
        <f t="shared" si="49"/>
        <v>95</v>
      </c>
    </row>
    <row r="42" spans="1:39" ht="18" customHeight="1" x14ac:dyDescent="0.15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62.5</v>
      </c>
      <c r="R42" s="12">
        <f t="shared" si="50"/>
        <v>44.117647058823529</v>
      </c>
      <c r="S42" s="12">
        <f t="shared" si="50"/>
        <v>83.333333333333343</v>
      </c>
      <c r="T42" s="12">
        <f t="shared" si="50"/>
        <v>100</v>
      </c>
      <c r="U42" s="12">
        <f t="shared" si="50"/>
        <v>0</v>
      </c>
      <c r="V42" s="29" t="str">
        <f>IFERROR(V36/V9*100, "0.0")</f>
        <v>0.0</v>
      </c>
      <c r="W42" s="12">
        <f t="shared" si="42"/>
        <v>-1.1363636363636331</v>
      </c>
      <c r="X42" s="12">
        <f t="shared" si="33"/>
        <v>2.4509803921568576</v>
      </c>
      <c r="Y42" s="12">
        <f>S42-AJ42</f>
        <v>-6.6666666666666572</v>
      </c>
      <c r="Z42" s="12">
        <f t="shared" si="50"/>
        <v>62.962962962962962</v>
      </c>
      <c r="AA42" s="12">
        <f t="shared" si="50"/>
        <v>52.941176470588239</v>
      </c>
      <c r="AB42" s="12">
        <f t="shared" si="50"/>
        <v>80</v>
      </c>
      <c r="AC42" s="12">
        <f t="shared" si="44"/>
        <v>0.33783783783783861</v>
      </c>
      <c r="AD42" s="12">
        <f>R42-AL42</f>
        <v>8.823529411764703</v>
      </c>
      <c r="AE42" s="12">
        <f t="shared" si="35"/>
        <v>-1.6666666666666572</v>
      </c>
      <c r="AH42" s="12">
        <f t="shared" ref="AH42:AJ42" si="51">AH36/AH9*100</f>
        <v>63.636363636363633</v>
      </c>
      <c r="AI42" s="12">
        <f t="shared" si="51"/>
        <v>41.666666666666671</v>
      </c>
      <c r="AJ42" s="12">
        <f t="shared" si="51"/>
        <v>90</v>
      </c>
      <c r="AK42" s="12">
        <f>AK36/AK9*100</f>
        <v>62.162162162162161</v>
      </c>
      <c r="AL42" s="12">
        <f>AL36/AL9*100</f>
        <v>35.294117647058826</v>
      </c>
      <c r="AM42" s="12">
        <f>AM36/AM9*100</f>
        <v>85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96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43</v>
      </c>
    </row>
    <row r="6" spans="1:39" s="1" customFormat="1" ht="18" customHeight="1" x14ac:dyDescent="0.15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15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0</v>
      </c>
      <c r="B9" s="17">
        <f>C9+D9</f>
        <v>18</v>
      </c>
      <c r="C9" s="17">
        <f>SUM(C10:C30)</f>
        <v>9</v>
      </c>
      <c r="D9" s="17">
        <f>SUM(D10:D30)</f>
        <v>9</v>
      </c>
      <c r="E9" s="17">
        <f>F9+G9</f>
        <v>2</v>
      </c>
      <c r="F9" s="17">
        <f>SUM(F10:F30)</f>
        <v>4</v>
      </c>
      <c r="G9" s="17">
        <f>SUM(G10:G30)</f>
        <v>-2</v>
      </c>
      <c r="H9" s="15">
        <f>IF(B9=E9,0,(1-(B9/(B9-E9)))*-100)</f>
        <v>12.5</v>
      </c>
      <c r="I9" s="15">
        <f>IF(C9=F9,0,(1-(C9/(C9-F9)))*-100)</f>
        <v>80</v>
      </c>
      <c r="J9" s="15">
        <f>IF(D9=G9,0,(1-(D9/(D9-G9)))*-100)</f>
        <v>-18.181818181818176</v>
      </c>
      <c r="K9" s="17">
        <f>L9+M9</f>
        <v>0</v>
      </c>
      <c r="L9" s="17">
        <f>SUM(L10:L30)</f>
        <v>3</v>
      </c>
      <c r="M9" s="17">
        <f>SUM(M10:M30)</f>
        <v>-3</v>
      </c>
      <c r="N9" s="15">
        <f>IF(B9=K9,0,(1-(B9/(B9-K9)))*-100)</f>
        <v>0</v>
      </c>
      <c r="O9" s="15">
        <f t="shared" ref="O9:P10" si="0">IF(C9=L9,0,(1-(C9/(C9-L9)))*-100)</f>
        <v>50</v>
      </c>
      <c r="P9" s="15">
        <f>IF(D9=M9,0,(1-(D9/(D9-M9)))*-100)</f>
        <v>-25</v>
      </c>
      <c r="Q9" s="17">
        <f>R9+S9</f>
        <v>42</v>
      </c>
      <c r="R9" s="17">
        <f>SUM(R10:R30)</f>
        <v>23</v>
      </c>
      <c r="S9" s="17">
        <f>SUM(S10:S30)</f>
        <v>19</v>
      </c>
      <c r="T9" s="17">
        <f>U9+V9</f>
        <v>10</v>
      </c>
      <c r="U9" s="17">
        <f>SUM(U10:U30)</f>
        <v>6</v>
      </c>
      <c r="V9" s="17">
        <f>SUM(V10:V30)</f>
        <v>4</v>
      </c>
      <c r="W9" s="15">
        <f>IF(Q9=T9,IF(Q9&gt;0,"皆増",0),(1-(Q9/(Q9-T9)))*-100)</f>
        <v>31.25</v>
      </c>
      <c r="X9" s="15">
        <f t="shared" ref="X9:Y30" si="1">IF(R9=U9,IF(R9&gt;0,"皆増",0),(1-(R9/(R9-U9)))*-100)</f>
        <v>35.294117647058833</v>
      </c>
      <c r="Y9" s="15">
        <f t="shared" si="1"/>
        <v>26.666666666666661</v>
      </c>
      <c r="Z9" s="17">
        <f>AA9+AB9</f>
        <v>3</v>
      </c>
      <c r="AA9" s="17">
        <f>SUM(AA10:AA30)</f>
        <v>4</v>
      </c>
      <c r="AB9" s="17">
        <f>SUM(AB10:AB30)</f>
        <v>-1</v>
      </c>
      <c r="AC9" s="15">
        <f>IF(Q9=Z9,IF(Q9&gt;0,"皆増",0),(1-(Q9/(Q9-Z9)))*-100)</f>
        <v>7.6923076923076872</v>
      </c>
      <c r="AD9" s="15">
        <f t="shared" ref="AD9:AE30" si="2">IF(R9=AA9,IF(R9&gt;0,"皆増",0),(1-(R9/(R9-AA9)))*-100)</f>
        <v>21.052631578947366</v>
      </c>
      <c r="AE9" s="15">
        <f t="shared" si="2"/>
        <v>-5.0000000000000044</v>
      </c>
      <c r="AH9" s="4">
        <f t="shared" ref="AH9:AJ30" si="3">Q9-T9</f>
        <v>32</v>
      </c>
      <c r="AI9" s="4">
        <f t="shared" si="3"/>
        <v>17</v>
      </c>
      <c r="AJ9" s="4">
        <f t="shared" si="3"/>
        <v>15</v>
      </c>
      <c r="AK9" s="4">
        <f t="shared" ref="AK9:AM30" si="4">Q9-Z9</f>
        <v>39</v>
      </c>
      <c r="AL9" s="4">
        <f t="shared" si="4"/>
        <v>19</v>
      </c>
      <c r="AM9" s="4">
        <f t="shared" si="4"/>
        <v>20</v>
      </c>
    </row>
    <row r="10" spans="1:39" s="1" customFormat="1" ht="18" customHeight="1" x14ac:dyDescent="0.15">
      <c r="A10" s="4" t="s">
        <v>1</v>
      </c>
      <c r="B10" s="17">
        <f t="shared" ref="B10" si="5">C10+D10</f>
        <v>18</v>
      </c>
      <c r="C10" s="17">
        <v>9</v>
      </c>
      <c r="D10" s="17">
        <v>9</v>
      </c>
      <c r="E10" s="17">
        <f t="shared" ref="E10" si="6">F10+G10</f>
        <v>2</v>
      </c>
      <c r="F10" s="17">
        <v>4</v>
      </c>
      <c r="G10" s="17">
        <v>-2</v>
      </c>
      <c r="H10" s="15">
        <f>IF(B10=E10,0,(1-(B10/(B10-E10)))*-100)</f>
        <v>12.5</v>
      </c>
      <c r="I10" s="15">
        <f t="shared" ref="I10" si="7">IF(C10=F10,0,(1-(C10/(C10-F10)))*-100)</f>
        <v>80</v>
      </c>
      <c r="J10" s="15">
        <f>IF(D10=G10,0,(1-(D10/(D10-G10)))*-100)</f>
        <v>-18.181818181818176</v>
      </c>
      <c r="K10" s="17">
        <f t="shared" ref="K10" si="8">L10+M10</f>
        <v>0</v>
      </c>
      <c r="L10" s="17">
        <v>3</v>
      </c>
      <c r="M10" s="17">
        <v>-3</v>
      </c>
      <c r="N10" s="15">
        <f>IF(B10=K10,0,(1-(B10/(B10-K10)))*-100)</f>
        <v>0</v>
      </c>
      <c r="O10" s="15">
        <f t="shared" si="0"/>
        <v>50</v>
      </c>
      <c r="P10" s="15">
        <f t="shared" si="0"/>
        <v>-25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1</v>
      </c>
      <c r="R21" s="17">
        <v>1</v>
      </c>
      <c r="S21" s="17">
        <v>0</v>
      </c>
      <c r="T21" s="17">
        <f t="shared" si="10"/>
        <v>1</v>
      </c>
      <c r="U21" s="17">
        <v>1</v>
      </c>
      <c r="V21" s="17">
        <v>0</v>
      </c>
      <c r="W21" s="15" t="str">
        <f t="shared" si="11"/>
        <v>皆増</v>
      </c>
      <c r="X21" s="15" t="str">
        <f t="shared" si="1"/>
        <v>皆増</v>
      </c>
      <c r="Y21" s="15">
        <f t="shared" si="1"/>
        <v>0</v>
      </c>
      <c r="Z21" s="17">
        <f t="shared" si="12"/>
        <v>1</v>
      </c>
      <c r="AA21" s="17">
        <v>1</v>
      </c>
      <c r="AB21" s="17">
        <v>0</v>
      </c>
      <c r="AC21" s="15" t="str">
        <f t="shared" si="13"/>
        <v>皆増</v>
      </c>
      <c r="AD21" s="15" t="str">
        <f t="shared" si="2"/>
        <v>皆増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1</v>
      </c>
      <c r="R22" s="17">
        <v>1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1</v>
      </c>
      <c r="AA22" s="17">
        <v>1</v>
      </c>
      <c r="AB22" s="17">
        <v>0</v>
      </c>
      <c r="AC22" s="15" t="str">
        <f t="shared" si="13"/>
        <v>皆増</v>
      </c>
      <c r="AD22" s="15" t="str">
        <f t="shared" si="2"/>
        <v>皆増</v>
      </c>
      <c r="AE22" s="15">
        <f t="shared" si="2"/>
        <v>0</v>
      </c>
      <c r="AH22" s="4">
        <f t="shared" si="3"/>
        <v>1</v>
      </c>
      <c r="AI22" s="4">
        <f t="shared" si="3"/>
        <v>1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15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-2</v>
      </c>
      <c r="U23" s="17">
        <v>-1</v>
      </c>
      <c r="V23" s="17">
        <v>-1</v>
      </c>
      <c r="W23" s="15">
        <f t="shared" si="11"/>
        <v>-100</v>
      </c>
      <c r="X23" s="15">
        <f t="shared" si="1"/>
        <v>-100</v>
      </c>
      <c r="Y23" s="15">
        <f t="shared" si="1"/>
        <v>-100</v>
      </c>
      <c r="Z23" s="17">
        <f t="shared" si="12"/>
        <v>-5</v>
      </c>
      <c r="AA23" s="17">
        <v>-4</v>
      </c>
      <c r="AB23" s="17">
        <v>-1</v>
      </c>
      <c r="AC23" s="15">
        <f t="shared" si="13"/>
        <v>-100</v>
      </c>
      <c r="AD23" s="15">
        <f t="shared" si="2"/>
        <v>-100</v>
      </c>
      <c r="AE23" s="15">
        <f t="shared" si="2"/>
        <v>-100</v>
      </c>
      <c r="AH23" s="4">
        <f t="shared" si="3"/>
        <v>2</v>
      </c>
      <c r="AI23" s="4">
        <f t="shared" si="3"/>
        <v>1</v>
      </c>
      <c r="AJ23" s="4">
        <f t="shared" si="3"/>
        <v>1</v>
      </c>
      <c r="AK23" s="4">
        <f t="shared" si="4"/>
        <v>5</v>
      </c>
      <c r="AL23" s="4">
        <f t="shared" si="4"/>
        <v>4</v>
      </c>
      <c r="AM23" s="4">
        <f t="shared" si="4"/>
        <v>1</v>
      </c>
    </row>
    <row r="24" spans="1:39" s="1" customFormat="1" ht="18" customHeight="1" x14ac:dyDescent="0.15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2</v>
      </c>
      <c r="R24" s="17">
        <v>2</v>
      </c>
      <c r="S24" s="17">
        <v>0</v>
      </c>
      <c r="T24" s="17">
        <f t="shared" si="10"/>
        <v>1</v>
      </c>
      <c r="U24" s="17">
        <v>1</v>
      </c>
      <c r="V24" s="17">
        <v>0</v>
      </c>
      <c r="W24" s="15">
        <f t="shared" si="11"/>
        <v>100</v>
      </c>
      <c r="X24" s="15">
        <f t="shared" si="1"/>
        <v>100</v>
      </c>
      <c r="Y24" s="15">
        <f t="shared" si="1"/>
        <v>0</v>
      </c>
      <c r="Z24" s="17">
        <f t="shared" si="12"/>
        <v>-2</v>
      </c>
      <c r="AA24" s="17">
        <v>-1</v>
      </c>
      <c r="AB24" s="17">
        <v>-1</v>
      </c>
      <c r="AC24" s="15">
        <f t="shared" si="13"/>
        <v>-50</v>
      </c>
      <c r="AD24" s="15">
        <f t="shared" si="2"/>
        <v>-33.333333333333336</v>
      </c>
      <c r="AE24" s="15">
        <f t="shared" si="2"/>
        <v>-100</v>
      </c>
      <c r="AH24" s="4">
        <f t="shared" si="3"/>
        <v>1</v>
      </c>
      <c r="AI24" s="4">
        <f t="shared" si="3"/>
        <v>1</v>
      </c>
      <c r="AJ24" s="4">
        <f t="shared" si="3"/>
        <v>0</v>
      </c>
      <c r="AK24" s="4">
        <f t="shared" si="4"/>
        <v>4</v>
      </c>
      <c r="AL24" s="4">
        <f t="shared" si="4"/>
        <v>3</v>
      </c>
      <c r="AM24" s="4">
        <f t="shared" si="4"/>
        <v>1</v>
      </c>
    </row>
    <row r="25" spans="1:39" s="1" customFormat="1" ht="18" customHeight="1" x14ac:dyDescent="0.15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5</v>
      </c>
      <c r="R25" s="17">
        <v>2</v>
      </c>
      <c r="S25" s="17">
        <v>3</v>
      </c>
      <c r="T25" s="17">
        <f t="shared" si="10"/>
        <v>3</v>
      </c>
      <c r="U25" s="17">
        <v>1</v>
      </c>
      <c r="V25" s="17">
        <v>2</v>
      </c>
      <c r="W25" s="15">
        <f t="shared" si="11"/>
        <v>150</v>
      </c>
      <c r="X25" s="15">
        <f t="shared" si="1"/>
        <v>100</v>
      </c>
      <c r="Y25" s="15">
        <f t="shared" si="1"/>
        <v>200</v>
      </c>
      <c r="Z25" s="17">
        <f t="shared" si="12"/>
        <v>1</v>
      </c>
      <c r="AA25" s="17">
        <v>-1</v>
      </c>
      <c r="AB25" s="17">
        <v>2</v>
      </c>
      <c r="AC25" s="15">
        <f t="shared" si="13"/>
        <v>25</v>
      </c>
      <c r="AD25" s="15">
        <f t="shared" si="2"/>
        <v>-33.333333333333336</v>
      </c>
      <c r="AE25" s="15">
        <f t="shared" si="2"/>
        <v>200</v>
      </c>
      <c r="AH25" s="4">
        <f t="shared" si="3"/>
        <v>2</v>
      </c>
      <c r="AI25" s="4">
        <f t="shared" si="3"/>
        <v>1</v>
      </c>
      <c r="AJ25" s="4">
        <f t="shared" si="3"/>
        <v>1</v>
      </c>
      <c r="AK25" s="4">
        <f t="shared" si="4"/>
        <v>4</v>
      </c>
      <c r="AL25" s="4">
        <f t="shared" si="4"/>
        <v>3</v>
      </c>
      <c r="AM25" s="4">
        <f t="shared" si="4"/>
        <v>1</v>
      </c>
    </row>
    <row r="26" spans="1:39" s="1" customFormat="1" ht="18" customHeight="1" x14ac:dyDescent="0.15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9</v>
      </c>
      <c r="R26" s="17">
        <v>7</v>
      </c>
      <c r="S26" s="17">
        <v>2</v>
      </c>
      <c r="T26" s="17">
        <f t="shared" si="10"/>
        <v>1</v>
      </c>
      <c r="U26" s="17">
        <v>2</v>
      </c>
      <c r="V26" s="17">
        <v>-1</v>
      </c>
      <c r="W26" s="15">
        <f t="shared" si="11"/>
        <v>12.5</v>
      </c>
      <c r="X26" s="15">
        <f t="shared" si="1"/>
        <v>39.999999999999993</v>
      </c>
      <c r="Y26" s="15">
        <f t="shared" si="1"/>
        <v>-33.333333333333336</v>
      </c>
      <c r="Z26" s="17">
        <f t="shared" si="12"/>
        <v>4</v>
      </c>
      <c r="AA26" s="17">
        <v>5</v>
      </c>
      <c r="AB26" s="17">
        <v>-1</v>
      </c>
      <c r="AC26" s="15">
        <f t="shared" si="13"/>
        <v>80</v>
      </c>
      <c r="AD26" s="15">
        <f t="shared" si="2"/>
        <v>250</v>
      </c>
      <c r="AE26" s="15">
        <f t="shared" si="2"/>
        <v>-33.333333333333336</v>
      </c>
      <c r="AH26" s="4">
        <f t="shared" si="3"/>
        <v>8</v>
      </c>
      <c r="AI26" s="4">
        <f t="shared" si="3"/>
        <v>5</v>
      </c>
      <c r="AJ26" s="4">
        <f t="shared" si="3"/>
        <v>3</v>
      </c>
      <c r="AK26" s="4">
        <f t="shared" si="4"/>
        <v>5</v>
      </c>
      <c r="AL26" s="4">
        <f t="shared" si="4"/>
        <v>2</v>
      </c>
      <c r="AM26" s="4">
        <f t="shared" si="4"/>
        <v>3</v>
      </c>
    </row>
    <row r="27" spans="1:39" s="1" customFormat="1" ht="18" customHeight="1" x14ac:dyDescent="0.15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9</v>
      </c>
      <c r="R27" s="17">
        <v>5</v>
      </c>
      <c r="S27" s="17">
        <v>4</v>
      </c>
      <c r="T27" s="17">
        <f t="shared" si="10"/>
        <v>4</v>
      </c>
      <c r="U27" s="17">
        <v>1</v>
      </c>
      <c r="V27" s="17">
        <v>3</v>
      </c>
      <c r="W27" s="15">
        <f t="shared" si="11"/>
        <v>80</v>
      </c>
      <c r="X27" s="15">
        <f t="shared" si="1"/>
        <v>25</v>
      </c>
      <c r="Y27" s="15">
        <f t="shared" si="1"/>
        <v>300</v>
      </c>
      <c r="Z27" s="17">
        <f t="shared" si="12"/>
        <v>1</v>
      </c>
      <c r="AA27" s="17">
        <v>3</v>
      </c>
      <c r="AB27" s="17">
        <v>-2</v>
      </c>
      <c r="AC27" s="15">
        <f t="shared" si="13"/>
        <v>12.5</v>
      </c>
      <c r="AD27" s="15">
        <f t="shared" si="2"/>
        <v>150</v>
      </c>
      <c r="AE27" s="15">
        <f t="shared" si="2"/>
        <v>-33.333333333333336</v>
      </c>
      <c r="AH27" s="4">
        <f t="shared" si="3"/>
        <v>5</v>
      </c>
      <c r="AI27" s="4">
        <f t="shared" si="3"/>
        <v>4</v>
      </c>
      <c r="AJ27" s="4">
        <f t="shared" si="3"/>
        <v>1</v>
      </c>
      <c r="AK27" s="4">
        <f t="shared" si="4"/>
        <v>8</v>
      </c>
      <c r="AL27" s="4">
        <f t="shared" si="4"/>
        <v>2</v>
      </c>
      <c r="AM27" s="4">
        <f t="shared" si="4"/>
        <v>6</v>
      </c>
    </row>
    <row r="28" spans="1:39" s="1" customFormat="1" ht="18" customHeight="1" x14ac:dyDescent="0.15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11</v>
      </c>
      <c r="R28" s="17">
        <v>4</v>
      </c>
      <c r="S28" s="17">
        <v>7</v>
      </c>
      <c r="T28" s="17">
        <f t="shared" si="10"/>
        <v>7</v>
      </c>
      <c r="U28" s="17">
        <v>2</v>
      </c>
      <c r="V28" s="17">
        <v>5</v>
      </c>
      <c r="W28" s="15">
        <f t="shared" si="11"/>
        <v>175</v>
      </c>
      <c r="X28" s="15">
        <f t="shared" si="1"/>
        <v>100</v>
      </c>
      <c r="Y28" s="15">
        <f t="shared" si="1"/>
        <v>250</v>
      </c>
      <c r="Z28" s="17">
        <f t="shared" si="12"/>
        <v>6</v>
      </c>
      <c r="AA28" s="17">
        <v>1</v>
      </c>
      <c r="AB28" s="17">
        <v>5</v>
      </c>
      <c r="AC28" s="15">
        <f t="shared" si="13"/>
        <v>120.00000000000001</v>
      </c>
      <c r="AD28" s="15">
        <f t="shared" si="2"/>
        <v>33.333333333333329</v>
      </c>
      <c r="AE28" s="15">
        <f t="shared" si="2"/>
        <v>250</v>
      </c>
      <c r="AH28" s="4">
        <f t="shared" si="3"/>
        <v>4</v>
      </c>
      <c r="AI28" s="4">
        <f t="shared" si="3"/>
        <v>2</v>
      </c>
      <c r="AJ28" s="4">
        <f t="shared" si="3"/>
        <v>2</v>
      </c>
      <c r="AK28" s="4">
        <f t="shared" si="4"/>
        <v>5</v>
      </c>
      <c r="AL28" s="4">
        <f t="shared" si="4"/>
        <v>3</v>
      </c>
      <c r="AM28" s="4">
        <f t="shared" si="4"/>
        <v>2</v>
      </c>
    </row>
    <row r="29" spans="1:39" s="1" customFormat="1" ht="18" customHeight="1" x14ac:dyDescent="0.15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3</v>
      </c>
      <c r="R29" s="17">
        <v>1</v>
      </c>
      <c r="S29" s="17">
        <v>2</v>
      </c>
      <c r="T29" s="17">
        <f t="shared" si="10"/>
        <v>-4</v>
      </c>
      <c r="U29" s="17">
        <v>-1</v>
      </c>
      <c r="V29" s="17">
        <v>-3</v>
      </c>
      <c r="W29" s="15">
        <f t="shared" si="11"/>
        <v>-57.142857142857139</v>
      </c>
      <c r="X29" s="15">
        <f t="shared" si="1"/>
        <v>-50</v>
      </c>
      <c r="Y29" s="15">
        <f t="shared" si="1"/>
        <v>-60</v>
      </c>
      <c r="Z29" s="17">
        <f t="shared" si="12"/>
        <v>-4</v>
      </c>
      <c r="AA29" s="17">
        <v>0</v>
      </c>
      <c r="AB29" s="17">
        <v>-4</v>
      </c>
      <c r="AC29" s="15">
        <f t="shared" si="13"/>
        <v>-57.142857142857139</v>
      </c>
      <c r="AD29" s="15">
        <f t="shared" si="2"/>
        <v>0</v>
      </c>
      <c r="AE29" s="15">
        <f t="shared" si="2"/>
        <v>-66.666666666666671</v>
      </c>
      <c r="AH29" s="4">
        <f t="shared" si="3"/>
        <v>7</v>
      </c>
      <c r="AI29" s="4">
        <f t="shared" si="3"/>
        <v>2</v>
      </c>
      <c r="AJ29" s="4">
        <f t="shared" si="3"/>
        <v>5</v>
      </c>
      <c r="AK29" s="4">
        <f t="shared" si="4"/>
        <v>7</v>
      </c>
      <c r="AL29" s="4">
        <f t="shared" si="4"/>
        <v>1</v>
      </c>
      <c r="AM29" s="4">
        <f t="shared" si="4"/>
        <v>6</v>
      </c>
    </row>
    <row r="30" spans="1:39" s="1" customFormat="1" ht="18" customHeight="1" thickBot="1" x14ac:dyDescent="0.2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1</v>
      </c>
      <c r="R30" s="17">
        <v>0</v>
      </c>
      <c r="S30" s="17">
        <v>1</v>
      </c>
      <c r="T30" s="17">
        <f t="shared" si="10"/>
        <v>-1</v>
      </c>
      <c r="U30" s="17">
        <v>0</v>
      </c>
      <c r="V30" s="17">
        <v>-1</v>
      </c>
      <c r="W30" s="15">
        <f t="shared" si="11"/>
        <v>-50</v>
      </c>
      <c r="X30" s="15">
        <f t="shared" si="1"/>
        <v>0</v>
      </c>
      <c r="Y30" s="15">
        <f t="shared" si="1"/>
        <v>-50</v>
      </c>
      <c r="Z30" s="17">
        <f t="shared" si="12"/>
        <v>0</v>
      </c>
      <c r="AA30" s="17">
        <v>-1</v>
      </c>
      <c r="AB30" s="17">
        <v>1</v>
      </c>
      <c r="AC30" s="15">
        <f t="shared" si="13"/>
        <v>0</v>
      </c>
      <c r="AD30" s="15">
        <f t="shared" si="2"/>
        <v>-100</v>
      </c>
      <c r="AE30" s="15" t="str">
        <f t="shared" si="2"/>
        <v>皆増</v>
      </c>
      <c r="AH30" s="4">
        <f t="shared" si="3"/>
        <v>2</v>
      </c>
      <c r="AI30" s="4">
        <f t="shared" si="3"/>
        <v>0</v>
      </c>
      <c r="AJ30" s="4">
        <f t="shared" si="3"/>
        <v>2</v>
      </c>
      <c r="AK30" s="4">
        <f t="shared" si="4"/>
        <v>1</v>
      </c>
      <c r="AL30" s="4">
        <f t="shared" si="4"/>
        <v>1</v>
      </c>
      <c r="AM30" s="4">
        <f t="shared" si="4"/>
        <v>0</v>
      </c>
    </row>
    <row r="31" spans="1:39" s="1" customFormat="1" ht="18" customHeight="1" thickTop="1" x14ac:dyDescent="0.15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15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2</v>
      </c>
      <c r="R33" s="17">
        <f t="shared" si="19"/>
        <v>2</v>
      </c>
      <c r="S33" s="17">
        <f>SUM(S13:S22)</f>
        <v>0</v>
      </c>
      <c r="T33" s="17">
        <f t="shared" si="19"/>
        <v>1</v>
      </c>
      <c r="U33" s="17">
        <f t="shared" si="19"/>
        <v>1</v>
      </c>
      <c r="V33" s="17">
        <f t="shared" si="19"/>
        <v>0</v>
      </c>
      <c r="W33" s="15">
        <f t="shared" si="15"/>
        <v>100</v>
      </c>
      <c r="X33" s="15">
        <f t="shared" si="15"/>
        <v>100</v>
      </c>
      <c r="Y33" s="15">
        <f t="shared" si="15"/>
        <v>0</v>
      </c>
      <c r="Z33" s="17">
        <f t="shared" ref="Z33:AB33" si="20">SUM(Z13:Z22)</f>
        <v>2</v>
      </c>
      <c r="AA33" s="17">
        <f t="shared" si="20"/>
        <v>2</v>
      </c>
      <c r="AB33" s="17">
        <f t="shared" si="20"/>
        <v>0</v>
      </c>
      <c r="AC33" s="15" t="str">
        <f t="shared" si="17"/>
        <v>皆増</v>
      </c>
      <c r="AD33" s="15" t="str">
        <f t="shared" si="17"/>
        <v>皆増</v>
      </c>
      <c r="AE33" s="15">
        <f t="shared" si="17"/>
        <v>0</v>
      </c>
      <c r="AH33" s="4">
        <f t="shared" ref="AH33:AJ33" si="21">SUM(AH13:AH22)</f>
        <v>1</v>
      </c>
      <c r="AI33" s="4">
        <f t="shared" si="21"/>
        <v>1</v>
      </c>
      <c r="AJ33" s="4">
        <f t="shared" si="21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15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40</v>
      </c>
      <c r="R34" s="17">
        <f t="shared" si="22"/>
        <v>21</v>
      </c>
      <c r="S34" s="17">
        <f t="shared" si="22"/>
        <v>19</v>
      </c>
      <c r="T34" s="17">
        <f t="shared" si="22"/>
        <v>9</v>
      </c>
      <c r="U34" s="17">
        <f t="shared" si="22"/>
        <v>5</v>
      </c>
      <c r="V34" s="17">
        <f t="shared" si="22"/>
        <v>4</v>
      </c>
      <c r="W34" s="15">
        <f t="shared" si="15"/>
        <v>29.032258064516125</v>
      </c>
      <c r="X34" s="15">
        <f t="shared" si="15"/>
        <v>31.25</v>
      </c>
      <c r="Y34" s="15">
        <f t="shared" si="15"/>
        <v>26.666666666666661</v>
      </c>
      <c r="Z34" s="17">
        <f t="shared" ref="Z34:AB34" si="23">SUM(Z23:Z30)</f>
        <v>1</v>
      </c>
      <c r="AA34" s="17">
        <f t="shared" si="23"/>
        <v>2</v>
      </c>
      <c r="AB34" s="17">
        <f t="shared" si="23"/>
        <v>-1</v>
      </c>
      <c r="AC34" s="15">
        <f t="shared" si="17"/>
        <v>2.564102564102555</v>
      </c>
      <c r="AD34" s="15">
        <f t="shared" si="17"/>
        <v>10.526315789473696</v>
      </c>
      <c r="AE34" s="15">
        <f t="shared" si="17"/>
        <v>-5.0000000000000044</v>
      </c>
      <c r="AH34" s="4">
        <f t="shared" ref="AH34:AJ34" si="24">SUM(AH23:AH30)</f>
        <v>31</v>
      </c>
      <c r="AI34" s="4">
        <f t="shared" si="24"/>
        <v>16</v>
      </c>
      <c r="AJ34" s="4">
        <f t="shared" si="24"/>
        <v>15</v>
      </c>
      <c r="AK34" s="4">
        <f>SUM(AK23:AK30)</f>
        <v>39</v>
      </c>
      <c r="AL34" s="4">
        <f>SUM(AL23:AL30)</f>
        <v>19</v>
      </c>
      <c r="AM34" s="4">
        <f>SUM(AM23:AM30)</f>
        <v>20</v>
      </c>
    </row>
    <row r="35" spans="1:39" s="1" customFormat="1" ht="18" customHeight="1" x14ac:dyDescent="0.15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38</v>
      </c>
      <c r="R35" s="17">
        <f t="shared" si="25"/>
        <v>19</v>
      </c>
      <c r="S35" s="17">
        <f t="shared" si="25"/>
        <v>19</v>
      </c>
      <c r="T35" s="17">
        <f t="shared" si="25"/>
        <v>10</v>
      </c>
      <c r="U35" s="17">
        <f t="shared" si="25"/>
        <v>5</v>
      </c>
      <c r="V35" s="17">
        <f t="shared" si="25"/>
        <v>5</v>
      </c>
      <c r="W35" s="15">
        <f t="shared" si="15"/>
        <v>35.714285714285722</v>
      </c>
      <c r="X35" s="15">
        <f t="shared" si="15"/>
        <v>35.714285714285722</v>
      </c>
      <c r="Y35" s="15">
        <f t="shared" si="15"/>
        <v>35.714285714285722</v>
      </c>
      <c r="Z35" s="17">
        <f t="shared" ref="Z35:AB35" si="26">SUM(Z25:Z30)</f>
        <v>8</v>
      </c>
      <c r="AA35" s="17">
        <f t="shared" si="26"/>
        <v>7</v>
      </c>
      <c r="AB35" s="17">
        <f t="shared" si="26"/>
        <v>1</v>
      </c>
      <c r="AC35" s="15">
        <f t="shared" si="17"/>
        <v>26.666666666666661</v>
      </c>
      <c r="AD35" s="15">
        <f t="shared" si="17"/>
        <v>58.333333333333329</v>
      </c>
      <c r="AE35" s="15">
        <f t="shared" si="17"/>
        <v>5.555555555555558</v>
      </c>
      <c r="AH35" s="4">
        <f t="shared" ref="AH35:AJ35" si="27">SUM(AH25:AH30)</f>
        <v>28</v>
      </c>
      <c r="AI35" s="4">
        <f t="shared" si="27"/>
        <v>14</v>
      </c>
      <c r="AJ35" s="4">
        <f t="shared" si="27"/>
        <v>14</v>
      </c>
      <c r="AK35" s="4">
        <f>SUM(AK25:AK30)</f>
        <v>30</v>
      </c>
      <c r="AL35" s="4">
        <f>SUM(AL25:AL30)</f>
        <v>12</v>
      </c>
      <c r="AM35" s="4">
        <f>SUM(AM25:AM30)</f>
        <v>18</v>
      </c>
    </row>
    <row r="36" spans="1:39" s="1" customFormat="1" ht="18" customHeight="1" x14ac:dyDescent="0.15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24</v>
      </c>
      <c r="R36" s="17">
        <f t="shared" si="28"/>
        <v>10</v>
      </c>
      <c r="S36" s="17">
        <f t="shared" si="28"/>
        <v>14</v>
      </c>
      <c r="T36" s="17">
        <f t="shared" si="28"/>
        <v>6</v>
      </c>
      <c r="U36" s="17">
        <f t="shared" si="28"/>
        <v>2</v>
      </c>
      <c r="V36" s="17">
        <f t="shared" si="28"/>
        <v>4</v>
      </c>
      <c r="W36" s="15">
        <f t="shared" si="15"/>
        <v>33.333333333333329</v>
      </c>
      <c r="X36" s="15">
        <f t="shared" si="15"/>
        <v>25</v>
      </c>
      <c r="Y36" s="15">
        <f t="shared" si="15"/>
        <v>39.999999999999993</v>
      </c>
      <c r="Z36" s="17">
        <f t="shared" ref="Z36:AB36" si="29">SUM(Z27:Z30)</f>
        <v>3</v>
      </c>
      <c r="AA36" s="17">
        <f t="shared" si="29"/>
        <v>3</v>
      </c>
      <c r="AB36" s="17">
        <f t="shared" si="29"/>
        <v>0</v>
      </c>
      <c r="AC36" s="15">
        <f t="shared" si="17"/>
        <v>14.285714285714279</v>
      </c>
      <c r="AD36" s="15">
        <f t="shared" si="17"/>
        <v>42.857142857142861</v>
      </c>
      <c r="AE36" s="15">
        <f t="shared" si="17"/>
        <v>0</v>
      </c>
      <c r="AH36" s="4">
        <f t="shared" ref="AH36:AJ36" si="30">SUM(AH27:AH30)</f>
        <v>18</v>
      </c>
      <c r="AI36" s="4">
        <f t="shared" si="30"/>
        <v>8</v>
      </c>
      <c r="AJ36" s="4">
        <f t="shared" si="30"/>
        <v>10</v>
      </c>
      <c r="AK36" s="4">
        <f>SUM(AK27:AK30)</f>
        <v>21</v>
      </c>
      <c r="AL36" s="4">
        <f>SUM(AL27:AL30)</f>
        <v>7</v>
      </c>
      <c r="AM36" s="4">
        <f>SUM(AM27:AM30)</f>
        <v>14</v>
      </c>
    </row>
    <row r="37" spans="1:39" ht="18" customHeight="1" x14ac:dyDescent="0.15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15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15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4.7619047619047619</v>
      </c>
      <c r="R39" s="12">
        <f>R33/R9*100</f>
        <v>8.695652173913043</v>
      </c>
      <c r="S39" s="13">
        <f t="shared" si="37"/>
        <v>0</v>
      </c>
      <c r="T39" s="12">
        <f>T33/T9*100</f>
        <v>10</v>
      </c>
      <c r="U39" s="12">
        <f t="shared" ref="U39:V39" si="38">U33/U9*100</f>
        <v>16.666666666666664</v>
      </c>
      <c r="V39" s="12">
        <f t="shared" si="38"/>
        <v>0</v>
      </c>
      <c r="W39" s="12">
        <f>Q39-AH39</f>
        <v>1.6369047619047619</v>
      </c>
      <c r="X39" s="12">
        <f t="shared" si="33"/>
        <v>2.8132992327365729</v>
      </c>
      <c r="Y39" s="12">
        <f>S39-AJ39</f>
        <v>0</v>
      </c>
      <c r="Z39" s="12">
        <f t="shared" si="37"/>
        <v>66.666666666666657</v>
      </c>
      <c r="AA39" s="12">
        <f t="shared" si="37"/>
        <v>50</v>
      </c>
      <c r="AB39" s="12">
        <f t="shared" si="37"/>
        <v>0</v>
      </c>
      <c r="AC39" s="12">
        <f>Q39-AK39</f>
        <v>4.7619047619047619</v>
      </c>
      <c r="AD39" s="12">
        <f t="shared" si="35"/>
        <v>8.695652173913043</v>
      </c>
      <c r="AE39" s="12">
        <f t="shared" si="35"/>
        <v>0</v>
      </c>
      <c r="AH39" s="12">
        <f t="shared" ref="AH39:AJ39" si="39">AH33/AH9*100</f>
        <v>3.125</v>
      </c>
      <c r="AI39" s="12">
        <f t="shared" si="39"/>
        <v>5.8823529411764701</v>
      </c>
      <c r="AJ39" s="12">
        <f t="shared" si="39"/>
        <v>0</v>
      </c>
      <c r="AK39" s="12">
        <f>AK33/AK9*100</f>
        <v>0</v>
      </c>
      <c r="AL39" s="12">
        <f>AL33/AL9*100</f>
        <v>0</v>
      </c>
      <c r="AM39" s="12">
        <f>AM33/AM9*100</f>
        <v>0</v>
      </c>
    </row>
    <row r="40" spans="1:39" ht="18" customHeight="1" x14ac:dyDescent="0.15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95.238095238095227</v>
      </c>
      <c r="R40" s="12">
        <f t="shared" si="40"/>
        <v>91.304347826086953</v>
      </c>
      <c r="S40" s="12">
        <f t="shared" si="40"/>
        <v>100</v>
      </c>
      <c r="T40" s="12">
        <f>T34/T9*100</f>
        <v>90</v>
      </c>
      <c r="U40" s="12">
        <f t="shared" ref="U40:V40" si="41">U34/U9*100</f>
        <v>83.333333333333343</v>
      </c>
      <c r="V40" s="12">
        <f t="shared" si="41"/>
        <v>100</v>
      </c>
      <c r="W40" s="12">
        <f t="shared" ref="W40:W42" si="42">Q40-AH40</f>
        <v>-1.6369047619047734</v>
      </c>
      <c r="X40" s="12">
        <f t="shared" si="33"/>
        <v>-2.8132992327365685</v>
      </c>
      <c r="Y40" s="12">
        <f>S40-AJ40</f>
        <v>0</v>
      </c>
      <c r="Z40" s="12">
        <f>Z34/Z9*100</f>
        <v>33.333333333333329</v>
      </c>
      <c r="AA40" s="12">
        <f t="shared" ref="AA40:AB40" si="43">AA34/AA9*100</f>
        <v>50</v>
      </c>
      <c r="AB40" s="12">
        <f t="shared" si="43"/>
        <v>100</v>
      </c>
      <c r="AC40" s="12">
        <f t="shared" ref="AC40:AC42" si="44">Q40-AK40</f>
        <v>-4.7619047619047734</v>
      </c>
      <c r="AD40" s="12">
        <f t="shared" si="35"/>
        <v>-8.6956521739130466</v>
      </c>
      <c r="AE40" s="12">
        <f t="shared" si="35"/>
        <v>0</v>
      </c>
      <c r="AH40" s="12">
        <f t="shared" ref="AH40:AJ40" si="45">AH34/AH9*100</f>
        <v>96.875</v>
      </c>
      <c r="AI40" s="12">
        <f t="shared" si="45"/>
        <v>94.117647058823522</v>
      </c>
      <c r="AJ40" s="12">
        <f t="shared" si="45"/>
        <v>100</v>
      </c>
      <c r="AK40" s="12">
        <f>AK34/AK9*100</f>
        <v>100</v>
      </c>
      <c r="AL40" s="12">
        <f>AL34/AL9*100</f>
        <v>100</v>
      </c>
      <c r="AM40" s="12">
        <f>AM34/AM9*100</f>
        <v>100</v>
      </c>
    </row>
    <row r="41" spans="1:39" ht="18" customHeight="1" x14ac:dyDescent="0.15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90.476190476190482</v>
      </c>
      <c r="R41" s="12">
        <f t="shared" si="46"/>
        <v>82.608695652173907</v>
      </c>
      <c r="S41" s="12">
        <f t="shared" si="46"/>
        <v>100</v>
      </c>
      <c r="T41" s="12">
        <f>T35/T9*100</f>
        <v>100</v>
      </c>
      <c r="U41" s="12">
        <f t="shared" ref="U41:V41" si="47">U35/U9*100</f>
        <v>83.333333333333343</v>
      </c>
      <c r="V41" s="12">
        <f t="shared" si="47"/>
        <v>125</v>
      </c>
      <c r="W41" s="12">
        <f t="shared" si="42"/>
        <v>2.9761904761904816</v>
      </c>
      <c r="X41" s="12">
        <f t="shared" si="33"/>
        <v>0.25575447570332699</v>
      </c>
      <c r="Y41" s="12">
        <f>S41-AJ41</f>
        <v>6.6666666666666714</v>
      </c>
      <c r="Z41" s="12">
        <f>Z35/Z9*100</f>
        <v>266.66666666666663</v>
      </c>
      <c r="AA41" s="12">
        <f t="shared" ref="AA41:AB41" si="48">AA35/AA9*100</f>
        <v>175</v>
      </c>
      <c r="AB41" s="12">
        <f t="shared" si="48"/>
        <v>-100</v>
      </c>
      <c r="AC41" s="12">
        <f t="shared" si="44"/>
        <v>13.553113553113548</v>
      </c>
      <c r="AD41" s="12">
        <f>R41-AL41</f>
        <v>19.450800915331804</v>
      </c>
      <c r="AE41" s="12">
        <f t="shared" si="35"/>
        <v>10</v>
      </c>
      <c r="AH41" s="12">
        <f>AH35/AH9*100</f>
        <v>87.5</v>
      </c>
      <c r="AI41" s="12">
        <f>AI35/AI9*100</f>
        <v>82.35294117647058</v>
      </c>
      <c r="AJ41" s="12">
        <f>AJ35/AJ9*100</f>
        <v>93.333333333333329</v>
      </c>
      <c r="AK41" s="12">
        <f t="shared" ref="AK41:AM41" si="49">AK35/AK9*100</f>
        <v>76.923076923076934</v>
      </c>
      <c r="AL41" s="12">
        <f t="shared" si="49"/>
        <v>63.157894736842103</v>
      </c>
      <c r="AM41" s="12">
        <f t="shared" si="49"/>
        <v>90</v>
      </c>
    </row>
    <row r="42" spans="1:39" ht="18" customHeight="1" x14ac:dyDescent="0.15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57.142857142857139</v>
      </c>
      <c r="R42" s="12">
        <f t="shared" si="50"/>
        <v>43.478260869565219</v>
      </c>
      <c r="S42" s="12">
        <f t="shared" si="50"/>
        <v>73.68421052631578</v>
      </c>
      <c r="T42" s="12">
        <f t="shared" si="50"/>
        <v>60</v>
      </c>
      <c r="U42" s="12">
        <f t="shared" si="50"/>
        <v>33.333333333333329</v>
      </c>
      <c r="V42" s="12">
        <f t="shared" si="50"/>
        <v>100</v>
      </c>
      <c r="W42" s="12">
        <f t="shared" si="42"/>
        <v>0.8928571428571388</v>
      </c>
      <c r="X42" s="12">
        <f t="shared" si="33"/>
        <v>-3.5805626598465423</v>
      </c>
      <c r="Y42" s="12">
        <f>S42-AJ42</f>
        <v>7.0175438596491233</v>
      </c>
      <c r="Z42" s="12">
        <f t="shared" si="50"/>
        <v>100</v>
      </c>
      <c r="AA42" s="12">
        <f t="shared" si="50"/>
        <v>75</v>
      </c>
      <c r="AB42" s="12">
        <f t="shared" si="50"/>
        <v>0</v>
      </c>
      <c r="AC42" s="12">
        <f t="shared" si="44"/>
        <v>3.2967032967032921</v>
      </c>
      <c r="AD42" s="12">
        <f>R42-AL42</f>
        <v>6.6361556064073284</v>
      </c>
      <c r="AE42" s="12">
        <f t="shared" si="35"/>
        <v>3.6842105263157805</v>
      </c>
      <c r="AH42" s="12">
        <f t="shared" ref="AH42:AJ42" si="51">AH36/AH9*100</f>
        <v>56.25</v>
      </c>
      <c r="AI42" s="12">
        <f t="shared" si="51"/>
        <v>47.058823529411761</v>
      </c>
      <c r="AJ42" s="12">
        <f t="shared" si="51"/>
        <v>66.666666666666657</v>
      </c>
      <c r="AK42" s="12">
        <f>AK36/AK9*100</f>
        <v>53.846153846153847</v>
      </c>
      <c r="AL42" s="12">
        <f>AL36/AL9*100</f>
        <v>36.84210526315789</v>
      </c>
      <c r="AM42" s="12">
        <f>AM36/AM9*100</f>
        <v>70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96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44</v>
      </c>
    </row>
    <row r="6" spans="1:39" s="1" customFormat="1" ht="18" customHeight="1" x14ac:dyDescent="0.15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15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0</v>
      </c>
      <c r="B9" s="17">
        <f>C9+D9</f>
        <v>6</v>
      </c>
      <c r="C9" s="17">
        <f>SUM(C10:C30)</f>
        <v>3</v>
      </c>
      <c r="D9" s="17">
        <f>SUM(D10:D30)</f>
        <v>3</v>
      </c>
      <c r="E9" s="17">
        <f>F9+G9</f>
        <v>2</v>
      </c>
      <c r="F9" s="17">
        <f>SUM(F10:F30)</f>
        <v>1</v>
      </c>
      <c r="G9" s="17">
        <f>SUM(G10:G30)</f>
        <v>1</v>
      </c>
      <c r="H9" s="15">
        <f>IF(B9=E9,0,(1-(B9/(B9-E9)))*-100)</f>
        <v>50</v>
      </c>
      <c r="I9" s="15">
        <f>IF(C9=F9,0,(1-(C9/(C9-F9)))*-100)</f>
        <v>50</v>
      </c>
      <c r="J9" s="15">
        <f>IF(D9=G9,0,(1-(D9/(D9-G9)))*-100)</f>
        <v>50</v>
      </c>
      <c r="K9" s="17">
        <f>L9+M9</f>
        <v>5</v>
      </c>
      <c r="L9" s="17">
        <f>SUM(L10:L30)</f>
        <v>2</v>
      </c>
      <c r="M9" s="17">
        <f>SUM(M10:M30)</f>
        <v>3</v>
      </c>
      <c r="N9" s="15">
        <f>IF(B9=K9,0,(1-(B9/(B9-K9)))*-100)</f>
        <v>500</v>
      </c>
      <c r="O9" s="15">
        <f t="shared" ref="O9:P10" si="0">IF(C9=L9,0,(1-(C9/(C9-L9)))*-100)</f>
        <v>200</v>
      </c>
      <c r="P9" s="15">
        <f>IF(D9=M9,0,(1-(D9/(D9-M9)))*-100)</f>
        <v>0</v>
      </c>
      <c r="Q9" s="17">
        <f>R9+S9</f>
        <v>13</v>
      </c>
      <c r="R9" s="17">
        <f>SUM(R10:R30)</f>
        <v>9</v>
      </c>
      <c r="S9" s="17">
        <f>SUM(S10:S30)</f>
        <v>4</v>
      </c>
      <c r="T9" s="17">
        <f>U9+V9</f>
        <v>8</v>
      </c>
      <c r="U9" s="17">
        <f>SUM(U10:U30)</f>
        <v>8</v>
      </c>
      <c r="V9" s="17">
        <f>SUM(V10:V30)</f>
        <v>0</v>
      </c>
      <c r="W9" s="15">
        <f>IF(Q9=T9,IF(Q9&gt;0,"皆増",0),(1-(Q9/(Q9-T9)))*-100)</f>
        <v>160</v>
      </c>
      <c r="X9" s="15">
        <f t="shared" ref="X9:Y30" si="1">IF(R9=U9,IF(R9&gt;0,"皆増",0),(1-(R9/(R9-U9)))*-100)</f>
        <v>800</v>
      </c>
      <c r="Y9" s="15">
        <f t="shared" si="1"/>
        <v>0</v>
      </c>
      <c r="Z9" s="17">
        <f>AA9+AB9</f>
        <v>0</v>
      </c>
      <c r="AA9" s="17">
        <f>SUM(AA10:AA30)</f>
        <v>4</v>
      </c>
      <c r="AB9" s="17">
        <f>SUM(AB10:AB30)</f>
        <v>-4</v>
      </c>
      <c r="AC9" s="15">
        <f>IF(Q9=Z9,IF(Q9&gt;0,"皆増",0),(1-(Q9/(Q9-Z9)))*-100)</f>
        <v>0</v>
      </c>
      <c r="AD9" s="15">
        <f t="shared" ref="AD9:AE30" si="2">IF(R9=AA9,IF(R9&gt;0,"皆増",0),(1-(R9/(R9-AA9)))*-100)</f>
        <v>80</v>
      </c>
      <c r="AE9" s="15">
        <f t="shared" si="2"/>
        <v>-50</v>
      </c>
      <c r="AH9" s="4">
        <f t="shared" ref="AH9:AJ30" si="3">Q9-T9</f>
        <v>5</v>
      </c>
      <c r="AI9" s="4">
        <f t="shared" si="3"/>
        <v>1</v>
      </c>
      <c r="AJ9" s="4">
        <f t="shared" si="3"/>
        <v>4</v>
      </c>
      <c r="AK9" s="4">
        <f t="shared" ref="AK9:AM30" si="4">Q9-Z9</f>
        <v>13</v>
      </c>
      <c r="AL9" s="4">
        <f t="shared" si="4"/>
        <v>5</v>
      </c>
      <c r="AM9" s="4">
        <f t="shared" si="4"/>
        <v>8</v>
      </c>
    </row>
    <row r="10" spans="1:39" s="1" customFormat="1" ht="18" customHeight="1" x14ac:dyDescent="0.15">
      <c r="A10" s="4" t="s">
        <v>1</v>
      </c>
      <c r="B10" s="17">
        <f t="shared" ref="B10" si="5">C10+D10</f>
        <v>6</v>
      </c>
      <c r="C10" s="17">
        <v>3</v>
      </c>
      <c r="D10" s="17">
        <v>3</v>
      </c>
      <c r="E10" s="17">
        <f t="shared" ref="E10" si="6">F10+G10</f>
        <v>2</v>
      </c>
      <c r="F10" s="17">
        <v>1</v>
      </c>
      <c r="G10" s="17">
        <v>1</v>
      </c>
      <c r="H10" s="15">
        <f>IF(B10=E10,0,(1-(B10/(B10-E10)))*-100)</f>
        <v>50</v>
      </c>
      <c r="I10" s="15">
        <f t="shared" ref="I10" si="7">IF(C10=F10,0,(1-(C10/(C10-F10)))*-100)</f>
        <v>50</v>
      </c>
      <c r="J10" s="15">
        <f>IF(D10=G10,0,(1-(D10/(D10-G10)))*-100)</f>
        <v>50</v>
      </c>
      <c r="K10" s="17">
        <f t="shared" ref="K10" si="8">L10+M10</f>
        <v>5</v>
      </c>
      <c r="L10" s="17">
        <v>2</v>
      </c>
      <c r="M10" s="17">
        <v>3</v>
      </c>
      <c r="N10" s="15">
        <f>IF(B10=K10,0,(1-(B10/(B10-K10)))*-100)</f>
        <v>500</v>
      </c>
      <c r="O10" s="15">
        <f t="shared" si="0"/>
        <v>200</v>
      </c>
      <c r="P10" s="15">
        <f t="shared" si="0"/>
        <v>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1</v>
      </c>
      <c r="R18" s="17">
        <v>1</v>
      </c>
      <c r="S18" s="17">
        <v>0</v>
      </c>
      <c r="T18" s="17">
        <f t="shared" si="10"/>
        <v>1</v>
      </c>
      <c r="U18" s="17">
        <v>1</v>
      </c>
      <c r="V18" s="17">
        <v>0</v>
      </c>
      <c r="W18" s="15" t="str">
        <f t="shared" si="11"/>
        <v>皆増</v>
      </c>
      <c r="X18" s="15" t="str">
        <f t="shared" si="1"/>
        <v>皆増</v>
      </c>
      <c r="Y18" s="15">
        <f t="shared" si="1"/>
        <v>0</v>
      </c>
      <c r="Z18" s="17">
        <f t="shared" si="12"/>
        <v>1</v>
      </c>
      <c r="AA18" s="17">
        <v>1</v>
      </c>
      <c r="AB18" s="17">
        <v>0</v>
      </c>
      <c r="AC18" s="15" t="str">
        <f t="shared" si="13"/>
        <v>皆増</v>
      </c>
      <c r="AD18" s="15" t="str">
        <f t="shared" si="2"/>
        <v>皆増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1</v>
      </c>
      <c r="R22" s="17">
        <v>1</v>
      </c>
      <c r="S22" s="17">
        <v>0</v>
      </c>
      <c r="T22" s="17">
        <f t="shared" si="10"/>
        <v>1</v>
      </c>
      <c r="U22" s="17">
        <v>1</v>
      </c>
      <c r="V22" s="17">
        <v>0</v>
      </c>
      <c r="W22" s="15" t="str">
        <f t="shared" si="11"/>
        <v>皆増</v>
      </c>
      <c r="X22" s="15" t="str">
        <f t="shared" si="1"/>
        <v>皆増</v>
      </c>
      <c r="Y22" s="15">
        <f t="shared" si="1"/>
        <v>0</v>
      </c>
      <c r="Z22" s="17">
        <f t="shared" si="12"/>
        <v>1</v>
      </c>
      <c r="AA22" s="17">
        <v>1</v>
      </c>
      <c r="AB22" s="17">
        <v>0</v>
      </c>
      <c r="AC22" s="15" t="str">
        <f t="shared" si="13"/>
        <v>皆増</v>
      </c>
      <c r="AD22" s="15" t="str">
        <f t="shared" si="2"/>
        <v>皆増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15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1</v>
      </c>
      <c r="R23" s="17">
        <v>1</v>
      </c>
      <c r="S23" s="17">
        <v>0</v>
      </c>
      <c r="T23" s="17">
        <f t="shared" si="10"/>
        <v>1</v>
      </c>
      <c r="U23" s="17">
        <v>1</v>
      </c>
      <c r="V23" s="17">
        <v>0</v>
      </c>
      <c r="W23" s="15" t="str">
        <f t="shared" si="11"/>
        <v>皆増</v>
      </c>
      <c r="X23" s="15" t="str">
        <f t="shared" si="1"/>
        <v>皆増</v>
      </c>
      <c r="Y23" s="15">
        <f t="shared" si="1"/>
        <v>0</v>
      </c>
      <c r="Z23" s="17">
        <f t="shared" si="12"/>
        <v>1</v>
      </c>
      <c r="AA23" s="17">
        <v>1</v>
      </c>
      <c r="AB23" s="17">
        <v>0</v>
      </c>
      <c r="AC23" s="15" t="str">
        <f t="shared" si="13"/>
        <v>皆増</v>
      </c>
      <c r="AD23" s="15" t="str">
        <f t="shared" si="2"/>
        <v>皆増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15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3</v>
      </c>
      <c r="R24" s="17">
        <v>3</v>
      </c>
      <c r="S24" s="17">
        <v>0</v>
      </c>
      <c r="T24" s="17">
        <f t="shared" si="10"/>
        <v>2</v>
      </c>
      <c r="U24" s="17">
        <v>3</v>
      </c>
      <c r="V24" s="17">
        <v>-1</v>
      </c>
      <c r="W24" s="15">
        <f t="shared" si="11"/>
        <v>200</v>
      </c>
      <c r="X24" s="15" t="str">
        <f t="shared" si="1"/>
        <v>皆増</v>
      </c>
      <c r="Y24" s="15">
        <f t="shared" si="1"/>
        <v>-100</v>
      </c>
      <c r="Z24" s="17">
        <f t="shared" si="12"/>
        <v>2</v>
      </c>
      <c r="AA24" s="17">
        <v>3</v>
      </c>
      <c r="AB24" s="17">
        <v>-1</v>
      </c>
      <c r="AC24" s="15">
        <f t="shared" si="13"/>
        <v>200</v>
      </c>
      <c r="AD24" s="15" t="str">
        <f t="shared" si="2"/>
        <v>皆増</v>
      </c>
      <c r="AE24" s="15">
        <f t="shared" si="2"/>
        <v>-100</v>
      </c>
      <c r="AH24" s="4">
        <f t="shared" si="3"/>
        <v>1</v>
      </c>
      <c r="AI24" s="4">
        <f t="shared" si="3"/>
        <v>0</v>
      </c>
      <c r="AJ24" s="4">
        <f t="shared" si="3"/>
        <v>1</v>
      </c>
      <c r="AK24" s="4">
        <f t="shared" si="4"/>
        <v>1</v>
      </c>
      <c r="AL24" s="4">
        <f t="shared" si="4"/>
        <v>0</v>
      </c>
      <c r="AM24" s="4">
        <f t="shared" si="4"/>
        <v>1</v>
      </c>
    </row>
    <row r="25" spans="1:39" s="1" customFormat="1" ht="18" customHeight="1" x14ac:dyDescent="0.15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0</v>
      </c>
      <c r="R25" s="17">
        <v>0</v>
      </c>
      <c r="S25" s="17">
        <v>0</v>
      </c>
      <c r="T25" s="17">
        <f t="shared" si="10"/>
        <v>0</v>
      </c>
      <c r="U25" s="17">
        <v>0</v>
      </c>
      <c r="V25" s="17">
        <v>0</v>
      </c>
      <c r="W25" s="15">
        <f t="shared" si="11"/>
        <v>0</v>
      </c>
      <c r="X25" s="15">
        <f t="shared" si="1"/>
        <v>0</v>
      </c>
      <c r="Y25" s="15">
        <f t="shared" si="1"/>
        <v>0</v>
      </c>
      <c r="Z25" s="17">
        <f t="shared" si="12"/>
        <v>0</v>
      </c>
      <c r="AA25" s="17">
        <v>0</v>
      </c>
      <c r="AB25" s="17">
        <v>0</v>
      </c>
      <c r="AC25" s="15">
        <f t="shared" si="13"/>
        <v>0</v>
      </c>
      <c r="AD25" s="15">
        <f t="shared" si="2"/>
        <v>0</v>
      </c>
      <c r="AE25" s="15">
        <f t="shared" si="2"/>
        <v>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15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1</v>
      </c>
      <c r="R26" s="17">
        <v>1</v>
      </c>
      <c r="S26" s="17">
        <v>0</v>
      </c>
      <c r="T26" s="17">
        <f t="shared" si="10"/>
        <v>1</v>
      </c>
      <c r="U26" s="17">
        <v>1</v>
      </c>
      <c r="V26" s="17">
        <v>0</v>
      </c>
      <c r="W26" s="15" t="str">
        <f t="shared" si="11"/>
        <v>皆増</v>
      </c>
      <c r="X26" s="15" t="str">
        <f t="shared" si="1"/>
        <v>皆増</v>
      </c>
      <c r="Y26" s="15">
        <f t="shared" si="1"/>
        <v>0</v>
      </c>
      <c r="Z26" s="17">
        <f t="shared" si="12"/>
        <v>-4</v>
      </c>
      <c r="AA26" s="17">
        <v>-2</v>
      </c>
      <c r="AB26" s="17">
        <v>-2</v>
      </c>
      <c r="AC26" s="15">
        <f t="shared" si="13"/>
        <v>-80</v>
      </c>
      <c r="AD26" s="15">
        <f t="shared" si="2"/>
        <v>-66.666666666666671</v>
      </c>
      <c r="AE26" s="15">
        <f t="shared" si="2"/>
        <v>-100</v>
      </c>
      <c r="AH26" s="4">
        <f t="shared" si="3"/>
        <v>0</v>
      </c>
      <c r="AI26" s="4">
        <f t="shared" si="3"/>
        <v>0</v>
      </c>
      <c r="AJ26" s="4">
        <f t="shared" si="3"/>
        <v>0</v>
      </c>
      <c r="AK26" s="4">
        <f t="shared" si="4"/>
        <v>5</v>
      </c>
      <c r="AL26" s="4">
        <f t="shared" si="4"/>
        <v>3</v>
      </c>
      <c r="AM26" s="4">
        <f t="shared" si="4"/>
        <v>2</v>
      </c>
    </row>
    <row r="27" spans="1:39" s="1" customFormat="1" ht="18" customHeight="1" x14ac:dyDescent="0.15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2</v>
      </c>
      <c r="R27" s="17">
        <v>1</v>
      </c>
      <c r="S27" s="17">
        <v>1</v>
      </c>
      <c r="T27" s="17">
        <f t="shared" si="10"/>
        <v>2</v>
      </c>
      <c r="U27" s="17">
        <v>1</v>
      </c>
      <c r="V27" s="17">
        <v>1</v>
      </c>
      <c r="W27" s="15" t="str">
        <f t="shared" si="11"/>
        <v>皆増</v>
      </c>
      <c r="X27" s="15" t="str">
        <f t="shared" si="1"/>
        <v>皆増</v>
      </c>
      <c r="Y27" s="15" t="str">
        <f t="shared" si="1"/>
        <v>皆増</v>
      </c>
      <c r="Z27" s="17">
        <f t="shared" si="12"/>
        <v>1</v>
      </c>
      <c r="AA27" s="17">
        <v>0</v>
      </c>
      <c r="AB27" s="17">
        <v>1</v>
      </c>
      <c r="AC27" s="15">
        <f t="shared" si="13"/>
        <v>100</v>
      </c>
      <c r="AD27" s="15">
        <f t="shared" si="2"/>
        <v>0</v>
      </c>
      <c r="AE27" s="15" t="str">
        <f t="shared" si="2"/>
        <v>皆増</v>
      </c>
      <c r="AH27" s="4">
        <f t="shared" si="3"/>
        <v>0</v>
      </c>
      <c r="AI27" s="4">
        <f t="shared" si="3"/>
        <v>0</v>
      </c>
      <c r="AJ27" s="4">
        <f t="shared" si="3"/>
        <v>0</v>
      </c>
      <c r="AK27" s="4">
        <f t="shared" si="4"/>
        <v>1</v>
      </c>
      <c r="AL27" s="4">
        <f t="shared" si="4"/>
        <v>1</v>
      </c>
      <c r="AM27" s="4">
        <f t="shared" si="4"/>
        <v>0</v>
      </c>
    </row>
    <row r="28" spans="1:39" s="1" customFormat="1" ht="18" customHeight="1" x14ac:dyDescent="0.15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1</v>
      </c>
      <c r="R28" s="17">
        <v>1</v>
      </c>
      <c r="S28" s="17">
        <v>0</v>
      </c>
      <c r="T28" s="17">
        <f t="shared" si="10"/>
        <v>-2</v>
      </c>
      <c r="U28" s="17">
        <v>0</v>
      </c>
      <c r="V28" s="17">
        <v>-2</v>
      </c>
      <c r="W28" s="15">
        <f t="shared" si="11"/>
        <v>-66.666666666666671</v>
      </c>
      <c r="X28" s="15">
        <f t="shared" si="1"/>
        <v>0</v>
      </c>
      <c r="Y28" s="15">
        <f t="shared" si="1"/>
        <v>-100</v>
      </c>
      <c r="Z28" s="17">
        <f t="shared" si="12"/>
        <v>-3</v>
      </c>
      <c r="AA28" s="17">
        <v>0</v>
      </c>
      <c r="AB28" s="17">
        <v>-3</v>
      </c>
      <c r="AC28" s="15">
        <f t="shared" si="13"/>
        <v>-75</v>
      </c>
      <c r="AD28" s="15">
        <f t="shared" si="2"/>
        <v>0</v>
      </c>
      <c r="AE28" s="15">
        <f t="shared" si="2"/>
        <v>-100</v>
      </c>
      <c r="AH28" s="4">
        <f t="shared" si="3"/>
        <v>3</v>
      </c>
      <c r="AI28" s="4">
        <f t="shared" si="3"/>
        <v>1</v>
      </c>
      <c r="AJ28" s="4">
        <f t="shared" si="3"/>
        <v>2</v>
      </c>
      <c r="AK28" s="4">
        <f t="shared" si="4"/>
        <v>4</v>
      </c>
      <c r="AL28" s="4">
        <f t="shared" si="4"/>
        <v>1</v>
      </c>
      <c r="AM28" s="4">
        <f t="shared" si="4"/>
        <v>3</v>
      </c>
    </row>
    <row r="29" spans="1:39" s="1" customFormat="1" ht="18" customHeight="1" x14ac:dyDescent="0.15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2</v>
      </c>
      <c r="R29" s="17">
        <v>0</v>
      </c>
      <c r="S29" s="17">
        <v>2</v>
      </c>
      <c r="T29" s="17">
        <f t="shared" si="10"/>
        <v>1</v>
      </c>
      <c r="U29" s="17">
        <v>0</v>
      </c>
      <c r="V29" s="17">
        <v>1</v>
      </c>
      <c r="W29" s="15">
        <f t="shared" si="11"/>
        <v>100</v>
      </c>
      <c r="X29" s="15">
        <f t="shared" si="1"/>
        <v>0</v>
      </c>
      <c r="Y29" s="15">
        <f t="shared" si="1"/>
        <v>100</v>
      </c>
      <c r="Z29" s="17">
        <f t="shared" si="12"/>
        <v>0</v>
      </c>
      <c r="AA29" s="17">
        <v>0</v>
      </c>
      <c r="AB29" s="17">
        <v>0</v>
      </c>
      <c r="AC29" s="15">
        <f t="shared" si="13"/>
        <v>0</v>
      </c>
      <c r="AD29" s="15">
        <f t="shared" si="2"/>
        <v>0</v>
      </c>
      <c r="AE29" s="15">
        <f t="shared" si="2"/>
        <v>0</v>
      </c>
      <c r="AH29" s="4">
        <f t="shared" si="3"/>
        <v>1</v>
      </c>
      <c r="AI29" s="4">
        <f t="shared" si="3"/>
        <v>0</v>
      </c>
      <c r="AJ29" s="4">
        <f t="shared" si="3"/>
        <v>1</v>
      </c>
      <c r="AK29" s="4">
        <f t="shared" si="4"/>
        <v>2</v>
      </c>
      <c r="AL29" s="4">
        <f t="shared" si="4"/>
        <v>0</v>
      </c>
      <c r="AM29" s="4">
        <f t="shared" si="4"/>
        <v>2</v>
      </c>
    </row>
    <row r="30" spans="1:39" s="1" customFormat="1" ht="18" customHeight="1" thickBot="1" x14ac:dyDescent="0.2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1</v>
      </c>
      <c r="R30" s="17">
        <v>0</v>
      </c>
      <c r="S30" s="17">
        <v>1</v>
      </c>
      <c r="T30" s="17">
        <f t="shared" si="10"/>
        <v>1</v>
      </c>
      <c r="U30" s="17">
        <v>0</v>
      </c>
      <c r="V30" s="17">
        <v>1</v>
      </c>
      <c r="W30" s="15" t="str">
        <f t="shared" si="11"/>
        <v>皆増</v>
      </c>
      <c r="X30" s="15">
        <f t="shared" si="1"/>
        <v>0</v>
      </c>
      <c r="Y30" s="15" t="str">
        <f t="shared" si="1"/>
        <v>皆増</v>
      </c>
      <c r="Z30" s="17">
        <f t="shared" si="12"/>
        <v>1</v>
      </c>
      <c r="AA30" s="17">
        <v>0</v>
      </c>
      <c r="AB30" s="17">
        <v>1</v>
      </c>
      <c r="AC30" s="15" t="str">
        <f t="shared" si="13"/>
        <v>皆増</v>
      </c>
      <c r="AD30" s="15">
        <f t="shared" si="2"/>
        <v>0</v>
      </c>
      <c r="AE30" s="15" t="str">
        <f t="shared" si="2"/>
        <v>皆増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15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15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2</v>
      </c>
      <c r="R33" s="17">
        <f t="shared" si="19"/>
        <v>2</v>
      </c>
      <c r="S33" s="17">
        <f>SUM(S13:S22)</f>
        <v>0</v>
      </c>
      <c r="T33" s="17">
        <f t="shared" si="19"/>
        <v>2</v>
      </c>
      <c r="U33" s="17">
        <f t="shared" si="19"/>
        <v>2</v>
      </c>
      <c r="V33" s="17">
        <f t="shared" si="19"/>
        <v>0</v>
      </c>
      <c r="W33" s="15" t="str">
        <f t="shared" si="15"/>
        <v>皆増</v>
      </c>
      <c r="X33" s="15" t="str">
        <f t="shared" si="15"/>
        <v>皆増</v>
      </c>
      <c r="Y33" s="15">
        <f t="shared" si="15"/>
        <v>0</v>
      </c>
      <c r="Z33" s="17">
        <f t="shared" ref="Z33:AB33" si="20">SUM(Z13:Z22)</f>
        <v>2</v>
      </c>
      <c r="AA33" s="17">
        <f t="shared" si="20"/>
        <v>2</v>
      </c>
      <c r="AB33" s="17">
        <f t="shared" si="20"/>
        <v>0</v>
      </c>
      <c r="AC33" s="15" t="str">
        <f t="shared" si="17"/>
        <v>皆増</v>
      </c>
      <c r="AD33" s="15" t="str">
        <f t="shared" si="17"/>
        <v>皆増</v>
      </c>
      <c r="AE33" s="15">
        <f t="shared" si="17"/>
        <v>0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15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11</v>
      </c>
      <c r="R34" s="17">
        <f t="shared" si="22"/>
        <v>7</v>
      </c>
      <c r="S34" s="17">
        <f t="shared" si="22"/>
        <v>4</v>
      </c>
      <c r="T34" s="17">
        <f t="shared" si="22"/>
        <v>6</v>
      </c>
      <c r="U34" s="17">
        <f t="shared" si="22"/>
        <v>6</v>
      </c>
      <c r="V34" s="17">
        <f t="shared" si="22"/>
        <v>0</v>
      </c>
      <c r="W34" s="15">
        <f t="shared" si="15"/>
        <v>120.00000000000001</v>
      </c>
      <c r="X34" s="15">
        <f t="shared" si="15"/>
        <v>600</v>
      </c>
      <c r="Y34" s="15">
        <f t="shared" si="15"/>
        <v>0</v>
      </c>
      <c r="Z34" s="17">
        <f t="shared" ref="Z34:AB34" si="23">SUM(Z23:Z30)</f>
        <v>-2</v>
      </c>
      <c r="AA34" s="17">
        <f t="shared" si="23"/>
        <v>2</v>
      </c>
      <c r="AB34" s="17">
        <f t="shared" si="23"/>
        <v>-4</v>
      </c>
      <c r="AC34" s="15">
        <f t="shared" si="17"/>
        <v>-15.384615384615385</v>
      </c>
      <c r="AD34" s="15">
        <f t="shared" si="17"/>
        <v>39.999999999999993</v>
      </c>
      <c r="AE34" s="15">
        <f t="shared" si="17"/>
        <v>-50</v>
      </c>
      <c r="AH34" s="4">
        <f t="shared" ref="AH34:AJ34" si="24">SUM(AH23:AH30)</f>
        <v>5</v>
      </c>
      <c r="AI34" s="4">
        <f t="shared" si="24"/>
        <v>1</v>
      </c>
      <c r="AJ34" s="4">
        <f t="shared" si="24"/>
        <v>4</v>
      </c>
      <c r="AK34" s="4">
        <f>SUM(AK23:AK30)</f>
        <v>13</v>
      </c>
      <c r="AL34" s="4">
        <f>SUM(AL23:AL30)</f>
        <v>5</v>
      </c>
      <c r="AM34" s="4">
        <f>SUM(AM23:AM30)</f>
        <v>8</v>
      </c>
    </row>
    <row r="35" spans="1:39" s="1" customFormat="1" ht="18" customHeight="1" x14ac:dyDescent="0.15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7</v>
      </c>
      <c r="R35" s="17">
        <f t="shared" si="25"/>
        <v>3</v>
      </c>
      <c r="S35" s="17">
        <f t="shared" si="25"/>
        <v>4</v>
      </c>
      <c r="T35" s="17">
        <f t="shared" si="25"/>
        <v>3</v>
      </c>
      <c r="U35" s="17">
        <f t="shared" si="25"/>
        <v>2</v>
      </c>
      <c r="V35" s="17">
        <f t="shared" si="25"/>
        <v>1</v>
      </c>
      <c r="W35" s="15">
        <f t="shared" si="15"/>
        <v>75</v>
      </c>
      <c r="X35" s="15">
        <f t="shared" si="15"/>
        <v>200</v>
      </c>
      <c r="Y35" s="15">
        <f t="shared" si="15"/>
        <v>33.333333333333329</v>
      </c>
      <c r="Z35" s="17">
        <f t="shared" ref="Z35:AB35" si="26">SUM(Z25:Z30)</f>
        <v>-5</v>
      </c>
      <c r="AA35" s="17">
        <f t="shared" si="26"/>
        <v>-2</v>
      </c>
      <c r="AB35" s="17">
        <f t="shared" si="26"/>
        <v>-3</v>
      </c>
      <c r="AC35" s="15">
        <f t="shared" si="17"/>
        <v>-41.666666666666664</v>
      </c>
      <c r="AD35" s="15">
        <f t="shared" si="17"/>
        <v>-40</v>
      </c>
      <c r="AE35" s="15">
        <f t="shared" si="17"/>
        <v>-42.857142857142861</v>
      </c>
      <c r="AH35" s="4">
        <f t="shared" ref="AH35:AJ35" si="27">SUM(AH25:AH30)</f>
        <v>4</v>
      </c>
      <c r="AI35" s="4">
        <f t="shared" si="27"/>
        <v>1</v>
      </c>
      <c r="AJ35" s="4">
        <f t="shared" si="27"/>
        <v>3</v>
      </c>
      <c r="AK35" s="4">
        <f>SUM(AK25:AK30)</f>
        <v>12</v>
      </c>
      <c r="AL35" s="4">
        <f>SUM(AL25:AL30)</f>
        <v>5</v>
      </c>
      <c r="AM35" s="4">
        <f>SUM(AM25:AM30)</f>
        <v>7</v>
      </c>
    </row>
    <row r="36" spans="1:39" s="1" customFormat="1" ht="18" customHeight="1" x14ac:dyDescent="0.15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6</v>
      </c>
      <c r="R36" s="17">
        <f t="shared" si="28"/>
        <v>2</v>
      </c>
      <c r="S36" s="17">
        <f t="shared" si="28"/>
        <v>4</v>
      </c>
      <c r="T36" s="17">
        <f t="shared" si="28"/>
        <v>2</v>
      </c>
      <c r="U36" s="17">
        <f t="shared" si="28"/>
        <v>1</v>
      </c>
      <c r="V36" s="17">
        <f t="shared" si="28"/>
        <v>1</v>
      </c>
      <c r="W36" s="15">
        <f t="shared" si="15"/>
        <v>50</v>
      </c>
      <c r="X36" s="15">
        <f t="shared" si="15"/>
        <v>100</v>
      </c>
      <c r="Y36" s="15">
        <f t="shared" si="15"/>
        <v>33.333333333333329</v>
      </c>
      <c r="Z36" s="17">
        <f t="shared" ref="Z36:AB36" si="29">SUM(Z27:Z30)</f>
        <v>-1</v>
      </c>
      <c r="AA36" s="17">
        <f t="shared" si="29"/>
        <v>0</v>
      </c>
      <c r="AB36" s="17">
        <f t="shared" si="29"/>
        <v>-1</v>
      </c>
      <c r="AC36" s="15">
        <f t="shared" si="17"/>
        <v>-14.28571428571429</v>
      </c>
      <c r="AD36" s="15">
        <f t="shared" si="17"/>
        <v>0</v>
      </c>
      <c r="AE36" s="15">
        <f t="shared" si="17"/>
        <v>-19.999999999999996</v>
      </c>
      <c r="AH36" s="4">
        <f t="shared" ref="AH36:AJ36" si="30">SUM(AH27:AH30)</f>
        <v>4</v>
      </c>
      <c r="AI36" s="4">
        <f t="shared" si="30"/>
        <v>1</v>
      </c>
      <c r="AJ36" s="4">
        <f t="shared" si="30"/>
        <v>3</v>
      </c>
      <c r="AK36" s="4">
        <f>SUM(AK27:AK30)</f>
        <v>7</v>
      </c>
      <c r="AL36" s="4">
        <f>SUM(AL27:AL30)</f>
        <v>2</v>
      </c>
      <c r="AM36" s="4">
        <f>SUM(AM27:AM30)</f>
        <v>5</v>
      </c>
    </row>
    <row r="37" spans="1:39" ht="18" customHeight="1" x14ac:dyDescent="0.15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15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29" t="str">
        <f>IFERROR(V32/V9*100, "0.0")</f>
        <v>0.0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29" t="str">
        <f>IFERROR(Z32/Z9*100, "0.0")</f>
        <v>0.0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15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15.384615384615385</v>
      </c>
      <c r="R39" s="12">
        <f>R33/R9*100</f>
        <v>22.222222222222221</v>
      </c>
      <c r="S39" s="13">
        <f t="shared" si="37"/>
        <v>0</v>
      </c>
      <c r="T39" s="12">
        <f>T33/T9*100</f>
        <v>25</v>
      </c>
      <c r="U39" s="12">
        <f t="shared" ref="U39:V39" si="38">U33/U9*100</f>
        <v>25</v>
      </c>
      <c r="V39" s="29" t="str">
        <f>IFERROR(V33/V9*100, "0.0")</f>
        <v>0.0</v>
      </c>
      <c r="W39" s="12">
        <f>Q39-AH39</f>
        <v>15.384615384615385</v>
      </c>
      <c r="X39" s="12">
        <f t="shared" si="33"/>
        <v>22.222222222222221</v>
      </c>
      <c r="Y39" s="12">
        <f>S39-AJ39</f>
        <v>0</v>
      </c>
      <c r="Z39" s="29" t="str">
        <f>IFERROR(Z33/Z9*100, "0.0")</f>
        <v>0.0</v>
      </c>
      <c r="AA39" s="12">
        <f t="shared" si="37"/>
        <v>50</v>
      </c>
      <c r="AB39" s="12">
        <f t="shared" si="37"/>
        <v>0</v>
      </c>
      <c r="AC39" s="12">
        <f>Q39-AK39</f>
        <v>15.384615384615385</v>
      </c>
      <c r="AD39" s="12">
        <f t="shared" si="35"/>
        <v>22.222222222222221</v>
      </c>
      <c r="AE39" s="12">
        <f t="shared" si="35"/>
        <v>0</v>
      </c>
      <c r="AH39" s="12">
        <f t="shared" ref="AH39:AJ39" si="39">AH33/AH9*100</f>
        <v>0</v>
      </c>
      <c r="AI39" s="12">
        <f t="shared" si="39"/>
        <v>0</v>
      </c>
      <c r="AJ39" s="12">
        <f t="shared" si="39"/>
        <v>0</v>
      </c>
      <c r="AK39" s="12">
        <f>AK33/AK9*100</f>
        <v>0</v>
      </c>
      <c r="AL39" s="12">
        <f>AL33/AL9*100</f>
        <v>0</v>
      </c>
      <c r="AM39" s="12">
        <f>AM33/AM9*100</f>
        <v>0</v>
      </c>
    </row>
    <row r="40" spans="1:39" ht="18" customHeight="1" x14ac:dyDescent="0.15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84.615384615384613</v>
      </c>
      <c r="R40" s="12">
        <f t="shared" si="40"/>
        <v>77.777777777777786</v>
      </c>
      <c r="S40" s="12">
        <f t="shared" si="40"/>
        <v>100</v>
      </c>
      <c r="T40" s="12">
        <f>T34/T9*100</f>
        <v>75</v>
      </c>
      <c r="U40" s="12">
        <f t="shared" ref="U40:V40" si="41">U34/U9*100</f>
        <v>75</v>
      </c>
      <c r="V40" s="29" t="str">
        <f>IFERROR(V34/V9*100, "0.0")</f>
        <v>0.0</v>
      </c>
      <c r="W40" s="12">
        <f t="shared" ref="W40:W42" si="42">Q40-AH40</f>
        <v>-15.384615384615387</v>
      </c>
      <c r="X40" s="12">
        <f t="shared" si="33"/>
        <v>-22.222222222222214</v>
      </c>
      <c r="Y40" s="12">
        <f>S40-AJ40</f>
        <v>0</v>
      </c>
      <c r="Z40" s="29" t="str">
        <f>IFERROR(Z34/Z9*100, "0.0")</f>
        <v>0.0</v>
      </c>
      <c r="AA40" s="12">
        <f t="shared" ref="AA40:AB40" si="43">AA34/AA9*100</f>
        <v>50</v>
      </c>
      <c r="AB40" s="12">
        <f t="shared" si="43"/>
        <v>100</v>
      </c>
      <c r="AC40" s="12">
        <f t="shared" ref="AC40:AC42" si="44">Q40-AK40</f>
        <v>-15.384615384615387</v>
      </c>
      <c r="AD40" s="12">
        <f t="shared" si="35"/>
        <v>-22.222222222222214</v>
      </c>
      <c r="AE40" s="12">
        <f t="shared" si="35"/>
        <v>0</v>
      </c>
      <c r="AH40" s="12">
        <f t="shared" ref="AH40:AJ40" si="45">AH34/AH9*100</f>
        <v>100</v>
      </c>
      <c r="AI40" s="12">
        <f t="shared" si="45"/>
        <v>100</v>
      </c>
      <c r="AJ40" s="12">
        <f t="shared" si="45"/>
        <v>100</v>
      </c>
      <c r="AK40" s="12">
        <f>AK34/AK9*100</f>
        <v>100</v>
      </c>
      <c r="AL40" s="12">
        <f>AL34/AL9*100</f>
        <v>100</v>
      </c>
      <c r="AM40" s="12">
        <f>AM34/AM9*100</f>
        <v>100</v>
      </c>
    </row>
    <row r="41" spans="1:39" ht="18" customHeight="1" x14ac:dyDescent="0.15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53.846153846153847</v>
      </c>
      <c r="R41" s="12">
        <f t="shared" si="46"/>
        <v>33.333333333333329</v>
      </c>
      <c r="S41" s="12">
        <f t="shared" si="46"/>
        <v>100</v>
      </c>
      <c r="T41" s="12">
        <f>T35/T9*100</f>
        <v>37.5</v>
      </c>
      <c r="U41" s="12">
        <f t="shared" ref="U41:V41" si="47">U35/U9*100</f>
        <v>25</v>
      </c>
      <c r="V41" s="29" t="str">
        <f>IFERROR(V35/V9*100, "0.0")</f>
        <v>0.0</v>
      </c>
      <c r="W41" s="12">
        <f t="shared" si="42"/>
        <v>-26.153846153846153</v>
      </c>
      <c r="X41" s="12">
        <f t="shared" si="33"/>
        <v>-66.666666666666671</v>
      </c>
      <c r="Y41" s="12">
        <f>S41-AJ41</f>
        <v>25</v>
      </c>
      <c r="Z41" s="29" t="str">
        <f>IFERROR(Z35/Z9*100, "0.0")</f>
        <v>0.0</v>
      </c>
      <c r="AA41" s="12">
        <f t="shared" ref="AA41:AB41" si="48">AA35/AA9*100</f>
        <v>-50</v>
      </c>
      <c r="AB41" s="12">
        <f t="shared" si="48"/>
        <v>75</v>
      </c>
      <c r="AC41" s="12">
        <f t="shared" si="44"/>
        <v>-38.46153846153846</v>
      </c>
      <c r="AD41" s="12">
        <f>R41-AL41</f>
        <v>-66.666666666666671</v>
      </c>
      <c r="AE41" s="12">
        <f t="shared" si="35"/>
        <v>12.5</v>
      </c>
      <c r="AH41" s="12">
        <f>AH35/AH9*100</f>
        <v>80</v>
      </c>
      <c r="AI41" s="12">
        <f>AI35/AI9*100</f>
        <v>100</v>
      </c>
      <c r="AJ41" s="12">
        <f>AJ35/AJ9*100</f>
        <v>75</v>
      </c>
      <c r="AK41" s="12">
        <f t="shared" ref="AK41:AM41" si="49">AK35/AK9*100</f>
        <v>92.307692307692307</v>
      </c>
      <c r="AL41" s="12">
        <f t="shared" si="49"/>
        <v>100</v>
      </c>
      <c r="AM41" s="12">
        <f t="shared" si="49"/>
        <v>87.5</v>
      </c>
    </row>
    <row r="42" spans="1:39" ht="18" customHeight="1" x14ac:dyDescent="0.15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46.153846153846153</v>
      </c>
      <c r="R42" s="12">
        <f t="shared" si="50"/>
        <v>22.222222222222221</v>
      </c>
      <c r="S42" s="12">
        <f t="shared" si="50"/>
        <v>100</v>
      </c>
      <c r="T42" s="12">
        <f t="shared" si="50"/>
        <v>25</v>
      </c>
      <c r="U42" s="12">
        <f t="shared" si="50"/>
        <v>12.5</v>
      </c>
      <c r="V42" s="29" t="str">
        <f>IFERROR(V36/V9*100, "0.0")</f>
        <v>0.0</v>
      </c>
      <c r="W42" s="12">
        <f t="shared" si="42"/>
        <v>-33.846153846153847</v>
      </c>
      <c r="X42" s="12">
        <f t="shared" si="33"/>
        <v>-77.777777777777771</v>
      </c>
      <c r="Y42" s="12">
        <f>S42-AJ42</f>
        <v>25</v>
      </c>
      <c r="Z42" s="29" t="str">
        <f>IFERROR(Z36/Z9*100, "0.0")</f>
        <v>0.0</v>
      </c>
      <c r="AA42" s="12">
        <f t="shared" si="50"/>
        <v>0</v>
      </c>
      <c r="AB42" s="12">
        <f t="shared" si="50"/>
        <v>25</v>
      </c>
      <c r="AC42" s="12">
        <f t="shared" si="44"/>
        <v>-7.6923076923076934</v>
      </c>
      <c r="AD42" s="12">
        <f>R42-AL42</f>
        <v>-17.777777777777779</v>
      </c>
      <c r="AE42" s="12">
        <f t="shared" si="35"/>
        <v>37.5</v>
      </c>
      <c r="AH42" s="12">
        <f t="shared" ref="AH42:AJ42" si="51">AH36/AH9*100</f>
        <v>80</v>
      </c>
      <c r="AI42" s="12">
        <f t="shared" si="51"/>
        <v>100</v>
      </c>
      <c r="AJ42" s="12">
        <f t="shared" si="51"/>
        <v>75</v>
      </c>
      <c r="AK42" s="12">
        <f>AK36/AK9*100</f>
        <v>53.846153846153847</v>
      </c>
      <c r="AL42" s="12">
        <f>AL36/AL9*100</f>
        <v>40</v>
      </c>
      <c r="AM42" s="12">
        <f>AM36/AM9*100</f>
        <v>62.5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96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45</v>
      </c>
    </row>
    <row r="6" spans="1:39" s="1" customFormat="1" ht="18" customHeight="1" x14ac:dyDescent="0.15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15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0</v>
      </c>
      <c r="B9" s="17">
        <f>C9+D9</f>
        <v>0</v>
      </c>
      <c r="C9" s="17">
        <f>SUM(C10:C30)</f>
        <v>0</v>
      </c>
      <c r="D9" s="17">
        <f>SUM(D10:D30)</f>
        <v>0</v>
      </c>
      <c r="E9" s="17">
        <f>F9+G9</f>
        <v>0</v>
      </c>
      <c r="F9" s="17">
        <f>SUM(F10:F30)</f>
        <v>0</v>
      </c>
      <c r="G9" s="17">
        <f>SUM(G10:G30)</f>
        <v>0</v>
      </c>
      <c r="H9" s="15">
        <f>IF(B9=E9,0,(1-(B9/(B9-E9)))*-100)</f>
        <v>0</v>
      </c>
      <c r="I9" s="15">
        <f>IF(C9=F9,0,(1-(C9/(C9-F9)))*-100)</f>
        <v>0</v>
      </c>
      <c r="J9" s="15">
        <f>IF(D9=G9,0,(1-(D9/(D9-G9)))*-100)</f>
        <v>0</v>
      </c>
      <c r="K9" s="17">
        <f>L9+M9</f>
        <v>-1</v>
      </c>
      <c r="L9" s="17">
        <f>SUM(L10:L30)</f>
        <v>-1</v>
      </c>
      <c r="M9" s="17">
        <f>SUM(M10:M30)</f>
        <v>0</v>
      </c>
      <c r="N9" s="15">
        <f>IF(B9=K9,0,(1-(B9/(B9-K9)))*-100)</f>
        <v>-100</v>
      </c>
      <c r="O9" s="15">
        <f t="shared" ref="O9:P10" si="0">IF(C9=L9,0,(1-(C9/(C9-L9)))*-100)</f>
        <v>-100</v>
      </c>
      <c r="P9" s="15">
        <f>IF(D9=M9,0,(1-(D9/(D9-M9)))*-100)</f>
        <v>0</v>
      </c>
      <c r="Q9" s="17">
        <f>R9+S9</f>
        <v>6</v>
      </c>
      <c r="R9" s="17">
        <f>SUM(R10:R30)</f>
        <v>3</v>
      </c>
      <c r="S9" s="17">
        <f>SUM(S10:S30)</f>
        <v>3</v>
      </c>
      <c r="T9" s="17">
        <f>U9+V9</f>
        <v>-2</v>
      </c>
      <c r="U9" s="17">
        <f>SUM(U10:U30)</f>
        <v>-1</v>
      </c>
      <c r="V9" s="17">
        <f>SUM(V10:V30)</f>
        <v>-1</v>
      </c>
      <c r="W9" s="15">
        <f>IF(Q9=T9,IF(Q9&gt;0,"皆増",0),(1-(Q9/(Q9-T9)))*-100)</f>
        <v>-25</v>
      </c>
      <c r="X9" s="15">
        <f t="shared" ref="X9:Y30" si="1">IF(R9=U9,IF(R9&gt;0,"皆増",0),(1-(R9/(R9-U9)))*-100)</f>
        <v>-25</v>
      </c>
      <c r="Y9" s="15">
        <f t="shared" si="1"/>
        <v>-25</v>
      </c>
      <c r="Z9" s="17">
        <f>AA9+AB9</f>
        <v>2</v>
      </c>
      <c r="AA9" s="17">
        <f>SUM(AA10:AA30)</f>
        <v>1</v>
      </c>
      <c r="AB9" s="17">
        <f>SUM(AB10:AB30)</f>
        <v>1</v>
      </c>
      <c r="AC9" s="15">
        <f>IF(Q9=Z9,IF(Q9&gt;0,"皆増",0),(1-(Q9/(Q9-Z9)))*-100)</f>
        <v>50</v>
      </c>
      <c r="AD9" s="15">
        <f t="shared" ref="AD9:AE30" si="2">IF(R9=AA9,IF(R9&gt;0,"皆増",0),(1-(R9/(R9-AA9)))*-100)</f>
        <v>50</v>
      </c>
      <c r="AE9" s="15">
        <f t="shared" si="2"/>
        <v>50</v>
      </c>
      <c r="AH9" s="4">
        <f t="shared" ref="AH9:AJ30" si="3">Q9-T9</f>
        <v>8</v>
      </c>
      <c r="AI9" s="4">
        <f t="shared" si="3"/>
        <v>4</v>
      </c>
      <c r="AJ9" s="4">
        <f t="shared" si="3"/>
        <v>4</v>
      </c>
      <c r="AK9" s="4">
        <f t="shared" ref="AK9:AM30" si="4">Q9-Z9</f>
        <v>4</v>
      </c>
      <c r="AL9" s="4">
        <f t="shared" si="4"/>
        <v>2</v>
      </c>
      <c r="AM9" s="4">
        <f t="shared" si="4"/>
        <v>2</v>
      </c>
    </row>
    <row r="10" spans="1:39" s="1" customFormat="1" ht="18" customHeight="1" x14ac:dyDescent="0.15">
      <c r="A10" s="4" t="s">
        <v>1</v>
      </c>
      <c r="B10" s="17">
        <f t="shared" ref="B10" si="5">C10+D10</f>
        <v>0</v>
      </c>
      <c r="C10" s="17">
        <v>0</v>
      </c>
      <c r="D10" s="17">
        <v>0</v>
      </c>
      <c r="E10" s="17">
        <f t="shared" ref="E10" si="6">F10+G10</f>
        <v>0</v>
      </c>
      <c r="F10" s="17">
        <v>0</v>
      </c>
      <c r="G10" s="17">
        <v>0</v>
      </c>
      <c r="H10" s="15">
        <f>IF(B10=E10,0,(1-(B10/(B10-E10)))*-100)</f>
        <v>0</v>
      </c>
      <c r="I10" s="15">
        <f t="shared" ref="I10" si="7">IF(C10=F10,0,(1-(C10/(C10-F10)))*-100)</f>
        <v>0</v>
      </c>
      <c r="J10" s="15">
        <f>IF(D10=G10,0,(1-(D10/(D10-G10)))*-100)</f>
        <v>0</v>
      </c>
      <c r="K10" s="17">
        <f t="shared" ref="K10" si="8">L10+M10</f>
        <v>-1</v>
      </c>
      <c r="L10" s="17">
        <v>-1</v>
      </c>
      <c r="M10" s="17">
        <v>0</v>
      </c>
      <c r="N10" s="15">
        <f>IF(B10=K10,0,(1-(B10/(B10-K10)))*-100)</f>
        <v>-100</v>
      </c>
      <c r="O10" s="15">
        <f t="shared" si="0"/>
        <v>-100</v>
      </c>
      <c r="P10" s="15">
        <f t="shared" si="0"/>
        <v>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1</v>
      </c>
      <c r="R22" s="17">
        <v>0</v>
      </c>
      <c r="S22" s="17">
        <v>1</v>
      </c>
      <c r="T22" s="17">
        <f t="shared" si="10"/>
        <v>-1</v>
      </c>
      <c r="U22" s="17">
        <v>-1</v>
      </c>
      <c r="V22" s="17">
        <v>0</v>
      </c>
      <c r="W22" s="15">
        <f t="shared" si="11"/>
        <v>-50</v>
      </c>
      <c r="X22" s="15">
        <f t="shared" si="1"/>
        <v>-100</v>
      </c>
      <c r="Y22" s="15">
        <f t="shared" si="1"/>
        <v>0</v>
      </c>
      <c r="Z22" s="17">
        <f t="shared" si="12"/>
        <v>1</v>
      </c>
      <c r="AA22" s="17">
        <v>0</v>
      </c>
      <c r="AB22" s="17">
        <v>1</v>
      </c>
      <c r="AC22" s="15" t="str">
        <f t="shared" si="13"/>
        <v>皆増</v>
      </c>
      <c r="AD22" s="15">
        <f t="shared" si="2"/>
        <v>0</v>
      </c>
      <c r="AE22" s="15" t="str">
        <f t="shared" si="2"/>
        <v>皆増</v>
      </c>
      <c r="AH22" s="4">
        <f t="shared" si="3"/>
        <v>2</v>
      </c>
      <c r="AI22" s="4">
        <f t="shared" si="3"/>
        <v>1</v>
      </c>
      <c r="AJ22" s="4">
        <f t="shared" si="3"/>
        <v>1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15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1</v>
      </c>
      <c r="R23" s="17">
        <v>1</v>
      </c>
      <c r="S23" s="17">
        <v>0</v>
      </c>
      <c r="T23" s="17">
        <f t="shared" si="10"/>
        <v>1</v>
      </c>
      <c r="U23" s="17">
        <v>1</v>
      </c>
      <c r="V23" s="17">
        <v>0</v>
      </c>
      <c r="W23" s="15" t="str">
        <f t="shared" si="11"/>
        <v>皆増</v>
      </c>
      <c r="X23" s="15" t="str">
        <f t="shared" si="1"/>
        <v>皆増</v>
      </c>
      <c r="Y23" s="15">
        <f t="shared" si="1"/>
        <v>0</v>
      </c>
      <c r="Z23" s="17">
        <f t="shared" si="12"/>
        <v>1</v>
      </c>
      <c r="AA23" s="17">
        <v>1</v>
      </c>
      <c r="AB23" s="17">
        <v>0</v>
      </c>
      <c r="AC23" s="15" t="str">
        <f t="shared" si="13"/>
        <v>皆増</v>
      </c>
      <c r="AD23" s="15" t="str">
        <f t="shared" si="2"/>
        <v>皆増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15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0</v>
      </c>
      <c r="R24" s="17">
        <v>0</v>
      </c>
      <c r="S24" s="17">
        <v>0</v>
      </c>
      <c r="T24" s="17">
        <f t="shared" si="10"/>
        <v>0</v>
      </c>
      <c r="U24" s="17">
        <v>0</v>
      </c>
      <c r="V24" s="17">
        <v>0</v>
      </c>
      <c r="W24" s="15">
        <f t="shared" si="11"/>
        <v>0</v>
      </c>
      <c r="X24" s="15">
        <f t="shared" si="1"/>
        <v>0</v>
      </c>
      <c r="Y24" s="15">
        <f t="shared" si="1"/>
        <v>0</v>
      </c>
      <c r="Z24" s="17">
        <f t="shared" si="12"/>
        <v>-1</v>
      </c>
      <c r="AA24" s="17">
        <v>-1</v>
      </c>
      <c r="AB24" s="17">
        <v>0</v>
      </c>
      <c r="AC24" s="15">
        <f t="shared" si="13"/>
        <v>-100</v>
      </c>
      <c r="AD24" s="15">
        <f t="shared" si="2"/>
        <v>-100</v>
      </c>
      <c r="AE24" s="15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1</v>
      </c>
      <c r="AL24" s="4">
        <f t="shared" si="4"/>
        <v>1</v>
      </c>
      <c r="AM24" s="4">
        <f t="shared" si="4"/>
        <v>0</v>
      </c>
    </row>
    <row r="25" spans="1:39" s="1" customFormat="1" ht="18" customHeight="1" x14ac:dyDescent="0.15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0</v>
      </c>
      <c r="R25" s="17">
        <v>0</v>
      </c>
      <c r="S25" s="17">
        <v>0</v>
      </c>
      <c r="T25" s="17">
        <f t="shared" si="10"/>
        <v>-3</v>
      </c>
      <c r="U25" s="17">
        <v>-2</v>
      </c>
      <c r="V25" s="17">
        <v>-1</v>
      </c>
      <c r="W25" s="15">
        <f t="shared" si="11"/>
        <v>-100</v>
      </c>
      <c r="X25" s="15">
        <f t="shared" si="1"/>
        <v>-100</v>
      </c>
      <c r="Y25" s="15">
        <f t="shared" si="1"/>
        <v>-100</v>
      </c>
      <c r="Z25" s="17">
        <f t="shared" si="12"/>
        <v>0</v>
      </c>
      <c r="AA25" s="17">
        <v>0</v>
      </c>
      <c r="AB25" s="17">
        <v>0</v>
      </c>
      <c r="AC25" s="15">
        <f t="shared" si="13"/>
        <v>0</v>
      </c>
      <c r="AD25" s="15">
        <f t="shared" si="2"/>
        <v>0</v>
      </c>
      <c r="AE25" s="15">
        <f t="shared" si="2"/>
        <v>0</v>
      </c>
      <c r="AH25" s="4">
        <f t="shared" si="3"/>
        <v>3</v>
      </c>
      <c r="AI25" s="4">
        <f t="shared" si="3"/>
        <v>2</v>
      </c>
      <c r="AJ25" s="4">
        <f t="shared" si="3"/>
        <v>1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15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1</v>
      </c>
      <c r="R26" s="17">
        <v>1</v>
      </c>
      <c r="S26" s="17">
        <v>0</v>
      </c>
      <c r="T26" s="17">
        <f t="shared" si="10"/>
        <v>1</v>
      </c>
      <c r="U26" s="17">
        <v>1</v>
      </c>
      <c r="V26" s="17">
        <v>0</v>
      </c>
      <c r="W26" s="15" t="str">
        <f t="shared" si="11"/>
        <v>皆増</v>
      </c>
      <c r="X26" s="15" t="str">
        <f t="shared" si="1"/>
        <v>皆増</v>
      </c>
      <c r="Y26" s="15">
        <f t="shared" si="1"/>
        <v>0</v>
      </c>
      <c r="Z26" s="17">
        <f t="shared" si="12"/>
        <v>0</v>
      </c>
      <c r="AA26" s="17">
        <v>1</v>
      </c>
      <c r="AB26" s="17">
        <v>-1</v>
      </c>
      <c r="AC26" s="15">
        <f t="shared" si="13"/>
        <v>0</v>
      </c>
      <c r="AD26" s="15" t="str">
        <f t="shared" si="2"/>
        <v>皆増</v>
      </c>
      <c r="AE26" s="15">
        <f t="shared" si="2"/>
        <v>-100</v>
      </c>
      <c r="AH26" s="4">
        <f t="shared" si="3"/>
        <v>0</v>
      </c>
      <c r="AI26" s="4">
        <f t="shared" si="3"/>
        <v>0</v>
      </c>
      <c r="AJ26" s="4">
        <f t="shared" si="3"/>
        <v>0</v>
      </c>
      <c r="AK26" s="4">
        <f t="shared" si="4"/>
        <v>1</v>
      </c>
      <c r="AL26" s="4">
        <f t="shared" si="4"/>
        <v>0</v>
      </c>
      <c r="AM26" s="4">
        <f t="shared" si="4"/>
        <v>1</v>
      </c>
    </row>
    <row r="27" spans="1:39" s="1" customFormat="1" ht="18" customHeight="1" x14ac:dyDescent="0.15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1</v>
      </c>
      <c r="R27" s="17">
        <v>0</v>
      </c>
      <c r="S27" s="17">
        <v>1</v>
      </c>
      <c r="T27" s="17">
        <f t="shared" si="10"/>
        <v>1</v>
      </c>
      <c r="U27" s="17">
        <v>0</v>
      </c>
      <c r="V27" s="17">
        <v>1</v>
      </c>
      <c r="W27" s="15" t="str">
        <f t="shared" si="11"/>
        <v>皆増</v>
      </c>
      <c r="X27" s="15">
        <f t="shared" si="1"/>
        <v>0</v>
      </c>
      <c r="Y27" s="15" t="str">
        <f t="shared" si="1"/>
        <v>皆増</v>
      </c>
      <c r="Z27" s="17">
        <f t="shared" si="12"/>
        <v>1</v>
      </c>
      <c r="AA27" s="17">
        <v>0</v>
      </c>
      <c r="AB27" s="17">
        <v>1</v>
      </c>
      <c r="AC27" s="15" t="str">
        <f t="shared" si="13"/>
        <v>皆増</v>
      </c>
      <c r="AD27" s="15">
        <f t="shared" si="2"/>
        <v>0</v>
      </c>
      <c r="AE27" s="15" t="str">
        <f t="shared" si="2"/>
        <v>皆増</v>
      </c>
      <c r="AH27" s="4">
        <f t="shared" si="3"/>
        <v>0</v>
      </c>
      <c r="AI27" s="4">
        <f t="shared" si="3"/>
        <v>0</v>
      </c>
      <c r="AJ27" s="4">
        <f t="shared" si="3"/>
        <v>0</v>
      </c>
      <c r="AK27" s="4">
        <f t="shared" si="4"/>
        <v>0</v>
      </c>
      <c r="AL27" s="4">
        <f t="shared" si="4"/>
        <v>0</v>
      </c>
      <c r="AM27" s="4">
        <f t="shared" si="4"/>
        <v>0</v>
      </c>
    </row>
    <row r="28" spans="1:39" s="1" customFormat="1" ht="18" customHeight="1" x14ac:dyDescent="0.15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2</v>
      </c>
      <c r="R28" s="17">
        <v>1</v>
      </c>
      <c r="S28" s="17">
        <v>1</v>
      </c>
      <c r="T28" s="17">
        <f t="shared" si="10"/>
        <v>0</v>
      </c>
      <c r="U28" s="17">
        <v>0</v>
      </c>
      <c r="V28" s="17">
        <v>0</v>
      </c>
      <c r="W28" s="15">
        <f t="shared" si="11"/>
        <v>0</v>
      </c>
      <c r="X28" s="15">
        <f t="shared" si="1"/>
        <v>0</v>
      </c>
      <c r="Y28" s="15">
        <f t="shared" si="1"/>
        <v>0</v>
      </c>
      <c r="Z28" s="17">
        <f t="shared" si="12"/>
        <v>1</v>
      </c>
      <c r="AA28" s="17">
        <v>0</v>
      </c>
      <c r="AB28" s="17">
        <v>1</v>
      </c>
      <c r="AC28" s="15">
        <f t="shared" si="13"/>
        <v>100</v>
      </c>
      <c r="AD28" s="15">
        <f t="shared" si="2"/>
        <v>0</v>
      </c>
      <c r="AE28" s="15" t="str">
        <f t="shared" si="2"/>
        <v>皆増</v>
      </c>
      <c r="AH28" s="4">
        <f t="shared" si="3"/>
        <v>2</v>
      </c>
      <c r="AI28" s="4">
        <f t="shared" si="3"/>
        <v>1</v>
      </c>
      <c r="AJ28" s="4">
        <f t="shared" si="3"/>
        <v>1</v>
      </c>
      <c r="AK28" s="4">
        <f t="shared" si="4"/>
        <v>1</v>
      </c>
      <c r="AL28" s="4">
        <f t="shared" si="4"/>
        <v>1</v>
      </c>
      <c r="AM28" s="4">
        <f t="shared" si="4"/>
        <v>0</v>
      </c>
    </row>
    <row r="29" spans="1:39" s="1" customFormat="1" ht="18" customHeight="1" x14ac:dyDescent="0.15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0</v>
      </c>
      <c r="R29" s="17">
        <v>0</v>
      </c>
      <c r="S29" s="17">
        <v>0</v>
      </c>
      <c r="T29" s="17">
        <f t="shared" si="10"/>
        <v>-1</v>
      </c>
      <c r="U29" s="17">
        <v>0</v>
      </c>
      <c r="V29" s="17">
        <v>-1</v>
      </c>
      <c r="W29" s="15">
        <f t="shared" si="11"/>
        <v>-100</v>
      </c>
      <c r="X29" s="15">
        <f t="shared" si="1"/>
        <v>0</v>
      </c>
      <c r="Y29" s="15">
        <f t="shared" si="1"/>
        <v>-100</v>
      </c>
      <c r="Z29" s="17">
        <f t="shared" si="12"/>
        <v>0</v>
      </c>
      <c r="AA29" s="17">
        <v>0</v>
      </c>
      <c r="AB29" s="17">
        <v>0</v>
      </c>
      <c r="AC29" s="15">
        <f t="shared" si="13"/>
        <v>0</v>
      </c>
      <c r="AD29" s="15">
        <f t="shared" si="2"/>
        <v>0</v>
      </c>
      <c r="AE29" s="15">
        <f t="shared" si="2"/>
        <v>0</v>
      </c>
      <c r="AH29" s="4">
        <f t="shared" si="3"/>
        <v>1</v>
      </c>
      <c r="AI29" s="4">
        <f t="shared" si="3"/>
        <v>0</v>
      </c>
      <c r="AJ29" s="4">
        <f t="shared" si="3"/>
        <v>1</v>
      </c>
      <c r="AK29" s="4">
        <f t="shared" si="4"/>
        <v>0</v>
      </c>
      <c r="AL29" s="4">
        <f t="shared" si="4"/>
        <v>0</v>
      </c>
      <c r="AM29" s="4">
        <f t="shared" si="4"/>
        <v>0</v>
      </c>
    </row>
    <row r="30" spans="1:39" s="1" customFormat="1" ht="18" customHeight="1" thickBot="1" x14ac:dyDescent="0.2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-1</v>
      </c>
      <c r="AA30" s="17">
        <v>0</v>
      </c>
      <c r="AB30" s="17">
        <v>-1</v>
      </c>
      <c r="AC30" s="15">
        <f t="shared" si="13"/>
        <v>-100</v>
      </c>
      <c r="AD30" s="15">
        <f t="shared" si="2"/>
        <v>0</v>
      </c>
      <c r="AE30" s="15">
        <f t="shared" si="2"/>
        <v>-100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1</v>
      </c>
      <c r="AL30" s="4">
        <f t="shared" si="4"/>
        <v>0</v>
      </c>
      <c r="AM30" s="4">
        <f t="shared" si="4"/>
        <v>1</v>
      </c>
    </row>
    <row r="31" spans="1:39" s="1" customFormat="1" ht="18" customHeight="1" thickTop="1" x14ac:dyDescent="0.15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15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1</v>
      </c>
      <c r="R33" s="17">
        <f t="shared" si="19"/>
        <v>0</v>
      </c>
      <c r="S33" s="17">
        <f>SUM(S13:S22)</f>
        <v>1</v>
      </c>
      <c r="T33" s="17">
        <f t="shared" si="19"/>
        <v>-1</v>
      </c>
      <c r="U33" s="17">
        <f t="shared" si="19"/>
        <v>-1</v>
      </c>
      <c r="V33" s="17">
        <f t="shared" si="19"/>
        <v>0</v>
      </c>
      <c r="W33" s="15">
        <f t="shared" si="15"/>
        <v>-50</v>
      </c>
      <c r="X33" s="15">
        <f t="shared" si="15"/>
        <v>-100</v>
      </c>
      <c r="Y33" s="15">
        <f t="shared" si="15"/>
        <v>0</v>
      </c>
      <c r="Z33" s="17">
        <f t="shared" ref="Z33:AB33" si="20">SUM(Z13:Z22)</f>
        <v>1</v>
      </c>
      <c r="AA33" s="17">
        <f t="shared" si="20"/>
        <v>0</v>
      </c>
      <c r="AB33" s="17">
        <f t="shared" si="20"/>
        <v>1</v>
      </c>
      <c r="AC33" s="15" t="str">
        <f t="shared" si="17"/>
        <v>皆増</v>
      </c>
      <c r="AD33" s="15">
        <f t="shared" si="17"/>
        <v>0</v>
      </c>
      <c r="AE33" s="15" t="str">
        <f t="shared" si="17"/>
        <v>皆増</v>
      </c>
      <c r="AH33" s="4">
        <f t="shared" ref="AH33:AJ33" si="21">SUM(AH13:AH22)</f>
        <v>2</v>
      </c>
      <c r="AI33" s="4">
        <f t="shared" si="21"/>
        <v>1</v>
      </c>
      <c r="AJ33" s="4">
        <f t="shared" si="21"/>
        <v>1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15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5</v>
      </c>
      <c r="R34" s="17">
        <f t="shared" si="22"/>
        <v>3</v>
      </c>
      <c r="S34" s="17">
        <f t="shared" si="22"/>
        <v>2</v>
      </c>
      <c r="T34" s="17">
        <f t="shared" si="22"/>
        <v>-1</v>
      </c>
      <c r="U34" s="17">
        <f t="shared" si="22"/>
        <v>0</v>
      </c>
      <c r="V34" s="17">
        <f t="shared" si="22"/>
        <v>-1</v>
      </c>
      <c r="W34" s="15">
        <f t="shared" si="15"/>
        <v>-16.666666666666664</v>
      </c>
      <c r="X34" s="15">
        <f t="shared" si="15"/>
        <v>0</v>
      </c>
      <c r="Y34" s="15">
        <f t="shared" si="15"/>
        <v>-33.333333333333336</v>
      </c>
      <c r="Z34" s="17">
        <f t="shared" ref="Z34:AB34" si="23">SUM(Z23:Z30)</f>
        <v>1</v>
      </c>
      <c r="AA34" s="17">
        <f t="shared" si="23"/>
        <v>1</v>
      </c>
      <c r="AB34" s="17">
        <f t="shared" si="23"/>
        <v>0</v>
      </c>
      <c r="AC34" s="15">
        <f t="shared" si="17"/>
        <v>25</v>
      </c>
      <c r="AD34" s="15">
        <f t="shared" si="17"/>
        <v>50</v>
      </c>
      <c r="AE34" s="15">
        <f t="shared" si="17"/>
        <v>0</v>
      </c>
      <c r="AH34" s="4">
        <f t="shared" ref="AH34:AJ34" si="24">SUM(AH23:AH30)</f>
        <v>6</v>
      </c>
      <c r="AI34" s="4">
        <f t="shared" si="24"/>
        <v>3</v>
      </c>
      <c r="AJ34" s="4">
        <f t="shared" si="24"/>
        <v>3</v>
      </c>
      <c r="AK34" s="4">
        <f>SUM(AK23:AK30)</f>
        <v>4</v>
      </c>
      <c r="AL34" s="4">
        <f>SUM(AL23:AL30)</f>
        <v>2</v>
      </c>
      <c r="AM34" s="4">
        <f>SUM(AM23:AM30)</f>
        <v>2</v>
      </c>
    </row>
    <row r="35" spans="1:39" s="1" customFormat="1" ht="18" customHeight="1" x14ac:dyDescent="0.15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4</v>
      </c>
      <c r="R35" s="17">
        <f t="shared" si="25"/>
        <v>2</v>
      </c>
      <c r="S35" s="17">
        <f t="shared" si="25"/>
        <v>2</v>
      </c>
      <c r="T35" s="17">
        <f t="shared" si="25"/>
        <v>-2</v>
      </c>
      <c r="U35" s="17">
        <f t="shared" si="25"/>
        <v>-1</v>
      </c>
      <c r="V35" s="17">
        <f t="shared" si="25"/>
        <v>-1</v>
      </c>
      <c r="W35" s="15">
        <f t="shared" si="15"/>
        <v>-33.333333333333336</v>
      </c>
      <c r="X35" s="15">
        <f t="shared" si="15"/>
        <v>-33.333333333333336</v>
      </c>
      <c r="Y35" s="15">
        <f t="shared" si="15"/>
        <v>-33.333333333333336</v>
      </c>
      <c r="Z35" s="17">
        <f t="shared" ref="Z35:AB35" si="26">SUM(Z25:Z30)</f>
        <v>1</v>
      </c>
      <c r="AA35" s="17">
        <f t="shared" si="26"/>
        <v>1</v>
      </c>
      <c r="AB35" s="17">
        <f t="shared" si="26"/>
        <v>0</v>
      </c>
      <c r="AC35" s="15">
        <f t="shared" si="17"/>
        <v>33.333333333333329</v>
      </c>
      <c r="AD35" s="15">
        <f t="shared" si="17"/>
        <v>100</v>
      </c>
      <c r="AE35" s="15">
        <f t="shared" si="17"/>
        <v>0</v>
      </c>
      <c r="AH35" s="4">
        <f t="shared" ref="AH35:AJ35" si="27">SUM(AH25:AH30)</f>
        <v>6</v>
      </c>
      <c r="AI35" s="4">
        <f t="shared" si="27"/>
        <v>3</v>
      </c>
      <c r="AJ35" s="4">
        <f t="shared" si="27"/>
        <v>3</v>
      </c>
      <c r="AK35" s="4">
        <f>SUM(AK25:AK30)</f>
        <v>3</v>
      </c>
      <c r="AL35" s="4">
        <f>SUM(AL25:AL30)</f>
        <v>1</v>
      </c>
      <c r="AM35" s="4">
        <f>SUM(AM25:AM30)</f>
        <v>2</v>
      </c>
    </row>
    <row r="36" spans="1:39" s="1" customFormat="1" ht="18" customHeight="1" x14ac:dyDescent="0.15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3</v>
      </c>
      <c r="R36" s="17">
        <f t="shared" si="28"/>
        <v>1</v>
      </c>
      <c r="S36" s="17">
        <f t="shared" si="28"/>
        <v>2</v>
      </c>
      <c r="T36" s="17">
        <f t="shared" si="28"/>
        <v>0</v>
      </c>
      <c r="U36" s="17">
        <f t="shared" si="28"/>
        <v>0</v>
      </c>
      <c r="V36" s="17">
        <f t="shared" si="28"/>
        <v>0</v>
      </c>
      <c r="W36" s="15">
        <f t="shared" si="15"/>
        <v>0</v>
      </c>
      <c r="X36" s="15">
        <f t="shared" si="15"/>
        <v>0</v>
      </c>
      <c r="Y36" s="15">
        <f t="shared" si="15"/>
        <v>0</v>
      </c>
      <c r="Z36" s="17">
        <f t="shared" ref="Z36:AB36" si="29">SUM(Z27:Z30)</f>
        <v>1</v>
      </c>
      <c r="AA36" s="17">
        <f t="shared" si="29"/>
        <v>0</v>
      </c>
      <c r="AB36" s="17">
        <f t="shared" si="29"/>
        <v>1</v>
      </c>
      <c r="AC36" s="15">
        <f t="shared" si="17"/>
        <v>50</v>
      </c>
      <c r="AD36" s="15">
        <f t="shared" si="17"/>
        <v>0</v>
      </c>
      <c r="AE36" s="15">
        <f t="shared" si="17"/>
        <v>100</v>
      </c>
      <c r="AH36" s="4">
        <f t="shared" ref="AH36:AJ36" si="30">SUM(AH27:AH30)</f>
        <v>3</v>
      </c>
      <c r="AI36" s="4">
        <f t="shared" si="30"/>
        <v>1</v>
      </c>
      <c r="AJ36" s="4">
        <f t="shared" si="30"/>
        <v>2</v>
      </c>
      <c r="AK36" s="4">
        <f>SUM(AK27:AK30)</f>
        <v>2</v>
      </c>
      <c r="AL36" s="4">
        <f>SUM(AL27:AL30)</f>
        <v>1</v>
      </c>
      <c r="AM36" s="4">
        <f>SUM(AM27:AM30)</f>
        <v>1</v>
      </c>
    </row>
    <row r="37" spans="1:39" ht="18" customHeight="1" x14ac:dyDescent="0.15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15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15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16.666666666666664</v>
      </c>
      <c r="R39" s="12">
        <f>R33/R9*100</f>
        <v>0</v>
      </c>
      <c r="S39" s="13">
        <f t="shared" si="37"/>
        <v>33.333333333333329</v>
      </c>
      <c r="T39" s="12">
        <f>T33/T9*100</f>
        <v>50</v>
      </c>
      <c r="U39" s="12">
        <f t="shared" ref="U39:V39" si="38">U33/U9*100</f>
        <v>100</v>
      </c>
      <c r="V39" s="12">
        <f t="shared" si="38"/>
        <v>0</v>
      </c>
      <c r="W39" s="12">
        <f>Q39-AH39</f>
        <v>-8.3333333333333357</v>
      </c>
      <c r="X39" s="12">
        <f t="shared" si="33"/>
        <v>-25</v>
      </c>
      <c r="Y39" s="12">
        <f>S39-AJ39</f>
        <v>8.3333333333333286</v>
      </c>
      <c r="Z39" s="12">
        <f t="shared" si="37"/>
        <v>50</v>
      </c>
      <c r="AA39" s="12">
        <f t="shared" si="37"/>
        <v>0</v>
      </c>
      <c r="AB39" s="12">
        <f t="shared" si="37"/>
        <v>100</v>
      </c>
      <c r="AC39" s="12">
        <f>Q39-AK39</f>
        <v>16.666666666666664</v>
      </c>
      <c r="AD39" s="12">
        <f t="shared" si="35"/>
        <v>0</v>
      </c>
      <c r="AE39" s="12">
        <f t="shared" si="35"/>
        <v>33.333333333333329</v>
      </c>
      <c r="AH39" s="12">
        <f t="shared" ref="AH39:AJ39" si="39">AH33/AH9*100</f>
        <v>25</v>
      </c>
      <c r="AI39" s="12">
        <f t="shared" si="39"/>
        <v>25</v>
      </c>
      <c r="AJ39" s="12">
        <f t="shared" si="39"/>
        <v>25</v>
      </c>
      <c r="AK39" s="12">
        <f>AK33/AK9*100</f>
        <v>0</v>
      </c>
      <c r="AL39" s="12">
        <f>AL33/AL9*100</f>
        <v>0</v>
      </c>
      <c r="AM39" s="12">
        <f>AM33/AM9*100</f>
        <v>0</v>
      </c>
    </row>
    <row r="40" spans="1:39" ht="18" customHeight="1" x14ac:dyDescent="0.15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83.333333333333343</v>
      </c>
      <c r="R40" s="12">
        <f t="shared" si="40"/>
        <v>100</v>
      </c>
      <c r="S40" s="12">
        <f t="shared" si="40"/>
        <v>66.666666666666657</v>
      </c>
      <c r="T40" s="12">
        <f>T34/T9*100</f>
        <v>50</v>
      </c>
      <c r="U40" s="12">
        <f t="shared" ref="U40:V40" si="41">U34/U9*100</f>
        <v>0</v>
      </c>
      <c r="V40" s="12">
        <f t="shared" si="41"/>
        <v>100</v>
      </c>
      <c r="W40" s="12">
        <f t="shared" ref="W40:W42" si="42">Q40-AH40</f>
        <v>8.3333333333333428</v>
      </c>
      <c r="X40" s="12">
        <f t="shared" si="33"/>
        <v>25</v>
      </c>
      <c r="Y40" s="12">
        <f>S40-AJ40</f>
        <v>-8.3333333333333428</v>
      </c>
      <c r="Z40" s="12">
        <f>Z34/Z9*100</f>
        <v>50</v>
      </c>
      <c r="AA40" s="12">
        <f t="shared" ref="AA40:AB40" si="43">AA34/AA9*100</f>
        <v>100</v>
      </c>
      <c r="AB40" s="12">
        <f t="shared" si="43"/>
        <v>0</v>
      </c>
      <c r="AC40" s="12">
        <f t="shared" ref="AC40:AC42" si="44">Q40-AK40</f>
        <v>-16.666666666666657</v>
      </c>
      <c r="AD40" s="12">
        <f t="shared" si="35"/>
        <v>0</v>
      </c>
      <c r="AE40" s="12">
        <f t="shared" si="35"/>
        <v>-33.333333333333343</v>
      </c>
      <c r="AH40" s="12">
        <f t="shared" ref="AH40:AJ40" si="45">AH34/AH9*100</f>
        <v>75</v>
      </c>
      <c r="AI40" s="12">
        <f t="shared" si="45"/>
        <v>75</v>
      </c>
      <c r="AJ40" s="12">
        <f t="shared" si="45"/>
        <v>75</v>
      </c>
      <c r="AK40" s="12">
        <f>AK34/AK9*100</f>
        <v>100</v>
      </c>
      <c r="AL40" s="12">
        <f>AL34/AL9*100</f>
        <v>100</v>
      </c>
      <c r="AM40" s="12">
        <f>AM34/AM9*100</f>
        <v>100</v>
      </c>
    </row>
    <row r="41" spans="1:39" ht="18" customHeight="1" x14ac:dyDescent="0.15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66.666666666666657</v>
      </c>
      <c r="R41" s="12">
        <f t="shared" si="46"/>
        <v>66.666666666666657</v>
      </c>
      <c r="S41" s="12">
        <f t="shared" si="46"/>
        <v>66.666666666666657</v>
      </c>
      <c r="T41" s="12">
        <f>T35/T9*100</f>
        <v>100</v>
      </c>
      <c r="U41" s="12">
        <f t="shared" ref="U41:V41" si="47">U35/U9*100</f>
        <v>100</v>
      </c>
      <c r="V41" s="12">
        <f t="shared" si="47"/>
        <v>100</v>
      </c>
      <c r="W41" s="12">
        <f t="shared" si="42"/>
        <v>-8.3333333333333428</v>
      </c>
      <c r="X41" s="12">
        <f t="shared" si="33"/>
        <v>-8.3333333333333428</v>
      </c>
      <c r="Y41" s="12">
        <f>S41-AJ41</f>
        <v>-8.3333333333333428</v>
      </c>
      <c r="Z41" s="12">
        <f>Z35/Z9*100</f>
        <v>50</v>
      </c>
      <c r="AA41" s="12">
        <f t="shared" ref="AA41:AB41" si="48">AA35/AA9*100</f>
        <v>100</v>
      </c>
      <c r="AB41" s="12">
        <f t="shared" si="48"/>
        <v>0</v>
      </c>
      <c r="AC41" s="12">
        <f t="shared" si="44"/>
        <v>-8.3333333333333428</v>
      </c>
      <c r="AD41" s="12">
        <f>R41-AL41</f>
        <v>16.666666666666657</v>
      </c>
      <c r="AE41" s="12">
        <f t="shared" si="35"/>
        <v>-33.333333333333343</v>
      </c>
      <c r="AH41" s="12">
        <f>AH35/AH9*100</f>
        <v>75</v>
      </c>
      <c r="AI41" s="12">
        <f>AI35/AI9*100</f>
        <v>75</v>
      </c>
      <c r="AJ41" s="12">
        <f>AJ35/AJ9*100</f>
        <v>75</v>
      </c>
      <c r="AK41" s="12">
        <f t="shared" ref="AK41:AM41" si="49">AK35/AK9*100</f>
        <v>75</v>
      </c>
      <c r="AL41" s="12">
        <f t="shared" si="49"/>
        <v>50</v>
      </c>
      <c r="AM41" s="12">
        <f t="shared" si="49"/>
        <v>100</v>
      </c>
    </row>
    <row r="42" spans="1:39" ht="18" customHeight="1" x14ac:dyDescent="0.15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50</v>
      </c>
      <c r="R42" s="12">
        <f t="shared" si="50"/>
        <v>33.333333333333329</v>
      </c>
      <c r="S42" s="12">
        <f t="shared" si="50"/>
        <v>66.666666666666657</v>
      </c>
      <c r="T42" s="12">
        <f t="shared" si="50"/>
        <v>0</v>
      </c>
      <c r="U42" s="12">
        <f t="shared" si="50"/>
        <v>0</v>
      </c>
      <c r="V42" s="12">
        <f t="shared" si="50"/>
        <v>0</v>
      </c>
      <c r="W42" s="12">
        <f t="shared" si="42"/>
        <v>12.5</v>
      </c>
      <c r="X42" s="12">
        <f t="shared" si="33"/>
        <v>8.3333333333333286</v>
      </c>
      <c r="Y42" s="12">
        <f>S42-AJ42</f>
        <v>16.666666666666657</v>
      </c>
      <c r="Z42" s="12">
        <f t="shared" si="50"/>
        <v>50</v>
      </c>
      <c r="AA42" s="12">
        <f t="shared" si="50"/>
        <v>0</v>
      </c>
      <c r="AB42" s="12">
        <f t="shared" si="50"/>
        <v>100</v>
      </c>
      <c r="AC42" s="12">
        <f t="shared" si="44"/>
        <v>0</v>
      </c>
      <c r="AD42" s="12">
        <f>R42-AL42</f>
        <v>-16.666666666666671</v>
      </c>
      <c r="AE42" s="12">
        <f t="shared" si="35"/>
        <v>16.666666666666657</v>
      </c>
      <c r="AH42" s="12">
        <f t="shared" ref="AH42:AJ42" si="51">AH36/AH9*100</f>
        <v>37.5</v>
      </c>
      <c r="AI42" s="12">
        <f t="shared" si="51"/>
        <v>25</v>
      </c>
      <c r="AJ42" s="12">
        <f t="shared" si="51"/>
        <v>50</v>
      </c>
      <c r="AK42" s="12">
        <f>AK36/AK9*100</f>
        <v>50</v>
      </c>
      <c r="AL42" s="12">
        <f>AL36/AL9*100</f>
        <v>50</v>
      </c>
      <c r="AM42" s="12">
        <f>AM36/AM9*100</f>
        <v>50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96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46</v>
      </c>
    </row>
    <row r="6" spans="1:39" s="1" customFormat="1" ht="18" customHeight="1" x14ac:dyDescent="0.15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15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0</v>
      </c>
      <c r="B9" s="17">
        <f>C9+D9</f>
        <v>2</v>
      </c>
      <c r="C9" s="17">
        <f>SUM(C10:C30)</f>
        <v>2</v>
      </c>
      <c r="D9" s="17">
        <f>SUM(D10:D30)</f>
        <v>0</v>
      </c>
      <c r="E9" s="17">
        <f>F9+G9</f>
        <v>-5</v>
      </c>
      <c r="F9" s="17">
        <f>SUM(F10:F30)</f>
        <v>2</v>
      </c>
      <c r="G9" s="17">
        <f>SUM(G10:G30)</f>
        <v>-7</v>
      </c>
      <c r="H9" s="15">
        <f>IF(B9=E9,0,(1-(B9/(B9-E9)))*-100)</f>
        <v>-71.428571428571431</v>
      </c>
      <c r="I9" s="15">
        <f>IF(C9=F9,0,(1-(C9/(C9-F9)))*-100)</f>
        <v>0</v>
      </c>
      <c r="J9" s="15">
        <f>IF(D9=G9,0,(1-(D9/(D9-G9)))*-100)</f>
        <v>-100</v>
      </c>
      <c r="K9" s="17">
        <f>L9+M9</f>
        <v>0</v>
      </c>
      <c r="L9" s="17">
        <f>SUM(L10:L30)</f>
        <v>1</v>
      </c>
      <c r="M9" s="17">
        <f>SUM(M10:M30)</f>
        <v>-1</v>
      </c>
      <c r="N9" s="15">
        <f>IF(B9=K9,0,(1-(B9/(B9-K9)))*-100)</f>
        <v>0</v>
      </c>
      <c r="O9" s="15">
        <f t="shared" ref="O9:P10" si="0">IF(C9=L9,0,(1-(C9/(C9-L9)))*-100)</f>
        <v>100</v>
      </c>
      <c r="P9" s="15">
        <f>IF(D9=M9,0,(1-(D9/(D9-M9)))*-100)</f>
        <v>-100</v>
      </c>
      <c r="Q9" s="17">
        <f>R9+S9</f>
        <v>10</v>
      </c>
      <c r="R9" s="17">
        <f>SUM(R10:R30)</f>
        <v>3</v>
      </c>
      <c r="S9" s="17">
        <f>SUM(S10:S30)</f>
        <v>7</v>
      </c>
      <c r="T9" s="17">
        <f>U9+V9</f>
        <v>-1</v>
      </c>
      <c r="U9" s="17">
        <f>SUM(U10:U30)</f>
        <v>-1</v>
      </c>
      <c r="V9" s="17">
        <f>SUM(V10:V30)</f>
        <v>0</v>
      </c>
      <c r="W9" s="15">
        <f>IF(Q9=T9,IF(Q9&gt;0,"皆増",0),(1-(Q9/(Q9-T9)))*-100)</f>
        <v>-9.0909090909090935</v>
      </c>
      <c r="X9" s="15">
        <f t="shared" ref="X9:Y30" si="1">IF(R9=U9,IF(R9&gt;0,"皆増",0),(1-(R9/(R9-U9)))*-100)</f>
        <v>-25</v>
      </c>
      <c r="Y9" s="15">
        <f t="shared" si="1"/>
        <v>0</v>
      </c>
      <c r="Z9" s="17">
        <f>AA9+AB9</f>
        <v>5</v>
      </c>
      <c r="AA9" s="17">
        <f>SUM(AA10:AA30)</f>
        <v>-1</v>
      </c>
      <c r="AB9" s="17">
        <f>SUM(AB10:AB30)</f>
        <v>6</v>
      </c>
      <c r="AC9" s="15">
        <f>IF(Q9=Z9,IF(Q9&gt;0,"皆増",0),(1-(Q9/(Q9-Z9)))*-100)</f>
        <v>100</v>
      </c>
      <c r="AD9" s="15">
        <f t="shared" ref="AD9:AE30" si="2">IF(R9=AA9,IF(R9&gt;0,"皆増",0),(1-(R9/(R9-AA9)))*-100)</f>
        <v>-25</v>
      </c>
      <c r="AE9" s="15">
        <f t="shared" si="2"/>
        <v>600</v>
      </c>
      <c r="AH9" s="4">
        <f t="shared" ref="AH9:AJ30" si="3">Q9-T9</f>
        <v>11</v>
      </c>
      <c r="AI9" s="4">
        <f t="shared" si="3"/>
        <v>4</v>
      </c>
      <c r="AJ9" s="4">
        <f t="shared" si="3"/>
        <v>7</v>
      </c>
      <c r="AK9" s="4">
        <f t="shared" ref="AK9:AM30" si="4">Q9-Z9</f>
        <v>5</v>
      </c>
      <c r="AL9" s="4">
        <f t="shared" si="4"/>
        <v>4</v>
      </c>
      <c r="AM9" s="4">
        <f t="shared" si="4"/>
        <v>1</v>
      </c>
    </row>
    <row r="10" spans="1:39" s="1" customFormat="1" ht="18" customHeight="1" x14ac:dyDescent="0.15">
      <c r="A10" s="4" t="s">
        <v>1</v>
      </c>
      <c r="B10" s="17">
        <f t="shared" ref="B10" si="5">C10+D10</f>
        <v>2</v>
      </c>
      <c r="C10" s="17">
        <v>2</v>
      </c>
      <c r="D10" s="17">
        <v>0</v>
      </c>
      <c r="E10" s="17">
        <f t="shared" ref="E10" si="6">F10+G10</f>
        <v>-5</v>
      </c>
      <c r="F10" s="17">
        <v>2</v>
      </c>
      <c r="G10" s="17">
        <v>-7</v>
      </c>
      <c r="H10" s="15">
        <f>IF(B10=E10,0,(1-(B10/(B10-E10)))*-100)</f>
        <v>-71.428571428571431</v>
      </c>
      <c r="I10" s="15">
        <f t="shared" ref="I10" si="7">IF(C10=F10,0,(1-(C10/(C10-F10)))*-100)</f>
        <v>0</v>
      </c>
      <c r="J10" s="15">
        <f>IF(D10=G10,0,(1-(D10/(D10-G10)))*-100)</f>
        <v>-100</v>
      </c>
      <c r="K10" s="17">
        <f t="shared" ref="K10" si="8">L10+M10</f>
        <v>0</v>
      </c>
      <c r="L10" s="17">
        <v>1</v>
      </c>
      <c r="M10" s="17">
        <v>-1</v>
      </c>
      <c r="N10" s="15">
        <f>IF(B10=K10,0,(1-(B10/(B10-K10)))*-100)</f>
        <v>0</v>
      </c>
      <c r="O10" s="15">
        <f t="shared" si="0"/>
        <v>100</v>
      </c>
      <c r="P10" s="15">
        <f t="shared" si="0"/>
        <v>-100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-1</v>
      </c>
      <c r="U19" s="17">
        <v>-1</v>
      </c>
      <c r="V19" s="17">
        <v>0</v>
      </c>
      <c r="W19" s="15">
        <f t="shared" si="11"/>
        <v>-100</v>
      </c>
      <c r="X19" s="15">
        <f t="shared" si="1"/>
        <v>-100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1</v>
      </c>
      <c r="AI19" s="4">
        <f t="shared" si="3"/>
        <v>1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15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0</v>
      </c>
      <c r="U23" s="17">
        <v>0</v>
      </c>
      <c r="V23" s="17">
        <v>0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-1</v>
      </c>
      <c r="AA23" s="17">
        <v>-1</v>
      </c>
      <c r="AB23" s="17">
        <v>0</v>
      </c>
      <c r="AC23" s="15">
        <f t="shared" si="13"/>
        <v>-100</v>
      </c>
      <c r="AD23" s="15">
        <f t="shared" si="2"/>
        <v>-100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1</v>
      </c>
      <c r="AL23" s="4">
        <f t="shared" si="4"/>
        <v>1</v>
      </c>
      <c r="AM23" s="4">
        <f t="shared" si="4"/>
        <v>0</v>
      </c>
    </row>
    <row r="24" spans="1:39" s="1" customFormat="1" ht="18" customHeight="1" x14ac:dyDescent="0.15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1</v>
      </c>
      <c r="R24" s="17">
        <v>1</v>
      </c>
      <c r="S24" s="17">
        <v>0</v>
      </c>
      <c r="T24" s="17">
        <f t="shared" si="10"/>
        <v>-1</v>
      </c>
      <c r="U24" s="17">
        <v>0</v>
      </c>
      <c r="V24" s="17">
        <v>-1</v>
      </c>
      <c r="W24" s="15">
        <f t="shared" si="11"/>
        <v>-50</v>
      </c>
      <c r="X24" s="15">
        <f t="shared" si="1"/>
        <v>0</v>
      </c>
      <c r="Y24" s="15">
        <f t="shared" si="1"/>
        <v>-100</v>
      </c>
      <c r="Z24" s="17">
        <f t="shared" si="12"/>
        <v>1</v>
      </c>
      <c r="AA24" s="17">
        <v>1</v>
      </c>
      <c r="AB24" s="17">
        <v>0</v>
      </c>
      <c r="AC24" s="15" t="str">
        <f t="shared" si="13"/>
        <v>皆増</v>
      </c>
      <c r="AD24" s="15" t="str">
        <f t="shared" si="2"/>
        <v>皆増</v>
      </c>
      <c r="AE24" s="15">
        <f t="shared" si="2"/>
        <v>0</v>
      </c>
      <c r="AH24" s="4">
        <f t="shared" si="3"/>
        <v>2</v>
      </c>
      <c r="AI24" s="4">
        <f t="shared" si="3"/>
        <v>1</v>
      </c>
      <c r="AJ24" s="4">
        <f t="shared" si="3"/>
        <v>1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15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0</v>
      </c>
      <c r="R25" s="17">
        <v>0</v>
      </c>
      <c r="S25" s="17">
        <v>0</v>
      </c>
      <c r="T25" s="17">
        <f t="shared" si="10"/>
        <v>-1</v>
      </c>
      <c r="U25" s="17">
        <v>-1</v>
      </c>
      <c r="V25" s="17">
        <v>0</v>
      </c>
      <c r="W25" s="15">
        <f t="shared" si="11"/>
        <v>-100</v>
      </c>
      <c r="X25" s="15">
        <f t="shared" si="1"/>
        <v>-100</v>
      </c>
      <c r="Y25" s="15">
        <f t="shared" si="1"/>
        <v>0</v>
      </c>
      <c r="Z25" s="17">
        <f t="shared" si="12"/>
        <v>0</v>
      </c>
      <c r="AA25" s="17">
        <v>0</v>
      </c>
      <c r="AB25" s="17">
        <v>0</v>
      </c>
      <c r="AC25" s="15">
        <f t="shared" si="13"/>
        <v>0</v>
      </c>
      <c r="AD25" s="15">
        <f t="shared" si="2"/>
        <v>0</v>
      </c>
      <c r="AE25" s="15">
        <f t="shared" si="2"/>
        <v>0</v>
      </c>
      <c r="AH25" s="4">
        <f t="shared" si="3"/>
        <v>1</v>
      </c>
      <c r="AI25" s="4">
        <f t="shared" si="3"/>
        <v>1</v>
      </c>
      <c r="AJ25" s="4">
        <f t="shared" si="3"/>
        <v>0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15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2</v>
      </c>
      <c r="R26" s="17">
        <v>2</v>
      </c>
      <c r="S26" s="17">
        <v>0</v>
      </c>
      <c r="T26" s="17">
        <f t="shared" si="10"/>
        <v>0</v>
      </c>
      <c r="U26" s="17">
        <v>2</v>
      </c>
      <c r="V26" s="17">
        <v>-2</v>
      </c>
      <c r="W26" s="15">
        <f t="shared" si="11"/>
        <v>0</v>
      </c>
      <c r="X26" s="15" t="str">
        <f t="shared" si="1"/>
        <v>皆増</v>
      </c>
      <c r="Y26" s="15">
        <f t="shared" si="1"/>
        <v>-100</v>
      </c>
      <c r="Z26" s="17">
        <f t="shared" si="12"/>
        <v>2</v>
      </c>
      <c r="AA26" s="17">
        <v>2</v>
      </c>
      <c r="AB26" s="17">
        <v>0</v>
      </c>
      <c r="AC26" s="15" t="str">
        <f t="shared" si="13"/>
        <v>皆増</v>
      </c>
      <c r="AD26" s="15" t="str">
        <f t="shared" si="2"/>
        <v>皆増</v>
      </c>
      <c r="AE26" s="15">
        <f t="shared" si="2"/>
        <v>0</v>
      </c>
      <c r="AH26" s="4">
        <f t="shared" si="3"/>
        <v>2</v>
      </c>
      <c r="AI26" s="4">
        <f t="shared" si="3"/>
        <v>0</v>
      </c>
      <c r="AJ26" s="4">
        <f t="shared" si="3"/>
        <v>2</v>
      </c>
      <c r="AK26" s="4">
        <f t="shared" si="4"/>
        <v>0</v>
      </c>
      <c r="AL26" s="4">
        <f t="shared" si="4"/>
        <v>0</v>
      </c>
      <c r="AM26" s="4">
        <f t="shared" si="4"/>
        <v>0</v>
      </c>
    </row>
    <row r="27" spans="1:39" s="1" customFormat="1" ht="18" customHeight="1" x14ac:dyDescent="0.15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2</v>
      </c>
      <c r="R27" s="17">
        <v>0</v>
      </c>
      <c r="S27" s="17">
        <v>2</v>
      </c>
      <c r="T27" s="17">
        <f t="shared" si="10"/>
        <v>0</v>
      </c>
      <c r="U27" s="17">
        <v>-1</v>
      </c>
      <c r="V27" s="17">
        <v>1</v>
      </c>
      <c r="W27" s="15">
        <f t="shared" si="11"/>
        <v>0</v>
      </c>
      <c r="X27" s="15">
        <f t="shared" si="1"/>
        <v>-100</v>
      </c>
      <c r="Y27" s="15">
        <f t="shared" si="1"/>
        <v>100</v>
      </c>
      <c r="Z27" s="17">
        <f t="shared" si="12"/>
        <v>1</v>
      </c>
      <c r="AA27" s="17">
        <v>-1</v>
      </c>
      <c r="AB27" s="17">
        <v>2</v>
      </c>
      <c r="AC27" s="15">
        <f t="shared" si="13"/>
        <v>100</v>
      </c>
      <c r="AD27" s="15">
        <f t="shared" si="2"/>
        <v>-100</v>
      </c>
      <c r="AE27" s="15" t="str">
        <f t="shared" si="2"/>
        <v>皆増</v>
      </c>
      <c r="AH27" s="4">
        <f t="shared" si="3"/>
        <v>2</v>
      </c>
      <c r="AI27" s="4">
        <f t="shared" si="3"/>
        <v>1</v>
      </c>
      <c r="AJ27" s="4">
        <f t="shared" si="3"/>
        <v>1</v>
      </c>
      <c r="AK27" s="4">
        <f t="shared" si="4"/>
        <v>1</v>
      </c>
      <c r="AL27" s="4">
        <f t="shared" si="4"/>
        <v>1</v>
      </c>
      <c r="AM27" s="4">
        <f t="shared" si="4"/>
        <v>0</v>
      </c>
    </row>
    <row r="28" spans="1:39" s="1" customFormat="1" ht="18" customHeight="1" x14ac:dyDescent="0.15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3</v>
      </c>
      <c r="R28" s="17">
        <v>0</v>
      </c>
      <c r="S28" s="17">
        <v>3</v>
      </c>
      <c r="T28" s="17">
        <f t="shared" si="10"/>
        <v>1</v>
      </c>
      <c r="U28" s="17">
        <v>0</v>
      </c>
      <c r="V28" s="17">
        <v>1</v>
      </c>
      <c r="W28" s="15">
        <f t="shared" si="11"/>
        <v>50</v>
      </c>
      <c r="X28" s="15">
        <f t="shared" si="1"/>
        <v>0</v>
      </c>
      <c r="Y28" s="15">
        <f t="shared" si="1"/>
        <v>50</v>
      </c>
      <c r="Z28" s="17">
        <f t="shared" si="12"/>
        <v>0</v>
      </c>
      <c r="AA28" s="17">
        <v>-2</v>
      </c>
      <c r="AB28" s="17">
        <v>2</v>
      </c>
      <c r="AC28" s="15">
        <f t="shared" si="13"/>
        <v>0</v>
      </c>
      <c r="AD28" s="15">
        <f t="shared" si="2"/>
        <v>-100</v>
      </c>
      <c r="AE28" s="15">
        <f t="shared" si="2"/>
        <v>200</v>
      </c>
      <c r="AH28" s="4">
        <f t="shared" si="3"/>
        <v>2</v>
      </c>
      <c r="AI28" s="4">
        <f t="shared" si="3"/>
        <v>0</v>
      </c>
      <c r="AJ28" s="4">
        <f t="shared" si="3"/>
        <v>2</v>
      </c>
      <c r="AK28" s="4">
        <f t="shared" si="4"/>
        <v>3</v>
      </c>
      <c r="AL28" s="4">
        <f t="shared" si="4"/>
        <v>2</v>
      </c>
      <c r="AM28" s="4">
        <f t="shared" si="4"/>
        <v>1</v>
      </c>
    </row>
    <row r="29" spans="1:39" s="1" customFormat="1" ht="18" customHeight="1" x14ac:dyDescent="0.15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1</v>
      </c>
      <c r="R29" s="17">
        <v>0</v>
      </c>
      <c r="S29" s="17">
        <v>1</v>
      </c>
      <c r="T29" s="17">
        <f t="shared" si="10"/>
        <v>0</v>
      </c>
      <c r="U29" s="17">
        <v>0</v>
      </c>
      <c r="V29" s="17">
        <v>0</v>
      </c>
      <c r="W29" s="15">
        <f t="shared" si="11"/>
        <v>0</v>
      </c>
      <c r="X29" s="15">
        <f t="shared" si="1"/>
        <v>0</v>
      </c>
      <c r="Y29" s="15">
        <f t="shared" si="1"/>
        <v>0</v>
      </c>
      <c r="Z29" s="17">
        <f t="shared" si="12"/>
        <v>1</v>
      </c>
      <c r="AA29" s="17">
        <v>0</v>
      </c>
      <c r="AB29" s="17">
        <v>1</v>
      </c>
      <c r="AC29" s="15" t="str">
        <f t="shared" si="13"/>
        <v>皆増</v>
      </c>
      <c r="AD29" s="15">
        <f t="shared" si="2"/>
        <v>0</v>
      </c>
      <c r="AE29" s="15" t="str">
        <f t="shared" si="2"/>
        <v>皆増</v>
      </c>
      <c r="AH29" s="4">
        <f t="shared" si="3"/>
        <v>1</v>
      </c>
      <c r="AI29" s="4">
        <f t="shared" si="3"/>
        <v>0</v>
      </c>
      <c r="AJ29" s="4">
        <f t="shared" si="3"/>
        <v>1</v>
      </c>
      <c r="AK29" s="4">
        <f t="shared" si="4"/>
        <v>0</v>
      </c>
      <c r="AL29" s="4">
        <f t="shared" si="4"/>
        <v>0</v>
      </c>
      <c r="AM29" s="4">
        <f t="shared" si="4"/>
        <v>0</v>
      </c>
    </row>
    <row r="30" spans="1:39" s="1" customFormat="1" ht="18" customHeight="1" thickBot="1" x14ac:dyDescent="0.2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1</v>
      </c>
      <c r="R30" s="17">
        <v>0</v>
      </c>
      <c r="S30" s="17">
        <v>1</v>
      </c>
      <c r="T30" s="17">
        <f t="shared" si="10"/>
        <v>1</v>
      </c>
      <c r="U30" s="17">
        <v>0</v>
      </c>
      <c r="V30" s="17">
        <v>1</v>
      </c>
      <c r="W30" s="15" t="str">
        <f t="shared" si="11"/>
        <v>皆増</v>
      </c>
      <c r="X30" s="15">
        <f t="shared" si="1"/>
        <v>0</v>
      </c>
      <c r="Y30" s="15" t="str">
        <f t="shared" si="1"/>
        <v>皆増</v>
      </c>
      <c r="Z30" s="17">
        <f t="shared" si="12"/>
        <v>1</v>
      </c>
      <c r="AA30" s="17">
        <v>0</v>
      </c>
      <c r="AB30" s="17">
        <v>1</v>
      </c>
      <c r="AC30" s="15" t="str">
        <f t="shared" si="13"/>
        <v>皆増</v>
      </c>
      <c r="AD30" s="15">
        <f t="shared" si="2"/>
        <v>0</v>
      </c>
      <c r="AE30" s="15" t="str">
        <f t="shared" si="2"/>
        <v>皆増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15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15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-1</v>
      </c>
      <c r="U33" s="17">
        <f t="shared" si="19"/>
        <v>-1</v>
      </c>
      <c r="V33" s="17">
        <f t="shared" si="19"/>
        <v>0</v>
      </c>
      <c r="W33" s="15">
        <f t="shared" si="15"/>
        <v>-100</v>
      </c>
      <c r="X33" s="15">
        <f t="shared" si="15"/>
        <v>-100</v>
      </c>
      <c r="Y33" s="15">
        <f t="shared" si="15"/>
        <v>0</v>
      </c>
      <c r="Z33" s="17">
        <f t="shared" ref="Z33:AB33" si="20">SUM(Z13:Z22)</f>
        <v>0</v>
      </c>
      <c r="AA33" s="17">
        <f t="shared" si="20"/>
        <v>0</v>
      </c>
      <c r="AB33" s="17">
        <f t="shared" si="20"/>
        <v>0</v>
      </c>
      <c r="AC33" s="15">
        <f t="shared" si="17"/>
        <v>0</v>
      </c>
      <c r="AD33" s="15">
        <f t="shared" si="17"/>
        <v>0</v>
      </c>
      <c r="AE33" s="15">
        <f t="shared" si="17"/>
        <v>0</v>
      </c>
      <c r="AH33" s="4">
        <f t="shared" ref="AH33:AJ33" si="21">SUM(AH13:AH22)</f>
        <v>1</v>
      </c>
      <c r="AI33" s="4">
        <f t="shared" si="21"/>
        <v>1</v>
      </c>
      <c r="AJ33" s="4">
        <f t="shared" si="21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15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10</v>
      </c>
      <c r="R34" s="17">
        <f t="shared" si="22"/>
        <v>3</v>
      </c>
      <c r="S34" s="17">
        <f t="shared" si="22"/>
        <v>7</v>
      </c>
      <c r="T34" s="17">
        <f t="shared" si="22"/>
        <v>0</v>
      </c>
      <c r="U34" s="17">
        <f t="shared" si="22"/>
        <v>0</v>
      </c>
      <c r="V34" s="17">
        <f t="shared" si="22"/>
        <v>0</v>
      </c>
      <c r="W34" s="15">
        <f t="shared" si="15"/>
        <v>0</v>
      </c>
      <c r="X34" s="15">
        <f t="shared" si="15"/>
        <v>0</v>
      </c>
      <c r="Y34" s="15">
        <f t="shared" si="15"/>
        <v>0</v>
      </c>
      <c r="Z34" s="17">
        <f t="shared" ref="Z34:AB34" si="23">SUM(Z23:Z30)</f>
        <v>5</v>
      </c>
      <c r="AA34" s="17">
        <f t="shared" si="23"/>
        <v>-1</v>
      </c>
      <c r="AB34" s="17">
        <f t="shared" si="23"/>
        <v>6</v>
      </c>
      <c r="AC34" s="15">
        <f t="shared" si="17"/>
        <v>100</v>
      </c>
      <c r="AD34" s="15">
        <f t="shared" si="17"/>
        <v>-25</v>
      </c>
      <c r="AE34" s="15">
        <f t="shared" si="17"/>
        <v>600</v>
      </c>
      <c r="AH34" s="4">
        <f t="shared" ref="AH34:AJ34" si="24">SUM(AH23:AH30)</f>
        <v>10</v>
      </c>
      <c r="AI34" s="4">
        <f t="shared" si="24"/>
        <v>3</v>
      </c>
      <c r="AJ34" s="4">
        <f t="shared" si="24"/>
        <v>7</v>
      </c>
      <c r="AK34" s="4">
        <f>SUM(AK23:AK30)</f>
        <v>5</v>
      </c>
      <c r="AL34" s="4">
        <f>SUM(AL23:AL30)</f>
        <v>4</v>
      </c>
      <c r="AM34" s="4">
        <f>SUM(AM23:AM30)</f>
        <v>1</v>
      </c>
    </row>
    <row r="35" spans="1:39" s="1" customFormat="1" ht="18" customHeight="1" x14ac:dyDescent="0.15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9</v>
      </c>
      <c r="R35" s="17">
        <f t="shared" si="25"/>
        <v>2</v>
      </c>
      <c r="S35" s="17">
        <f t="shared" si="25"/>
        <v>7</v>
      </c>
      <c r="T35" s="17">
        <f t="shared" si="25"/>
        <v>1</v>
      </c>
      <c r="U35" s="17">
        <f t="shared" si="25"/>
        <v>0</v>
      </c>
      <c r="V35" s="17">
        <f t="shared" si="25"/>
        <v>1</v>
      </c>
      <c r="W35" s="15">
        <f t="shared" si="15"/>
        <v>12.5</v>
      </c>
      <c r="X35" s="15">
        <f t="shared" si="15"/>
        <v>0</v>
      </c>
      <c r="Y35" s="15">
        <f t="shared" si="15"/>
        <v>16.666666666666675</v>
      </c>
      <c r="Z35" s="17">
        <f t="shared" ref="Z35:AB35" si="26">SUM(Z25:Z30)</f>
        <v>5</v>
      </c>
      <c r="AA35" s="17">
        <f t="shared" si="26"/>
        <v>-1</v>
      </c>
      <c r="AB35" s="17">
        <f t="shared" si="26"/>
        <v>6</v>
      </c>
      <c r="AC35" s="15">
        <f t="shared" si="17"/>
        <v>125</v>
      </c>
      <c r="AD35" s="15">
        <f t="shared" si="17"/>
        <v>-33.333333333333336</v>
      </c>
      <c r="AE35" s="15">
        <f t="shared" si="17"/>
        <v>600</v>
      </c>
      <c r="AH35" s="4">
        <f t="shared" ref="AH35:AJ35" si="27">SUM(AH25:AH30)</f>
        <v>8</v>
      </c>
      <c r="AI35" s="4">
        <f t="shared" si="27"/>
        <v>2</v>
      </c>
      <c r="AJ35" s="4">
        <f t="shared" si="27"/>
        <v>6</v>
      </c>
      <c r="AK35" s="4">
        <f>SUM(AK25:AK30)</f>
        <v>4</v>
      </c>
      <c r="AL35" s="4">
        <f>SUM(AL25:AL30)</f>
        <v>3</v>
      </c>
      <c r="AM35" s="4">
        <f>SUM(AM25:AM30)</f>
        <v>1</v>
      </c>
    </row>
    <row r="36" spans="1:39" s="1" customFormat="1" ht="18" customHeight="1" x14ac:dyDescent="0.15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7</v>
      </c>
      <c r="R36" s="17">
        <f t="shared" si="28"/>
        <v>0</v>
      </c>
      <c r="S36" s="17">
        <f t="shared" si="28"/>
        <v>7</v>
      </c>
      <c r="T36" s="17">
        <f t="shared" si="28"/>
        <v>2</v>
      </c>
      <c r="U36" s="17">
        <f t="shared" si="28"/>
        <v>-1</v>
      </c>
      <c r="V36" s="17">
        <f t="shared" si="28"/>
        <v>3</v>
      </c>
      <c r="W36" s="15">
        <f t="shared" si="15"/>
        <v>39.999999999999993</v>
      </c>
      <c r="X36" s="15">
        <f t="shared" si="15"/>
        <v>-100</v>
      </c>
      <c r="Y36" s="15">
        <f t="shared" si="15"/>
        <v>75</v>
      </c>
      <c r="Z36" s="17">
        <f t="shared" ref="Z36:AB36" si="29">SUM(Z27:Z30)</f>
        <v>3</v>
      </c>
      <c r="AA36" s="17">
        <f t="shared" si="29"/>
        <v>-3</v>
      </c>
      <c r="AB36" s="17">
        <f t="shared" si="29"/>
        <v>6</v>
      </c>
      <c r="AC36" s="15">
        <f t="shared" si="17"/>
        <v>75</v>
      </c>
      <c r="AD36" s="15">
        <f t="shared" si="17"/>
        <v>-100</v>
      </c>
      <c r="AE36" s="15">
        <f t="shared" si="17"/>
        <v>600</v>
      </c>
      <c r="AH36" s="4">
        <f t="shared" ref="AH36:AJ36" si="30">SUM(AH27:AH30)</f>
        <v>5</v>
      </c>
      <c r="AI36" s="4">
        <f t="shared" si="30"/>
        <v>1</v>
      </c>
      <c r="AJ36" s="4">
        <f t="shared" si="30"/>
        <v>4</v>
      </c>
      <c r="AK36" s="4">
        <f>SUM(AK27:AK30)</f>
        <v>4</v>
      </c>
      <c r="AL36" s="4">
        <f>SUM(AL27:AL30)</f>
        <v>3</v>
      </c>
      <c r="AM36" s="4">
        <f>SUM(AM27:AM30)</f>
        <v>1</v>
      </c>
    </row>
    <row r="37" spans="1:39" ht="18" customHeight="1" x14ac:dyDescent="0.15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15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29" t="str">
        <f>IFERROR(V32/V9*100, "0.0")</f>
        <v>0.0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15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>
        <f>R33/R9*100</f>
        <v>0</v>
      </c>
      <c r="S39" s="13">
        <f t="shared" si="37"/>
        <v>0</v>
      </c>
      <c r="T39" s="12">
        <f>T33/T9*100</f>
        <v>100</v>
      </c>
      <c r="U39" s="12">
        <f t="shared" ref="U39:V39" si="38">U33/U9*100</f>
        <v>100</v>
      </c>
      <c r="V39" s="29" t="str">
        <f>IFERROR(V33/V9*100, "0.0")</f>
        <v>0.0</v>
      </c>
      <c r="W39" s="12">
        <f>Q39-AH39</f>
        <v>-9.0909090909090917</v>
      </c>
      <c r="X39" s="12">
        <f t="shared" si="33"/>
        <v>-25</v>
      </c>
      <c r="Y39" s="12">
        <f>S39-AJ39</f>
        <v>0</v>
      </c>
      <c r="Z39" s="12">
        <f t="shared" si="37"/>
        <v>0</v>
      </c>
      <c r="AA39" s="12">
        <f t="shared" si="37"/>
        <v>0</v>
      </c>
      <c r="AB39" s="12">
        <f t="shared" si="37"/>
        <v>0</v>
      </c>
      <c r="AC39" s="12">
        <f>Q39-AK39</f>
        <v>0</v>
      </c>
      <c r="AD39" s="12">
        <f t="shared" si="35"/>
        <v>0</v>
      </c>
      <c r="AE39" s="12">
        <f t="shared" si="35"/>
        <v>0</v>
      </c>
      <c r="AH39" s="12">
        <f t="shared" ref="AH39:AJ39" si="39">AH33/AH9*100</f>
        <v>9.0909090909090917</v>
      </c>
      <c r="AI39" s="12">
        <f t="shared" si="39"/>
        <v>25</v>
      </c>
      <c r="AJ39" s="12">
        <f t="shared" si="39"/>
        <v>0</v>
      </c>
      <c r="AK39" s="12">
        <f>AK33/AK9*100</f>
        <v>0</v>
      </c>
      <c r="AL39" s="12">
        <f>AL33/AL9*100</f>
        <v>0</v>
      </c>
      <c r="AM39" s="12">
        <f>AM33/AM9*100</f>
        <v>0</v>
      </c>
    </row>
    <row r="40" spans="1:39" ht="18" customHeight="1" x14ac:dyDescent="0.15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>
        <f t="shared" si="40"/>
        <v>100</v>
      </c>
      <c r="S40" s="12">
        <f t="shared" si="40"/>
        <v>100</v>
      </c>
      <c r="T40" s="12">
        <f>T34/T9*100</f>
        <v>0</v>
      </c>
      <c r="U40" s="12">
        <f t="shared" ref="U40:V40" si="41">U34/U9*100</f>
        <v>0</v>
      </c>
      <c r="V40" s="29" t="str">
        <f>IFERROR(V34/V9*100, "0.0")</f>
        <v>0.0</v>
      </c>
      <c r="W40" s="12">
        <f t="shared" ref="W40:W42" si="42">Q40-AH40</f>
        <v>9.0909090909090935</v>
      </c>
      <c r="X40" s="12">
        <f t="shared" si="33"/>
        <v>25</v>
      </c>
      <c r="Y40" s="12">
        <f>S40-AJ40</f>
        <v>0</v>
      </c>
      <c r="Z40" s="12">
        <f>Z34/Z9*100</f>
        <v>100</v>
      </c>
      <c r="AA40" s="12">
        <f t="shared" ref="AA40:AB40" si="43">AA34/AA9*100</f>
        <v>100</v>
      </c>
      <c r="AB40" s="12">
        <f t="shared" si="43"/>
        <v>100</v>
      </c>
      <c r="AC40" s="12">
        <f t="shared" ref="AC40:AC42" si="44">Q40-AK40</f>
        <v>0</v>
      </c>
      <c r="AD40" s="12">
        <f t="shared" si="35"/>
        <v>0</v>
      </c>
      <c r="AE40" s="12">
        <f t="shared" si="35"/>
        <v>0</v>
      </c>
      <c r="AH40" s="12">
        <f t="shared" ref="AH40:AJ40" si="45">AH34/AH9*100</f>
        <v>90.909090909090907</v>
      </c>
      <c r="AI40" s="12">
        <f t="shared" si="45"/>
        <v>75</v>
      </c>
      <c r="AJ40" s="12">
        <f t="shared" si="45"/>
        <v>100</v>
      </c>
      <c r="AK40" s="12">
        <f>AK34/AK9*100</f>
        <v>100</v>
      </c>
      <c r="AL40" s="12">
        <f>AL34/AL9*100</f>
        <v>100</v>
      </c>
      <c r="AM40" s="12">
        <f>AM34/AM9*100</f>
        <v>100</v>
      </c>
    </row>
    <row r="41" spans="1:39" ht="18" customHeight="1" x14ac:dyDescent="0.15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90</v>
      </c>
      <c r="R41" s="12">
        <f t="shared" si="46"/>
        <v>66.666666666666657</v>
      </c>
      <c r="S41" s="12">
        <f t="shared" si="46"/>
        <v>100</v>
      </c>
      <c r="T41" s="12">
        <f>T35/T9*100</f>
        <v>-100</v>
      </c>
      <c r="U41" s="12">
        <f t="shared" ref="U41:V41" si="47">U35/U9*100</f>
        <v>0</v>
      </c>
      <c r="V41" s="29" t="str">
        <f>IFERROR(V35/V9*100, "0.0")</f>
        <v>0.0</v>
      </c>
      <c r="W41" s="12">
        <f t="shared" si="42"/>
        <v>17.272727272727266</v>
      </c>
      <c r="X41" s="12">
        <f t="shared" si="33"/>
        <v>16.666666666666657</v>
      </c>
      <c r="Y41" s="12">
        <f>S41-AJ41</f>
        <v>14.285714285714292</v>
      </c>
      <c r="Z41" s="12">
        <f>Z35/Z9*100</f>
        <v>100</v>
      </c>
      <c r="AA41" s="12">
        <f t="shared" ref="AA41:AB41" si="48">AA35/AA9*100</f>
        <v>100</v>
      </c>
      <c r="AB41" s="12">
        <f t="shared" si="48"/>
        <v>100</v>
      </c>
      <c r="AC41" s="12">
        <f t="shared" si="44"/>
        <v>10</v>
      </c>
      <c r="AD41" s="12">
        <f>R41-AL41</f>
        <v>-8.3333333333333428</v>
      </c>
      <c r="AE41" s="12">
        <f t="shared" si="35"/>
        <v>0</v>
      </c>
      <c r="AH41" s="12">
        <f>AH35/AH9*100</f>
        <v>72.727272727272734</v>
      </c>
      <c r="AI41" s="12">
        <f>AI35/AI9*100</f>
        <v>50</v>
      </c>
      <c r="AJ41" s="12">
        <f>AJ35/AJ9*100</f>
        <v>85.714285714285708</v>
      </c>
      <c r="AK41" s="12">
        <f t="shared" ref="AK41:AM41" si="49">AK35/AK9*100</f>
        <v>80</v>
      </c>
      <c r="AL41" s="12">
        <f t="shared" si="49"/>
        <v>75</v>
      </c>
      <c r="AM41" s="12">
        <f t="shared" si="49"/>
        <v>100</v>
      </c>
    </row>
    <row r="42" spans="1:39" ht="18" customHeight="1" x14ac:dyDescent="0.15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70</v>
      </c>
      <c r="R42" s="12">
        <f t="shared" si="50"/>
        <v>0</v>
      </c>
      <c r="S42" s="12">
        <f t="shared" si="50"/>
        <v>100</v>
      </c>
      <c r="T42" s="12">
        <f t="shared" si="50"/>
        <v>-200</v>
      </c>
      <c r="U42" s="12">
        <f t="shared" si="50"/>
        <v>100</v>
      </c>
      <c r="V42" s="29" t="str">
        <f>IFERROR(V36/V9*100, "0.0")</f>
        <v>0.0</v>
      </c>
      <c r="W42" s="12">
        <f t="shared" si="42"/>
        <v>24.545454545454547</v>
      </c>
      <c r="X42" s="12">
        <f t="shared" si="33"/>
        <v>-25</v>
      </c>
      <c r="Y42" s="12">
        <f>S42-AJ42</f>
        <v>42.857142857142861</v>
      </c>
      <c r="Z42" s="12">
        <f t="shared" si="50"/>
        <v>60</v>
      </c>
      <c r="AA42" s="12">
        <f t="shared" si="50"/>
        <v>300</v>
      </c>
      <c r="AB42" s="12">
        <f t="shared" si="50"/>
        <v>100</v>
      </c>
      <c r="AC42" s="12">
        <f t="shared" si="44"/>
        <v>-10</v>
      </c>
      <c r="AD42" s="12">
        <f>R42-AL42</f>
        <v>-75</v>
      </c>
      <c r="AE42" s="12">
        <f t="shared" si="35"/>
        <v>0</v>
      </c>
      <c r="AH42" s="12">
        <f t="shared" ref="AH42:AJ42" si="51">AH36/AH9*100</f>
        <v>45.454545454545453</v>
      </c>
      <c r="AI42" s="12">
        <f t="shared" si="51"/>
        <v>25</v>
      </c>
      <c r="AJ42" s="12">
        <f t="shared" si="51"/>
        <v>57.142857142857139</v>
      </c>
      <c r="AK42" s="12">
        <f>AK36/AK9*100</f>
        <v>80</v>
      </c>
      <c r="AL42" s="12">
        <f>AL36/AL9*100</f>
        <v>75</v>
      </c>
      <c r="AM42" s="12">
        <f>AM36/AM9*100</f>
        <v>100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96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47</v>
      </c>
    </row>
    <row r="6" spans="1:39" s="1" customFormat="1" ht="18" customHeight="1" x14ac:dyDescent="0.15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15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0</v>
      </c>
      <c r="B9" s="17">
        <f>C9+D9</f>
        <v>3</v>
      </c>
      <c r="C9" s="17">
        <f>SUM(C10:C30)</f>
        <v>1</v>
      </c>
      <c r="D9" s="17">
        <f>SUM(D10:D30)</f>
        <v>2</v>
      </c>
      <c r="E9" s="17">
        <f>F9+G9</f>
        <v>-4</v>
      </c>
      <c r="F9" s="17">
        <f>SUM(F10:F30)</f>
        <v>-3</v>
      </c>
      <c r="G9" s="17">
        <f>SUM(G10:G30)</f>
        <v>-1</v>
      </c>
      <c r="H9" s="15">
        <f>IF(B9=E9,0,(1-(B9/(B9-E9)))*-100)</f>
        <v>-57.142857142857139</v>
      </c>
      <c r="I9" s="15">
        <f>IF(C9=F9,0,(1-(C9/(C9-F9)))*-100)</f>
        <v>-75</v>
      </c>
      <c r="J9" s="15">
        <f>IF(D9=G9,0,(1-(D9/(D9-G9)))*-100)</f>
        <v>-33.333333333333336</v>
      </c>
      <c r="K9" s="17">
        <f>L9+M9</f>
        <v>-9</v>
      </c>
      <c r="L9" s="17">
        <f>SUM(L10:L30)</f>
        <v>-7</v>
      </c>
      <c r="M9" s="17">
        <f>SUM(M10:M30)</f>
        <v>-2</v>
      </c>
      <c r="N9" s="15">
        <f>IF(B9=K9,0,(1-(B9/(B9-K9)))*-100)</f>
        <v>-75</v>
      </c>
      <c r="O9" s="15">
        <f t="shared" ref="O9:P10" si="0">IF(C9=L9,0,(1-(C9/(C9-L9)))*-100)</f>
        <v>-87.5</v>
      </c>
      <c r="P9" s="15">
        <f>IF(D9=M9,0,(1-(D9/(D9-M9)))*-100)</f>
        <v>-50</v>
      </c>
      <c r="Q9" s="17">
        <f>R9+S9</f>
        <v>25</v>
      </c>
      <c r="R9" s="17">
        <f>SUM(R10:R30)</f>
        <v>12</v>
      </c>
      <c r="S9" s="17">
        <f>SUM(S10:S30)</f>
        <v>13</v>
      </c>
      <c r="T9" s="17">
        <f>U9+V9</f>
        <v>2</v>
      </c>
      <c r="U9" s="17">
        <f>SUM(U10:U30)</f>
        <v>-1</v>
      </c>
      <c r="V9" s="17">
        <f>SUM(V10:V30)</f>
        <v>3</v>
      </c>
      <c r="W9" s="15">
        <f>IF(Q9=T9,IF(Q9&gt;0,"皆増",0),(1-(Q9/(Q9-T9)))*-100)</f>
        <v>8.6956521739130377</v>
      </c>
      <c r="X9" s="15">
        <f t="shared" ref="X9:Y30" si="1">IF(R9=U9,IF(R9&gt;0,"皆増",0),(1-(R9/(R9-U9)))*-100)</f>
        <v>-7.6923076923076872</v>
      </c>
      <c r="Y9" s="15">
        <f t="shared" si="1"/>
        <v>30.000000000000004</v>
      </c>
      <c r="Z9" s="17">
        <f>AA9+AB9</f>
        <v>10</v>
      </c>
      <c r="AA9" s="17">
        <f>SUM(AA10:AA30)</f>
        <v>2</v>
      </c>
      <c r="AB9" s="17">
        <f>SUM(AB10:AB30)</f>
        <v>8</v>
      </c>
      <c r="AC9" s="15">
        <f>IF(Q9=Z9,IF(Q9&gt;0,"皆増",0),(1-(Q9/(Q9-Z9)))*-100)</f>
        <v>66.666666666666671</v>
      </c>
      <c r="AD9" s="15">
        <f t="shared" ref="AD9:AE30" si="2">IF(R9=AA9,IF(R9&gt;0,"皆増",0),(1-(R9/(R9-AA9)))*-100)</f>
        <v>19.999999999999996</v>
      </c>
      <c r="AE9" s="15">
        <f t="shared" si="2"/>
        <v>160</v>
      </c>
      <c r="AH9" s="4">
        <f t="shared" ref="AH9:AJ30" si="3">Q9-T9</f>
        <v>23</v>
      </c>
      <c r="AI9" s="4">
        <f t="shared" si="3"/>
        <v>13</v>
      </c>
      <c r="AJ9" s="4">
        <f t="shared" si="3"/>
        <v>10</v>
      </c>
      <c r="AK9" s="4">
        <f t="shared" ref="AK9:AM30" si="4">Q9-Z9</f>
        <v>15</v>
      </c>
      <c r="AL9" s="4">
        <f t="shared" si="4"/>
        <v>10</v>
      </c>
      <c r="AM9" s="4">
        <f t="shared" si="4"/>
        <v>5</v>
      </c>
    </row>
    <row r="10" spans="1:39" s="1" customFormat="1" ht="18" customHeight="1" x14ac:dyDescent="0.15">
      <c r="A10" s="4" t="s">
        <v>1</v>
      </c>
      <c r="B10" s="17">
        <f t="shared" ref="B10" si="5">C10+D10</f>
        <v>3</v>
      </c>
      <c r="C10" s="17">
        <v>1</v>
      </c>
      <c r="D10" s="17">
        <v>2</v>
      </c>
      <c r="E10" s="17">
        <f t="shared" ref="E10" si="6">F10+G10</f>
        <v>-4</v>
      </c>
      <c r="F10" s="17">
        <v>-3</v>
      </c>
      <c r="G10" s="17">
        <v>-1</v>
      </c>
      <c r="H10" s="15">
        <f>IF(B10=E10,0,(1-(B10/(B10-E10)))*-100)</f>
        <v>-57.142857142857139</v>
      </c>
      <c r="I10" s="15">
        <f t="shared" ref="I10" si="7">IF(C10=F10,0,(1-(C10/(C10-F10)))*-100)</f>
        <v>-75</v>
      </c>
      <c r="J10" s="15">
        <f>IF(D10=G10,0,(1-(D10/(D10-G10)))*-100)</f>
        <v>-33.333333333333336</v>
      </c>
      <c r="K10" s="17">
        <f t="shared" ref="K10" si="8">L10+M10</f>
        <v>-9</v>
      </c>
      <c r="L10" s="17">
        <v>-7</v>
      </c>
      <c r="M10" s="17">
        <v>-2</v>
      </c>
      <c r="N10" s="15">
        <f>IF(B10=K10,0,(1-(B10/(B10-K10)))*-100)</f>
        <v>-75</v>
      </c>
      <c r="O10" s="15">
        <f t="shared" si="0"/>
        <v>-87.5</v>
      </c>
      <c r="P10" s="15">
        <f t="shared" si="0"/>
        <v>-50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83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-2</v>
      </c>
      <c r="U22" s="17">
        <v>-2</v>
      </c>
      <c r="V22" s="17">
        <v>0</v>
      </c>
      <c r="W22" s="15">
        <f t="shared" si="11"/>
        <v>-100</v>
      </c>
      <c r="X22" s="15">
        <f t="shared" si="1"/>
        <v>-100</v>
      </c>
      <c r="Y22" s="15">
        <f t="shared" si="1"/>
        <v>0</v>
      </c>
      <c r="Z22" s="17">
        <f t="shared" si="12"/>
        <v>-1</v>
      </c>
      <c r="AA22" s="17">
        <v>-1</v>
      </c>
      <c r="AB22" s="17">
        <v>0</v>
      </c>
      <c r="AC22" s="15">
        <f t="shared" si="13"/>
        <v>-100</v>
      </c>
      <c r="AD22" s="15">
        <f t="shared" si="2"/>
        <v>-100</v>
      </c>
      <c r="AE22" s="15">
        <f t="shared" si="2"/>
        <v>0</v>
      </c>
      <c r="AH22" s="4">
        <f t="shared" si="3"/>
        <v>2</v>
      </c>
      <c r="AI22" s="4">
        <f t="shared" si="3"/>
        <v>2</v>
      </c>
      <c r="AJ22" s="4">
        <f t="shared" si="3"/>
        <v>0</v>
      </c>
      <c r="AK22" s="4">
        <f t="shared" si="4"/>
        <v>1</v>
      </c>
      <c r="AL22" s="4">
        <f t="shared" si="4"/>
        <v>1</v>
      </c>
      <c r="AM22" s="4">
        <f t="shared" si="4"/>
        <v>0</v>
      </c>
    </row>
    <row r="23" spans="1:39" s="1" customFormat="1" ht="18" customHeight="1" x14ac:dyDescent="0.15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1</v>
      </c>
      <c r="R23" s="17">
        <v>1</v>
      </c>
      <c r="S23" s="17">
        <v>0</v>
      </c>
      <c r="T23" s="17">
        <f t="shared" si="10"/>
        <v>1</v>
      </c>
      <c r="U23" s="17">
        <v>1</v>
      </c>
      <c r="V23" s="17">
        <v>0</v>
      </c>
      <c r="W23" s="15" t="str">
        <f t="shared" si="11"/>
        <v>皆増</v>
      </c>
      <c r="X23" s="15" t="str">
        <f t="shared" si="1"/>
        <v>皆増</v>
      </c>
      <c r="Y23" s="15">
        <f t="shared" si="1"/>
        <v>0</v>
      </c>
      <c r="Z23" s="17">
        <f t="shared" si="12"/>
        <v>-1</v>
      </c>
      <c r="AA23" s="17">
        <v>-1</v>
      </c>
      <c r="AB23" s="17">
        <v>0</v>
      </c>
      <c r="AC23" s="15">
        <f t="shared" si="13"/>
        <v>-50</v>
      </c>
      <c r="AD23" s="15">
        <f t="shared" si="2"/>
        <v>-50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2</v>
      </c>
      <c r="AL23" s="4">
        <f t="shared" si="4"/>
        <v>2</v>
      </c>
      <c r="AM23" s="4">
        <f t="shared" si="4"/>
        <v>0</v>
      </c>
    </row>
    <row r="24" spans="1:39" s="1" customFormat="1" ht="18" customHeight="1" x14ac:dyDescent="0.15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3</v>
      </c>
      <c r="R24" s="17">
        <v>3</v>
      </c>
      <c r="S24" s="17">
        <v>0</v>
      </c>
      <c r="T24" s="17">
        <f t="shared" si="10"/>
        <v>1</v>
      </c>
      <c r="U24" s="17">
        <v>1</v>
      </c>
      <c r="V24" s="17">
        <v>0</v>
      </c>
      <c r="W24" s="15">
        <f t="shared" si="11"/>
        <v>50</v>
      </c>
      <c r="X24" s="15">
        <f t="shared" si="1"/>
        <v>50</v>
      </c>
      <c r="Y24" s="15">
        <f t="shared" si="1"/>
        <v>0</v>
      </c>
      <c r="Z24" s="17">
        <f t="shared" si="12"/>
        <v>1</v>
      </c>
      <c r="AA24" s="17">
        <v>3</v>
      </c>
      <c r="AB24" s="17">
        <v>-2</v>
      </c>
      <c r="AC24" s="15">
        <f t="shared" si="13"/>
        <v>50</v>
      </c>
      <c r="AD24" s="15" t="str">
        <f t="shared" si="2"/>
        <v>皆増</v>
      </c>
      <c r="AE24" s="15">
        <f t="shared" si="2"/>
        <v>-100</v>
      </c>
      <c r="AH24" s="4">
        <f t="shared" si="3"/>
        <v>2</v>
      </c>
      <c r="AI24" s="4">
        <f t="shared" si="3"/>
        <v>2</v>
      </c>
      <c r="AJ24" s="4">
        <f t="shared" si="3"/>
        <v>0</v>
      </c>
      <c r="AK24" s="4">
        <f t="shared" si="4"/>
        <v>2</v>
      </c>
      <c r="AL24" s="4">
        <f t="shared" si="4"/>
        <v>0</v>
      </c>
      <c r="AM24" s="4">
        <f t="shared" si="4"/>
        <v>2</v>
      </c>
    </row>
    <row r="25" spans="1:39" s="1" customFormat="1" ht="18" customHeight="1" x14ac:dyDescent="0.15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2</v>
      </c>
      <c r="R25" s="17">
        <v>1</v>
      </c>
      <c r="S25" s="17">
        <v>1</v>
      </c>
      <c r="T25" s="17">
        <f t="shared" si="10"/>
        <v>2</v>
      </c>
      <c r="U25" s="17">
        <v>1</v>
      </c>
      <c r="V25" s="17">
        <v>1</v>
      </c>
      <c r="W25" s="15" t="str">
        <f t="shared" si="11"/>
        <v>皆増</v>
      </c>
      <c r="X25" s="15" t="str">
        <f t="shared" si="1"/>
        <v>皆増</v>
      </c>
      <c r="Y25" s="15" t="str">
        <f t="shared" si="1"/>
        <v>皆増</v>
      </c>
      <c r="Z25" s="17">
        <f t="shared" si="12"/>
        <v>1</v>
      </c>
      <c r="AA25" s="17">
        <v>0</v>
      </c>
      <c r="AB25" s="17">
        <v>1</v>
      </c>
      <c r="AC25" s="15">
        <f t="shared" si="13"/>
        <v>100</v>
      </c>
      <c r="AD25" s="15">
        <f t="shared" si="2"/>
        <v>0</v>
      </c>
      <c r="AE25" s="15" t="str">
        <f t="shared" si="2"/>
        <v>皆増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1</v>
      </c>
      <c r="AL25" s="4">
        <f t="shared" si="4"/>
        <v>1</v>
      </c>
      <c r="AM25" s="4">
        <f t="shared" si="4"/>
        <v>0</v>
      </c>
    </row>
    <row r="26" spans="1:39" s="1" customFormat="1" ht="18" customHeight="1" x14ac:dyDescent="0.15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1</v>
      </c>
      <c r="R26" s="17">
        <v>1</v>
      </c>
      <c r="S26" s="17">
        <v>0</v>
      </c>
      <c r="T26" s="17">
        <f t="shared" si="10"/>
        <v>-1</v>
      </c>
      <c r="U26" s="17">
        <v>-1</v>
      </c>
      <c r="V26" s="17">
        <v>0</v>
      </c>
      <c r="W26" s="15">
        <f t="shared" si="11"/>
        <v>-50</v>
      </c>
      <c r="X26" s="15">
        <f t="shared" si="1"/>
        <v>-50</v>
      </c>
      <c r="Y26" s="15">
        <f t="shared" si="1"/>
        <v>0</v>
      </c>
      <c r="Z26" s="17">
        <f t="shared" si="12"/>
        <v>-1</v>
      </c>
      <c r="AA26" s="17">
        <v>0</v>
      </c>
      <c r="AB26" s="17">
        <v>-1</v>
      </c>
      <c r="AC26" s="15">
        <f t="shared" si="13"/>
        <v>-50</v>
      </c>
      <c r="AD26" s="15">
        <f t="shared" si="2"/>
        <v>0</v>
      </c>
      <c r="AE26" s="15">
        <f t="shared" si="2"/>
        <v>-100</v>
      </c>
      <c r="AH26" s="4">
        <f t="shared" si="3"/>
        <v>2</v>
      </c>
      <c r="AI26" s="4">
        <f t="shared" si="3"/>
        <v>2</v>
      </c>
      <c r="AJ26" s="4">
        <f t="shared" si="3"/>
        <v>0</v>
      </c>
      <c r="AK26" s="4">
        <f t="shared" si="4"/>
        <v>2</v>
      </c>
      <c r="AL26" s="4">
        <f t="shared" si="4"/>
        <v>1</v>
      </c>
      <c r="AM26" s="4">
        <f t="shared" si="4"/>
        <v>1</v>
      </c>
    </row>
    <row r="27" spans="1:39" s="1" customFormat="1" ht="18" customHeight="1" x14ac:dyDescent="0.15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2</v>
      </c>
      <c r="R27" s="17">
        <v>1</v>
      </c>
      <c r="S27" s="17">
        <v>1</v>
      </c>
      <c r="T27" s="17">
        <f t="shared" si="10"/>
        <v>-2</v>
      </c>
      <c r="U27" s="17">
        <v>-3</v>
      </c>
      <c r="V27" s="17">
        <v>1</v>
      </c>
      <c r="W27" s="15">
        <f t="shared" si="11"/>
        <v>-50</v>
      </c>
      <c r="X27" s="15">
        <f t="shared" si="1"/>
        <v>-75</v>
      </c>
      <c r="Y27" s="15" t="str">
        <f t="shared" si="1"/>
        <v>皆増</v>
      </c>
      <c r="Z27" s="17">
        <f t="shared" si="12"/>
        <v>-1</v>
      </c>
      <c r="AA27" s="17">
        <v>-1</v>
      </c>
      <c r="AB27" s="17">
        <v>0</v>
      </c>
      <c r="AC27" s="15">
        <f t="shared" si="13"/>
        <v>-33.333333333333336</v>
      </c>
      <c r="AD27" s="15">
        <f t="shared" si="2"/>
        <v>-50</v>
      </c>
      <c r="AE27" s="15">
        <f t="shared" si="2"/>
        <v>0</v>
      </c>
      <c r="AH27" s="4">
        <f t="shared" si="3"/>
        <v>4</v>
      </c>
      <c r="AI27" s="4">
        <f t="shared" si="3"/>
        <v>4</v>
      </c>
      <c r="AJ27" s="4">
        <f t="shared" si="3"/>
        <v>0</v>
      </c>
      <c r="AK27" s="4">
        <f t="shared" si="4"/>
        <v>3</v>
      </c>
      <c r="AL27" s="4">
        <f t="shared" si="4"/>
        <v>2</v>
      </c>
      <c r="AM27" s="4">
        <f t="shared" si="4"/>
        <v>1</v>
      </c>
    </row>
    <row r="28" spans="1:39" s="1" customFormat="1" ht="18" customHeight="1" x14ac:dyDescent="0.15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11</v>
      </c>
      <c r="R28" s="17">
        <v>4</v>
      </c>
      <c r="S28" s="17">
        <v>7</v>
      </c>
      <c r="T28" s="17">
        <f t="shared" si="10"/>
        <v>4</v>
      </c>
      <c r="U28" s="17">
        <v>2</v>
      </c>
      <c r="V28" s="17">
        <v>2</v>
      </c>
      <c r="W28" s="15">
        <f t="shared" si="11"/>
        <v>57.142857142857139</v>
      </c>
      <c r="X28" s="15">
        <f t="shared" si="1"/>
        <v>100</v>
      </c>
      <c r="Y28" s="15">
        <f t="shared" si="1"/>
        <v>39.999999999999993</v>
      </c>
      <c r="Z28" s="17">
        <f t="shared" si="12"/>
        <v>10</v>
      </c>
      <c r="AA28" s="17">
        <v>3</v>
      </c>
      <c r="AB28" s="17">
        <v>7</v>
      </c>
      <c r="AC28" s="15">
        <f t="shared" si="13"/>
        <v>1000</v>
      </c>
      <c r="AD28" s="15">
        <f t="shared" si="2"/>
        <v>300</v>
      </c>
      <c r="AE28" s="15" t="str">
        <f t="shared" si="2"/>
        <v>皆増</v>
      </c>
      <c r="AH28" s="4">
        <f t="shared" si="3"/>
        <v>7</v>
      </c>
      <c r="AI28" s="4">
        <f t="shared" si="3"/>
        <v>2</v>
      </c>
      <c r="AJ28" s="4">
        <f t="shared" si="3"/>
        <v>5</v>
      </c>
      <c r="AK28" s="4">
        <f t="shared" si="4"/>
        <v>1</v>
      </c>
      <c r="AL28" s="4">
        <f t="shared" si="4"/>
        <v>1</v>
      </c>
      <c r="AM28" s="4">
        <f t="shared" si="4"/>
        <v>0</v>
      </c>
    </row>
    <row r="29" spans="1:39" s="1" customFormat="1" ht="18" customHeight="1" x14ac:dyDescent="0.15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5</v>
      </c>
      <c r="R29" s="17">
        <v>1</v>
      </c>
      <c r="S29" s="17">
        <v>4</v>
      </c>
      <c r="T29" s="17">
        <f t="shared" si="10"/>
        <v>1</v>
      </c>
      <c r="U29" s="17">
        <v>0</v>
      </c>
      <c r="V29" s="17">
        <v>1</v>
      </c>
      <c r="W29" s="15">
        <f t="shared" si="11"/>
        <v>25</v>
      </c>
      <c r="X29" s="15">
        <f t="shared" si="1"/>
        <v>0</v>
      </c>
      <c r="Y29" s="15">
        <f t="shared" si="1"/>
        <v>33.333333333333329</v>
      </c>
      <c r="Z29" s="17">
        <f t="shared" si="12"/>
        <v>3</v>
      </c>
      <c r="AA29" s="17">
        <v>0</v>
      </c>
      <c r="AB29" s="17">
        <v>3</v>
      </c>
      <c r="AC29" s="15">
        <f t="shared" si="13"/>
        <v>150</v>
      </c>
      <c r="AD29" s="15">
        <f t="shared" si="2"/>
        <v>0</v>
      </c>
      <c r="AE29" s="15">
        <f t="shared" si="2"/>
        <v>300</v>
      </c>
      <c r="AH29" s="4">
        <f t="shared" si="3"/>
        <v>4</v>
      </c>
      <c r="AI29" s="4">
        <f t="shared" si="3"/>
        <v>1</v>
      </c>
      <c r="AJ29" s="4">
        <f t="shared" si="3"/>
        <v>3</v>
      </c>
      <c r="AK29" s="4">
        <f t="shared" si="4"/>
        <v>2</v>
      </c>
      <c r="AL29" s="4">
        <f t="shared" si="4"/>
        <v>1</v>
      </c>
      <c r="AM29" s="4">
        <f t="shared" si="4"/>
        <v>1</v>
      </c>
    </row>
    <row r="30" spans="1:39" s="1" customFormat="1" ht="18" customHeight="1" thickBot="1" x14ac:dyDescent="0.2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-2</v>
      </c>
      <c r="U30" s="17">
        <v>0</v>
      </c>
      <c r="V30" s="17">
        <v>-2</v>
      </c>
      <c r="W30" s="15">
        <f t="shared" si="11"/>
        <v>-100</v>
      </c>
      <c r="X30" s="15">
        <f t="shared" si="1"/>
        <v>0</v>
      </c>
      <c r="Y30" s="15">
        <f t="shared" si="1"/>
        <v>-100</v>
      </c>
      <c r="Z30" s="17">
        <f t="shared" si="12"/>
        <v>-1</v>
      </c>
      <c r="AA30" s="17">
        <v>-1</v>
      </c>
      <c r="AB30" s="17">
        <v>0</v>
      </c>
      <c r="AC30" s="15">
        <f t="shared" si="13"/>
        <v>-100</v>
      </c>
      <c r="AD30" s="15">
        <f t="shared" si="2"/>
        <v>-100</v>
      </c>
      <c r="AE30" s="15">
        <f t="shared" si="2"/>
        <v>0</v>
      </c>
      <c r="AH30" s="4">
        <f t="shared" si="3"/>
        <v>2</v>
      </c>
      <c r="AI30" s="4">
        <f t="shared" si="3"/>
        <v>0</v>
      </c>
      <c r="AJ30" s="4">
        <f t="shared" si="3"/>
        <v>2</v>
      </c>
      <c r="AK30" s="4">
        <f t="shared" si="4"/>
        <v>1</v>
      </c>
      <c r="AL30" s="4">
        <f t="shared" si="4"/>
        <v>1</v>
      </c>
      <c r="AM30" s="4">
        <f t="shared" si="4"/>
        <v>0</v>
      </c>
    </row>
    <row r="31" spans="1:39" s="1" customFormat="1" ht="18" customHeight="1" thickTop="1" x14ac:dyDescent="0.15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15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-2</v>
      </c>
      <c r="U33" s="17">
        <f t="shared" si="19"/>
        <v>-2</v>
      </c>
      <c r="V33" s="17">
        <f t="shared" si="19"/>
        <v>0</v>
      </c>
      <c r="W33" s="15">
        <f t="shared" si="15"/>
        <v>-100</v>
      </c>
      <c r="X33" s="15">
        <f t="shared" si="15"/>
        <v>-100</v>
      </c>
      <c r="Y33" s="15">
        <f t="shared" si="15"/>
        <v>0</v>
      </c>
      <c r="Z33" s="17">
        <f t="shared" ref="Z33:AB33" si="20">SUM(Z13:Z22)</f>
        <v>-1</v>
      </c>
      <c r="AA33" s="17">
        <f t="shared" si="20"/>
        <v>-1</v>
      </c>
      <c r="AB33" s="17">
        <f t="shared" si="20"/>
        <v>0</v>
      </c>
      <c r="AC33" s="15">
        <f t="shared" si="17"/>
        <v>-100</v>
      </c>
      <c r="AD33" s="15">
        <f t="shared" si="17"/>
        <v>-100</v>
      </c>
      <c r="AE33" s="15">
        <f t="shared" si="17"/>
        <v>0</v>
      </c>
      <c r="AH33" s="4">
        <f t="shared" ref="AH33:AJ33" si="21">SUM(AH13:AH22)</f>
        <v>2</v>
      </c>
      <c r="AI33" s="4">
        <f t="shared" si="21"/>
        <v>2</v>
      </c>
      <c r="AJ33" s="4">
        <f t="shared" si="21"/>
        <v>0</v>
      </c>
      <c r="AK33" s="4">
        <f>SUM(AK13:AK22)</f>
        <v>1</v>
      </c>
      <c r="AL33" s="4">
        <f>SUM(AL13:AL22)</f>
        <v>1</v>
      </c>
      <c r="AM33" s="4">
        <f>SUM(AM13:AM22)</f>
        <v>0</v>
      </c>
    </row>
    <row r="34" spans="1:39" s="1" customFormat="1" ht="18" customHeight="1" x14ac:dyDescent="0.15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25</v>
      </c>
      <c r="R34" s="17">
        <f t="shared" si="22"/>
        <v>12</v>
      </c>
      <c r="S34" s="17">
        <f t="shared" si="22"/>
        <v>13</v>
      </c>
      <c r="T34" s="17">
        <f t="shared" si="22"/>
        <v>4</v>
      </c>
      <c r="U34" s="17">
        <f t="shared" si="22"/>
        <v>1</v>
      </c>
      <c r="V34" s="17">
        <f t="shared" si="22"/>
        <v>3</v>
      </c>
      <c r="W34" s="15">
        <f t="shared" si="15"/>
        <v>19.047619047619047</v>
      </c>
      <c r="X34" s="15">
        <f t="shared" si="15"/>
        <v>9.0909090909090828</v>
      </c>
      <c r="Y34" s="15">
        <f t="shared" si="15"/>
        <v>30.000000000000004</v>
      </c>
      <c r="Z34" s="17">
        <f t="shared" ref="Z34:AB34" si="23">SUM(Z23:Z30)</f>
        <v>11</v>
      </c>
      <c r="AA34" s="17">
        <f t="shared" si="23"/>
        <v>3</v>
      </c>
      <c r="AB34" s="17">
        <f t="shared" si="23"/>
        <v>8</v>
      </c>
      <c r="AC34" s="15">
        <f t="shared" si="17"/>
        <v>78.571428571428584</v>
      </c>
      <c r="AD34" s="15">
        <f t="shared" si="17"/>
        <v>33.333333333333329</v>
      </c>
      <c r="AE34" s="15">
        <f t="shared" si="17"/>
        <v>160</v>
      </c>
      <c r="AH34" s="4">
        <f t="shared" ref="AH34:AJ34" si="24">SUM(AH23:AH30)</f>
        <v>21</v>
      </c>
      <c r="AI34" s="4">
        <f t="shared" si="24"/>
        <v>11</v>
      </c>
      <c r="AJ34" s="4">
        <f t="shared" si="24"/>
        <v>10</v>
      </c>
      <c r="AK34" s="4">
        <f>SUM(AK23:AK30)</f>
        <v>14</v>
      </c>
      <c r="AL34" s="4">
        <f>SUM(AL23:AL30)</f>
        <v>9</v>
      </c>
      <c r="AM34" s="4">
        <f>SUM(AM23:AM30)</f>
        <v>5</v>
      </c>
    </row>
    <row r="35" spans="1:39" s="1" customFormat="1" ht="18" customHeight="1" x14ac:dyDescent="0.15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21</v>
      </c>
      <c r="R35" s="17">
        <f t="shared" si="25"/>
        <v>8</v>
      </c>
      <c r="S35" s="17">
        <f t="shared" si="25"/>
        <v>13</v>
      </c>
      <c r="T35" s="17">
        <f t="shared" si="25"/>
        <v>2</v>
      </c>
      <c r="U35" s="17">
        <f t="shared" si="25"/>
        <v>-1</v>
      </c>
      <c r="V35" s="17">
        <f t="shared" si="25"/>
        <v>3</v>
      </c>
      <c r="W35" s="15">
        <f t="shared" si="15"/>
        <v>10.526315789473696</v>
      </c>
      <c r="X35" s="15">
        <f t="shared" si="15"/>
        <v>-11.111111111111116</v>
      </c>
      <c r="Y35" s="15">
        <f t="shared" si="15"/>
        <v>30.000000000000004</v>
      </c>
      <c r="Z35" s="17">
        <f t="shared" ref="Z35:AB35" si="26">SUM(Z25:Z30)</f>
        <v>11</v>
      </c>
      <c r="AA35" s="17">
        <f t="shared" si="26"/>
        <v>1</v>
      </c>
      <c r="AB35" s="17">
        <f t="shared" si="26"/>
        <v>10</v>
      </c>
      <c r="AC35" s="15">
        <f t="shared" si="17"/>
        <v>110.00000000000001</v>
      </c>
      <c r="AD35" s="15">
        <f t="shared" si="17"/>
        <v>14.285714285714279</v>
      </c>
      <c r="AE35" s="15">
        <f t="shared" si="17"/>
        <v>333.33333333333331</v>
      </c>
      <c r="AH35" s="4">
        <f t="shared" ref="AH35:AJ35" si="27">SUM(AH25:AH30)</f>
        <v>19</v>
      </c>
      <c r="AI35" s="4">
        <f t="shared" si="27"/>
        <v>9</v>
      </c>
      <c r="AJ35" s="4">
        <f t="shared" si="27"/>
        <v>10</v>
      </c>
      <c r="AK35" s="4">
        <f>SUM(AK25:AK30)</f>
        <v>10</v>
      </c>
      <c r="AL35" s="4">
        <f>SUM(AL25:AL30)</f>
        <v>7</v>
      </c>
      <c r="AM35" s="4">
        <f>SUM(AM25:AM30)</f>
        <v>3</v>
      </c>
    </row>
    <row r="36" spans="1:39" s="1" customFormat="1" ht="18" customHeight="1" x14ac:dyDescent="0.15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18</v>
      </c>
      <c r="R36" s="17">
        <f t="shared" si="28"/>
        <v>6</v>
      </c>
      <c r="S36" s="17">
        <f t="shared" si="28"/>
        <v>12</v>
      </c>
      <c r="T36" s="17">
        <f t="shared" si="28"/>
        <v>1</v>
      </c>
      <c r="U36" s="17">
        <f t="shared" si="28"/>
        <v>-1</v>
      </c>
      <c r="V36" s="17">
        <f t="shared" si="28"/>
        <v>2</v>
      </c>
      <c r="W36" s="15">
        <f t="shared" si="15"/>
        <v>5.8823529411764719</v>
      </c>
      <c r="X36" s="15">
        <f t="shared" si="15"/>
        <v>-14.28571428571429</v>
      </c>
      <c r="Y36" s="15">
        <f t="shared" si="15"/>
        <v>19.999999999999996</v>
      </c>
      <c r="Z36" s="17">
        <f t="shared" ref="Z36:AB36" si="29">SUM(Z27:Z30)</f>
        <v>11</v>
      </c>
      <c r="AA36" s="17">
        <f t="shared" si="29"/>
        <v>1</v>
      </c>
      <c r="AB36" s="17">
        <f t="shared" si="29"/>
        <v>10</v>
      </c>
      <c r="AC36" s="15">
        <f t="shared" si="17"/>
        <v>157.14285714285717</v>
      </c>
      <c r="AD36" s="15">
        <f t="shared" si="17"/>
        <v>19.999999999999996</v>
      </c>
      <c r="AE36" s="15">
        <f t="shared" si="17"/>
        <v>500</v>
      </c>
      <c r="AH36" s="4">
        <f t="shared" ref="AH36:AJ36" si="30">SUM(AH27:AH30)</f>
        <v>17</v>
      </c>
      <c r="AI36" s="4">
        <f t="shared" si="30"/>
        <v>7</v>
      </c>
      <c r="AJ36" s="4">
        <f t="shared" si="30"/>
        <v>10</v>
      </c>
      <c r="AK36" s="4">
        <f>SUM(AK27:AK30)</f>
        <v>7</v>
      </c>
      <c r="AL36" s="4">
        <f>SUM(AL27:AL30)</f>
        <v>5</v>
      </c>
      <c r="AM36" s="4">
        <f>SUM(AM27:AM30)</f>
        <v>2</v>
      </c>
    </row>
    <row r="37" spans="1:39" ht="18" customHeight="1" x14ac:dyDescent="0.15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15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15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>
        <f>R33/R9*100</f>
        <v>0</v>
      </c>
      <c r="S39" s="13">
        <f t="shared" si="37"/>
        <v>0</v>
      </c>
      <c r="T39" s="12">
        <f>T33/T9*100</f>
        <v>-100</v>
      </c>
      <c r="U39" s="12">
        <f t="shared" ref="U39:V39" si="38">U33/U9*100</f>
        <v>200</v>
      </c>
      <c r="V39" s="12">
        <f t="shared" si="38"/>
        <v>0</v>
      </c>
      <c r="W39" s="12">
        <f>Q39-AH39</f>
        <v>-8.695652173913043</v>
      </c>
      <c r="X39" s="12">
        <f t="shared" si="33"/>
        <v>-15.384615384615385</v>
      </c>
      <c r="Y39" s="12">
        <f>S39-AJ39</f>
        <v>0</v>
      </c>
      <c r="Z39" s="12">
        <f t="shared" si="37"/>
        <v>-10</v>
      </c>
      <c r="AA39" s="12">
        <f t="shared" si="37"/>
        <v>-50</v>
      </c>
      <c r="AB39" s="12">
        <f t="shared" si="37"/>
        <v>0</v>
      </c>
      <c r="AC39" s="12">
        <f>Q39-AK39</f>
        <v>-6.666666666666667</v>
      </c>
      <c r="AD39" s="12">
        <f t="shared" si="35"/>
        <v>-10</v>
      </c>
      <c r="AE39" s="12">
        <f t="shared" si="35"/>
        <v>0</v>
      </c>
      <c r="AH39" s="12">
        <f t="shared" ref="AH39:AJ39" si="39">AH33/AH9*100</f>
        <v>8.695652173913043</v>
      </c>
      <c r="AI39" s="12">
        <f t="shared" si="39"/>
        <v>15.384615384615385</v>
      </c>
      <c r="AJ39" s="12">
        <f t="shared" si="39"/>
        <v>0</v>
      </c>
      <c r="AK39" s="12">
        <f>AK33/AK9*100</f>
        <v>6.666666666666667</v>
      </c>
      <c r="AL39" s="12">
        <f>AL33/AL9*100</f>
        <v>10</v>
      </c>
      <c r="AM39" s="12">
        <f>AM33/AM9*100</f>
        <v>0</v>
      </c>
    </row>
    <row r="40" spans="1:39" ht="18" customHeight="1" x14ac:dyDescent="0.15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>
        <f t="shared" si="40"/>
        <v>100</v>
      </c>
      <c r="S40" s="12">
        <f t="shared" si="40"/>
        <v>100</v>
      </c>
      <c r="T40" s="12">
        <f>T34/T9*100</f>
        <v>200</v>
      </c>
      <c r="U40" s="12">
        <f t="shared" ref="U40:V40" si="41">U34/U9*100</f>
        <v>-100</v>
      </c>
      <c r="V40" s="12">
        <f t="shared" si="41"/>
        <v>100</v>
      </c>
      <c r="W40" s="12">
        <f t="shared" ref="W40:W42" si="42">Q40-AH40</f>
        <v>8.6956521739130466</v>
      </c>
      <c r="X40" s="12">
        <f t="shared" si="33"/>
        <v>15.384615384615387</v>
      </c>
      <c r="Y40" s="12">
        <f>S40-AJ40</f>
        <v>0</v>
      </c>
      <c r="Z40" s="12">
        <f>Z34/Z9*100</f>
        <v>110.00000000000001</v>
      </c>
      <c r="AA40" s="12">
        <f t="shared" ref="AA40:AB40" si="43">AA34/AA9*100</f>
        <v>150</v>
      </c>
      <c r="AB40" s="12">
        <f t="shared" si="43"/>
        <v>100</v>
      </c>
      <c r="AC40" s="12">
        <f t="shared" ref="AC40:AC42" si="44">Q40-AK40</f>
        <v>6.6666666666666714</v>
      </c>
      <c r="AD40" s="12">
        <f t="shared" si="35"/>
        <v>10</v>
      </c>
      <c r="AE40" s="12">
        <f t="shared" si="35"/>
        <v>0</v>
      </c>
      <c r="AH40" s="12">
        <f t="shared" ref="AH40:AJ40" si="45">AH34/AH9*100</f>
        <v>91.304347826086953</v>
      </c>
      <c r="AI40" s="12">
        <f t="shared" si="45"/>
        <v>84.615384615384613</v>
      </c>
      <c r="AJ40" s="12">
        <f t="shared" si="45"/>
        <v>100</v>
      </c>
      <c r="AK40" s="12">
        <f>AK34/AK9*100</f>
        <v>93.333333333333329</v>
      </c>
      <c r="AL40" s="12">
        <f>AL34/AL9*100</f>
        <v>90</v>
      </c>
      <c r="AM40" s="12">
        <f>AM34/AM9*100</f>
        <v>100</v>
      </c>
    </row>
    <row r="41" spans="1:39" ht="18" customHeight="1" x14ac:dyDescent="0.15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84</v>
      </c>
      <c r="R41" s="12">
        <f t="shared" si="46"/>
        <v>66.666666666666657</v>
      </c>
      <c r="S41" s="12">
        <f t="shared" si="46"/>
        <v>100</v>
      </c>
      <c r="T41" s="12">
        <f>T35/T9*100</f>
        <v>100</v>
      </c>
      <c r="U41" s="12">
        <f t="shared" ref="U41:V41" si="47">U35/U9*100</f>
        <v>100</v>
      </c>
      <c r="V41" s="12">
        <f t="shared" si="47"/>
        <v>100</v>
      </c>
      <c r="W41" s="12">
        <f t="shared" si="42"/>
        <v>1.3913043478260931</v>
      </c>
      <c r="X41" s="12">
        <f t="shared" si="33"/>
        <v>-2.5641025641025692</v>
      </c>
      <c r="Y41" s="12">
        <f>S41-AJ41</f>
        <v>0</v>
      </c>
      <c r="Z41" s="12">
        <f>Z35/Z9*100</f>
        <v>110.00000000000001</v>
      </c>
      <c r="AA41" s="12">
        <f t="shared" ref="AA41:AB41" si="48">AA35/AA9*100</f>
        <v>50</v>
      </c>
      <c r="AB41" s="12">
        <f t="shared" si="48"/>
        <v>125</v>
      </c>
      <c r="AC41" s="12">
        <f t="shared" si="44"/>
        <v>17.333333333333343</v>
      </c>
      <c r="AD41" s="12">
        <f>R41-AL41</f>
        <v>-3.3333333333333428</v>
      </c>
      <c r="AE41" s="12">
        <f t="shared" si="35"/>
        <v>40</v>
      </c>
      <c r="AH41" s="12">
        <f>AH35/AH9*100</f>
        <v>82.608695652173907</v>
      </c>
      <c r="AI41" s="12">
        <f>AI35/AI9*100</f>
        <v>69.230769230769226</v>
      </c>
      <c r="AJ41" s="12">
        <f>AJ35/AJ9*100</f>
        <v>100</v>
      </c>
      <c r="AK41" s="12">
        <f t="shared" ref="AK41:AM41" si="49">AK35/AK9*100</f>
        <v>66.666666666666657</v>
      </c>
      <c r="AL41" s="12">
        <f t="shared" si="49"/>
        <v>70</v>
      </c>
      <c r="AM41" s="12">
        <f t="shared" si="49"/>
        <v>60</v>
      </c>
    </row>
    <row r="42" spans="1:39" ht="18" customHeight="1" x14ac:dyDescent="0.15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72</v>
      </c>
      <c r="R42" s="12">
        <f t="shared" si="50"/>
        <v>50</v>
      </c>
      <c r="S42" s="12">
        <f t="shared" si="50"/>
        <v>92.307692307692307</v>
      </c>
      <c r="T42" s="12">
        <f t="shared" si="50"/>
        <v>50</v>
      </c>
      <c r="U42" s="12">
        <f t="shared" si="50"/>
        <v>100</v>
      </c>
      <c r="V42" s="12">
        <f t="shared" si="50"/>
        <v>66.666666666666657</v>
      </c>
      <c r="W42" s="12">
        <f t="shared" si="42"/>
        <v>-1.9130434782608603</v>
      </c>
      <c r="X42" s="12">
        <f t="shared" si="33"/>
        <v>-3.8461538461538467</v>
      </c>
      <c r="Y42" s="12">
        <f>S42-AJ42</f>
        <v>-7.6923076923076934</v>
      </c>
      <c r="Z42" s="12">
        <f t="shared" si="50"/>
        <v>110.00000000000001</v>
      </c>
      <c r="AA42" s="12">
        <f t="shared" si="50"/>
        <v>50</v>
      </c>
      <c r="AB42" s="12">
        <f t="shared" si="50"/>
        <v>125</v>
      </c>
      <c r="AC42" s="12">
        <f t="shared" si="44"/>
        <v>25.333333333333336</v>
      </c>
      <c r="AD42" s="12">
        <f>R42-AL42</f>
        <v>0</v>
      </c>
      <c r="AE42" s="12">
        <f t="shared" si="35"/>
        <v>52.307692307692307</v>
      </c>
      <c r="AH42" s="12">
        <f t="shared" ref="AH42:AJ42" si="51">AH36/AH9*100</f>
        <v>73.91304347826086</v>
      </c>
      <c r="AI42" s="12">
        <f t="shared" si="51"/>
        <v>53.846153846153847</v>
      </c>
      <c r="AJ42" s="12">
        <f t="shared" si="51"/>
        <v>100</v>
      </c>
      <c r="AK42" s="12">
        <f>AK36/AK9*100</f>
        <v>46.666666666666664</v>
      </c>
      <c r="AL42" s="12">
        <f>AL36/AL9*100</f>
        <v>50</v>
      </c>
      <c r="AM42" s="12">
        <f>AM36/AM9*100</f>
        <v>40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20</vt:i4>
      </vt:variant>
    </vt:vector>
  </HeadingPairs>
  <TitlesOfParts>
    <vt:vector size="40" baseType="lpstr">
      <vt:lpstr>年齢別（県計）</vt:lpstr>
      <vt:lpstr>年齢別（鳥取市計）</vt:lpstr>
      <vt:lpstr>年齢別（米子市計）</vt:lpstr>
      <vt:lpstr>年齢別（倉吉市計）</vt:lpstr>
      <vt:lpstr>年齢別（境港市計）</vt:lpstr>
      <vt:lpstr>年齢別（岩美町計）</vt:lpstr>
      <vt:lpstr>年齢別（若桜町計）</vt:lpstr>
      <vt:lpstr>年齢別（智頭町計）</vt:lpstr>
      <vt:lpstr>年齢別（八頭町計）</vt:lpstr>
      <vt:lpstr>年齢別（三朝町計）</vt:lpstr>
      <vt:lpstr>年齢別（湯梨浜町計）</vt:lpstr>
      <vt:lpstr>年齢別（琴浦町計）</vt:lpstr>
      <vt:lpstr>年齢別（北栄町計）</vt:lpstr>
      <vt:lpstr>年齢別（日吉津村計）</vt:lpstr>
      <vt:lpstr>年齢別（大山町計）</vt:lpstr>
      <vt:lpstr>年齢別（南部町計）</vt:lpstr>
      <vt:lpstr>年齢別（伯耆町計）</vt:lpstr>
      <vt:lpstr>年齢別（日南町計）</vt:lpstr>
      <vt:lpstr>年齢別（日野町計）</vt:lpstr>
      <vt:lpstr>年齢別（江府町計）</vt:lpstr>
      <vt:lpstr>'年齢別（岩美町計）'!Print_Area</vt:lpstr>
      <vt:lpstr>'年齢別（境港市計）'!Print_Area</vt:lpstr>
      <vt:lpstr>'年齢別（琴浦町計）'!Print_Area</vt:lpstr>
      <vt:lpstr>'年齢別（県計）'!Print_Area</vt:lpstr>
      <vt:lpstr>'年齢別（江府町計）'!Print_Area</vt:lpstr>
      <vt:lpstr>'年齢別（三朝町計）'!Print_Area</vt:lpstr>
      <vt:lpstr>'年齢別（若桜町計）'!Print_Area</vt:lpstr>
      <vt:lpstr>'年齢別（倉吉市計）'!Print_Area</vt:lpstr>
      <vt:lpstr>'年齢別（大山町計）'!Print_Area</vt:lpstr>
      <vt:lpstr>'年齢別（智頭町計）'!Print_Area</vt:lpstr>
      <vt:lpstr>'年齢別（鳥取市計）'!Print_Area</vt:lpstr>
      <vt:lpstr>'年齢別（湯梨浜町計）'!Print_Area</vt:lpstr>
      <vt:lpstr>'年齢別（南部町計）'!Print_Area</vt:lpstr>
      <vt:lpstr>'年齢別（日吉津村計）'!Print_Area</vt:lpstr>
      <vt:lpstr>'年齢別（日南町計）'!Print_Area</vt:lpstr>
      <vt:lpstr>'年齢別（日野町計）'!Print_Area</vt:lpstr>
      <vt:lpstr>'年齢別（伯耆町計）'!Print_Area</vt:lpstr>
      <vt:lpstr>'年齢別（八頭町計）'!Print_Area</vt:lpstr>
      <vt:lpstr>'年齢別（米子市計）'!Print_Area</vt:lpstr>
      <vt:lpstr>'年齢別（北栄町計）'!Print_Area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鳥取県庁</dc:creator>
  <cp:lastModifiedBy>鳥取県</cp:lastModifiedBy>
  <cp:lastPrinted>2017-11-02T09:42:44Z</cp:lastPrinted>
  <dcterms:created xsi:type="dcterms:W3CDTF">2017-09-15T07:09:36Z</dcterms:created>
  <dcterms:modified xsi:type="dcterms:W3CDTF">2021-06-16T04:19:43Z</dcterms:modified>
</cp:coreProperties>
</file>