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6" rupBuild="14420"/>
  <workbookPr defaultThemeVersion="124226"/>
  <mc:AlternateContent>
    <mc:Choice Requires="x15">
      <x15ac:absPath xmlns:x15ac="http://schemas.microsoft.com/office/spreadsheetml/2010/11/ac" url="\\10.2.101.234\c$\jinkoido\monthly\"/>
    </mc:Choice>
  </mc:AlternateContent>
  <bookViews>
    <workbookView xWindow="0" yWindow="0" windowWidth="20490" windowHeight="7500"/>
  </bookViews>
  <sheets>
    <sheet name="年齢別（県計）" sheetId="1" r:id="rId5"/>
    <sheet name="年齢別（鳥取市計）" sheetId="4" r:id="rId6"/>
    <sheet name="年齢別（米子市計）" sheetId="5" r:id="rId7"/>
    <sheet name="年齢別（倉吉市計）" sheetId="6" r:id="rId8"/>
    <sheet name="年齢別（境港市計）" sheetId="7" r:id="rId9"/>
    <sheet name="年齢別（岩美町計）" sheetId="8" r:id="rId10"/>
    <sheet name="年齢別（若桜町計）" sheetId="9" r:id="rId11"/>
    <sheet name="年齢別（智頭町計）" sheetId="10" r:id="rId12"/>
    <sheet name="年齢別（八頭町計）" sheetId="11" r:id="rId13"/>
    <sheet name="年齢別（三朝町計）" sheetId="12" r:id="rId14"/>
    <sheet name="年齢別（湯梨浜町計）" sheetId="13" r:id="rId15"/>
    <sheet name="年齢別（琴浦町計）" sheetId="14" r:id="rId16"/>
    <sheet name="年齢別（北栄町計）" sheetId="15" r:id="rId17"/>
    <sheet name="年齢別（日吉津村計）" sheetId="16" r:id="rId18"/>
    <sheet name="年齢別（大山町計）" sheetId="17" r:id="rId19"/>
    <sheet name="年齢別（南部町計）" sheetId="18" r:id="rId20"/>
    <sheet name="年齢別（伯耆町計）" sheetId="19" r:id="rId21"/>
    <sheet name="年齢別（日南町計）" sheetId="20" r:id="rId22"/>
    <sheet name="年齢別（日野町計）" sheetId="21" r:id="rId23"/>
    <sheet name="年齢別（江府町計）" sheetId="22" r:id="rId24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52511" fullCalcOnLoad="1" calcCompleted="1" calcOnSave="1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P9" i="7" s="1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P9" i="8" s="1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N10" i="10" s="1"/>
  <c r="V9" i="10"/>
  <c r="U9" i="10"/>
  <c r="S9" i="10"/>
  <c r="R9" i="10"/>
  <c r="M9" i="10"/>
  <c r="L9" i="10"/>
  <c r="G9" i="10"/>
  <c r="F9" i="10"/>
  <c r="D9" i="10"/>
  <c r="P9" i="10" s="1"/>
  <c r="C9" i="10"/>
  <c r="O9" i="10" s="1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O9" i="12" s="1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O9" i="15" s="1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O9" i="18" s="1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P9" i="19" s="1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P9" i="20" s="1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N10" i="4" s="1"/>
  <c r="V9" i="4"/>
  <c r="U9" i="4"/>
  <c r="S9" i="4"/>
  <c r="R9" i="4"/>
  <c r="M9" i="4"/>
  <c r="L9" i="4"/>
  <c r="G9" i="4"/>
  <c r="F9" i="4"/>
  <c r="D9" i="4"/>
  <c r="C9" i="4"/>
  <c r="N10" i="5" l="1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T40" i="10" s="1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M39" i="6" s="1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K32" i="20" l="1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AH40" i="21" s="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AE38" i="20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K38" i="18" s="1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H40" i="7" l="1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AC29" i="1" s="1"/>
  <c r="Z28" i="1"/>
  <c r="Q28" i="1"/>
  <c r="Z27" i="1"/>
  <c r="Q27" i="1"/>
  <c r="AC27" i="1" s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D32" i="1" l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<sst xmlns="http://schemas.openxmlformats.org/spreadsheetml/2006/main" uniqueCount="97" count="97">
  <si>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</si>
  <si>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</si>
  <si>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</si>
  <si>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</si>
  <si>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</si>
  <si>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</si>
  <si>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</si>
  <si>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</si>
  <si>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</si>
  <si>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</si>
  <si>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</si>
  <si>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</si>
  <si>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</si>
  <si>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</si>
  <si>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</si>
  <si>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</si>
  <si>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</si>
  <si>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</si>
  <si>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</si>
  <si>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</si>
  <si>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</si>
  <si>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</si>
  <si>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</si>
  <si>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</si>
  <si>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</si>
  <si>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</si>
  <si>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</si>
  <si>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</si>
  <si>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</si>
  <si>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</si>
  <si>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</si>
  <si>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</si>
  <si>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</si>
  <si>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</si>
  <si>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第１４表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</si>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</sst>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0.0_ "/>
  </numFmts>
  <fonts count="6">
    <font>
      <name val="ＭＳ Ｐゴシック"/>
      <charset val="128"/>
      <family val="3"/>
      <color theme="1"/>
      <sz val="11"/>
      <scheme val="minor"/>
    </font>
    <font>
      <name val="ＭＳ Ｐゴシック"/>
      <charset val="128"/>
      <family val="3"/>
      <sz val="6"/>
    </font>
    <font>
      <name val="ＭＳ Ｐゴシック"/>
      <charset val="128"/>
      <family val="3"/>
      <sz val="6"/>
    </font>
    <font>
      <name val="ＭＳ Ｐゴシック"/>
      <charset val="128"/>
      <family val="3"/>
      <sz val="6"/>
    </font>
    <font>
      <name val="ＭＳ Ｐゴシック"/>
      <charset val="128"/>
      <family val="3"/>
      <color theme="1"/>
      <sz val="10"/>
      <scheme val="minor"/>
    </font>
    <font>
      <name val="ＭＳ Ｐゴシック"/>
      <charset val="128"/>
      <family val="3"/>
      <sz val="6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Relationship Id="rId9" Type="http://schemas.openxmlformats.org/officeDocument/2006/relationships/worksheet" Target="worksheets/sheet5.xml"/><Relationship Id="rId10" Type="http://schemas.openxmlformats.org/officeDocument/2006/relationships/worksheet" Target="worksheets/sheet6.xml"/><Relationship Id="rId11" Type="http://schemas.openxmlformats.org/officeDocument/2006/relationships/worksheet" Target="worksheets/sheet7.xml"/><Relationship Id="rId12" Type="http://schemas.openxmlformats.org/officeDocument/2006/relationships/worksheet" Target="worksheets/sheet8.xml"/><Relationship Id="rId13" Type="http://schemas.openxmlformats.org/officeDocument/2006/relationships/worksheet" Target="worksheets/sheet9.xml"/><Relationship Id="rId14" Type="http://schemas.openxmlformats.org/officeDocument/2006/relationships/worksheet" Target="worksheets/sheet10.xml"/><Relationship Id="rId15" Type="http://schemas.openxmlformats.org/officeDocument/2006/relationships/worksheet" Target="worksheets/sheet11.xml"/><Relationship Id="rId16" Type="http://schemas.openxmlformats.org/officeDocument/2006/relationships/worksheet" Target="worksheets/sheet12.xml"/><Relationship Id="rId17" Type="http://schemas.openxmlformats.org/officeDocument/2006/relationships/worksheet" Target="worksheets/sheet13.xml"/><Relationship Id="rId18" Type="http://schemas.openxmlformats.org/officeDocument/2006/relationships/worksheet" Target="worksheets/sheet14.xml"/><Relationship Id="rId19" Type="http://schemas.openxmlformats.org/officeDocument/2006/relationships/worksheet" Target="worksheets/sheet15.xml"/><Relationship Id="rId20" Type="http://schemas.openxmlformats.org/officeDocument/2006/relationships/worksheet" Target="worksheets/sheet16.xml"/><Relationship Id="rId21" Type="http://schemas.openxmlformats.org/officeDocument/2006/relationships/worksheet" Target="worksheets/sheet17.xml"/><Relationship Id="rId22" Type="http://schemas.openxmlformats.org/officeDocument/2006/relationships/worksheet" Target="worksheets/sheet18.xml"/><Relationship Id="rId23" Type="http://schemas.openxmlformats.org/officeDocument/2006/relationships/worksheet" Target="worksheets/sheet19.xml"/><Relationship Id="rId24" Type="http://schemas.openxmlformats.org/officeDocument/2006/relationships/worksheet" Target="worksheets/sheet20.xml"/>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0.bin"/></Relationships>

</file>

<file path=xl/worksheets/_rels/sheet1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1.bin"/></Relationships>
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2.bin"/></Relationships>

</file>

<file path=xl/worksheets/_rels/sheet1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3.bin"/></Relationships>
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4.bin"/></Relationships>

</file>

<file path=xl/worksheets/_rels/sheet1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5.bin"/></Relationships>
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6.bin"/></Relationships>

</file>

<file path=xl/worksheets/_rels/sheet1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7.bin"/></Relationships>

</file>

<file path=xl/worksheets/_rels/sheet1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8.bin"/></Relationships>

</file>

<file path=xl/worksheets/_rels/sheet1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9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2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0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5.bin"/></Relationships>
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6.bin"/></Relationships>
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7.bin"/></Relationships>
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8.bin"/></Relationships>
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9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tabSelected="1" view="pageBreakPreview" zoomScale="70" zoomScaleNormal="100" zoomScaleSheetLayoutView="70" workbookViewId="0">
      <selection activeCell="B11" sqref="B11:P30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32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62</v>
      </c>
      <c r="AI8" s="4" t="s">
        <v>63</v>
      </c>
      <c r="AJ8" s="4" t="s">
        <v>64</v>
      </c>
      <c r="AK8" s="4" t="s">
        <v>62</v>
      </c>
      <c r="AL8" s="4" t="s">
        <v>63</v>
      </c>
      <c r="AM8" s="4" t="s">
        <v>64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H30" si="3">Q9-T9</f>
        <v>0</v>
      </c>
      <c r="AI9" s="4">
        <f t="shared" ref="AI9:AI30" si="4">R9-U9</f>
        <v>0</v>
      </c>
      <c r="AJ9" s="4">
        <f t="shared" ref="AJ9:AJ30" si="5">S9-V9</f>
        <v>0</v>
      </c>
      <c r="AK9" s="4">
        <f t="shared" ref="AK9:AK30" si="6">Q9-Z9</f>
        <v>0</v>
      </c>
      <c r="AL9" s="4">
        <f t="shared" ref="AL9:AL30" si="7">R9-AA9</f>
        <v>0</v>
      </c>
      <c r="AM9" s="4">
        <f t="shared" ref="AM9:AM30" si="8">S9-AB9</f>
        <v>0</v>
      </c>
    </row>
    <row r="10" spans="1:39" s="1" customFormat="1" ht="18" customHeight="1">
      <c r="A10" s="4" t="s">
        <v>1</v>
      </c>
      <c r="B10" s="17">
        <f t="shared" ref="B10" si="9">C10+D10</f>
        <v>0</v>
      </c>
      <c r="C10" s="17">
        <v>150</v>
      </c>
      <c r="D10" s="17">
        <v>127</v>
      </c>
      <c r="E10" s="17">
        <f t="shared" ref="E10" si="10">F10+G10</f>
        <v>0</v>
      </c>
      <c r="F10" s="17">
        <v>13</v>
      </c>
      <c r="G10" s="17">
        <v>-23</v>
      </c>
      <c r="H10" s="15">
        <f>IF(B10=E10,0,(1-(B10/(B10-E10)))*-100)</f>
        <v>0</v>
      </c>
      <c r="I10" s="15">
        <f t="shared" ref="I10" si="11">IF(C10=F10,0,(1-(C10/(C10-F10)))*-100)</f>
        <v>0</v>
      </c>
      <c r="J10" s="15">
        <f>IF(D10=G10,0,(1-(D10/(D10-G10)))*-100)</f>
        <v>0</v>
      </c>
      <c r="K10" s="17">
        <f t="shared" ref="K10" si="12">L10+M10</f>
        <v>0</v>
      </c>
      <c r="L10" s="17">
        <v>-8</v>
      </c>
      <c r="M10" s="17">
        <v>3</v>
      </c>
      <c r="N10" s="15">
        <f>IF(B10=K10,0,(1-(B10/(B10-K10)))*-100)</f>
        <v>0</v>
      </c>
      <c r="O10" s="15">
        <f t="shared" ref="O10" si="13">IF(C10=L10,0,(1-(C10/(C10-L10)))*-100)</f>
        <v>0</v>
      </c>
      <c r="P10" s="15">
        <f t="shared" ref="P10" si="14">IF(D10=M10,0,(1-(D10/(D10-M10)))*-100)</f>
        <v>0</v>
      </c>
      <c r="Q10" s="17">
        <f t="shared" ref="Q10:Q30" si="15">R10+S10</f>
        <v>0</v>
      </c>
      <c r="R10" s="17">
        <v>0</v>
      </c>
      <c r="S10" s="17">
        <v>1</v>
      </c>
      <c r="T10" s="17">
        <f t="shared" ref="T10:T30" si="16">U10+V10</f>
        <v>0</v>
      </c>
      <c r="U10" s="17">
        <v>0</v>
      </c>
      <c r="V10" s="17">
        <v>0</v>
      </c>
      <c r="W10" s="15">
        <f t="shared" ref="W10:W30" si="17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8">AA10+AB10</f>
        <v>0</v>
      </c>
      <c r="AA10" s="17">
        <v>0</v>
      </c>
      <c r="AB10" s="17">
        <v>1</v>
      </c>
      <c r="AC10" s="15">
        <f t="shared" ref="AC10:AC30" si="19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>
      <c r="A11" s="4" t="s">
        <v>2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15"/>
        <v>0</v>
      </c>
      <c r="R11" s="17">
        <v>0</v>
      </c>
      <c r="S11" s="17">
        <v>1</v>
      </c>
      <c r="T11" s="17">
        <f t="shared" si="16"/>
        <v>0</v>
      </c>
      <c r="U11" s="17">
        <v>0</v>
      </c>
      <c r="V11" s="17">
        <v>1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1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>
      <c r="A12" s="4" t="s">
        <v>3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>
      <c r="A13" s="4" t="s">
        <v>4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15"/>
        <v>0</v>
      </c>
      <c r="R13" s="17">
        <v>1</v>
      </c>
      <c r="S13" s="17">
        <v>0</v>
      </c>
      <c r="T13" s="17">
        <f t="shared" si="16"/>
        <v>0</v>
      </c>
      <c r="U13" s="17">
        <v>1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0</v>
      </c>
      <c r="AA13" s="17">
        <v>1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>
      <c r="A14" s="4" t="s">
        <v>5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15"/>
        <v>0</v>
      </c>
      <c r="R14" s="17">
        <v>0</v>
      </c>
      <c r="S14" s="17">
        <v>0</v>
      </c>
      <c r="T14" s="17">
        <f t="shared" si="16"/>
        <v>0</v>
      </c>
      <c r="U14" s="17">
        <v>-1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0</v>
      </c>
      <c r="AA14" s="17">
        <v>0</v>
      </c>
      <c r="AB14" s="17">
        <v>0</v>
      </c>
      <c r="AC14" s="15">
        <f t="shared" si="19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>
      <c r="A15" s="4" t="s">
        <v>6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15"/>
        <v>0</v>
      </c>
      <c r="R15" s="17">
        <v>0</v>
      </c>
      <c r="S15" s="17">
        <v>0</v>
      </c>
      <c r="T15" s="17">
        <f t="shared" si="16"/>
        <v>0</v>
      </c>
      <c r="U15" s="17">
        <v>-1</v>
      </c>
      <c r="V15" s="17">
        <v>0</v>
      </c>
      <c r="W15" s="15">
        <f t="shared" si="17"/>
        <v>0</v>
      </c>
      <c r="X15" s="15">
        <f t="shared" si="1"/>
        <v>0</v>
      </c>
      <c r="Y15" s="15">
        <f t="shared" si="1"/>
        <v>0</v>
      </c>
      <c r="Z15" s="17">
        <f t="shared" si="18"/>
        <v>0</v>
      </c>
      <c r="AA15" s="17">
        <v>-1</v>
      </c>
      <c r="AB15" s="17">
        <v>0</v>
      </c>
      <c r="AC15" s="15">
        <f t="shared" si="19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>
      <c r="A16" s="4" t="s">
        <v>7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15"/>
        <v>0</v>
      </c>
      <c r="R16" s="17">
        <v>2</v>
      </c>
      <c r="S16" s="17">
        <v>0</v>
      </c>
      <c r="T16" s="17">
        <f t="shared" si="16"/>
        <v>0</v>
      </c>
      <c r="U16" s="17">
        <v>2</v>
      </c>
      <c r="V16" s="17">
        <v>-1</v>
      </c>
      <c r="W16" s="15">
        <f t="shared" si="17"/>
        <v>0</v>
      </c>
      <c r="X16" s="15">
        <f t="shared" si="1"/>
        <v>0</v>
      </c>
      <c r="Y16" s="15">
        <f t="shared" si="1"/>
        <v>0</v>
      </c>
      <c r="Z16" s="17">
        <f t="shared" si="18"/>
        <v>0</v>
      </c>
      <c r="AA16" s="17">
        <v>1</v>
      </c>
      <c r="AB16" s="17">
        <v>0</v>
      </c>
      <c r="AC16" s="15">
        <f t="shared" si="19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>
      <c r="A17" s="4" t="s">
        <v>8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15"/>
        <v>0</v>
      </c>
      <c r="R17" s="17">
        <v>0</v>
      </c>
      <c r="S17" s="17">
        <v>1</v>
      </c>
      <c r="T17" s="17">
        <f t="shared" si="16"/>
        <v>0</v>
      </c>
      <c r="U17" s="17">
        <v>-2</v>
      </c>
      <c r="V17" s="17">
        <v>0</v>
      </c>
      <c r="W17" s="15">
        <f t="shared" si="17"/>
        <v>0</v>
      </c>
      <c r="X17" s="15">
        <f t="shared" si="1"/>
        <v>0</v>
      </c>
      <c r="Y17" s="15">
        <f t="shared" si="1"/>
        <v>0</v>
      </c>
      <c r="Z17" s="17">
        <f t="shared" si="18"/>
        <v>0</v>
      </c>
      <c r="AA17" s="17">
        <v>-1</v>
      </c>
      <c r="AB17" s="17">
        <v>0</v>
      </c>
      <c r="AC17" s="15">
        <f t="shared" si="19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4"/>
        <v>0</v>
      </c>
      <c r="AJ17" s="4">
        <f t="shared" si="5"/>
        <v>0</v>
      </c>
      <c r="AK17" s="4">
        <f t="shared" si="6"/>
        <v>0</v>
      </c>
      <c r="AL17" s="4">
        <f t="shared" si="7"/>
        <v>0</v>
      </c>
      <c r="AM17" s="4">
        <f t="shared" si="8"/>
        <v>0</v>
      </c>
    </row>
    <row r="18" spans="1:39" s="1" customFormat="1" ht="18" customHeight="1">
      <c r="A18" s="4" t="s">
        <v>9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15"/>
        <v>0</v>
      </c>
      <c r="R18" s="17">
        <v>0</v>
      </c>
      <c r="S18" s="17">
        <v>2</v>
      </c>
      <c r="T18" s="17">
        <f t="shared" si="16"/>
        <v>0</v>
      </c>
      <c r="U18" s="17">
        <v>-4</v>
      </c>
      <c r="V18" s="17">
        <v>0</v>
      </c>
      <c r="W18" s="15">
        <f t="shared" si="17"/>
        <v>0</v>
      </c>
      <c r="X18" s="15">
        <f t="shared" si="1"/>
        <v>0</v>
      </c>
      <c r="Y18" s="15">
        <f t="shared" si="1"/>
        <v>0</v>
      </c>
      <c r="Z18" s="17">
        <f t="shared" si="18"/>
        <v>0</v>
      </c>
      <c r="AA18" s="17">
        <v>-2</v>
      </c>
      <c r="AB18" s="17">
        <v>1</v>
      </c>
      <c r="AC18" s="15">
        <f t="shared" si="19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4"/>
        <v>0</v>
      </c>
      <c r="AJ18" s="4">
        <f t="shared" si="5"/>
        <v>0</v>
      </c>
      <c r="AK18" s="4">
        <f t="shared" si="6"/>
        <v>0</v>
      </c>
      <c r="AL18" s="4">
        <f t="shared" si="7"/>
        <v>0</v>
      </c>
      <c r="AM18" s="4">
        <f t="shared" si="8"/>
        <v>0</v>
      </c>
    </row>
    <row r="19" spans="1:39" s="1" customFormat="1" ht="18" customHeight="1">
      <c r="A19" s="4" t="s">
        <v>10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15"/>
        <v>0</v>
      </c>
      <c r="R19" s="17">
        <v>7</v>
      </c>
      <c r="S19" s="17">
        <v>1</v>
      </c>
      <c r="T19" s="17">
        <f t="shared" si="16"/>
        <v>0</v>
      </c>
      <c r="U19" s="17">
        <v>5</v>
      </c>
      <c r="V19" s="17">
        <v>0</v>
      </c>
      <c r="W19" s="15">
        <f t="shared" si="17"/>
        <v>0</v>
      </c>
      <c r="X19" s="15">
        <f t="shared" si="1"/>
        <v>0</v>
      </c>
      <c r="Y19" s="15">
        <f t="shared" si="1"/>
        <v>0</v>
      </c>
      <c r="Z19" s="17">
        <f t="shared" si="18"/>
        <v>0</v>
      </c>
      <c r="AA19" s="17">
        <v>2</v>
      </c>
      <c r="AB19" s="17">
        <v>0</v>
      </c>
      <c r="AC19" s="15">
        <f t="shared" si="19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4"/>
        <v>0</v>
      </c>
      <c r="AJ19" s="4">
        <f t="shared" si="5"/>
        <v>0</v>
      </c>
      <c r="AK19" s="4">
        <f t="shared" si="6"/>
        <v>0</v>
      </c>
      <c r="AL19" s="4">
        <f t="shared" si="7"/>
        <v>0</v>
      </c>
      <c r="AM19" s="4">
        <f t="shared" si="8"/>
        <v>0</v>
      </c>
    </row>
    <row r="20" spans="1:39" s="1" customFormat="1" ht="18" customHeight="1">
      <c r="A20" s="4" t="s">
        <v>11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15"/>
        <v>0</v>
      </c>
      <c r="R20" s="17">
        <v>5</v>
      </c>
      <c r="S20" s="17">
        <v>2</v>
      </c>
      <c r="T20" s="17">
        <f t="shared" si="16"/>
        <v>0</v>
      </c>
      <c r="U20" s="17">
        <v>0</v>
      </c>
      <c r="V20" s="17">
        <v>-1</v>
      </c>
      <c r="W20" s="15">
        <f t="shared" si="17"/>
        <v>0</v>
      </c>
      <c r="X20" s="15">
        <f t="shared" si="1"/>
        <v>0</v>
      </c>
      <c r="Y20" s="15">
        <f t="shared" si="1"/>
        <v>0</v>
      </c>
      <c r="Z20" s="17">
        <f t="shared" si="18"/>
        <v>0</v>
      </c>
      <c r="AA20" s="17">
        <v>2</v>
      </c>
      <c r="AB20" s="17">
        <v>-2</v>
      </c>
      <c r="AC20" s="15">
        <f t="shared" si="19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4"/>
        <v>0</v>
      </c>
      <c r="AJ20" s="4">
        <f t="shared" si="5"/>
        <v>0</v>
      </c>
      <c r="AK20" s="4">
        <f t="shared" si="6"/>
        <v>0</v>
      </c>
      <c r="AL20" s="4">
        <f t="shared" si="7"/>
        <v>0</v>
      </c>
      <c r="AM20" s="4">
        <f t="shared" si="8"/>
        <v>0</v>
      </c>
    </row>
    <row r="21" spans="1:39" s="1" customFormat="1" ht="18" customHeight="1">
      <c r="A21" s="4" t="s">
        <v>12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15"/>
        <v>0</v>
      </c>
      <c r="R21" s="17">
        <v>9</v>
      </c>
      <c r="S21" s="17">
        <v>5</v>
      </c>
      <c r="T21" s="17">
        <f t="shared" si="16"/>
        <v>0</v>
      </c>
      <c r="U21" s="17">
        <v>-3</v>
      </c>
      <c r="V21" s="17">
        <v>2</v>
      </c>
      <c r="W21" s="15">
        <f t="shared" si="17"/>
        <v>0</v>
      </c>
      <c r="X21" s="15">
        <f t="shared" si="1"/>
        <v>0</v>
      </c>
      <c r="Y21" s="15">
        <f t="shared" si="1"/>
        <v>0</v>
      </c>
      <c r="Z21" s="17">
        <f t="shared" si="18"/>
        <v>0</v>
      </c>
      <c r="AA21" s="17">
        <v>1</v>
      </c>
      <c r="AB21" s="17">
        <v>-2</v>
      </c>
      <c r="AC21" s="15">
        <f t="shared" si="19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4"/>
        <v>0</v>
      </c>
      <c r="AJ21" s="4">
        <f t="shared" si="5"/>
        <v>0</v>
      </c>
      <c r="AK21" s="4">
        <f t="shared" si="6"/>
        <v>0</v>
      </c>
      <c r="AL21" s="4">
        <f t="shared" si="7"/>
        <v>0</v>
      </c>
      <c r="AM21" s="4">
        <f t="shared" si="8"/>
        <v>0</v>
      </c>
    </row>
    <row r="22" spans="1:39" s="1" customFormat="1" ht="18" customHeight="1">
      <c r="A22" s="4" t="s">
        <v>13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15"/>
        <v>0</v>
      </c>
      <c r="R22" s="17">
        <v>11</v>
      </c>
      <c r="S22" s="17">
        <v>6</v>
      </c>
      <c r="T22" s="17">
        <f t="shared" si="16"/>
        <v>0</v>
      </c>
      <c r="U22" s="17">
        <v>-5</v>
      </c>
      <c r="V22" s="17">
        <v>1</v>
      </c>
      <c r="W22" s="15">
        <f t="shared" si="17"/>
        <v>0</v>
      </c>
      <c r="X22" s="15">
        <f t="shared" si="1"/>
        <v>0</v>
      </c>
      <c r="Y22" s="15">
        <f t="shared" si="1"/>
        <v>0</v>
      </c>
      <c r="Z22" s="17">
        <f t="shared" si="18"/>
        <v>0</v>
      </c>
      <c r="AA22" s="17">
        <v>0</v>
      </c>
      <c r="AB22" s="17">
        <v>1</v>
      </c>
      <c r="AC22" s="15">
        <f t="shared" si="19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4"/>
        <v>0</v>
      </c>
      <c r="AJ22" s="4">
        <f t="shared" si="5"/>
        <v>0</v>
      </c>
      <c r="AK22" s="4">
        <f t="shared" si="6"/>
        <v>0</v>
      </c>
      <c r="AL22" s="4">
        <f t="shared" si="7"/>
        <v>0</v>
      </c>
      <c r="AM22" s="4">
        <f t="shared" si="8"/>
        <v>0</v>
      </c>
    </row>
    <row r="23" spans="1:39" s="1" customFormat="1" ht="18" customHeight="1">
      <c r="A23" s="4" t="s">
        <v>14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15"/>
        <v>0</v>
      </c>
      <c r="R23" s="17">
        <v>17</v>
      </c>
      <c r="S23" s="17">
        <v>6</v>
      </c>
      <c r="T23" s="17">
        <f t="shared" si="16"/>
        <v>0</v>
      </c>
      <c r="U23" s="17">
        <v>-8</v>
      </c>
      <c r="V23" s="17">
        <v>-9</v>
      </c>
      <c r="W23" s="15">
        <f t="shared" si="17"/>
        <v>0</v>
      </c>
      <c r="X23" s="15">
        <f t="shared" si="1"/>
        <v>0</v>
      </c>
      <c r="Y23" s="15">
        <f t="shared" si="1"/>
        <v>0</v>
      </c>
      <c r="Z23" s="17">
        <f t="shared" si="18"/>
        <v>0</v>
      </c>
      <c r="AA23" s="17">
        <v>-11</v>
      </c>
      <c r="AB23" s="17">
        <v>0</v>
      </c>
      <c r="AC23" s="15">
        <f t="shared" si="19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4"/>
        <v>0</v>
      </c>
      <c r="AJ23" s="4">
        <f t="shared" si="5"/>
        <v>0</v>
      </c>
      <c r="AK23" s="4">
        <f t="shared" si="6"/>
        <v>0</v>
      </c>
      <c r="AL23" s="4">
        <f t="shared" si="7"/>
        <v>0</v>
      </c>
      <c r="AM23" s="4">
        <f t="shared" si="8"/>
        <v>0</v>
      </c>
    </row>
    <row r="24" spans="1:39" s="1" customFormat="1" ht="18" customHeight="1">
      <c r="A24" s="4" t="s">
        <v>15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15"/>
        <v>0</v>
      </c>
      <c r="R24" s="17">
        <v>32</v>
      </c>
      <c r="S24" s="17">
        <v>18</v>
      </c>
      <c r="T24" s="17">
        <f t="shared" si="16"/>
        <v>0</v>
      </c>
      <c r="U24" s="17">
        <v>-13</v>
      </c>
      <c r="V24" s="17">
        <v>2</v>
      </c>
      <c r="W24" s="15">
        <f t="shared" si="17"/>
        <v>0</v>
      </c>
      <c r="X24" s="15">
        <f t="shared" si="1"/>
        <v>0</v>
      </c>
      <c r="Y24" s="15">
        <f t="shared" si="1"/>
        <v>0</v>
      </c>
      <c r="Z24" s="17">
        <f t="shared" si="18"/>
        <v>0</v>
      </c>
      <c r="AA24" s="17">
        <v>3</v>
      </c>
      <c r="AB24" s="17">
        <v>6</v>
      </c>
      <c r="AC24" s="15">
        <f t="shared" si="19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4"/>
        <v>0</v>
      </c>
      <c r="AJ24" s="4">
        <f t="shared" si="5"/>
        <v>0</v>
      </c>
      <c r="AK24" s="4">
        <f t="shared" si="6"/>
        <v>0</v>
      </c>
      <c r="AL24" s="4">
        <f t="shared" si="7"/>
        <v>0</v>
      </c>
      <c r="AM24" s="4">
        <f t="shared" si="8"/>
        <v>0</v>
      </c>
    </row>
    <row r="25" spans="1:39" s="1" customFormat="1" ht="18" customHeight="1">
      <c r="A25" s="4" t="s">
        <v>16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15"/>
        <v>0</v>
      </c>
      <c r="R25" s="17">
        <v>37</v>
      </c>
      <c r="S25" s="17">
        <v>16</v>
      </c>
      <c r="T25" s="17">
        <f t="shared" si="16"/>
        <v>0</v>
      </c>
      <c r="U25" s="17">
        <v>-13</v>
      </c>
      <c r="V25" s="17">
        <v>-8</v>
      </c>
      <c r="W25" s="15">
        <f t="shared" si="17"/>
        <v>0</v>
      </c>
      <c r="X25" s="15">
        <f t="shared" si="1"/>
        <v>0</v>
      </c>
      <c r="Y25" s="15">
        <f t="shared" si="1"/>
        <v>0</v>
      </c>
      <c r="Z25" s="17">
        <f t="shared" si="18"/>
        <v>0</v>
      </c>
      <c r="AA25" s="17">
        <v>-1</v>
      </c>
      <c r="AB25" s="17">
        <v>-1</v>
      </c>
      <c r="AC25" s="15">
        <f t="shared" si="19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4"/>
        <v>0</v>
      </c>
      <c r="AJ25" s="4">
        <f t="shared" si="5"/>
        <v>0</v>
      </c>
      <c r="AK25" s="4">
        <f t="shared" si="6"/>
        <v>0</v>
      </c>
      <c r="AL25" s="4">
        <f t="shared" si="7"/>
        <v>0</v>
      </c>
      <c r="AM25" s="4">
        <f t="shared" si="8"/>
        <v>0</v>
      </c>
    </row>
    <row r="26" spans="1:39" s="1" customFormat="1" ht="18" customHeight="1">
      <c r="A26" s="4" t="s">
        <v>17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15"/>
        <v>0</v>
      </c>
      <c r="R26" s="17">
        <v>39</v>
      </c>
      <c r="S26" s="17">
        <v>39</v>
      </c>
      <c r="T26" s="17">
        <f t="shared" si="16"/>
        <v>0</v>
      </c>
      <c r="U26" s="17">
        <v>-35</v>
      </c>
      <c r="V26" s="17">
        <v>-1</v>
      </c>
      <c r="W26" s="15">
        <f t="shared" si="17"/>
        <v>0</v>
      </c>
      <c r="X26" s="15">
        <f t="shared" si="1"/>
        <v>0</v>
      </c>
      <c r="Y26" s="15">
        <f t="shared" si="1"/>
        <v>0</v>
      </c>
      <c r="Z26" s="17">
        <f t="shared" si="18"/>
        <v>0</v>
      </c>
      <c r="AA26" s="17">
        <v>-15</v>
      </c>
      <c r="AB26" s="17">
        <v>-1</v>
      </c>
      <c r="AC26" s="15">
        <f t="shared" si="19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4"/>
        <v>0</v>
      </c>
      <c r="AJ26" s="4">
        <f t="shared" si="5"/>
        <v>0</v>
      </c>
      <c r="AK26" s="4">
        <f t="shared" si="6"/>
        <v>0</v>
      </c>
      <c r="AL26" s="4">
        <f t="shared" si="7"/>
        <v>0</v>
      </c>
      <c r="AM26" s="4">
        <f t="shared" si="8"/>
        <v>0</v>
      </c>
    </row>
    <row r="27" spans="1:39" s="1" customFormat="1" ht="18" customHeight="1">
      <c r="A27" s="4" t="s">
        <v>18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15"/>
        <v>0</v>
      </c>
      <c r="R27" s="17">
        <v>60</v>
      </c>
      <c r="S27" s="17">
        <v>65</v>
      </c>
      <c r="T27" s="17">
        <f t="shared" si="16"/>
        <v>0</v>
      </c>
      <c r="U27" s="17">
        <v>-1</v>
      </c>
      <c r="V27" s="17">
        <v>-15</v>
      </c>
      <c r="W27" s="15">
        <f t="shared" si="17"/>
        <v>0</v>
      </c>
      <c r="X27" s="15">
        <f t="shared" si="1"/>
        <v>0</v>
      </c>
      <c r="Y27" s="15">
        <f t="shared" si="1"/>
        <v>0</v>
      </c>
      <c r="Z27" s="17">
        <f t="shared" si="18"/>
        <v>0</v>
      </c>
      <c r="AA27" s="17">
        <v>9</v>
      </c>
      <c r="AB27" s="17">
        <v>11</v>
      </c>
      <c r="AC27" s="15">
        <f t="shared" si="19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4"/>
        <v>0</v>
      </c>
      <c r="AJ27" s="4">
        <f t="shared" si="5"/>
        <v>0</v>
      </c>
      <c r="AK27" s="4">
        <f t="shared" si="6"/>
        <v>0</v>
      </c>
      <c r="AL27" s="4">
        <f t="shared" si="7"/>
        <v>0</v>
      </c>
      <c r="AM27" s="4">
        <f t="shared" si="8"/>
        <v>0</v>
      </c>
    </row>
    <row r="28" spans="1:39" s="1" customFormat="1" ht="18" customHeight="1">
      <c r="A28" s="4" t="s">
        <v>19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15"/>
        <v>0</v>
      </c>
      <c r="R28" s="17">
        <v>40</v>
      </c>
      <c r="S28" s="17">
        <v>73</v>
      </c>
      <c r="T28" s="17">
        <f t="shared" si="16"/>
        <v>0</v>
      </c>
      <c r="U28" s="17">
        <v>-29</v>
      </c>
      <c r="V28" s="17">
        <v>-40</v>
      </c>
      <c r="W28" s="15">
        <f t="shared" si="17"/>
        <v>0</v>
      </c>
      <c r="X28" s="15">
        <f t="shared" si="1"/>
        <v>0</v>
      </c>
      <c r="Y28" s="15">
        <f t="shared" si="1"/>
        <v>0</v>
      </c>
      <c r="Z28" s="17">
        <f t="shared" si="18"/>
        <v>0</v>
      </c>
      <c r="AA28" s="17">
        <v>-11</v>
      </c>
      <c r="AB28" s="17">
        <v>-13</v>
      </c>
      <c r="AC28" s="15">
        <f t="shared" si="19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4"/>
        <v>0</v>
      </c>
      <c r="AJ28" s="4">
        <f t="shared" si="5"/>
        <v>0</v>
      </c>
      <c r="AK28" s="4">
        <f t="shared" si="6"/>
        <v>0</v>
      </c>
      <c r="AL28" s="4">
        <f t="shared" si="7"/>
        <v>0</v>
      </c>
      <c r="AM28" s="4">
        <f t="shared" si="8"/>
        <v>0</v>
      </c>
    </row>
    <row r="29" spans="1:39" s="1" customFormat="1" ht="18" customHeight="1">
      <c r="A29" s="4" t="s">
        <v>20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15"/>
        <v>0</v>
      </c>
      <c r="R29" s="17">
        <v>9</v>
      </c>
      <c r="S29" s="17">
        <v>56</v>
      </c>
      <c r="T29" s="17">
        <f t="shared" si="16"/>
        <v>0</v>
      </c>
      <c r="U29" s="17">
        <v>-12</v>
      </c>
      <c r="V29" s="17">
        <v>-19</v>
      </c>
      <c r="W29" s="15">
        <f t="shared" si="17"/>
        <v>0</v>
      </c>
      <c r="X29" s="15">
        <f t="shared" si="1"/>
        <v>0</v>
      </c>
      <c r="Y29" s="15">
        <f t="shared" si="1"/>
        <v>0</v>
      </c>
      <c r="Z29" s="17">
        <f t="shared" si="18"/>
        <v>0</v>
      </c>
      <c r="AA29" s="17">
        <v>-5</v>
      </c>
      <c r="AB29" s="17">
        <v>-2</v>
      </c>
      <c r="AC29" s="15">
        <f t="shared" si="19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4"/>
        <v>0</v>
      </c>
      <c r="AJ29" s="4">
        <f t="shared" si="5"/>
        <v>0</v>
      </c>
      <c r="AK29" s="4">
        <f t="shared" si="6"/>
        <v>0</v>
      </c>
      <c r="AL29" s="4">
        <f t="shared" si="7"/>
        <v>0</v>
      </c>
      <c r="AM29" s="4">
        <f t="shared" si="8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15"/>
        <v>0</v>
      </c>
      <c r="R30" s="17">
        <v>1</v>
      </c>
      <c r="S30" s="17">
        <v>16</v>
      </c>
      <c r="T30" s="17">
        <f t="shared" si="16"/>
        <v>0</v>
      </c>
      <c r="U30" s="17">
        <v>-2</v>
      </c>
      <c r="V30" s="17">
        <v>-10</v>
      </c>
      <c r="W30" s="15">
        <f t="shared" si="17"/>
        <v>0</v>
      </c>
      <c r="X30" s="15">
        <f t="shared" si="1"/>
        <v>0</v>
      </c>
      <c r="Y30" s="15">
        <f t="shared" si="1"/>
        <v>0</v>
      </c>
      <c r="Z30" s="17">
        <f t="shared" si="18"/>
        <v>0</v>
      </c>
      <c r="AA30" s="17">
        <v>-4</v>
      </c>
      <c r="AB30" s="17">
        <v>2</v>
      </c>
      <c r="AC30" s="15">
        <f t="shared" si="19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4"/>
        <v>0</v>
      </c>
      <c r="AJ30" s="4">
        <f t="shared" si="5"/>
        <v>0</v>
      </c>
      <c r="AK30" s="4">
        <f t="shared" si="6"/>
        <v>0</v>
      </c>
      <c r="AL30" s="4">
        <f t="shared" si="7"/>
        <v>0</v>
      </c>
      <c r="AM30" s="4">
        <f t="shared" si="8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AB32" si="20">SUM(R10:R12)</f>
        <v>0</v>
      </c>
      <c r="S32" s="17">
        <f t="shared" si="20"/>
        <v>0</v>
      </c>
      <c r="T32" s="17">
        <f t="shared" si="20"/>
        <v>0</v>
      </c>
      <c r="U32" s="17">
        <f t="shared" si="20"/>
        <v>0</v>
      </c>
      <c r="V32" s="17">
        <f t="shared" si="20"/>
        <v>0</v>
      </c>
      <c r="W32" s="15">
        <f t="shared" ref="W32:Y36" si="21">IF(Q32=T32,IF(Q32&gt;0,"皆増",0),(1-(Q32/(Q32-T32)))*-100)</f>
        <v>0</v>
      </c>
      <c r="X32" s="15">
        <f t="shared" si="21"/>
        <v>0</v>
      </c>
      <c r="Y32" s="15">
        <f t="shared" si="21"/>
        <v>0</v>
      </c>
      <c r="Z32" s="17">
        <f t="shared" si="20"/>
        <v>0</v>
      </c>
      <c r="AA32" s="17">
        <f t="shared" si="20"/>
        <v>0</v>
      </c>
      <c r="AB32" s="17">
        <f t="shared" si="20"/>
        <v>0</v>
      </c>
      <c r="AC32" s="15">
        <f t="shared" ref="AC32:AE36" si="22">IF(Q32=Z32,IF(Q32&gt;0,"皆増",0),(1-(Q32/(Q32-Z32)))*-100)</f>
        <v>0</v>
      </c>
      <c r="AD32" s="15">
        <f t="shared" si="22"/>
        <v>0</v>
      </c>
      <c r="AE32" s="15">
        <f t="shared" si="22"/>
        <v>0</v>
      </c>
      <c r="AH32" s="4">
        <f t="shared" ref="AH32:AM32" si="23">SUM(AH10:AH12)</f>
        <v>0</v>
      </c>
      <c r="AI32" s="4">
        <f t="shared" si="23"/>
        <v>0</v>
      </c>
      <c r="AJ32" s="4">
        <f t="shared" si="23"/>
        <v>0</v>
      </c>
      <c r="AK32" s="4">
        <f t="shared" si="23"/>
        <v>0</v>
      </c>
      <c r="AL32" s="4">
        <f t="shared" si="23"/>
        <v>0</v>
      </c>
      <c r="AM32" s="4">
        <f t="shared" si="23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0</v>
      </c>
      <c r="R33" s="17">
        <f t="shared" si="24"/>
        <v>0</v>
      </c>
      <c r="S33" s="17">
        <f>SUM(S13:S22)</f>
        <v>0</v>
      </c>
      <c r="T33" s="17">
        <f t="shared" si="24"/>
        <v>0</v>
      </c>
      <c r="U33" s="17">
        <f t="shared" si="24"/>
        <v>0</v>
      </c>
      <c r="V33" s="17">
        <f t="shared" si="24"/>
        <v>0</v>
      </c>
      <c r="W33" s="15">
        <f t="shared" si="21"/>
        <v>0</v>
      </c>
      <c r="X33" s="15">
        <f t="shared" si="21"/>
        <v>0</v>
      </c>
      <c r="Y33" s="15">
        <f t="shared" si="21"/>
        <v>0</v>
      </c>
      <c r="Z33" s="17">
        <f t="shared" si="24"/>
        <v>0</v>
      </c>
      <c r="AA33" s="17">
        <f t="shared" si="24"/>
        <v>0</v>
      </c>
      <c r="AB33" s="17">
        <f t="shared" si="24"/>
        <v>0</v>
      </c>
      <c r="AC33" s="15">
        <f t="shared" si="22"/>
        <v>0</v>
      </c>
      <c r="AD33" s="15">
        <f t="shared" si="22"/>
        <v>0</v>
      </c>
      <c r="AE33" s="15">
        <f t="shared" si="22"/>
        <v>0</v>
      </c>
      <c r="AH33" s="4">
        <f t="shared" ref="AH33:AI33" si="25">SUM(AH13:AH22)</f>
        <v>0</v>
      </c>
      <c r="AI33" s="4">
        <f t="shared" si="25"/>
        <v>0</v>
      </c>
      <c r="AJ33" s="4">
        <f t="shared" ref="AJ33" si="26">SUM(AJ13:AJ22)</f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0</v>
      </c>
      <c r="R34" s="17">
        <f t="shared" si="27"/>
        <v>0</v>
      </c>
      <c r="S34" s="17">
        <f t="shared" si="27"/>
        <v>0</v>
      </c>
      <c r="T34" s="17">
        <f t="shared" si="27"/>
        <v>0</v>
      </c>
      <c r="U34" s="17">
        <f t="shared" si="27"/>
        <v>0</v>
      </c>
      <c r="V34" s="17">
        <f t="shared" si="27"/>
        <v>0</v>
      </c>
      <c r="W34" s="15">
        <f t="shared" si="21"/>
        <v>0</v>
      </c>
      <c r="X34" s="15">
        <f t="shared" si="21"/>
        <v>0</v>
      </c>
      <c r="Y34" s="15">
        <f t="shared" si="21"/>
        <v>0</v>
      </c>
      <c r="Z34" s="17">
        <f t="shared" si="27"/>
        <v>0</v>
      </c>
      <c r="AA34" s="17">
        <f t="shared" si="27"/>
        <v>0</v>
      </c>
      <c r="AB34" s="17">
        <f t="shared" si="27"/>
        <v>0</v>
      </c>
      <c r="AC34" s="15">
        <f t="shared" si="22"/>
        <v>0</v>
      </c>
      <c r="AD34" s="15">
        <f t="shared" si="22"/>
        <v>0</v>
      </c>
      <c r="AE34" s="15">
        <f t="shared" si="22"/>
        <v>0</v>
      </c>
      <c r="AH34" s="4">
        <f t="shared" ref="AH34:AI34" si="28">SUM(AH23:AH30)</f>
        <v>0</v>
      </c>
      <c r="AI34" s="4">
        <f t="shared" si="28"/>
        <v>0</v>
      </c>
      <c r="AJ34" s="4">
        <f t="shared" ref="AJ34" si="29">SUM(AJ23:AJ30)</f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0</v>
      </c>
      <c r="R35" s="17">
        <f t="shared" si="30"/>
        <v>0</v>
      </c>
      <c r="S35" s="17">
        <f t="shared" si="30"/>
        <v>0</v>
      </c>
      <c r="T35" s="17">
        <f t="shared" si="30"/>
        <v>0</v>
      </c>
      <c r="U35" s="17">
        <f t="shared" si="30"/>
        <v>0</v>
      </c>
      <c r="V35" s="17">
        <f t="shared" si="30"/>
        <v>0</v>
      </c>
      <c r="W35" s="15">
        <f t="shared" si="21"/>
        <v>0</v>
      </c>
      <c r="X35" s="15">
        <f t="shared" si="21"/>
        <v>0</v>
      </c>
      <c r="Y35" s="15">
        <f t="shared" si="21"/>
        <v>0</v>
      </c>
      <c r="Z35" s="17">
        <f t="shared" si="30"/>
        <v>0</v>
      </c>
      <c r="AA35" s="17">
        <f t="shared" si="30"/>
        <v>0</v>
      </c>
      <c r="AB35" s="17">
        <f t="shared" si="30"/>
        <v>0</v>
      </c>
      <c r="AC35" s="15">
        <f t="shared" si="22"/>
        <v>0</v>
      </c>
      <c r="AD35" s="15">
        <f t="shared" si="22"/>
        <v>0</v>
      </c>
      <c r="AE35" s="15">
        <f t="shared" si="22"/>
        <v>0</v>
      </c>
      <c r="AH35" s="4">
        <f t="shared" ref="AH35:AI35" si="31">SUM(AH25:AH30)</f>
        <v>0</v>
      </c>
      <c r="AI35" s="4">
        <f t="shared" si="31"/>
        <v>0</v>
      </c>
      <c r="AJ35" s="4">
        <f t="shared" ref="AJ35" si="32">SUM(AJ25:AJ30)</f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0</v>
      </c>
      <c r="R36" s="17">
        <f t="shared" si="33"/>
        <v>0</v>
      </c>
      <c r="S36" s="17">
        <f t="shared" si="33"/>
        <v>0</v>
      </c>
      <c r="T36" s="17">
        <f t="shared" si="33"/>
        <v>0</v>
      </c>
      <c r="U36" s="17">
        <f t="shared" si="33"/>
        <v>0</v>
      </c>
      <c r="V36" s="17">
        <f t="shared" si="33"/>
        <v>0</v>
      </c>
      <c r="W36" s="15">
        <f t="shared" si="21"/>
        <v>0</v>
      </c>
      <c r="X36" s="15">
        <f t="shared" si="21"/>
        <v>0</v>
      </c>
      <c r="Y36" s="15">
        <f t="shared" si="21"/>
        <v>0</v>
      </c>
      <c r="Z36" s="17">
        <f t="shared" si="33"/>
        <v>0</v>
      </c>
      <c r="AA36" s="17">
        <f t="shared" si="33"/>
        <v>0</v>
      </c>
      <c r="AB36" s="17">
        <f t="shared" si="33"/>
        <v>0</v>
      </c>
      <c r="AC36" s="15">
        <f t="shared" si="22"/>
        <v>0</v>
      </c>
      <c r="AD36" s="15">
        <f t="shared" si="22"/>
        <v>0</v>
      </c>
      <c r="AE36" s="15">
        <f t="shared" si="22"/>
        <v>0</v>
      </c>
      <c r="AH36" s="4">
        <f t="shared" ref="AH36:AI36" si="34">SUM(AH27:AH30)</f>
        <v>0</v>
      </c>
      <c r="AI36" s="4">
        <f t="shared" si="34"/>
        <v>0</v>
      </c>
      <c r="AJ36" s="4">
        <f t="shared" ref="AJ36" si="35">SUM(AJ27:AJ30)</f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6">Q32/Q9*100</f>
        <v>#DIV/0!</v>
      </c>
      <c r="R38" s="12" t="e">
        <f t="shared" si="36"/>
        <v>#DIV/0!</v>
      </c>
      <c r="S38" s="12" t="e">
        <f t="shared" si="36"/>
        <v>#DIV/0!</v>
      </c>
      <c r="T38" s="12" t="e">
        <f>T32/T9*100</f>
        <v>#DIV/0!</v>
      </c>
      <c r="U38" s="12" t="e">
        <f t="shared" ref="U38:V38" si="37">U32/U9*100</f>
        <v>#DIV/0!</v>
      </c>
      <c r="V38" s="12" t="e">
        <f t="shared" si="37"/>
        <v>#DIV/0!</v>
      </c>
      <c r="W38" s="12" t="e">
        <f>Q38-AH38</f>
        <v>#DIV/0!</v>
      </c>
      <c r="X38" s="12" t="e">
        <f t="shared" ref="X38:Y42" si="38">R38-AI38</f>
        <v>#DIV/0!</v>
      </c>
      <c r="Y38" s="12" t="e">
        <f t="shared" si="38"/>
        <v>#DIV/0!</v>
      </c>
      <c r="Z38" s="12" t="e">
        <f>Z32/Z9*100</f>
        <v>#DIV/0!</v>
      </c>
      <c r="AA38" s="12" t="e">
        <f t="shared" ref="AA38:AB38" si="39">AA32/AA9*100</f>
        <v>#DIV/0!</v>
      </c>
      <c r="AB38" s="12" t="e">
        <f t="shared" si="39"/>
        <v>#DIV/0!</v>
      </c>
      <c r="AC38" s="12" t="e">
        <f>Q38-AK38</f>
        <v>#DIV/0!</v>
      </c>
      <c r="AD38" s="12" t="e">
        <f t="shared" ref="AD38:AE42" si="40">R38-AL38</f>
        <v>#DIV/0!</v>
      </c>
      <c r="AE38" s="12" t="e">
        <f t="shared" si="40"/>
        <v>#DIV/0!</v>
      </c>
      <c r="AH38" s="12" t="e">
        <f t="shared" ref="AH38:AI38" si="41">AH32/AH9*100</f>
        <v>#DIV/0!</v>
      </c>
      <c r="AI38" s="12" t="e">
        <f t="shared" si="41"/>
        <v>#DIV/0!</v>
      </c>
      <c r="AJ38" s="12" t="e">
        <f t="shared" ref="AJ38" si="42">AJ32/AJ9*100</f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Z39" si="43">Q33/Q9*100</f>
        <v>#DIV/0!</v>
      </c>
      <c r="R39" s="12" t="e">
        <f>R33/R9*100</f>
        <v>#DIV/0!</v>
      </c>
      <c r="S39" s="13" t="e">
        <f t="shared" si="43"/>
        <v>#DIV/0!</v>
      </c>
      <c r="T39" s="12" t="e">
        <f>T33/T9*100</f>
        <v>#DIV/0!</v>
      </c>
      <c r="U39" s="12" t="e">
        <f t="shared" ref="U39:V39" si="44">U33/U9*100</f>
        <v>#DIV/0!</v>
      </c>
      <c r="V39" s="12" t="e">
        <f t="shared" si="44"/>
        <v>#DIV/0!</v>
      </c>
      <c r="W39" s="12" t="e">
        <f>Q39-AH39</f>
        <v>#DIV/0!</v>
      </c>
      <c r="X39" s="12" t="e">
        <f t="shared" si="38"/>
        <v>#DIV/0!</v>
      </c>
      <c r="Y39" s="12" t="e">
        <f>S39-AJ39</f>
        <v>#DIV/0!</v>
      </c>
      <c r="Z39" s="12" t="e">
        <f t="shared" si="43"/>
        <v>#DIV/0!</v>
      </c>
      <c r="AA39" s="12" t="e">
        <f t="shared" ref="AA39:AB39" si="45">AA33/AA9*100</f>
        <v>#DIV/0!</v>
      </c>
      <c r="AB39" s="12" t="e">
        <f t="shared" si="45"/>
        <v>#DIV/0!</v>
      </c>
      <c r="AC39" s="12" t="e">
        <f>Q39-AK39</f>
        <v>#DIV/0!</v>
      </c>
      <c r="AD39" s="12" t="e">
        <f t="shared" si="40"/>
        <v>#DIV/0!</v>
      </c>
      <c r="AE39" s="12" t="e">
        <f t="shared" si="40"/>
        <v>#DIV/0!</v>
      </c>
      <c r="AH39" s="12" t="e">
        <f t="shared" ref="AH39:AI39" si="46">AH33/AH9*100</f>
        <v>#DIV/0!</v>
      </c>
      <c r="AI39" s="12" t="e">
        <f t="shared" si="46"/>
        <v>#DIV/0!</v>
      </c>
      <c r="AJ39" s="12" t="e">
        <f t="shared" ref="AJ39" si="47">AJ33/AJ9*100</f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8">Q34/Q9*100</f>
        <v>#DIV/0!</v>
      </c>
      <c r="R40" s="12" t="e">
        <f t="shared" si="48"/>
        <v>#DIV/0!</v>
      </c>
      <c r="S40" s="12" t="e">
        <f t="shared" si="48"/>
        <v>#DIV/0!</v>
      </c>
      <c r="T40" s="12" t="e">
        <f>T34/T9*100</f>
        <v>#DIV/0!</v>
      </c>
      <c r="U40" s="12" t="e">
        <f t="shared" ref="U40:V40" si="49">U34/U9*100</f>
        <v>#DIV/0!</v>
      </c>
      <c r="V40" s="12" t="e">
        <f t="shared" si="49"/>
        <v>#DIV/0!</v>
      </c>
      <c r="W40" s="12" t="e">
        <f t="shared" ref="W40:W42" si="50">Q40-AH40</f>
        <v>#DIV/0!</v>
      </c>
      <c r="X40" s="12" t="e">
        <f t="shared" si="38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51">AA34/AA9*100</f>
        <v>#DIV/0!</v>
      </c>
      <c r="AB40" s="12" t="e">
        <f t="shared" si="51"/>
        <v>#DIV/0!</v>
      </c>
      <c r="AC40" s="12" t="e">
        <f t="shared" ref="AC40:AC42" si="52">Q40-AK40</f>
        <v>#DIV/0!</v>
      </c>
      <c r="AD40" s="12" t="e">
        <f t="shared" si="40"/>
        <v>#DIV/0!</v>
      </c>
      <c r="AE40" s="12" t="e">
        <f t="shared" si="40"/>
        <v>#DIV/0!</v>
      </c>
      <c r="AH40" s="12" t="e">
        <f t="shared" ref="AH40:AI40" si="53">AH34/AH9*100</f>
        <v>#DIV/0!</v>
      </c>
      <c r="AI40" s="12" t="e">
        <f t="shared" si="53"/>
        <v>#DIV/0!</v>
      </c>
      <c r="AJ40" s="12" t="e">
        <f t="shared" ref="AJ40" si="54">AJ34/AJ9*100</f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55">Q35/Q9*100</f>
        <v>#DIV/0!</v>
      </c>
      <c r="R41" s="12" t="e">
        <f t="shared" si="55"/>
        <v>#DIV/0!</v>
      </c>
      <c r="S41" s="12" t="e">
        <f t="shared" si="55"/>
        <v>#DIV/0!</v>
      </c>
      <c r="T41" s="12" t="e">
        <f>T35/T9*100</f>
        <v>#DIV/0!</v>
      </c>
      <c r="U41" s="12" t="e">
        <f t="shared" ref="U41:V41" si="56">U35/U9*100</f>
        <v>#DIV/0!</v>
      </c>
      <c r="V41" s="12" t="e">
        <f t="shared" si="56"/>
        <v>#DIV/0!</v>
      </c>
      <c r="W41" s="12" t="e">
        <f t="shared" si="50"/>
        <v>#DIV/0!</v>
      </c>
      <c r="X41" s="12" t="e">
        <f t="shared" si="38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57">AA35/AA9*100</f>
        <v>#DIV/0!</v>
      </c>
      <c r="AB41" s="12" t="e">
        <f t="shared" si="57"/>
        <v>#DIV/0!</v>
      </c>
      <c r="AC41" s="12" t="e">
        <f t="shared" si="52"/>
        <v>#DIV/0!</v>
      </c>
      <c r="AD41" s="12" t="e">
        <f>R41-AL41</f>
        <v>#DIV/0!</v>
      </c>
      <c r="AE41" s="12" t="e">
        <f t="shared" si="40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L41" si="58">AK35/AK9*100</f>
        <v>#DIV/0!</v>
      </c>
      <c r="AL41" s="12" t="e">
        <f t="shared" si="58"/>
        <v>#DIV/0!</v>
      </c>
      <c r="AM41" s="12" t="e">
        <f t="shared" ref="AM41" si="59">AM35/AM9*100</f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Z42" si="60">Q36/Q9*100</f>
        <v>#DIV/0!</v>
      </c>
      <c r="R42" s="12" t="e">
        <f t="shared" si="60"/>
        <v>#DIV/0!</v>
      </c>
      <c r="S42" s="12" t="e">
        <f t="shared" si="60"/>
        <v>#DIV/0!</v>
      </c>
      <c r="T42" s="12" t="e">
        <f t="shared" ref="T42:V42" si="61">T36/T9*100</f>
        <v>#DIV/0!</v>
      </c>
      <c r="U42" s="12" t="e">
        <f t="shared" si="61"/>
        <v>#DIV/0!</v>
      </c>
      <c r="V42" s="12" t="e">
        <f t="shared" si="61"/>
        <v>#DIV/0!</v>
      </c>
      <c r="W42" s="12" t="e">
        <f t="shared" si="50"/>
        <v>#DIV/0!</v>
      </c>
      <c r="X42" s="12" t="e">
        <f t="shared" si="38"/>
        <v>#DIV/0!</v>
      </c>
      <c r="Y42" s="12" t="e">
        <f>S42-AJ42</f>
        <v>#DIV/0!</v>
      </c>
      <c r="Z42" s="12" t="e">
        <f t="shared" si="60"/>
        <v>#DIV/0!</v>
      </c>
      <c r="AA42" s="12" t="e">
        <f t="shared" ref="AA42:AB42" si="62">AA36/AA9*100</f>
        <v>#DIV/0!</v>
      </c>
      <c r="AB42" s="12" t="e">
        <f t="shared" si="62"/>
        <v>#DIV/0!</v>
      </c>
      <c r="AC42" s="12" t="e">
        <f t="shared" si="52"/>
        <v>#DIV/0!</v>
      </c>
      <c r="AD42" s="12" t="e">
        <f>R42-AL42</f>
        <v>#DIV/0!</v>
      </c>
      <c r="AE42" s="12" t="e">
        <f t="shared" si="40"/>
        <v>#DIV/0!</v>
      </c>
      <c r="AH42" s="12" t="e">
        <f t="shared" ref="AH42:AI42" si="63">AH36/AH9*100</f>
        <v>#DIV/0!</v>
      </c>
      <c r="AI42" s="12" t="e">
        <f t="shared" si="63"/>
        <v>#DIV/0!</v>
      </c>
      <c r="AJ42" s="12" t="e">
        <f t="shared" ref="AJ42" si="64">AJ36/AJ9*100</f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37:AE37"/>
    <mergeCell ref="E7:G7"/>
    <mergeCell ref="H7:J7"/>
    <mergeCell ref="K7:M7"/>
    <mergeCell ref="N7:P7"/>
    <mergeCell ref="AH7:AJ7"/>
    <mergeCell ref="AK7:AM7"/>
    <mergeCell ref="B6:P6"/>
    <mergeCell ref="Q6:AE6"/>
    <mergeCell ref="T7:V7"/>
    <mergeCell ref="W7:Y7"/>
    <mergeCell ref="Z7:AB7"/>
    <mergeCell ref="AC7:AE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49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1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67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1</v>
      </c>
      <c r="S21" s="17">
        <v>0</v>
      </c>
      <c r="T21" s="17">
        <f t="shared" si="10"/>
        <v>0</v>
      </c>
      <c r="U21" s="17">
        <v>1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1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1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1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0</v>
      </c>
      <c r="S24" s="17">
        <v>1</v>
      </c>
      <c r="T24" s="17">
        <f t="shared" si="10"/>
        <v>0</v>
      </c>
      <c r="U24" s="17">
        <v>-1</v>
      </c>
      <c r="V24" s="17">
        <v>1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1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-1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0</v>
      </c>
      <c r="S26" s="17">
        <v>1</v>
      </c>
      <c r="T26" s="17">
        <f t="shared" si="10"/>
        <v>0</v>
      </c>
      <c r="U26" s="17">
        <v>-2</v>
      </c>
      <c r="V26" s="17">
        <v>1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1</v>
      </c>
      <c r="S27" s="17">
        <v>0</v>
      </c>
      <c r="T27" s="17">
        <f t="shared" si="10"/>
        <v>0</v>
      </c>
      <c r="U27" s="17">
        <v>-1</v>
      </c>
      <c r="V27" s="17">
        <v>-1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1</v>
      </c>
      <c r="S28" s="17">
        <v>3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0</v>
      </c>
      <c r="AB28" s="17">
        <v>3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0</v>
      </c>
      <c r="S29" s="17">
        <v>1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1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-1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50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7</v>
      </c>
      <c r="D10" s="17">
        <v>1</v>
      </c>
      <c r="E10" s="17">
        <f t="shared" ref="E10" si="6">F10+G10</f>
        <v>0</v>
      </c>
      <c r="F10" s="17">
        <v>1</v>
      </c>
      <c r="G10" s="17">
        <v>-5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6</v>
      </c>
      <c r="M10" s="17">
        <v>-3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1</v>
      </c>
      <c r="T11" s="17">
        <f t="shared" si="10"/>
        <v>0</v>
      </c>
      <c r="U11" s="17">
        <v>0</v>
      </c>
      <c r="V11" s="17">
        <v>1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1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85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67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-1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1</v>
      </c>
      <c r="S20" s="17">
        <v>0</v>
      </c>
      <c r="T20" s="17">
        <f t="shared" si="10"/>
        <v>0</v>
      </c>
      <c r="U20" s="17">
        <v>1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1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-2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1</v>
      </c>
      <c r="S22" s="17">
        <v>0</v>
      </c>
      <c r="T22" s="17">
        <f t="shared" si="10"/>
        <v>0</v>
      </c>
      <c r="U22" s="17">
        <v>1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2</v>
      </c>
      <c r="S23" s="17">
        <v>0</v>
      </c>
      <c r="T23" s="17">
        <f t="shared" si="10"/>
        <v>0</v>
      </c>
      <c r="U23" s="17">
        <v>2</v>
      </c>
      <c r="V23" s="17">
        <v>-1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1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-2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2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1</v>
      </c>
      <c r="AB25" s="17">
        <v>-1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0</v>
      </c>
      <c r="S26" s="17">
        <v>1</v>
      </c>
      <c r="T26" s="17">
        <f t="shared" si="10"/>
        <v>0</v>
      </c>
      <c r="U26" s="17">
        <v>0</v>
      </c>
      <c r="V26" s="17">
        <v>1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-1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3</v>
      </c>
      <c r="S27" s="17">
        <v>2</v>
      </c>
      <c r="T27" s="17">
        <f t="shared" si="10"/>
        <v>0</v>
      </c>
      <c r="U27" s="17">
        <v>2</v>
      </c>
      <c r="V27" s="17">
        <v>-1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2</v>
      </c>
      <c r="AB27" s="17">
        <v>1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1</v>
      </c>
      <c r="S28" s="17">
        <v>4</v>
      </c>
      <c r="T28" s="17">
        <f t="shared" si="10"/>
        <v>0</v>
      </c>
      <c r="U28" s="17">
        <v>-3</v>
      </c>
      <c r="V28" s="17">
        <v>2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1</v>
      </c>
      <c r="AB28" s="17">
        <v>3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1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51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6</v>
      </c>
      <c r="D10" s="17">
        <v>4</v>
      </c>
      <c r="E10" s="17">
        <f t="shared" ref="E10" si="6">F10+G10</f>
        <v>0</v>
      </c>
      <c r="F10" s="17">
        <v>6</v>
      </c>
      <c r="G10" s="17">
        <v>4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4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67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-1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-1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-1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-1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-1</v>
      </c>
      <c r="V23" s="17">
        <v>-1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-2</v>
      </c>
      <c r="V24" s="17">
        <v>-1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-1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1</v>
      </c>
      <c r="S25" s="17">
        <v>0</v>
      </c>
      <c r="T25" s="17">
        <f t="shared" si="10"/>
        <v>0</v>
      </c>
      <c r="U25" s="17">
        <v>-2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-3</v>
      </c>
      <c r="AB25" s="17">
        <v>-1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1</v>
      </c>
      <c r="S26" s="17">
        <v>1</v>
      </c>
      <c r="T26" s="17">
        <f t="shared" si="10"/>
        <v>0</v>
      </c>
      <c r="U26" s="17">
        <v>-1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1</v>
      </c>
      <c r="AB26" s="17">
        <v>-2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2</v>
      </c>
      <c r="S27" s="17">
        <v>1</v>
      </c>
      <c r="T27" s="17">
        <f t="shared" si="10"/>
        <v>0</v>
      </c>
      <c r="U27" s="17">
        <v>-3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0</v>
      </c>
      <c r="S28" s="17">
        <v>3</v>
      </c>
      <c r="T28" s="17">
        <f t="shared" si="10"/>
        <v>0</v>
      </c>
      <c r="U28" s="17">
        <v>-4</v>
      </c>
      <c r="V28" s="17">
        <v>-2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-2</v>
      </c>
      <c r="AB28" s="17">
        <v>2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0</v>
      </c>
      <c r="S29" s="17">
        <v>1</v>
      </c>
      <c r="T29" s="17">
        <f t="shared" si="10"/>
        <v>0</v>
      </c>
      <c r="U29" s="17">
        <v>-1</v>
      </c>
      <c r="V29" s="17">
        <v>-3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-4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-1</v>
      </c>
      <c r="V30" s="17">
        <v>-1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52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2</v>
      </c>
      <c r="D10" s="17">
        <v>2</v>
      </c>
      <c r="E10" s="17">
        <f t="shared" ref="E10" si="6">F10+G10</f>
        <v>0</v>
      </c>
      <c r="F10" s="17">
        <v>0</v>
      </c>
      <c r="G10" s="17">
        <v>-2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-3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4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5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86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87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8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1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1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9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88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1</v>
      </c>
      <c r="S19" s="17">
        <v>0</v>
      </c>
      <c r="T19" s="17">
        <f t="shared" si="10"/>
        <v>0</v>
      </c>
      <c r="U19" s="17">
        <v>1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1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11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89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1</v>
      </c>
      <c r="S21" s="17">
        <v>0</v>
      </c>
      <c r="T21" s="17">
        <f t="shared" si="10"/>
        <v>0</v>
      </c>
      <c r="U21" s="17">
        <v>1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1</v>
      </c>
      <c r="AB21" s="17">
        <v>-1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13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14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1</v>
      </c>
      <c r="S23" s="17">
        <v>0</v>
      </c>
      <c r="T23" s="17">
        <f t="shared" si="10"/>
        <v>0</v>
      </c>
      <c r="U23" s="17">
        <v>1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-1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15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2</v>
      </c>
      <c r="S24" s="17">
        <v>1</v>
      </c>
      <c r="T24" s="17">
        <f t="shared" si="10"/>
        <v>0</v>
      </c>
      <c r="U24" s="17">
        <v>0</v>
      </c>
      <c r="V24" s="17">
        <v>1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-1</v>
      </c>
      <c r="AB24" s="17">
        <v>1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16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1</v>
      </c>
      <c r="S25" s="17">
        <v>0</v>
      </c>
      <c r="T25" s="17">
        <f t="shared" si="10"/>
        <v>0</v>
      </c>
      <c r="U25" s="17">
        <v>1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-1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17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0</v>
      </c>
      <c r="S26" s="17">
        <v>1</v>
      </c>
      <c r="T26" s="17">
        <f t="shared" si="10"/>
        <v>0</v>
      </c>
      <c r="U26" s="17">
        <v>-2</v>
      </c>
      <c r="V26" s="17">
        <v>1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-4</v>
      </c>
      <c r="AB26" s="17">
        <v>-3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18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3</v>
      </c>
      <c r="S27" s="17">
        <v>1</v>
      </c>
      <c r="T27" s="17">
        <f t="shared" si="10"/>
        <v>0</v>
      </c>
      <c r="U27" s="17">
        <v>1</v>
      </c>
      <c r="V27" s="17">
        <v>-3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3</v>
      </c>
      <c r="AB27" s="17">
        <v>-3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19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0</v>
      </c>
      <c r="S28" s="17">
        <v>1</v>
      </c>
      <c r="T28" s="17">
        <f t="shared" si="10"/>
        <v>0</v>
      </c>
      <c r="U28" s="17">
        <v>-5</v>
      </c>
      <c r="V28" s="17">
        <v>-2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-2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20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1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1</v>
      </c>
      <c r="AB29" s="17">
        <v>-3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-1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-1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53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1</v>
      </c>
      <c r="D10" s="17">
        <v>1</v>
      </c>
      <c r="E10" s="17">
        <f t="shared" ref="E10" si="6">F10+G10</f>
        <v>0</v>
      </c>
      <c r="F10" s="17">
        <v>-1</v>
      </c>
      <c r="G10" s="17">
        <v>-3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4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-1</v>
      </c>
      <c r="AB21" s="17">
        <v>-1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-1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17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-1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-2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0</v>
      </c>
      <c r="AB28" s="17">
        <v>-2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1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1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54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5</v>
      </c>
      <c r="D10" s="17">
        <v>1</v>
      </c>
      <c r="E10" s="17">
        <f t="shared" ref="E10" si="6">F10+G10</f>
        <v>0</v>
      </c>
      <c r="F10" s="17">
        <v>5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2</v>
      </c>
      <c r="M10" s="17">
        <v>-1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67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-1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1</v>
      </c>
      <c r="S20" s="17">
        <v>1</v>
      </c>
      <c r="T20" s="17">
        <f t="shared" si="10"/>
        <v>0</v>
      </c>
      <c r="U20" s="17">
        <v>1</v>
      </c>
      <c r="V20" s="17">
        <v>1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1</v>
      </c>
      <c r="AB20" s="17">
        <v>1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2</v>
      </c>
      <c r="S23" s="17">
        <v>0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2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1</v>
      </c>
      <c r="S24" s="17">
        <v>1</v>
      </c>
      <c r="T24" s="17">
        <f t="shared" si="10"/>
        <v>0</v>
      </c>
      <c r="U24" s="17">
        <v>-2</v>
      </c>
      <c r="V24" s="17">
        <v>1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-2</v>
      </c>
      <c r="AB24" s="17">
        <v>1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1</v>
      </c>
      <c r="S25" s="17">
        <v>1</v>
      </c>
      <c r="T25" s="17">
        <f t="shared" si="10"/>
        <v>0</v>
      </c>
      <c r="U25" s="17">
        <v>-1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2</v>
      </c>
      <c r="S26" s="17">
        <v>2</v>
      </c>
      <c r="T26" s="17">
        <f t="shared" si="10"/>
        <v>0</v>
      </c>
      <c r="U26" s="17">
        <v>-3</v>
      </c>
      <c r="V26" s="17">
        <v>2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2</v>
      </c>
      <c r="AB26" s="17">
        <v>1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4</v>
      </c>
      <c r="S27" s="17">
        <v>5</v>
      </c>
      <c r="T27" s="17">
        <f t="shared" si="10"/>
        <v>0</v>
      </c>
      <c r="U27" s="17">
        <v>4</v>
      </c>
      <c r="V27" s="17">
        <v>1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3</v>
      </c>
      <c r="AB27" s="17">
        <v>1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0</v>
      </c>
      <c r="S28" s="17">
        <v>4</v>
      </c>
      <c r="T28" s="17">
        <f t="shared" si="10"/>
        <v>0</v>
      </c>
      <c r="U28" s="17">
        <v>-3</v>
      </c>
      <c r="V28" s="17">
        <v>-2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-3</v>
      </c>
      <c r="AB28" s="17">
        <v>2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-5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-2</v>
      </c>
      <c r="AB29" s="17">
        <v>-2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-1</v>
      </c>
      <c r="V30" s="17">
        <v>-5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-2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55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4</v>
      </c>
      <c r="D10" s="17">
        <v>0</v>
      </c>
      <c r="E10" s="17">
        <f t="shared" ref="E10" si="6">F10+G10</f>
        <v>0</v>
      </c>
      <c r="F10" s="17">
        <v>2</v>
      </c>
      <c r="G10" s="17">
        <v>-2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2</v>
      </c>
      <c r="M10" s="17">
        <v>-3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90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91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92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93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-1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-1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1</v>
      </c>
      <c r="S19" s="17">
        <v>0</v>
      </c>
      <c r="T19" s="17">
        <f t="shared" si="10"/>
        <v>0</v>
      </c>
      <c r="U19" s="17">
        <v>1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1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1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1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-1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-1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-1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94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1</v>
      </c>
      <c r="S24" s="17">
        <v>1</v>
      </c>
      <c r="T24" s="17">
        <f t="shared" si="10"/>
        <v>0</v>
      </c>
      <c r="U24" s="17">
        <v>1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1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1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0</v>
      </c>
      <c r="S26" s="17">
        <v>1</v>
      </c>
      <c r="T26" s="17">
        <f t="shared" si="10"/>
        <v>0</v>
      </c>
      <c r="U26" s="17">
        <v>-1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-2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0</v>
      </c>
      <c r="S27" s="17">
        <v>2</v>
      </c>
      <c r="T27" s="17">
        <f t="shared" si="10"/>
        <v>0</v>
      </c>
      <c r="U27" s="17">
        <v>-1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-1</v>
      </c>
      <c r="AB27" s="17">
        <v>2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0</v>
      </c>
      <c r="S28" s="17">
        <v>3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0</v>
      </c>
      <c r="AB28" s="17">
        <v>2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0</v>
      </c>
      <c r="S29" s="17">
        <v>2</v>
      </c>
      <c r="T29" s="17">
        <f t="shared" si="10"/>
        <v>0</v>
      </c>
      <c r="U29" s="17">
        <v>0</v>
      </c>
      <c r="V29" s="17">
        <v>1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2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1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56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0</v>
      </c>
      <c r="D10" s="17">
        <v>2</v>
      </c>
      <c r="E10" s="17">
        <f t="shared" ref="E10" si="6">F10+G10</f>
        <v>0</v>
      </c>
      <c r="F10" s="17">
        <v>-2</v>
      </c>
      <c r="G10" s="17">
        <v>2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-3</v>
      </c>
      <c r="M10" s="17">
        <v>-1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95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67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1</v>
      </c>
      <c r="S13" s="17">
        <v>0</v>
      </c>
      <c r="T13" s="17">
        <f t="shared" si="10"/>
        <v>0</v>
      </c>
      <c r="U13" s="17">
        <v>1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1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-1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-1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1</v>
      </c>
      <c r="S25" s="17">
        <v>1</v>
      </c>
      <c r="T25" s="17">
        <f t="shared" si="10"/>
        <v>0</v>
      </c>
      <c r="U25" s="17">
        <v>0</v>
      </c>
      <c r="V25" s="17">
        <v>1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-1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-2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1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1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2</v>
      </c>
      <c r="S28" s="17">
        <v>3</v>
      </c>
      <c r="T28" s="17">
        <f t="shared" si="10"/>
        <v>0</v>
      </c>
      <c r="U28" s="17">
        <v>-1</v>
      </c>
      <c r="V28" s="17">
        <v>2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2</v>
      </c>
      <c r="AB28" s="17">
        <v>1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0</v>
      </c>
      <c r="S29" s="17">
        <v>2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2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-2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57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1</v>
      </c>
      <c r="D10" s="17">
        <v>0</v>
      </c>
      <c r="E10" s="17">
        <f t="shared" ref="E10" si="6">F10+G10</f>
        <v>0</v>
      </c>
      <c r="F10" s="17">
        <v>-1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1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67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-1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-1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-1</v>
      </c>
      <c r="V24" s="17">
        <v>-1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1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1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0</v>
      </c>
      <c r="S26" s="17">
        <v>2</v>
      </c>
      <c r="T26" s="17">
        <f t="shared" si="10"/>
        <v>0</v>
      </c>
      <c r="U26" s="17">
        <v>0</v>
      </c>
      <c r="V26" s="17">
        <v>2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-1</v>
      </c>
      <c r="AB26" s="17">
        <v>2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0</v>
      </c>
      <c r="S27" s="17">
        <v>2</v>
      </c>
      <c r="T27" s="17">
        <f t="shared" si="10"/>
        <v>0</v>
      </c>
      <c r="U27" s="17">
        <v>-3</v>
      </c>
      <c r="V27" s="17">
        <v>1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-1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0</v>
      </c>
      <c r="S28" s="17">
        <v>3</v>
      </c>
      <c r="T28" s="17">
        <f t="shared" si="10"/>
        <v>0</v>
      </c>
      <c r="U28" s="17">
        <v>0</v>
      </c>
      <c r="V28" s="17">
        <v>3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-2</v>
      </c>
      <c r="AB28" s="17">
        <v>-1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-3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-1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-1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-2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58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0</v>
      </c>
      <c r="D10" s="17">
        <v>1</v>
      </c>
      <c r="E10" s="17">
        <f t="shared" ref="E10" si="6">F10+G10</f>
        <v>0</v>
      </c>
      <c r="F10" s="17">
        <v>-1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67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-1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-1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1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1</v>
      </c>
      <c r="S27" s="17">
        <v>0</v>
      </c>
      <c r="T27" s="17">
        <f t="shared" si="10"/>
        <v>0</v>
      </c>
      <c r="U27" s="17">
        <v>-1</v>
      </c>
      <c r="V27" s="17">
        <v>-1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0</v>
      </c>
      <c r="S28" s="17">
        <v>2</v>
      </c>
      <c r="T28" s="17">
        <f t="shared" si="10"/>
        <v>0</v>
      </c>
      <c r="U28" s="17">
        <v>-1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-1</v>
      </c>
      <c r="AB28" s="17">
        <v>2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0</v>
      </c>
      <c r="S29" s="17">
        <v>2</v>
      </c>
      <c r="T29" s="17">
        <f t="shared" si="10"/>
        <v>0</v>
      </c>
      <c r="U29" s="17">
        <v>0</v>
      </c>
      <c r="V29" s="17">
        <v>2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2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33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54</v>
      </c>
      <c r="D10" s="17">
        <v>47</v>
      </c>
      <c r="E10" s="17">
        <f t="shared" ref="E10" si="6">F10+G10</f>
        <v>0</v>
      </c>
      <c r="F10" s="17">
        <v>5</v>
      </c>
      <c r="G10" s="17">
        <v>-10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-17</v>
      </c>
      <c r="M10" s="17">
        <v>10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-1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67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-1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1</v>
      </c>
      <c r="S16" s="17">
        <v>0</v>
      </c>
      <c r="T16" s="17">
        <f t="shared" si="10"/>
        <v>0</v>
      </c>
      <c r="U16" s="17">
        <v>1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1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-1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-1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-1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-1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3</v>
      </c>
      <c r="S19" s="17">
        <v>0</v>
      </c>
      <c r="T19" s="17">
        <f t="shared" si="10"/>
        <v>0</v>
      </c>
      <c r="U19" s="17">
        <v>3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1</v>
      </c>
      <c r="S20" s="17">
        <v>1</v>
      </c>
      <c r="T20" s="17">
        <f t="shared" si="10"/>
        <v>0</v>
      </c>
      <c r="U20" s="17">
        <v>-2</v>
      </c>
      <c r="V20" s="17">
        <v>1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1</v>
      </c>
      <c r="AB20" s="17">
        <v>-2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4</v>
      </c>
      <c r="S21" s="17">
        <v>2</v>
      </c>
      <c r="T21" s="17">
        <f t="shared" si="10"/>
        <v>0</v>
      </c>
      <c r="U21" s="17">
        <v>-2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1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5</v>
      </c>
      <c r="S22" s="17">
        <v>2</v>
      </c>
      <c r="T22" s="17">
        <f t="shared" si="10"/>
        <v>0</v>
      </c>
      <c r="U22" s="17">
        <v>1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3</v>
      </c>
      <c r="AB22" s="17">
        <v>-1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3</v>
      </c>
      <c r="S23" s="17">
        <v>3</v>
      </c>
      <c r="T23" s="17">
        <f t="shared" si="10"/>
        <v>0</v>
      </c>
      <c r="U23" s="17">
        <v>-8</v>
      </c>
      <c r="V23" s="17">
        <v>-5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-7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13</v>
      </c>
      <c r="S24" s="17">
        <v>4</v>
      </c>
      <c r="T24" s="17">
        <f t="shared" si="10"/>
        <v>0</v>
      </c>
      <c r="U24" s="17">
        <v>1</v>
      </c>
      <c r="V24" s="17">
        <v>-2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7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13</v>
      </c>
      <c r="S25" s="17">
        <v>6</v>
      </c>
      <c r="T25" s="17">
        <f t="shared" si="10"/>
        <v>0</v>
      </c>
      <c r="U25" s="17">
        <v>1</v>
      </c>
      <c r="V25" s="17">
        <v>2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3</v>
      </c>
      <c r="AB25" s="17">
        <v>2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10</v>
      </c>
      <c r="S26" s="17">
        <v>14</v>
      </c>
      <c r="T26" s="17">
        <f t="shared" si="10"/>
        <v>0</v>
      </c>
      <c r="U26" s="17">
        <v>-17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-10</v>
      </c>
      <c r="AB26" s="17">
        <v>5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11</v>
      </c>
      <c r="S27" s="17">
        <v>18</v>
      </c>
      <c r="T27" s="17">
        <f t="shared" si="10"/>
        <v>0</v>
      </c>
      <c r="U27" s="17">
        <v>-5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-8</v>
      </c>
      <c r="AB27" s="17">
        <v>5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20</v>
      </c>
      <c r="S28" s="17">
        <v>18</v>
      </c>
      <c r="T28" s="17">
        <f t="shared" si="10"/>
        <v>0</v>
      </c>
      <c r="U28" s="17">
        <v>-3</v>
      </c>
      <c r="V28" s="17">
        <v>-20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8</v>
      </c>
      <c r="AB28" s="17">
        <v>-6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2</v>
      </c>
      <c r="S29" s="17">
        <v>17</v>
      </c>
      <c r="T29" s="17">
        <f t="shared" si="10"/>
        <v>0</v>
      </c>
      <c r="U29" s="17">
        <v>-2</v>
      </c>
      <c r="V29" s="17">
        <v>-8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-3</v>
      </c>
      <c r="AB29" s="17">
        <v>-4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6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59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-1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67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-1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-1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-1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1</v>
      </c>
      <c r="S26" s="17">
        <v>1</v>
      </c>
      <c r="T26" s="17">
        <f t="shared" si="10"/>
        <v>0</v>
      </c>
      <c r="U26" s="17">
        <v>-1</v>
      </c>
      <c r="V26" s="17">
        <v>-1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1</v>
      </c>
      <c r="AB26" s="17">
        <v>1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2</v>
      </c>
      <c r="S27" s="17">
        <v>1</v>
      </c>
      <c r="T27" s="17">
        <f t="shared" si="10"/>
        <v>0</v>
      </c>
      <c r="U27" s="17">
        <v>2</v>
      </c>
      <c r="V27" s="17">
        <v>-1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2</v>
      </c>
      <c r="AB27" s="17">
        <v>1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2</v>
      </c>
      <c r="S28" s="17">
        <v>0</v>
      </c>
      <c r="T28" s="17">
        <f t="shared" si="10"/>
        <v>0</v>
      </c>
      <c r="U28" s="17">
        <v>1</v>
      </c>
      <c r="V28" s="17">
        <v>-3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2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-1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1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1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42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46</v>
      </c>
      <c r="D10" s="17">
        <v>39</v>
      </c>
      <c r="E10" s="17">
        <f t="shared" ref="E10" si="6">F10+G10</f>
        <v>0</v>
      </c>
      <c r="F10" s="17">
        <v>5</v>
      </c>
      <c r="G10" s="17">
        <v>-6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7</v>
      </c>
      <c r="M10" s="17">
        <v>-4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67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-1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1</v>
      </c>
      <c r="S16" s="17">
        <v>0</v>
      </c>
      <c r="T16" s="17">
        <f t="shared" si="10"/>
        <v>0</v>
      </c>
      <c r="U16" s="17">
        <v>1</v>
      </c>
      <c r="V16" s="17">
        <v>-1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1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2</v>
      </c>
      <c r="T18" s="17">
        <f t="shared" si="10"/>
        <v>0</v>
      </c>
      <c r="U18" s="17">
        <v>0</v>
      </c>
      <c r="V18" s="17">
        <v>1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1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0</v>
      </c>
      <c r="S19" s="17">
        <v>1</v>
      </c>
      <c r="T19" s="17">
        <f t="shared" si="10"/>
        <v>0</v>
      </c>
      <c r="U19" s="17">
        <v>-2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-1</v>
      </c>
      <c r="AB19" s="17">
        <v>1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1</v>
      </c>
      <c r="S20" s="17">
        <v>0</v>
      </c>
      <c r="T20" s="17">
        <f t="shared" si="10"/>
        <v>0</v>
      </c>
      <c r="U20" s="17">
        <v>1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-1</v>
      </c>
      <c r="AB20" s="17">
        <v>-1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2</v>
      </c>
      <c r="S21" s="17">
        <v>2</v>
      </c>
      <c r="T21" s="17">
        <f t="shared" si="10"/>
        <v>0</v>
      </c>
      <c r="U21" s="17">
        <v>1</v>
      </c>
      <c r="V21" s="17">
        <v>1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1</v>
      </c>
      <c r="AB21" s="17">
        <v>-1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1</v>
      </c>
      <c r="S22" s="17">
        <v>1</v>
      </c>
      <c r="T22" s="17">
        <f t="shared" si="10"/>
        <v>0</v>
      </c>
      <c r="U22" s="17">
        <v>-4</v>
      </c>
      <c r="V22" s="17">
        <v>-1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-4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6</v>
      </c>
      <c r="S23" s="17">
        <v>2</v>
      </c>
      <c r="T23" s="17">
        <f t="shared" si="10"/>
        <v>0</v>
      </c>
      <c r="U23" s="17">
        <v>3</v>
      </c>
      <c r="V23" s="17">
        <v>-1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2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8</v>
      </c>
      <c r="S24" s="17">
        <v>8</v>
      </c>
      <c r="T24" s="17">
        <f t="shared" si="10"/>
        <v>0</v>
      </c>
      <c r="U24" s="17">
        <v>-5</v>
      </c>
      <c r="V24" s="17">
        <v>3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1</v>
      </c>
      <c r="AB24" s="17">
        <v>4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11</v>
      </c>
      <c r="S25" s="17">
        <v>2</v>
      </c>
      <c r="T25" s="17">
        <f t="shared" si="10"/>
        <v>0</v>
      </c>
      <c r="U25" s="17">
        <v>-2</v>
      </c>
      <c r="V25" s="17">
        <v>-6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2</v>
      </c>
      <c r="AB25" s="17">
        <v>-3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14</v>
      </c>
      <c r="S26" s="17">
        <v>4</v>
      </c>
      <c r="T26" s="17">
        <f t="shared" si="10"/>
        <v>0</v>
      </c>
      <c r="U26" s="17">
        <v>-6</v>
      </c>
      <c r="V26" s="17">
        <v>-6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4</v>
      </c>
      <c r="AB26" s="17">
        <v>-7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11</v>
      </c>
      <c r="S27" s="17">
        <v>13</v>
      </c>
      <c r="T27" s="17">
        <f t="shared" si="10"/>
        <v>0</v>
      </c>
      <c r="U27" s="17">
        <v>-4</v>
      </c>
      <c r="V27" s="17">
        <v>-8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-3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10</v>
      </c>
      <c r="S28" s="17">
        <v>11</v>
      </c>
      <c r="T28" s="17">
        <f t="shared" si="10"/>
        <v>0</v>
      </c>
      <c r="U28" s="17">
        <v>-7</v>
      </c>
      <c r="V28" s="17">
        <v>-9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-4</v>
      </c>
      <c r="AB28" s="17">
        <v>-15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1</v>
      </c>
      <c r="S29" s="17">
        <v>14</v>
      </c>
      <c r="T29" s="17">
        <f t="shared" si="10"/>
        <v>0</v>
      </c>
      <c r="U29" s="17">
        <v>-5</v>
      </c>
      <c r="V29" s="17">
        <v>-3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-4</v>
      </c>
      <c r="AB29" s="17">
        <v>5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4</v>
      </c>
      <c r="T30" s="17">
        <f t="shared" si="10"/>
        <v>0</v>
      </c>
      <c r="U30" s="17">
        <v>0</v>
      </c>
      <c r="V30" s="17">
        <v>-1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-2</v>
      </c>
      <c r="AB30" s="17">
        <v>1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43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12</v>
      </c>
      <c r="D10" s="17">
        <v>15</v>
      </c>
      <c r="E10" s="17">
        <f t="shared" ref="E10" si="6">F10+G10</f>
        <v>0</v>
      </c>
      <c r="F10" s="17">
        <v>1</v>
      </c>
      <c r="G10" s="17">
        <v>2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2</v>
      </c>
      <c r="M10" s="17">
        <v>4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1</v>
      </c>
      <c r="T10" s="17">
        <f t="shared" ref="T10:T30" si="10">U10+V10</f>
        <v>0</v>
      </c>
      <c r="U10" s="17">
        <v>0</v>
      </c>
      <c r="V10" s="17">
        <v>1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1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67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-1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-1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1</v>
      </c>
      <c r="S19" s="17">
        <v>0</v>
      </c>
      <c r="T19" s="17">
        <f t="shared" si="10"/>
        <v>0</v>
      </c>
      <c r="U19" s="17">
        <v>1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-1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-1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-1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1</v>
      </c>
      <c r="S23" s="17">
        <v>1</v>
      </c>
      <c r="T23" s="17">
        <f t="shared" si="10"/>
        <v>0</v>
      </c>
      <c r="U23" s="17">
        <v>-2</v>
      </c>
      <c r="V23" s="17">
        <v>1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-1</v>
      </c>
      <c r="AB23" s="17">
        <v>1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2</v>
      </c>
      <c r="S24" s="17">
        <v>1</v>
      </c>
      <c r="T24" s="17">
        <f t="shared" si="10"/>
        <v>0</v>
      </c>
      <c r="U24" s="17">
        <v>-2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-1</v>
      </c>
      <c r="AB24" s="17">
        <v>-1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3</v>
      </c>
      <c r="S25" s="17">
        <v>2</v>
      </c>
      <c r="T25" s="17">
        <f t="shared" si="10"/>
        <v>0</v>
      </c>
      <c r="U25" s="17">
        <v>0</v>
      </c>
      <c r="V25" s="17">
        <v>-3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1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3</v>
      </c>
      <c r="S26" s="17">
        <v>3</v>
      </c>
      <c r="T26" s="17">
        <f t="shared" si="10"/>
        <v>0</v>
      </c>
      <c r="U26" s="17">
        <v>-2</v>
      </c>
      <c r="V26" s="17">
        <v>-2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-5</v>
      </c>
      <c r="AB26" s="17">
        <v>2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7</v>
      </c>
      <c r="S27" s="17">
        <v>7</v>
      </c>
      <c r="T27" s="17">
        <f t="shared" si="10"/>
        <v>0</v>
      </c>
      <c r="U27" s="17">
        <v>2</v>
      </c>
      <c r="V27" s="17">
        <v>-3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2</v>
      </c>
      <c r="AB27" s="17">
        <v>2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1</v>
      </c>
      <c r="S28" s="17">
        <v>10</v>
      </c>
      <c r="T28" s="17">
        <f t="shared" si="10"/>
        <v>0</v>
      </c>
      <c r="U28" s="17">
        <v>0</v>
      </c>
      <c r="V28" s="17">
        <v>4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-4</v>
      </c>
      <c r="AB28" s="17">
        <v>-1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0</v>
      </c>
      <c r="S29" s="17">
        <v>3</v>
      </c>
      <c r="T29" s="17">
        <f t="shared" si="10"/>
        <v>0</v>
      </c>
      <c r="U29" s="17">
        <v>-4</v>
      </c>
      <c r="V29" s="17">
        <v>-6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-1</v>
      </c>
      <c r="AB29" s="17">
        <v>-3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3</v>
      </c>
      <c r="T30" s="17">
        <f t="shared" si="10"/>
        <v>0</v>
      </c>
      <c r="U30" s="17">
        <v>-1</v>
      </c>
      <c r="V30" s="17">
        <v>2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-1</v>
      </c>
      <c r="AB30" s="17">
        <v>2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44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4</v>
      </c>
      <c r="D10" s="17">
        <v>7</v>
      </c>
      <c r="E10" s="17">
        <f t="shared" ref="E10" si="6">F10+G10</f>
        <v>0</v>
      </c>
      <c r="F10" s="17">
        <v>-4</v>
      </c>
      <c r="G10" s="17">
        <v>-3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-5</v>
      </c>
      <c r="M10" s="17">
        <v>2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67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-1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1</v>
      </c>
      <c r="S19" s="17">
        <v>0</v>
      </c>
      <c r="T19" s="17">
        <f t="shared" si="10"/>
        <v>0</v>
      </c>
      <c r="U19" s="17">
        <v>1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1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1</v>
      </c>
      <c r="S20" s="17">
        <v>0</v>
      </c>
      <c r="T20" s="17">
        <f t="shared" si="10"/>
        <v>0</v>
      </c>
      <c r="U20" s="17">
        <v>0</v>
      </c>
      <c r="V20" s="17">
        <v>-2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1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-1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-1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1</v>
      </c>
      <c r="S22" s="17">
        <v>0</v>
      </c>
      <c r="T22" s="17">
        <f t="shared" si="10"/>
        <v>0</v>
      </c>
      <c r="U22" s="17">
        <v>1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1</v>
      </c>
      <c r="S23" s="17">
        <v>0</v>
      </c>
      <c r="T23" s="17">
        <f t="shared" si="10"/>
        <v>0</v>
      </c>
      <c r="U23" s="17">
        <v>-1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-1</v>
      </c>
      <c r="AB23" s="17">
        <v>-2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2</v>
      </c>
      <c r="S24" s="17">
        <v>0</v>
      </c>
      <c r="T24" s="17">
        <f t="shared" si="10"/>
        <v>0</v>
      </c>
      <c r="U24" s="17">
        <v>-1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1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1</v>
      </c>
      <c r="S25" s="17">
        <v>1</v>
      </c>
      <c r="T25" s="17">
        <f t="shared" si="10"/>
        <v>0</v>
      </c>
      <c r="U25" s="17">
        <v>-4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-1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3</v>
      </c>
      <c r="S26" s="17">
        <v>2</v>
      </c>
      <c r="T26" s="17">
        <f t="shared" si="10"/>
        <v>0</v>
      </c>
      <c r="U26" s="17">
        <v>-1</v>
      </c>
      <c r="V26" s="17">
        <v>-3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2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4</v>
      </c>
      <c r="S27" s="17">
        <v>4</v>
      </c>
      <c r="T27" s="17">
        <f t="shared" si="10"/>
        <v>0</v>
      </c>
      <c r="U27" s="17">
        <v>2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1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1</v>
      </c>
      <c r="S28" s="17">
        <v>3</v>
      </c>
      <c r="T28" s="17">
        <f t="shared" si="10"/>
        <v>0</v>
      </c>
      <c r="U28" s="17">
        <v>-1</v>
      </c>
      <c r="V28" s="17">
        <v>-5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-4</v>
      </c>
      <c r="AB28" s="17">
        <v>-1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0</v>
      </c>
      <c r="S29" s="17">
        <v>3</v>
      </c>
      <c r="T29" s="17">
        <f t="shared" si="10"/>
        <v>0</v>
      </c>
      <c r="U29" s="17">
        <v>0</v>
      </c>
      <c r="V29" s="17">
        <v>-2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45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2</v>
      </c>
      <c r="D10" s="17">
        <v>4</v>
      </c>
      <c r="E10" s="17">
        <f t="shared" ref="E10" si="6">F10+G10</f>
        <v>0</v>
      </c>
      <c r="F10" s="17">
        <v>0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-2</v>
      </c>
      <c r="M10" s="17">
        <v>3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67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-1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0</v>
      </c>
      <c r="S22" s="17">
        <v>1</v>
      </c>
      <c r="T22" s="17">
        <f t="shared" si="10"/>
        <v>0</v>
      </c>
      <c r="U22" s="17">
        <v>-1</v>
      </c>
      <c r="V22" s="17">
        <v>1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1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-1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-2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0</v>
      </c>
      <c r="S24" s="17">
        <v>1</v>
      </c>
      <c r="T24" s="17">
        <f t="shared" si="10"/>
        <v>0</v>
      </c>
      <c r="U24" s="17">
        <v>-1</v>
      </c>
      <c r="V24" s="17">
        <v>1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1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0</v>
      </c>
      <c r="S25" s="17">
        <v>2</v>
      </c>
      <c r="T25" s="17">
        <f t="shared" si="10"/>
        <v>0</v>
      </c>
      <c r="U25" s="17">
        <v>-2</v>
      </c>
      <c r="V25" s="17">
        <v>1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2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2</v>
      </c>
      <c r="S26" s="17">
        <v>3</v>
      </c>
      <c r="T26" s="17">
        <f t="shared" si="10"/>
        <v>0</v>
      </c>
      <c r="U26" s="17">
        <v>1</v>
      </c>
      <c r="V26" s="17">
        <v>3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-3</v>
      </c>
      <c r="AB26" s="17">
        <v>2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2</v>
      </c>
      <c r="S27" s="17">
        <v>2</v>
      </c>
      <c r="T27" s="17">
        <f t="shared" si="10"/>
        <v>0</v>
      </c>
      <c r="U27" s="17">
        <v>2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1</v>
      </c>
      <c r="S28" s="17">
        <v>2</v>
      </c>
      <c r="T28" s="17">
        <f t="shared" si="10"/>
        <v>0</v>
      </c>
      <c r="U28" s="17">
        <v>0</v>
      </c>
      <c r="V28" s="17">
        <v>-4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1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-2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1</v>
      </c>
      <c r="S30" s="17">
        <v>0</v>
      </c>
      <c r="T30" s="17">
        <f t="shared" si="10"/>
        <v>0</v>
      </c>
      <c r="U30" s="17">
        <v>1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1</v>
      </c>
      <c r="AB30" s="17">
        <v>-1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46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67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0</v>
      </c>
      <c r="S22" s="17">
        <v>1</v>
      </c>
      <c r="T22" s="17">
        <f t="shared" si="10"/>
        <v>0</v>
      </c>
      <c r="U22" s="17">
        <v>0</v>
      </c>
      <c r="V22" s="17">
        <v>1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1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-1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0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-1</v>
      </c>
      <c r="V27" s="17">
        <v>-1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-1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-1</v>
      </c>
      <c r="AB28" s="17">
        <v>-2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1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1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47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-1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-4</v>
      </c>
      <c r="M10" s="17">
        <v>-1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65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67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-1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-1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-1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-1</v>
      </c>
      <c r="AB25" s="17">
        <v>-1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1</v>
      </c>
      <c r="S26" s="17">
        <v>0</v>
      </c>
      <c r="T26" s="17">
        <f t="shared" si="10"/>
        <v>0</v>
      </c>
      <c r="U26" s="17">
        <v>1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1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2</v>
      </c>
      <c r="S27" s="17">
        <v>2</v>
      </c>
      <c r="T27" s="17">
        <f t="shared" si="10"/>
        <v>0</v>
      </c>
      <c r="U27" s="17">
        <v>2</v>
      </c>
      <c r="V27" s="17">
        <v>2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2</v>
      </c>
      <c r="AB27" s="17">
        <v>2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0</v>
      </c>
      <c r="S28" s="17">
        <v>1</v>
      </c>
      <c r="T28" s="17">
        <f t="shared" si="10"/>
        <v>0</v>
      </c>
      <c r="U28" s="17">
        <v>-1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0</v>
      </c>
      <c r="AB28" s="17">
        <v>1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1</v>
      </c>
      <c r="S29" s="17">
        <v>2</v>
      </c>
      <c r="T29" s="17">
        <f t="shared" si="10"/>
        <v>0</v>
      </c>
      <c r="U29" s="17">
        <v>1</v>
      </c>
      <c r="V29" s="17">
        <v>1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1</v>
      </c>
      <c r="AB29" s="17">
        <v>2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-1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M43"/>
  <sheetViews>
    <sheetView view="pageBreakPreview" zoomScale="70" zoomScaleNormal="100" zoomScaleSheetLayoutView="70" workbookViewId="0">
      <selection activeCell="G33" sqref="G33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34</v>
      </c>
    </row>
    <row r="3" spans="1:39" s="1" customFormat="1" ht="12"/>
    <row r="4" spans="1:39" s="1" customFormat="1" ht="12"/>
    <row r="5" spans="1:1" s="1" customFormat="1" ht="12">
      <c r="A5" s="1" t="s">
        <v>48</v>
      </c>
    </row>
    <row r="6" spans="1:31" s="1" customFormat="1" ht="18" customHeight="1">
      <c r="A6" s="2"/>
      <c r="B6" s="18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18" t="s">
        <v>36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>
      <c r="A7" s="7"/>
      <c r="B7" s="9" t="s">
        <v>39</v>
      </c>
      <c r="C7" s="10"/>
      <c r="D7" s="10"/>
      <c r="E7" s="23" t="s">
        <v>37</v>
      </c>
      <c r="F7" s="24"/>
      <c r="G7" s="25"/>
      <c r="H7" s="23" t="s">
        <v>41</v>
      </c>
      <c r="I7" s="24"/>
      <c r="J7" s="25"/>
      <c r="K7" s="23" t="s">
        <v>38</v>
      </c>
      <c r="L7" s="24"/>
      <c r="M7" s="25"/>
      <c r="N7" s="23" t="s">
        <v>40</v>
      </c>
      <c r="O7" s="24"/>
      <c r="P7" s="25"/>
      <c r="Q7" s="9" t="s">
        <v>39</v>
      </c>
      <c r="R7" s="10"/>
      <c r="S7" s="10"/>
      <c r="T7" s="23" t="s">
        <v>37</v>
      </c>
      <c r="U7" s="24"/>
      <c r="V7" s="25"/>
      <c r="W7" s="23" t="s">
        <v>41</v>
      </c>
      <c r="X7" s="24"/>
      <c r="Y7" s="25"/>
      <c r="Z7" s="23" t="s">
        <v>38</v>
      </c>
      <c r="AA7" s="24"/>
      <c r="AB7" s="25"/>
      <c r="AC7" s="23" t="s">
        <v>40</v>
      </c>
      <c r="AD7" s="24"/>
      <c r="AE7" s="25"/>
      <c r="AH7" s="18" t="s">
        <v>60</v>
      </c>
      <c r="AI7" s="19"/>
      <c r="AJ7" s="20"/>
      <c r="AK7" s="18" t="s">
        <v>61</v>
      </c>
      <c r="AL7" s="19"/>
      <c r="AM7" s="20"/>
    </row>
    <row r="8" spans="1:39" s="1" customFormat="1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0</v>
      </c>
      <c r="R9" s="17">
        <f>SUM(R10:R30)</f>
        <v>0</v>
      </c>
      <c r="S9" s="17">
        <f>SUM(S10:S30)</f>
        <v>0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>
      <c r="A10" s="4" t="s">
        <v>1</v>
      </c>
      <c r="B10" s="17">
        <f t="shared" ref="B10" si="5">C10+D10</f>
        <v>0</v>
      </c>
      <c r="C10" s="17">
        <v>5</v>
      </c>
      <c r="D10" s="17">
        <v>3</v>
      </c>
      <c r="E10" s="17">
        <f t="shared" ref="E10" si="6">F10+G10</f>
        <v>0</v>
      </c>
      <c r="F10" s="17">
        <v>-1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1</v>
      </c>
      <c r="M10" s="17">
        <v>-5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>
      <c r="A11" s="4" t="s">
        <v>84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8" t="s">
        <v>96</v>
      </c>
      <c r="I11" s="28" t="s">
        <v>96</v>
      </c>
      <c r="J11" s="28" t="s">
        <v>96</v>
      </c>
      <c r="K11" s="27" t="s">
        <v>96</v>
      </c>
      <c r="L11" s="27" t="s">
        <v>96</v>
      </c>
      <c r="M11" s="27" t="s">
        <v>96</v>
      </c>
      <c r="N11" s="28" t="s">
        <v>96</v>
      </c>
      <c r="O11" s="28" t="s">
        <v>96</v>
      </c>
      <c r="P11" s="28" t="s">
        <v>96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>
      <c r="A12" s="4" t="s">
        <v>66</v>
      </c>
      <c r="B12" s="27" t="s">
        <v>96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8" t="s">
        <v>96</v>
      </c>
      <c r="I12" s="28" t="s">
        <v>96</v>
      </c>
      <c r="J12" s="28" t="s">
        <v>96</v>
      </c>
      <c r="K12" s="27" t="s">
        <v>96</v>
      </c>
      <c r="L12" s="27" t="s">
        <v>96</v>
      </c>
      <c r="M12" s="27" t="s">
        <v>96</v>
      </c>
      <c r="N12" s="28" t="s">
        <v>96</v>
      </c>
      <c r="O12" s="28" t="s">
        <v>96</v>
      </c>
      <c r="P12" s="28" t="s">
        <v>96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>
      <c r="A13" s="4" t="s">
        <v>67</v>
      </c>
      <c r="B13" s="27" t="s">
        <v>96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8" t="s">
        <v>96</v>
      </c>
      <c r="I13" s="28" t="s">
        <v>96</v>
      </c>
      <c r="J13" s="28" t="s">
        <v>96</v>
      </c>
      <c r="K13" s="27" t="s">
        <v>96</v>
      </c>
      <c r="L13" s="27" t="s">
        <v>96</v>
      </c>
      <c r="M13" s="27" t="s">
        <v>96</v>
      </c>
      <c r="N13" s="28" t="s">
        <v>96</v>
      </c>
      <c r="O13" s="28" t="s">
        <v>96</v>
      </c>
      <c r="P13" s="28" t="s">
        <v>96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>
      <c r="A14" s="4" t="s">
        <v>68</v>
      </c>
      <c r="B14" s="27" t="s">
        <v>96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8" t="s">
        <v>96</v>
      </c>
      <c r="I14" s="28" t="s">
        <v>96</v>
      </c>
      <c r="J14" s="28" t="s">
        <v>96</v>
      </c>
      <c r="K14" s="27" t="s">
        <v>96</v>
      </c>
      <c r="L14" s="27" t="s">
        <v>96</v>
      </c>
      <c r="M14" s="27" t="s">
        <v>96</v>
      </c>
      <c r="N14" s="28" t="s">
        <v>96</v>
      </c>
      <c r="O14" s="28" t="s">
        <v>96</v>
      </c>
      <c r="P14" s="28" t="s">
        <v>96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>
      <c r="A15" s="4" t="s">
        <v>69</v>
      </c>
      <c r="B15" s="27" t="s">
        <v>96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8" t="s">
        <v>96</v>
      </c>
      <c r="I15" s="28" t="s">
        <v>96</v>
      </c>
      <c r="J15" s="28" t="s">
        <v>96</v>
      </c>
      <c r="K15" s="27" t="s">
        <v>96</v>
      </c>
      <c r="L15" s="27" t="s">
        <v>96</v>
      </c>
      <c r="M15" s="27" t="s">
        <v>96</v>
      </c>
      <c r="N15" s="28" t="s">
        <v>96</v>
      </c>
      <c r="O15" s="28" t="s">
        <v>96</v>
      </c>
      <c r="P15" s="28" t="s">
        <v>96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-1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>
      <c r="A16" s="4" t="s">
        <v>70</v>
      </c>
      <c r="B16" s="27" t="s">
        <v>96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8" t="s">
        <v>96</v>
      </c>
      <c r="I16" s="28" t="s">
        <v>96</v>
      </c>
      <c r="J16" s="28" t="s">
        <v>96</v>
      </c>
      <c r="K16" s="27" t="s">
        <v>96</v>
      </c>
      <c r="L16" s="27" t="s">
        <v>96</v>
      </c>
      <c r="M16" s="27" t="s">
        <v>96</v>
      </c>
      <c r="N16" s="28" t="s">
        <v>96</v>
      </c>
      <c r="O16" s="28" t="s">
        <v>96</v>
      </c>
      <c r="P16" s="28" t="s">
        <v>96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>
      <c r="A17" s="4" t="s">
        <v>71</v>
      </c>
      <c r="B17" s="27" t="s">
        <v>96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8" t="s">
        <v>96</v>
      </c>
      <c r="I17" s="28" t="s">
        <v>96</v>
      </c>
      <c r="J17" s="28" t="s">
        <v>96</v>
      </c>
      <c r="K17" s="27" t="s">
        <v>96</v>
      </c>
      <c r="L17" s="27" t="s">
        <v>96</v>
      </c>
      <c r="M17" s="27" t="s">
        <v>96</v>
      </c>
      <c r="N17" s="28" t="s">
        <v>96</v>
      </c>
      <c r="O17" s="28" t="s">
        <v>96</v>
      </c>
      <c r="P17" s="28" t="s">
        <v>96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>
      <c r="A18" s="4" t="s">
        <v>72</v>
      </c>
      <c r="B18" s="27" t="s">
        <v>96</v>
      </c>
      <c r="C18" s="27" t="s">
        <v>96</v>
      </c>
      <c r="D18" s="27" t="s">
        <v>96</v>
      </c>
      <c r="E18" s="27" t="s">
        <v>96</v>
      </c>
      <c r="F18" s="27" t="s">
        <v>96</v>
      </c>
      <c r="G18" s="27" t="s">
        <v>96</v>
      </c>
      <c r="H18" s="28" t="s">
        <v>96</v>
      </c>
      <c r="I18" s="28" t="s">
        <v>96</v>
      </c>
      <c r="J18" s="28" t="s">
        <v>96</v>
      </c>
      <c r="K18" s="27" t="s">
        <v>96</v>
      </c>
      <c r="L18" s="27" t="s">
        <v>96</v>
      </c>
      <c r="M18" s="27" t="s">
        <v>96</v>
      </c>
      <c r="N18" s="28" t="s">
        <v>96</v>
      </c>
      <c r="O18" s="28" t="s">
        <v>96</v>
      </c>
      <c r="P18" s="28" t="s">
        <v>96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>
      <c r="A19" s="4" t="s">
        <v>73</v>
      </c>
      <c r="B19" s="27" t="s">
        <v>96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8" t="s">
        <v>96</v>
      </c>
      <c r="I19" s="28" t="s">
        <v>96</v>
      </c>
      <c r="J19" s="28" t="s">
        <v>96</v>
      </c>
      <c r="K19" s="27" t="s">
        <v>96</v>
      </c>
      <c r="L19" s="27" t="s">
        <v>96</v>
      </c>
      <c r="M19" s="27" t="s">
        <v>96</v>
      </c>
      <c r="N19" s="28" t="s">
        <v>96</v>
      </c>
      <c r="O19" s="28" t="s">
        <v>96</v>
      </c>
      <c r="P19" s="28" t="s">
        <v>96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-1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>
      <c r="A20" s="4" t="s">
        <v>74</v>
      </c>
      <c r="B20" s="27" t="s">
        <v>96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8" t="s">
        <v>96</v>
      </c>
      <c r="I20" s="28" t="s">
        <v>96</v>
      </c>
      <c r="J20" s="28" t="s">
        <v>96</v>
      </c>
      <c r="K20" s="27" t="s">
        <v>96</v>
      </c>
      <c r="L20" s="27" t="s">
        <v>96</v>
      </c>
      <c r="M20" s="27" t="s">
        <v>96</v>
      </c>
      <c r="N20" s="28" t="s">
        <v>96</v>
      </c>
      <c r="O20" s="28" t="s">
        <v>96</v>
      </c>
      <c r="P20" s="28" t="s">
        <v>96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>
      <c r="A21" s="4" t="s">
        <v>75</v>
      </c>
      <c r="B21" s="27" t="s">
        <v>96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8" t="s">
        <v>96</v>
      </c>
      <c r="I21" s="28" t="s">
        <v>96</v>
      </c>
      <c r="J21" s="28" t="s">
        <v>96</v>
      </c>
      <c r="K21" s="27" t="s">
        <v>96</v>
      </c>
      <c r="L21" s="27" t="s">
        <v>96</v>
      </c>
      <c r="M21" s="27" t="s">
        <v>96</v>
      </c>
      <c r="N21" s="28" t="s">
        <v>96</v>
      </c>
      <c r="O21" s="28" t="s">
        <v>96</v>
      </c>
      <c r="P21" s="28" t="s">
        <v>96</v>
      </c>
      <c r="Q21" s="17">
        <f t="shared" si="9"/>
        <v>0</v>
      </c>
      <c r="R21" s="17">
        <v>0</v>
      </c>
      <c r="S21" s="17">
        <v>1</v>
      </c>
      <c r="T21" s="17">
        <f t="shared" si="10"/>
        <v>0</v>
      </c>
      <c r="U21" s="17">
        <v>0</v>
      </c>
      <c r="V21" s="17">
        <v>1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1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>
      <c r="A22" s="4" t="s">
        <v>76</v>
      </c>
      <c r="B22" s="27" t="s">
        <v>96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8" t="s">
        <v>96</v>
      </c>
      <c r="I22" s="28" t="s">
        <v>96</v>
      </c>
      <c r="J22" s="28" t="s">
        <v>96</v>
      </c>
      <c r="K22" s="27" t="s">
        <v>96</v>
      </c>
      <c r="L22" s="27" t="s">
        <v>96</v>
      </c>
      <c r="M22" s="27" t="s">
        <v>96</v>
      </c>
      <c r="N22" s="28" t="s">
        <v>96</v>
      </c>
      <c r="O22" s="28" t="s">
        <v>96</v>
      </c>
      <c r="P22" s="28" t="s">
        <v>96</v>
      </c>
      <c r="Q22" s="17">
        <f t="shared" si="9"/>
        <v>0</v>
      </c>
      <c r="R22" s="17">
        <v>2</v>
      </c>
      <c r="S22" s="17">
        <v>1</v>
      </c>
      <c r="T22" s="17">
        <f t="shared" si="10"/>
        <v>0</v>
      </c>
      <c r="U22" s="17">
        <v>1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2</v>
      </c>
      <c r="AB22" s="17">
        <v>1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>
      <c r="A23" s="4" t="s">
        <v>77</v>
      </c>
      <c r="B23" s="27" t="s">
        <v>96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8" t="s">
        <v>96</v>
      </c>
      <c r="I23" s="28" t="s">
        <v>96</v>
      </c>
      <c r="J23" s="28" t="s">
        <v>96</v>
      </c>
      <c r="K23" s="27" t="s">
        <v>96</v>
      </c>
      <c r="L23" s="27" t="s">
        <v>96</v>
      </c>
      <c r="M23" s="27" t="s">
        <v>96</v>
      </c>
      <c r="N23" s="28" t="s">
        <v>96</v>
      </c>
      <c r="O23" s="28" t="s">
        <v>96</v>
      </c>
      <c r="P23" s="28" t="s">
        <v>96</v>
      </c>
      <c r="Q23" s="17">
        <f t="shared" si="9"/>
        <v>0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-1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>
      <c r="A24" s="4" t="s">
        <v>78</v>
      </c>
      <c r="B24" s="27" t="s">
        <v>96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8" t="s">
        <v>96</v>
      </c>
      <c r="I24" s="28" t="s">
        <v>96</v>
      </c>
      <c r="J24" s="28" t="s">
        <v>96</v>
      </c>
      <c r="K24" s="27" t="s">
        <v>96</v>
      </c>
      <c r="L24" s="27" t="s">
        <v>96</v>
      </c>
      <c r="M24" s="27" t="s">
        <v>96</v>
      </c>
      <c r="N24" s="28" t="s">
        <v>96</v>
      </c>
      <c r="O24" s="28" t="s">
        <v>96</v>
      </c>
      <c r="P24" s="28" t="s">
        <v>96</v>
      </c>
      <c r="Q24" s="17">
        <f t="shared" si="9"/>
        <v>0</v>
      </c>
      <c r="R24" s="17">
        <v>1</v>
      </c>
      <c r="S24" s="17">
        <v>0</v>
      </c>
      <c r="T24" s="17">
        <f t="shared" si="10"/>
        <v>0</v>
      </c>
      <c r="U24" s="17">
        <v>1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>
      <c r="A25" s="4" t="s">
        <v>79</v>
      </c>
      <c r="B25" s="27" t="s">
        <v>96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8" t="s">
        <v>96</v>
      </c>
      <c r="I25" s="28" t="s">
        <v>96</v>
      </c>
      <c r="J25" s="28" t="s">
        <v>96</v>
      </c>
      <c r="K25" s="27" t="s">
        <v>96</v>
      </c>
      <c r="L25" s="27" t="s">
        <v>96</v>
      </c>
      <c r="M25" s="27" t="s">
        <v>96</v>
      </c>
      <c r="N25" s="28" t="s">
        <v>96</v>
      </c>
      <c r="O25" s="28" t="s">
        <v>96</v>
      </c>
      <c r="P25" s="28" t="s">
        <v>96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-2</v>
      </c>
      <c r="V25" s="17">
        <v>-2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-3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>
      <c r="A26" s="4" t="s">
        <v>80</v>
      </c>
      <c r="B26" s="27" t="s">
        <v>96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8" t="s">
        <v>96</v>
      </c>
      <c r="I26" s="28" t="s">
        <v>96</v>
      </c>
      <c r="J26" s="28" t="s">
        <v>96</v>
      </c>
      <c r="K26" s="27" t="s">
        <v>96</v>
      </c>
      <c r="L26" s="27" t="s">
        <v>96</v>
      </c>
      <c r="M26" s="27" t="s">
        <v>96</v>
      </c>
      <c r="N26" s="28" t="s">
        <v>96</v>
      </c>
      <c r="O26" s="28" t="s">
        <v>96</v>
      </c>
      <c r="P26" s="28" t="s">
        <v>96</v>
      </c>
      <c r="Q26" s="17">
        <f t="shared" si="9"/>
        <v>0</v>
      </c>
      <c r="R26" s="17">
        <v>2</v>
      </c>
      <c r="S26" s="17">
        <v>2</v>
      </c>
      <c r="T26" s="17">
        <f t="shared" si="10"/>
        <v>0</v>
      </c>
      <c r="U26" s="17">
        <v>1</v>
      </c>
      <c r="V26" s="17">
        <v>1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2</v>
      </c>
      <c r="AB26" s="17">
        <v>-2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>
      <c r="A27" s="4" t="s">
        <v>81</v>
      </c>
      <c r="B27" s="27" t="s">
        <v>96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8" t="s">
        <v>96</v>
      </c>
      <c r="I27" s="28" t="s">
        <v>96</v>
      </c>
      <c r="J27" s="28" t="s">
        <v>96</v>
      </c>
      <c r="K27" s="27" t="s">
        <v>96</v>
      </c>
      <c r="L27" s="27" t="s">
        <v>96</v>
      </c>
      <c r="M27" s="27" t="s">
        <v>96</v>
      </c>
      <c r="N27" s="28" t="s">
        <v>96</v>
      </c>
      <c r="O27" s="28" t="s">
        <v>96</v>
      </c>
      <c r="P27" s="28" t="s">
        <v>96</v>
      </c>
      <c r="Q27" s="17">
        <f t="shared" si="9"/>
        <v>0</v>
      </c>
      <c r="R27" s="17">
        <v>6</v>
      </c>
      <c r="S27" s="17">
        <v>4</v>
      </c>
      <c r="T27" s="17">
        <f t="shared" si="10"/>
        <v>0</v>
      </c>
      <c r="U27" s="17">
        <v>3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6</v>
      </c>
      <c r="AB27" s="17">
        <v>1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>
      <c r="A28" s="4" t="s">
        <v>82</v>
      </c>
      <c r="B28" s="27" t="s">
        <v>96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8" t="s">
        <v>96</v>
      </c>
      <c r="I28" s="28" t="s">
        <v>96</v>
      </c>
      <c r="J28" s="28" t="s">
        <v>96</v>
      </c>
      <c r="K28" s="27" t="s">
        <v>96</v>
      </c>
      <c r="L28" s="27" t="s">
        <v>96</v>
      </c>
      <c r="M28" s="27" t="s">
        <v>96</v>
      </c>
      <c r="N28" s="28" t="s">
        <v>96</v>
      </c>
      <c r="O28" s="28" t="s">
        <v>96</v>
      </c>
      <c r="P28" s="28" t="s">
        <v>96</v>
      </c>
      <c r="Q28" s="17">
        <f t="shared" si="9"/>
        <v>0</v>
      </c>
      <c r="R28" s="17">
        <v>1</v>
      </c>
      <c r="S28" s="17">
        <v>2</v>
      </c>
      <c r="T28" s="17">
        <f t="shared" si="10"/>
        <v>0</v>
      </c>
      <c r="U28" s="17">
        <v>-1</v>
      </c>
      <c r="V28" s="17">
        <v>-4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-1</v>
      </c>
      <c r="AB28" s="17">
        <v>-1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>
      <c r="A29" s="4" t="s">
        <v>83</v>
      </c>
      <c r="B29" s="27" t="s">
        <v>96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8" t="s">
        <v>96</v>
      </c>
      <c r="I29" s="28" t="s">
        <v>96</v>
      </c>
      <c r="J29" s="28" t="s">
        <v>96</v>
      </c>
      <c r="K29" s="27" t="s">
        <v>96</v>
      </c>
      <c r="L29" s="27" t="s">
        <v>96</v>
      </c>
      <c r="M29" s="27" t="s">
        <v>96</v>
      </c>
      <c r="N29" s="28" t="s">
        <v>96</v>
      </c>
      <c r="O29" s="28" t="s">
        <v>96</v>
      </c>
      <c r="P29" s="28" t="s">
        <v>96</v>
      </c>
      <c r="Q29" s="17">
        <f t="shared" si="9"/>
        <v>0</v>
      </c>
      <c r="R29" s="17">
        <v>3</v>
      </c>
      <c r="S29" s="17">
        <v>2</v>
      </c>
      <c r="T29" s="17">
        <f t="shared" si="10"/>
        <v>0</v>
      </c>
      <c r="U29" s="17">
        <v>3</v>
      </c>
      <c r="V29" s="17">
        <v>2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3</v>
      </c>
      <c r="AB29" s="17">
        <v>1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>
      <c r="A30" s="4" t="s">
        <v>21</v>
      </c>
      <c r="B30" s="27" t="s">
        <v>96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8" t="s">
        <v>96</v>
      </c>
      <c r="I30" s="28" t="s">
        <v>96</v>
      </c>
      <c r="J30" s="28" t="s">
        <v>96</v>
      </c>
      <c r="K30" s="27" t="s">
        <v>96</v>
      </c>
      <c r="L30" s="27" t="s">
        <v>96</v>
      </c>
      <c r="M30" s="27" t="s">
        <v>96</v>
      </c>
      <c r="N30" s="28" t="s">
        <v>96</v>
      </c>
      <c r="O30" s="28" t="s">
        <v>96</v>
      </c>
      <c r="P30" s="28" t="s">
        <v>96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0</v>
      </c>
      <c r="R34" s="17">
        <f t="shared" si="22"/>
        <v>0</v>
      </c>
      <c r="S34" s="17">
        <f t="shared" si="22"/>
        <v>0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0</v>
      </c>
      <c r="R35" s="17">
        <f t="shared" si="25"/>
        <v>0</v>
      </c>
      <c r="S35" s="17">
        <f t="shared" si="25"/>
        <v>0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customFormat="false" ht="18" customHeight="1">
      <c r="A37" s="26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customFormat="false" ht="18" customHeight="1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 t="e">
        <f t="shared" ref="Q38:S38" si="31">Q32/Q9*100</f>
        <v>#DIV/0!</v>
      </c>
      <c r="R38" s="12" t="e">
        <f t="shared" si="31"/>
        <v>#DIV/0!</v>
      </c>
      <c r="S38" s="12" t="e">
        <f t="shared" si="31"/>
        <v>#DIV/0!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customFormat="false" ht="18" customHeight="1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e">
        <f t="shared" ref="Q39:AB39" si="37">Q33/Q9*100</f>
        <v>#DIV/0!</v>
      </c>
      <c r="R39" s="12" t="e">
        <f>R33/R9*100</f>
        <v>#DIV/0!</v>
      </c>
      <c r="S39" s="13" t="e">
        <f t="shared" si="37"/>
        <v>#DIV/0!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customFormat="false" ht="18" customHeight="1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 t="e">
        <f t="shared" ref="Q40:S40" si="40">Q34/Q9*100</f>
        <v>#DIV/0!</v>
      </c>
      <c r="R40" s="12" t="e">
        <f t="shared" si="40"/>
        <v>#DIV/0!</v>
      </c>
      <c r="S40" s="12" t="e">
        <f t="shared" si="40"/>
        <v>#DIV/0!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customFormat="false" ht="18" customHeight="1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e">
        <f t="shared" ref="Q41:S41" si="46">Q35/Q9*100</f>
        <v>#DIV/0!</v>
      </c>
      <c r="R41" s="12" t="e">
        <f t="shared" si="46"/>
        <v>#DIV/0!</v>
      </c>
      <c r="S41" s="12" t="e">
        <f t="shared" si="46"/>
        <v>#DIV/0!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customFormat="false" ht="18" customHeight="1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 t="e">
        <f t="shared" ref="Q42:AB42" si="50">Q36/Q9*100</f>
        <v>#DIV/0!</v>
      </c>
      <c r="R42" s="12" t="e">
        <f t="shared" si="50"/>
        <v>#DIV/0!</v>
      </c>
      <c r="S42" s="12" t="e">
        <f t="shared" si="50"/>
        <v>#DIV/0!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1" customFormat="false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baseType="lpstr" size="40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dcterms:created xsi:type="dcterms:W3CDTF">2017-09-15T07:09:36Z</dcterms:created>
  <dcterms:modified xsi:type="dcterms:W3CDTF">2020-02-19T02:36:28Z</dcterms:modified>
  <cp:lastModifiedBy>鳥取県庁</cp:lastModifiedBy>
  <cp:lastPrinted>2017-11-02T09:42:44Z</cp:lastPrinted>
</cp:coreProperties>
</file>