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年齢別（県計）" sheetId="1" r:id="rId5"/>
    <sheet name="年齢別（鳥取市計）" sheetId="4" r:id="rId6"/>
    <sheet name="年齢別（米子市計）" sheetId="5" r:id="rId7"/>
    <sheet name="年齢別（倉吉市計）" sheetId="6" r:id="rId8"/>
    <sheet name="年齢別（境港市計）" sheetId="7" r:id="rId9"/>
    <sheet name="年齢別（岩美町計）" sheetId="8" r:id="rId10"/>
    <sheet name="年齢別（若桜町計）" sheetId="9" r:id="rId11"/>
    <sheet name="年齢別（智頭町計）" sheetId="10" r:id="rId12"/>
    <sheet name="年齢別（八頭町計）" sheetId="11" r:id="rId13"/>
    <sheet name="年齢別（三朝町計）" sheetId="12" r:id="rId14"/>
    <sheet name="年齢別（湯梨浜町計）" sheetId="13" r:id="rId15"/>
    <sheet name="年齢別（琴浦町計）" sheetId="14" r:id="rId16"/>
    <sheet name="年齢別（北栄町計）" sheetId="15" r:id="rId17"/>
    <sheet name="年齢別（日吉津村計）" sheetId="16" r:id="rId18"/>
    <sheet name="年齢別（大山町計）" sheetId="17" r:id="rId19"/>
    <sheet name="年齢別（南部町計）" sheetId="18" r:id="rId20"/>
    <sheet name="年齢別（伯耆町計）" sheetId="19" r:id="rId21"/>
    <sheet name="年齢別（日南町計）" sheetId="20" r:id="rId22"/>
    <sheet name="年齢別（日野町計）" sheetId="21" r:id="rId23"/>
    <sheet name="年齢別（江府町計）" sheetId="22" r:id="rId24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<sst xmlns="http://schemas.openxmlformats.org/spreadsheetml/2006/main" uniqueCount="97" count="97">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</sst>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tabSelected="1" view="pageBreakPreview" zoomScale="70" zoomScaleNormal="100" zoomScaleSheetLayoutView="70" workbookViewId="0">
      <selection activeCell="B11" sqref="B11:P30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H30" si="3">Q9-T9</f>
        <v>0</v>
      </c>
      <c r="AI9" s="4">
        <f t="shared" ref="AI9:AI30" si="4">R9-U9</f>
        <v>0</v>
      </c>
      <c r="AJ9" s="4">
        <f t="shared" ref="AJ9:AJ30" si="5">S9-V9</f>
        <v>0</v>
      </c>
      <c r="AK9" s="4">
        <f t="shared" ref="AK9:AK30" si="6">Q9-Z9</f>
        <v>0</v>
      </c>
      <c r="AL9" s="4">
        <f t="shared" ref="AL9:AL30" si="7">R9-AA9</f>
        <v>0</v>
      </c>
      <c r="AM9" s="4">
        <f t="shared" ref="AM9:AM30" si="8">S9-AB9</f>
        <v>0</v>
      </c>
    </row>
    <row r="10" spans="1:39" s="1" customFormat="1" ht="18" customHeight="1">
      <c r="A10" s="4" t="s">
        <v>1</v>
      </c>
      <c r="B10" s="17">
        <f t="shared" ref="B10" si="9">C10+D10</f>
        <v>0</v>
      </c>
      <c r="C10" s="17">
        <v>150</v>
      </c>
      <c r="D10" s="17">
        <v>127</v>
      </c>
      <c r="E10" s="17">
        <f t="shared" ref="E10" si="10">F10+G10</f>
        <v>0</v>
      </c>
      <c r="F10" s="17">
        <v>13</v>
      </c>
      <c r="G10" s="17">
        <v>-23</v>
      </c>
      <c r="H10" s="15">
        <f>IF(B10=E10,0,(1-(B10/(B10-E10)))*-100)</f>
        <v>0</v>
      </c>
      <c r="I10" s="15">
        <f t="shared" ref="I10" si="11">IF(C10=F10,0,(1-(C10/(C10-F10)))*-100)</f>
        <v>0</v>
      </c>
      <c r="J10" s="15">
        <f>IF(D10=G10,0,(1-(D10/(D10-G10)))*-100)</f>
        <v>0</v>
      </c>
      <c r="K10" s="17">
        <f t="shared" ref="K10" si="12">L10+M10</f>
        <v>0</v>
      </c>
      <c r="L10" s="17">
        <v>-8</v>
      </c>
      <c r="M10" s="17">
        <v>3</v>
      </c>
      <c r="N10" s="15">
        <f>IF(B10=K10,0,(1-(B10/(B10-K10)))*-100)</f>
        <v>0</v>
      </c>
      <c r="O10" s="15">
        <f t="shared" ref="O10" si="13">IF(C10=L10,0,(1-(C10/(C10-L10)))*-100)</f>
        <v>0</v>
      </c>
      <c r="P10" s="15">
        <f t="shared" ref="P10" si="14">IF(D10=M10,0,(1-(D10/(D10-M10)))*-100)</f>
        <v>0</v>
      </c>
      <c r="Q10" s="17">
        <f t="shared" ref="Q10:Q30" si="15">R10+S10</f>
        <v>0</v>
      </c>
      <c r="R10" s="17">
        <v>0</v>
      </c>
      <c r="S10" s="17">
        <v>1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1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>
      <c r="A11" s="4" t="s">
        <v>2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15"/>
        <v>0</v>
      </c>
      <c r="R11" s="17">
        <v>0</v>
      </c>
      <c r="S11" s="17">
        <v>1</v>
      </c>
      <c r="T11" s="17">
        <f t="shared" si="16"/>
        <v>0</v>
      </c>
      <c r="U11" s="17">
        <v>0</v>
      </c>
      <c r="V11" s="17">
        <v>1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1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>
      <c r="A12" s="4" t="s">
        <v>3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15"/>
        <v>0</v>
      </c>
      <c r="R13" s="17">
        <v>1</v>
      </c>
      <c r="S13" s="17">
        <v>0</v>
      </c>
      <c r="T13" s="17">
        <f t="shared" si="16"/>
        <v>0</v>
      </c>
      <c r="U13" s="17">
        <v>1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1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>
      <c r="A14" s="4" t="s">
        <v>5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-1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>
      <c r="A15" s="4" t="s">
        <v>6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-1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-1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>
      <c r="A16" s="4" t="s">
        <v>7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15"/>
        <v>0</v>
      </c>
      <c r="R16" s="17">
        <v>2</v>
      </c>
      <c r="S16" s="17">
        <v>0</v>
      </c>
      <c r="T16" s="17">
        <f t="shared" si="16"/>
        <v>0</v>
      </c>
      <c r="U16" s="17">
        <v>2</v>
      </c>
      <c r="V16" s="17">
        <v>-1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1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>
      <c r="A17" s="4" t="s">
        <v>8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15"/>
        <v>0</v>
      </c>
      <c r="R17" s="17">
        <v>0</v>
      </c>
      <c r="S17" s="17">
        <v>1</v>
      </c>
      <c r="T17" s="17">
        <f t="shared" si="16"/>
        <v>0</v>
      </c>
      <c r="U17" s="17">
        <v>-2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0</v>
      </c>
      <c r="AA17" s="17">
        <v>-1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>
      <c r="A18" s="4" t="s">
        <v>9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15"/>
        <v>0</v>
      </c>
      <c r="R18" s="17">
        <v>0</v>
      </c>
      <c r="S18" s="17">
        <v>2</v>
      </c>
      <c r="T18" s="17">
        <f t="shared" si="16"/>
        <v>0</v>
      </c>
      <c r="U18" s="17">
        <v>-4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0</v>
      </c>
      <c r="AA18" s="17">
        <v>-2</v>
      </c>
      <c r="AB18" s="17">
        <v>1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>
      <c r="A19" s="4" t="s">
        <v>10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15"/>
        <v>0</v>
      </c>
      <c r="R19" s="17">
        <v>7</v>
      </c>
      <c r="S19" s="17">
        <v>1</v>
      </c>
      <c r="T19" s="17">
        <f t="shared" si="16"/>
        <v>0</v>
      </c>
      <c r="U19" s="17">
        <v>5</v>
      </c>
      <c r="V19" s="17">
        <v>0</v>
      </c>
      <c r="W19" s="15">
        <f t="shared" si="17"/>
        <v>0</v>
      </c>
      <c r="X19" s="15">
        <f t="shared" si="1"/>
        <v>0</v>
      </c>
      <c r="Y19" s="15">
        <f t="shared" si="1"/>
        <v>0</v>
      </c>
      <c r="Z19" s="17">
        <f t="shared" si="18"/>
        <v>0</v>
      </c>
      <c r="AA19" s="17">
        <v>2</v>
      </c>
      <c r="AB19" s="17">
        <v>0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>
      <c r="A20" s="4" t="s">
        <v>11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15"/>
        <v>0</v>
      </c>
      <c r="R20" s="17">
        <v>5</v>
      </c>
      <c r="S20" s="17">
        <v>2</v>
      </c>
      <c r="T20" s="17">
        <f t="shared" si="16"/>
        <v>0</v>
      </c>
      <c r="U20" s="17">
        <v>0</v>
      </c>
      <c r="V20" s="17">
        <v>-1</v>
      </c>
      <c r="W20" s="15">
        <f t="shared" si="17"/>
        <v>0</v>
      </c>
      <c r="X20" s="15">
        <f t="shared" si="1"/>
        <v>0</v>
      </c>
      <c r="Y20" s="15">
        <f t="shared" si="1"/>
        <v>0</v>
      </c>
      <c r="Z20" s="17">
        <f t="shared" si="18"/>
        <v>0</v>
      </c>
      <c r="AA20" s="17">
        <v>2</v>
      </c>
      <c r="AB20" s="17">
        <v>-2</v>
      </c>
      <c r="AC20" s="15">
        <f t="shared" si="19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</row>
    <row r="21" spans="1:39" s="1" customFormat="1" ht="18" customHeight="1">
      <c r="A21" s="4" t="s">
        <v>12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15"/>
        <v>0</v>
      </c>
      <c r="R21" s="17">
        <v>9</v>
      </c>
      <c r="S21" s="17">
        <v>5</v>
      </c>
      <c r="T21" s="17">
        <f t="shared" si="16"/>
        <v>0</v>
      </c>
      <c r="U21" s="17">
        <v>-3</v>
      </c>
      <c r="V21" s="17">
        <v>2</v>
      </c>
      <c r="W21" s="15">
        <f t="shared" si="17"/>
        <v>0</v>
      </c>
      <c r="X21" s="15">
        <f t="shared" si="1"/>
        <v>0</v>
      </c>
      <c r="Y21" s="15">
        <f t="shared" si="1"/>
        <v>0</v>
      </c>
      <c r="Z21" s="17">
        <f t="shared" si="18"/>
        <v>0</v>
      </c>
      <c r="AA21" s="17">
        <v>1</v>
      </c>
      <c r="AB21" s="17">
        <v>-2</v>
      </c>
      <c r="AC21" s="15">
        <f t="shared" si="19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4"/>
        <v>0</v>
      </c>
      <c r="AJ21" s="4">
        <f t="shared" si="5"/>
        <v>0</v>
      </c>
      <c r="AK21" s="4">
        <f t="shared" si="6"/>
        <v>0</v>
      </c>
      <c r="AL21" s="4">
        <f t="shared" si="7"/>
        <v>0</v>
      </c>
      <c r="AM21" s="4">
        <f t="shared" si="8"/>
        <v>0</v>
      </c>
    </row>
    <row r="22" spans="1:39" s="1" customFormat="1" ht="18" customHeight="1">
      <c r="A22" s="4" t="s">
        <v>13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15"/>
        <v>0</v>
      </c>
      <c r="R22" s="17">
        <v>11</v>
      </c>
      <c r="S22" s="17">
        <v>6</v>
      </c>
      <c r="T22" s="17">
        <f t="shared" si="16"/>
        <v>0</v>
      </c>
      <c r="U22" s="17">
        <v>-5</v>
      </c>
      <c r="V22" s="17">
        <v>1</v>
      </c>
      <c r="W22" s="15">
        <f t="shared" si="17"/>
        <v>0</v>
      </c>
      <c r="X22" s="15">
        <f t="shared" si="1"/>
        <v>0</v>
      </c>
      <c r="Y22" s="15">
        <f t="shared" si="1"/>
        <v>0</v>
      </c>
      <c r="Z22" s="17">
        <f t="shared" si="18"/>
        <v>0</v>
      </c>
      <c r="AA22" s="17">
        <v>0</v>
      </c>
      <c r="AB22" s="17">
        <v>1</v>
      </c>
      <c r="AC22" s="15">
        <f t="shared" si="19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4"/>
        <v>0</v>
      </c>
      <c r="AJ22" s="4">
        <f t="shared" si="5"/>
        <v>0</v>
      </c>
      <c r="AK22" s="4">
        <f t="shared" si="6"/>
        <v>0</v>
      </c>
      <c r="AL22" s="4">
        <f t="shared" si="7"/>
        <v>0</v>
      </c>
      <c r="AM22" s="4">
        <f t="shared" si="8"/>
        <v>0</v>
      </c>
    </row>
    <row r="23" spans="1:39" s="1" customFormat="1" ht="18" customHeight="1">
      <c r="A23" s="4" t="s">
        <v>14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15"/>
        <v>0</v>
      </c>
      <c r="R23" s="17">
        <v>17</v>
      </c>
      <c r="S23" s="17">
        <v>6</v>
      </c>
      <c r="T23" s="17">
        <f t="shared" si="16"/>
        <v>0</v>
      </c>
      <c r="U23" s="17">
        <v>-8</v>
      </c>
      <c r="V23" s="17">
        <v>-9</v>
      </c>
      <c r="W23" s="15">
        <f t="shared" si="17"/>
        <v>0</v>
      </c>
      <c r="X23" s="15">
        <f t="shared" si="1"/>
        <v>0</v>
      </c>
      <c r="Y23" s="15">
        <f t="shared" si="1"/>
        <v>0</v>
      </c>
      <c r="Z23" s="17">
        <f t="shared" si="18"/>
        <v>0</v>
      </c>
      <c r="AA23" s="17">
        <v>-11</v>
      </c>
      <c r="AB23" s="17">
        <v>0</v>
      </c>
      <c r="AC23" s="15">
        <f t="shared" si="19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4"/>
        <v>0</v>
      </c>
      <c r="AJ23" s="4">
        <f t="shared" si="5"/>
        <v>0</v>
      </c>
      <c r="AK23" s="4">
        <f t="shared" si="6"/>
        <v>0</v>
      </c>
      <c r="AL23" s="4">
        <f t="shared" si="7"/>
        <v>0</v>
      </c>
      <c r="AM23" s="4">
        <f t="shared" si="8"/>
        <v>0</v>
      </c>
    </row>
    <row r="24" spans="1:39" s="1" customFormat="1" ht="18" customHeight="1">
      <c r="A24" s="4" t="s">
        <v>15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15"/>
        <v>0</v>
      </c>
      <c r="R24" s="17">
        <v>32</v>
      </c>
      <c r="S24" s="17">
        <v>18</v>
      </c>
      <c r="T24" s="17">
        <f t="shared" si="16"/>
        <v>0</v>
      </c>
      <c r="U24" s="17">
        <v>-13</v>
      </c>
      <c r="V24" s="17">
        <v>2</v>
      </c>
      <c r="W24" s="15">
        <f t="shared" si="17"/>
        <v>0</v>
      </c>
      <c r="X24" s="15">
        <f t="shared" si="1"/>
        <v>0</v>
      </c>
      <c r="Y24" s="15">
        <f t="shared" si="1"/>
        <v>0</v>
      </c>
      <c r="Z24" s="17">
        <f t="shared" si="18"/>
        <v>0</v>
      </c>
      <c r="AA24" s="17">
        <v>3</v>
      </c>
      <c r="AB24" s="17">
        <v>6</v>
      </c>
      <c r="AC24" s="15">
        <f t="shared" si="19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4"/>
        <v>0</v>
      </c>
      <c r="AJ24" s="4">
        <f t="shared" si="5"/>
        <v>0</v>
      </c>
      <c r="AK24" s="4">
        <f t="shared" si="6"/>
        <v>0</v>
      </c>
      <c r="AL24" s="4">
        <f t="shared" si="7"/>
        <v>0</v>
      </c>
      <c r="AM24" s="4">
        <f t="shared" si="8"/>
        <v>0</v>
      </c>
    </row>
    <row r="25" spans="1:39" s="1" customFormat="1" ht="18" customHeight="1">
      <c r="A25" s="4" t="s">
        <v>16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15"/>
        <v>0</v>
      </c>
      <c r="R25" s="17">
        <v>37</v>
      </c>
      <c r="S25" s="17">
        <v>16</v>
      </c>
      <c r="T25" s="17">
        <f t="shared" si="16"/>
        <v>0</v>
      </c>
      <c r="U25" s="17">
        <v>-13</v>
      </c>
      <c r="V25" s="17">
        <v>-8</v>
      </c>
      <c r="W25" s="15">
        <f t="shared" si="17"/>
        <v>0</v>
      </c>
      <c r="X25" s="15">
        <f t="shared" si="1"/>
        <v>0</v>
      </c>
      <c r="Y25" s="15">
        <f t="shared" si="1"/>
        <v>0</v>
      </c>
      <c r="Z25" s="17">
        <f t="shared" si="18"/>
        <v>0</v>
      </c>
      <c r="AA25" s="17">
        <v>-1</v>
      </c>
      <c r="AB25" s="17">
        <v>-1</v>
      </c>
      <c r="AC25" s="15">
        <f t="shared" si="19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4"/>
        <v>0</v>
      </c>
      <c r="AJ25" s="4">
        <f t="shared" si="5"/>
        <v>0</v>
      </c>
      <c r="AK25" s="4">
        <f t="shared" si="6"/>
        <v>0</v>
      </c>
      <c r="AL25" s="4">
        <f t="shared" si="7"/>
        <v>0</v>
      </c>
      <c r="AM25" s="4">
        <f t="shared" si="8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15"/>
        <v>0</v>
      </c>
      <c r="R26" s="17">
        <v>39</v>
      </c>
      <c r="S26" s="17">
        <v>39</v>
      </c>
      <c r="T26" s="17">
        <f t="shared" si="16"/>
        <v>0</v>
      </c>
      <c r="U26" s="17">
        <v>-35</v>
      </c>
      <c r="V26" s="17">
        <v>-1</v>
      </c>
      <c r="W26" s="15">
        <f t="shared" si="17"/>
        <v>0</v>
      </c>
      <c r="X26" s="15">
        <f t="shared" si="1"/>
        <v>0</v>
      </c>
      <c r="Y26" s="15">
        <f t="shared" si="1"/>
        <v>0</v>
      </c>
      <c r="Z26" s="17">
        <f t="shared" si="18"/>
        <v>0</v>
      </c>
      <c r="AA26" s="17">
        <v>-15</v>
      </c>
      <c r="AB26" s="17">
        <v>-1</v>
      </c>
      <c r="AC26" s="15">
        <f t="shared" si="19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4"/>
        <v>0</v>
      </c>
      <c r="AJ26" s="4">
        <f t="shared" si="5"/>
        <v>0</v>
      </c>
      <c r="AK26" s="4">
        <f t="shared" si="6"/>
        <v>0</v>
      </c>
      <c r="AL26" s="4">
        <f t="shared" si="7"/>
        <v>0</v>
      </c>
      <c r="AM26" s="4">
        <f t="shared" si="8"/>
        <v>0</v>
      </c>
    </row>
    <row r="27" spans="1:39" s="1" customFormat="1" ht="18" customHeight="1">
      <c r="A27" s="4" t="s">
        <v>18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15"/>
        <v>0</v>
      </c>
      <c r="R27" s="17">
        <v>60</v>
      </c>
      <c r="S27" s="17">
        <v>65</v>
      </c>
      <c r="T27" s="17">
        <f t="shared" si="16"/>
        <v>0</v>
      </c>
      <c r="U27" s="17">
        <v>-1</v>
      </c>
      <c r="V27" s="17">
        <v>-15</v>
      </c>
      <c r="W27" s="15">
        <f t="shared" si="17"/>
        <v>0</v>
      </c>
      <c r="X27" s="15">
        <f t="shared" si="1"/>
        <v>0</v>
      </c>
      <c r="Y27" s="15">
        <f t="shared" si="1"/>
        <v>0</v>
      </c>
      <c r="Z27" s="17">
        <f t="shared" si="18"/>
        <v>0</v>
      </c>
      <c r="AA27" s="17">
        <v>9</v>
      </c>
      <c r="AB27" s="17">
        <v>11</v>
      </c>
      <c r="AC27" s="15">
        <f t="shared" si="19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4"/>
        <v>0</v>
      </c>
      <c r="AJ27" s="4">
        <f t="shared" si="5"/>
        <v>0</v>
      </c>
      <c r="AK27" s="4">
        <f t="shared" si="6"/>
        <v>0</v>
      </c>
      <c r="AL27" s="4">
        <f t="shared" si="7"/>
        <v>0</v>
      </c>
      <c r="AM27" s="4">
        <f t="shared" si="8"/>
        <v>0</v>
      </c>
    </row>
    <row r="28" spans="1:39" s="1" customFormat="1" ht="18" customHeight="1">
      <c r="A28" s="4" t="s">
        <v>19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15"/>
        <v>0</v>
      </c>
      <c r="R28" s="17">
        <v>40</v>
      </c>
      <c r="S28" s="17">
        <v>73</v>
      </c>
      <c r="T28" s="17">
        <f t="shared" si="16"/>
        <v>0</v>
      </c>
      <c r="U28" s="17">
        <v>-29</v>
      </c>
      <c r="V28" s="17">
        <v>-40</v>
      </c>
      <c r="W28" s="15">
        <f t="shared" si="17"/>
        <v>0</v>
      </c>
      <c r="X28" s="15">
        <f t="shared" si="1"/>
        <v>0</v>
      </c>
      <c r="Y28" s="15">
        <f t="shared" si="1"/>
        <v>0</v>
      </c>
      <c r="Z28" s="17">
        <f t="shared" si="18"/>
        <v>0</v>
      </c>
      <c r="AA28" s="17">
        <v>-11</v>
      </c>
      <c r="AB28" s="17">
        <v>-13</v>
      </c>
      <c r="AC28" s="15">
        <f t="shared" si="19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4"/>
        <v>0</v>
      </c>
      <c r="AJ28" s="4">
        <f t="shared" si="5"/>
        <v>0</v>
      </c>
      <c r="AK28" s="4">
        <f t="shared" si="6"/>
        <v>0</v>
      </c>
      <c r="AL28" s="4">
        <f t="shared" si="7"/>
        <v>0</v>
      </c>
      <c r="AM28" s="4">
        <f t="shared" si="8"/>
        <v>0</v>
      </c>
    </row>
    <row r="29" spans="1:39" s="1" customFormat="1" ht="18" customHeight="1">
      <c r="A29" s="4" t="s">
        <v>20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15"/>
        <v>0</v>
      </c>
      <c r="R29" s="17">
        <v>9</v>
      </c>
      <c r="S29" s="17">
        <v>56</v>
      </c>
      <c r="T29" s="17">
        <f t="shared" si="16"/>
        <v>0</v>
      </c>
      <c r="U29" s="17">
        <v>-12</v>
      </c>
      <c r="V29" s="17">
        <v>-19</v>
      </c>
      <c r="W29" s="15">
        <f t="shared" si="17"/>
        <v>0</v>
      </c>
      <c r="X29" s="15">
        <f t="shared" si="1"/>
        <v>0</v>
      </c>
      <c r="Y29" s="15">
        <f t="shared" si="1"/>
        <v>0</v>
      </c>
      <c r="Z29" s="17">
        <f t="shared" si="18"/>
        <v>0</v>
      </c>
      <c r="AA29" s="17">
        <v>-5</v>
      </c>
      <c r="AB29" s="17">
        <v>-2</v>
      </c>
      <c r="AC29" s="15">
        <f t="shared" si="19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4"/>
        <v>0</v>
      </c>
      <c r="AJ29" s="4">
        <f t="shared" si="5"/>
        <v>0</v>
      </c>
      <c r="AK29" s="4">
        <f t="shared" si="6"/>
        <v>0</v>
      </c>
      <c r="AL29" s="4">
        <f t="shared" si="7"/>
        <v>0</v>
      </c>
      <c r="AM29" s="4">
        <f t="shared" si="8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15"/>
        <v>0</v>
      </c>
      <c r="R30" s="17">
        <v>1</v>
      </c>
      <c r="S30" s="17">
        <v>16</v>
      </c>
      <c r="T30" s="17">
        <f t="shared" si="16"/>
        <v>0</v>
      </c>
      <c r="U30" s="17">
        <v>-2</v>
      </c>
      <c r="V30" s="17">
        <v>-10</v>
      </c>
      <c r="W30" s="15">
        <f t="shared" si="17"/>
        <v>0</v>
      </c>
      <c r="X30" s="15">
        <f t="shared" si="1"/>
        <v>0</v>
      </c>
      <c r="Y30" s="15">
        <f t="shared" si="1"/>
        <v>0</v>
      </c>
      <c r="Z30" s="17">
        <f t="shared" si="18"/>
        <v>0</v>
      </c>
      <c r="AA30" s="17">
        <v>-4</v>
      </c>
      <c r="AB30" s="17">
        <v>2</v>
      </c>
      <c r="AC30" s="15">
        <f t="shared" si="19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4"/>
        <v>0</v>
      </c>
      <c r="AJ30" s="4">
        <f t="shared" si="5"/>
        <v>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0</v>
      </c>
      <c r="R33" s="17">
        <f t="shared" si="24"/>
        <v>0</v>
      </c>
      <c r="S33" s="17">
        <f>SUM(S13:S22)</f>
        <v>0</v>
      </c>
      <c r="T33" s="17">
        <f t="shared" si="24"/>
        <v>0</v>
      </c>
      <c r="U33" s="17">
        <f t="shared" si="24"/>
        <v>0</v>
      </c>
      <c r="V33" s="17">
        <f t="shared" si="24"/>
        <v>0</v>
      </c>
      <c r="W33" s="15">
        <f t="shared" si="21"/>
        <v>0</v>
      </c>
      <c r="X33" s="15">
        <f t="shared" si="21"/>
        <v>0</v>
      </c>
      <c r="Y33" s="15">
        <f t="shared" si="21"/>
        <v>0</v>
      </c>
      <c r="Z33" s="17">
        <f t="shared" si="24"/>
        <v>0</v>
      </c>
      <c r="AA33" s="17">
        <f t="shared" si="24"/>
        <v>0</v>
      </c>
      <c r="AB33" s="17">
        <f t="shared" si="24"/>
        <v>0</v>
      </c>
      <c r="AC33" s="15">
        <f t="shared" si="22"/>
        <v>0</v>
      </c>
      <c r="AD33" s="15">
        <f t="shared" si="22"/>
        <v>0</v>
      </c>
      <c r="AE33" s="15">
        <f t="shared" si="22"/>
        <v>0</v>
      </c>
      <c r="AH33" s="4">
        <f t="shared" ref="AH33:AI33" si="25">SUM(AH13:AH22)</f>
        <v>0</v>
      </c>
      <c r="AI33" s="4">
        <f t="shared" si="25"/>
        <v>0</v>
      </c>
      <c r="AJ33" s="4">
        <f t="shared" ref="AJ33" si="26">SUM(AJ13:AJ22)</f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0</v>
      </c>
      <c r="R34" s="17">
        <f t="shared" si="27"/>
        <v>0</v>
      </c>
      <c r="S34" s="17">
        <f t="shared" si="27"/>
        <v>0</v>
      </c>
      <c r="T34" s="17">
        <f t="shared" si="27"/>
        <v>0</v>
      </c>
      <c r="U34" s="17">
        <f t="shared" si="27"/>
        <v>0</v>
      </c>
      <c r="V34" s="17">
        <f t="shared" si="27"/>
        <v>0</v>
      </c>
      <c r="W34" s="15">
        <f t="shared" si="21"/>
        <v>0</v>
      </c>
      <c r="X34" s="15">
        <f t="shared" si="21"/>
        <v>0</v>
      </c>
      <c r="Y34" s="15">
        <f t="shared" si="21"/>
        <v>0</v>
      </c>
      <c r="Z34" s="17">
        <f t="shared" si="27"/>
        <v>0</v>
      </c>
      <c r="AA34" s="17">
        <f t="shared" si="27"/>
        <v>0</v>
      </c>
      <c r="AB34" s="17">
        <f t="shared" si="27"/>
        <v>0</v>
      </c>
      <c r="AC34" s="15">
        <f t="shared" si="22"/>
        <v>0</v>
      </c>
      <c r="AD34" s="15">
        <f t="shared" si="22"/>
        <v>0</v>
      </c>
      <c r="AE34" s="15">
        <f t="shared" si="22"/>
        <v>0</v>
      </c>
      <c r="AH34" s="4">
        <f t="shared" ref="AH34:AI34" si="28">SUM(AH23:AH30)</f>
        <v>0</v>
      </c>
      <c r="AI34" s="4">
        <f t="shared" si="28"/>
        <v>0</v>
      </c>
      <c r="AJ34" s="4">
        <f t="shared" ref="AJ34" si="29">SUM(AJ23:AJ30)</f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0</v>
      </c>
      <c r="R35" s="17">
        <f t="shared" si="30"/>
        <v>0</v>
      </c>
      <c r="S35" s="17">
        <f t="shared" si="30"/>
        <v>0</v>
      </c>
      <c r="T35" s="17">
        <f t="shared" si="30"/>
        <v>0</v>
      </c>
      <c r="U35" s="17">
        <f t="shared" si="30"/>
        <v>0</v>
      </c>
      <c r="V35" s="17">
        <f t="shared" si="30"/>
        <v>0</v>
      </c>
      <c r="W35" s="15">
        <f t="shared" si="21"/>
        <v>0</v>
      </c>
      <c r="X35" s="15">
        <f t="shared" si="21"/>
        <v>0</v>
      </c>
      <c r="Y35" s="15">
        <f t="shared" si="21"/>
        <v>0</v>
      </c>
      <c r="Z35" s="17">
        <f t="shared" si="30"/>
        <v>0</v>
      </c>
      <c r="AA35" s="17">
        <f t="shared" si="30"/>
        <v>0</v>
      </c>
      <c r="AB35" s="17">
        <f t="shared" si="30"/>
        <v>0</v>
      </c>
      <c r="AC35" s="15">
        <f t="shared" si="22"/>
        <v>0</v>
      </c>
      <c r="AD35" s="15">
        <f t="shared" si="22"/>
        <v>0</v>
      </c>
      <c r="AE35" s="15">
        <f t="shared" si="22"/>
        <v>0</v>
      </c>
      <c r="AH35" s="4">
        <f t="shared" ref="AH35:AI35" si="31">SUM(AH25:AH30)</f>
        <v>0</v>
      </c>
      <c r="AI35" s="4">
        <f t="shared" si="31"/>
        <v>0</v>
      </c>
      <c r="AJ35" s="4">
        <f t="shared" ref="AJ35" si="32">SUM(AJ25:AJ30)</f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0</v>
      </c>
      <c r="R36" s="17">
        <f t="shared" si="33"/>
        <v>0</v>
      </c>
      <c r="S36" s="17">
        <f t="shared" si="33"/>
        <v>0</v>
      </c>
      <c r="T36" s="17">
        <f t="shared" si="33"/>
        <v>0</v>
      </c>
      <c r="U36" s="17">
        <f t="shared" si="33"/>
        <v>0</v>
      </c>
      <c r="V36" s="17">
        <f t="shared" si="33"/>
        <v>0</v>
      </c>
      <c r="W36" s="15">
        <f t="shared" si="21"/>
        <v>0</v>
      </c>
      <c r="X36" s="15">
        <f t="shared" si="21"/>
        <v>0</v>
      </c>
      <c r="Y36" s="15">
        <f t="shared" si="21"/>
        <v>0</v>
      </c>
      <c r="Z36" s="17">
        <f t="shared" si="33"/>
        <v>0</v>
      </c>
      <c r="AA36" s="17">
        <f t="shared" si="33"/>
        <v>0</v>
      </c>
      <c r="AB36" s="17">
        <f t="shared" si="33"/>
        <v>0</v>
      </c>
      <c r="AC36" s="15">
        <f t="shared" si="22"/>
        <v>0</v>
      </c>
      <c r="AD36" s="15">
        <f t="shared" si="22"/>
        <v>0</v>
      </c>
      <c r="AE36" s="15">
        <f t="shared" si="22"/>
        <v>0</v>
      </c>
      <c r="AH36" s="4">
        <f t="shared" ref="AH36:AI36" si="34">SUM(AH27:AH30)</f>
        <v>0</v>
      </c>
      <c r="AI36" s="4">
        <f t="shared" si="34"/>
        <v>0</v>
      </c>
      <c r="AJ36" s="4">
        <f t="shared" ref="AJ36" si="35">SUM(AJ27:AJ30)</f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6">Q32/Q9*100</f>
        <v>#DIV/0!</v>
      </c>
      <c r="R38" s="12" t="e">
        <f t="shared" si="36"/>
        <v>#DIV/0!</v>
      </c>
      <c r="S38" s="12" t="e">
        <f t="shared" si="36"/>
        <v>#DIV/0!</v>
      </c>
      <c r="T38" s="12" t="e">
        <f>T32/T9*100</f>
        <v>#DIV/0!</v>
      </c>
      <c r="U38" s="12" t="e">
        <f t="shared" ref="U38:V38" si="37">U32/U9*100</f>
        <v>#DIV/0!</v>
      </c>
      <c r="V38" s="12" t="e">
        <f t="shared" si="37"/>
        <v>#DIV/0!</v>
      </c>
      <c r="W38" s="12" t="e">
        <f>Q38-AH38</f>
        <v>#DIV/0!</v>
      </c>
      <c r="X38" s="12" t="e">
        <f t="shared" ref="X38:Y42" si="38">R38-AI38</f>
        <v>#DIV/0!</v>
      </c>
      <c r="Y38" s="12" t="e">
        <f t="shared" si="38"/>
        <v>#DIV/0!</v>
      </c>
      <c r="Z38" s="12" t="e">
        <f>Z32/Z9*100</f>
        <v>#DIV/0!</v>
      </c>
      <c r="AA38" s="12" t="e">
        <f t="shared" ref="AA38:AB38" si="39">AA32/AA9*100</f>
        <v>#DIV/0!</v>
      </c>
      <c r="AB38" s="12" t="e">
        <f t="shared" si="39"/>
        <v>#DIV/0!</v>
      </c>
      <c r="AC38" s="12" t="e">
        <f>Q38-AK38</f>
        <v>#DIV/0!</v>
      </c>
      <c r="AD38" s="12" t="e">
        <f t="shared" ref="AD38:AE42" si="40">R38-AL38</f>
        <v>#DIV/0!</v>
      </c>
      <c r="AE38" s="12" t="e">
        <f t="shared" si="40"/>
        <v>#DIV/0!</v>
      </c>
      <c r="AH38" s="12" t="e">
        <f t="shared" ref="AH38:AI38" si="41">AH32/AH9*100</f>
        <v>#DIV/0!</v>
      </c>
      <c r="AI38" s="12" t="e">
        <f t="shared" si="41"/>
        <v>#DIV/0!</v>
      </c>
      <c r="AJ38" s="12" t="e">
        <f t="shared" ref="AJ38" si="42">AJ32/AJ9*100</f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Z39" si="43">Q33/Q9*100</f>
        <v>#DIV/0!</v>
      </c>
      <c r="R39" s="12" t="e">
        <f>R33/R9*100</f>
        <v>#DIV/0!</v>
      </c>
      <c r="S39" s="13" t="e">
        <f t="shared" si="43"/>
        <v>#DIV/0!</v>
      </c>
      <c r="T39" s="12" t="e">
        <f>T33/T9*100</f>
        <v>#DIV/0!</v>
      </c>
      <c r="U39" s="12" t="e">
        <f t="shared" ref="U39:V39" si="44">U33/U9*100</f>
        <v>#DIV/0!</v>
      </c>
      <c r="V39" s="12" t="e">
        <f t="shared" si="44"/>
        <v>#DIV/0!</v>
      </c>
      <c r="W39" s="12" t="e">
        <f>Q39-AH39</f>
        <v>#DIV/0!</v>
      </c>
      <c r="X39" s="12" t="e">
        <f t="shared" si="38"/>
        <v>#DIV/0!</v>
      </c>
      <c r="Y39" s="12" t="e">
        <f>S39-AJ39</f>
        <v>#DIV/0!</v>
      </c>
      <c r="Z39" s="12" t="e">
        <f t="shared" si="43"/>
        <v>#DIV/0!</v>
      </c>
      <c r="AA39" s="12" t="e">
        <f t="shared" ref="AA39:AB39" si="45">AA33/AA9*100</f>
        <v>#DIV/0!</v>
      </c>
      <c r="AB39" s="12" t="e">
        <f t="shared" si="45"/>
        <v>#DIV/0!</v>
      </c>
      <c r="AC39" s="12" t="e">
        <f>Q39-AK39</f>
        <v>#DIV/0!</v>
      </c>
      <c r="AD39" s="12" t="e">
        <f t="shared" si="40"/>
        <v>#DIV/0!</v>
      </c>
      <c r="AE39" s="12" t="e">
        <f t="shared" si="40"/>
        <v>#DIV/0!</v>
      </c>
      <c r="AH39" s="12" t="e">
        <f t="shared" ref="AH39:AI39" si="46">AH33/AH9*100</f>
        <v>#DIV/0!</v>
      </c>
      <c r="AI39" s="12" t="e">
        <f t="shared" si="46"/>
        <v>#DIV/0!</v>
      </c>
      <c r="AJ39" s="12" t="e">
        <f t="shared" ref="AJ39" si="47">AJ33/AJ9*100</f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8">Q34/Q9*100</f>
        <v>#DIV/0!</v>
      </c>
      <c r="R40" s="12" t="e">
        <f t="shared" si="48"/>
        <v>#DIV/0!</v>
      </c>
      <c r="S40" s="12" t="e">
        <f t="shared" si="48"/>
        <v>#DIV/0!</v>
      </c>
      <c r="T40" s="12" t="e">
        <f>T34/T9*100</f>
        <v>#DIV/0!</v>
      </c>
      <c r="U40" s="12" t="e">
        <f t="shared" ref="U40:V40" si="49">U34/U9*100</f>
        <v>#DIV/0!</v>
      </c>
      <c r="V40" s="12" t="e">
        <f t="shared" si="49"/>
        <v>#DIV/0!</v>
      </c>
      <c r="W40" s="12" t="e">
        <f t="shared" ref="W40:W42" si="50">Q40-AH40</f>
        <v>#DIV/0!</v>
      </c>
      <c r="X40" s="12" t="e">
        <f t="shared" si="38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51">AA34/AA9*100</f>
        <v>#DIV/0!</v>
      </c>
      <c r="AB40" s="12" t="e">
        <f t="shared" si="51"/>
        <v>#DIV/0!</v>
      </c>
      <c r="AC40" s="12" t="e">
        <f t="shared" ref="AC40:AC42" si="52">Q40-AK40</f>
        <v>#DIV/0!</v>
      </c>
      <c r="AD40" s="12" t="e">
        <f t="shared" si="40"/>
        <v>#DIV/0!</v>
      </c>
      <c r="AE40" s="12" t="e">
        <f t="shared" si="40"/>
        <v>#DIV/0!</v>
      </c>
      <c r="AH40" s="12" t="e">
        <f t="shared" ref="AH40:AI40" si="53">AH34/AH9*100</f>
        <v>#DIV/0!</v>
      </c>
      <c r="AI40" s="12" t="e">
        <f t="shared" si="53"/>
        <v>#DIV/0!</v>
      </c>
      <c r="AJ40" s="12" t="e">
        <f t="shared" ref="AJ40" si="54">AJ34/AJ9*100</f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55">Q35/Q9*100</f>
        <v>#DIV/0!</v>
      </c>
      <c r="R41" s="12" t="e">
        <f t="shared" si="55"/>
        <v>#DIV/0!</v>
      </c>
      <c r="S41" s="12" t="e">
        <f t="shared" si="55"/>
        <v>#DIV/0!</v>
      </c>
      <c r="T41" s="12" t="e">
        <f>T35/T9*100</f>
        <v>#DIV/0!</v>
      </c>
      <c r="U41" s="12" t="e">
        <f t="shared" ref="U41:V41" si="56">U35/U9*100</f>
        <v>#DIV/0!</v>
      </c>
      <c r="V41" s="12" t="e">
        <f t="shared" si="56"/>
        <v>#DIV/0!</v>
      </c>
      <c r="W41" s="12" t="e">
        <f t="shared" si="50"/>
        <v>#DIV/0!</v>
      </c>
      <c r="X41" s="12" t="e">
        <f t="shared" si="38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57">AA35/AA9*100</f>
        <v>#DIV/0!</v>
      </c>
      <c r="AB41" s="12" t="e">
        <f t="shared" si="57"/>
        <v>#DIV/0!</v>
      </c>
      <c r="AC41" s="12" t="e">
        <f t="shared" si="52"/>
        <v>#DIV/0!</v>
      </c>
      <c r="AD41" s="12" t="e">
        <f>R41-AL41</f>
        <v>#DIV/0!</v>
      </c>
      <c r="AE41" s="12" t="e">
        <f t="shared" si="40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L41" si="58">AK35/AK9*100</f>
        <v>#DIV/0!</v>
      </c>
      <c r="AL41" s="12" t="e">
        <f t="shared" si="58"/>
        <v>#DIV/0!</v>
      </c>
      <c r="AM41" s="12" t="e">
        <f t="shared" ref="AM41" si="59">AM35/AM9*100</f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Z42" si="60">Q36/Q9*100</f>
        <v>#DIV/0!</v>
      </c>
      <c r="R42" s="12" t="e">
        <f t="shared" si="60"/>
        <v>#DIV/0!</v>
      </c>
      <c r="S42" s="12" t="e">
        <f t="shared" si="60"/>
        <v>#DIV/0!</v>
      </c>
      <c r="T42" s="12" t="e">
        <f t="shared" ref="T42:V42" si="61">T36/T9*100</f>
        <v>#DIV/0!</v>
      </c>
      <c r="U42" s="12" t="e">
        <f t="shared" si="61"/>
        <v>#DIV/0!</v>
      </c>
      <c r="V42" s="12" t="e">
        <f t="shared" si="61"/>
        <v>#DIV/0!</v>
      </c>
      <c r="W42" s="12" t="e">
        <f t="shared" si="50"/>
        <v>#DIV/0!</v>
      </c>
      <c r="X42" s="12" t="e">
        <f t="shared" si="38"/>
        <v>#DIV/0!</v>
      </c>
      <c r="Y42" s="12" t="e">
        <f>S42-AJ42</f>
        <v>#DIV/0!</v>
      </c>
      <c r="Z42" s="12" t="e">
        <f t="shared" si="60"/>
        <v>#DIV/0!</v>
      </c>
      <c r="AA42" s="12" t="e">
        <f t="shared" ref="AA42:AB42" si="62">AA36/AA9*100</f>
        <v>#DIV/0!</v>
      </c>
      <c r="AB42" s="12" t="e">
        <f t="shared" si="62"/>
        <v>#DIV/0!</v>
      </c>
      <c r="AC42" s="12" t="e">
        <f t="shared" si="52"/>
        <v>#DIV/0!</v>
      </c>
      <c r="AD42" s="12" t="e">
        <f>R42-AL42</f>
        <v>#DIV/0!</v>
      </c>
      <c r="AE42" s="12" t="e">
        <f t="shared" si="40"/>
        <v>#DIV/0!</v>
      </c>
      <c r="AH42" s="12" t="e">
        <f t="shared" ref="AH42:AI42" si="63">AH36/AH9*100</f>
        <v>#DIV/0!</v>
      </c>
      <c r="AI42" s="12" t="e">
        <f t="shared" si="63"/>
        <v>#DIV/0!</v>
      </c>
      <c r="AJ42" s="12" t="e">
        <f t="shared" ref="AJ42" si="64">AJ36/AJ9*100</f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54</v>
      </c>
      <c r="D10" s="17">
        <v>47</v>
      </c>
      <c r="E10" s="17">
        <f t="shared" ref="E10" si="6">F10+G10</f>
        <v>0</v>
      </c>
      <c r="F10" s="17">
        <v>5</v>
      </c>
      <c r="G10" s="17">
        <v>-10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-17</v>
      </c>
      <c r="M10" s="17">
        <v>10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-1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-1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1</v>
      </c>
      <c r="S16" s="17">
        <v>0</v>
      </c>
      <c r="T16" s="17">
        <f t="shared" si="10"/>
        <v>0</v>
      </c>
      <c r="U16" s="17">
        <v>1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1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-1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-1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-1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-1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3</v>
      </c>
      <c r="S19" s="17">
        <v>0</v>
      </c>
      <c r="T19" s="17">
        <f t="shared" si="10"/>
        <v>0</v>
      </c>
      <c r="U19" s="17">
        <v>3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1</v>
      </c>
      <c r="S20" s="17">
        <v>1</v>
      </c>
      <c r="T20" s="17">
        <f t="shared" si="10"/>
        <v>0</v>
      </c>
      <c r="U20" s="17">
        <v>-2</v>
      </c>
      <c r="V20" s="17">
        <v>1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1</v>
      </c>
      <c r="AB20" s="17">
        <v>-2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4</v>
      </c>
      <c r="S21" s="17">
        <v>2</v>
      </c>
      <c r="T21" s="17">
        <f t="shared" si="10"/>
        <v>0</v>
      </c>
      <c r="U21" s="17">
        <v>-2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5</v>
      </c>
      <c r="S22" s="17">
        <v>2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3</v>
      </c>
      <c r="AB22" s="17">
        <v>-1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3</v>
      </c>
      <c r="S23" s="17">
        <v>3</v>
      </c>
      <c r="T23" s="17">
        <f t="shared" si="10"/>
        <v>0</v>
      </c>
      <c r="U23" s="17">
        <v>-8</v>
      </c>
      <c r="V23" s="17">
        <v>-5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-7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13</v>
      </c>
      <c r="S24" s="17">
        <v>4</v>
      </c>
      <c r="T24" s="17">
        <f t="shared" si="10"/>
        <v>0</v>
      </c>
      <c r="U24" s="17">
        <v>1</v>
      </c>
      <c r="V24" s="17">
        <v>-2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7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13</v>
      </c>
      <c r="S25" s="17">
        <v>6</v>
      </c>
      <c r="T25" s="17">
        <f t="shared" si="10"/>
        <v>0</v>
      </c>
      <c r="U25" s="17">
        <v>1</v>
      </c>
      <c r="V25" s="17">
        <v>2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3</v>
      </c>
      <c r="AB25" s="17">
        <v>2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10</v>
      </c>
      <c r="S26" s="17">
        <v>14</v>
      </c>
      <c r="T26" s="17">
        <f t="shared" si="10"/>
        <v>0</v>
      </c>
      <c r="U26" s="17">
        <v>-17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-10</v>
      </c>
      <c r="AB26" s="17">
        <v>5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11</v>
      </c>
      <c r="S27" s="17">
        <v>18</v>
      </c>
      <c r="T27" s="17">
        <f t="shared" si="10"/>
        <v>0</v>
      </c>
      <c r="U27" s="17">
        <v>-5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-8</v>
      </c>
      <c r="AB27" s="17">
        <v>5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20</v>
      </c>
      <c r="S28" s="17">
        <v>18</v>
      </c>
      <c r="T28" s="17">
        <f t="shared" si="10"/>
        <v>0</v>
      </c>
      <c r="U28" s="17">
        <v>-3</v>
      </c>
      <c r="V28" s="17">
        <v>-20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8</v>
      </c>
      <c r="AB28" s="17">
        <v>-6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2</v>
      </c>
      <c r="S29" s="17">
        <v>17</v>
      </c>
      <c r="T29" s="17">
        <f t="shared" si="10"/>
        <v>0</v>
      </c>
      <c r="U29" s="17">
        <v>-2</v>
      </c>
      <c r="V29" s="17">
        <v>-8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-3</v>
      </c>
      <c r="AB29" s="17">
        <v>-4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6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46</v>
      </c>
      <c r="D10" s="17">
        <v>39</v>
      </c>
      <c r="E10" s="17">
        <f t="shared" ref="E10" si="6">F10+G10</f>
        <v>0</v>
      </c>
      <c r="F10" s="17">
        <v>5</v>
      </c>
      <c r="G10" s="17">
        <v>-6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7</v>
      </c>
      <c r="M10" s="17">
        <v>-4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-1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1</v>
      </c>
      <c r="S16" s="17">
        <v>0</v>
      </c>
      <c r="T16" s="17">
        <f t="shared" si="10"/>
        <v>0</v>
      </c>
      <c r="U16" s="17">
        <v>1</v>
      </c>
      <c r="V16" s="17">
        <v>-1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1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2</v>
      </c>
      <c r="T18" s="17">
        <f t="shared" si="10"/>
        <v>0</v>
      </c>
      <c r="U18" s="17">
        <v>0</v>
      </c>
      <c r="V18" s="17">
        <v>1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1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1</v>
      </c>
      <c r="T19" s="17">
        <f t="shared" si="10"/>
        <v>0</v>
      </c>
      <c r="U19" s="17">
        <v>-2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-1</v>
      </c>
      <c r="AB20" s="17">
        <v>-1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2</v>
      </c>
      <c r="S21" s="17">
        <v>2</v>
      </c>
      <c r="T21" s="17">
        <f t="shared" si="10"/>
        <v>0</v>
      </c>
      <c r="U21" s="17">
        <v>1</v>
      </c>
      <c r="V21" s="17">
        <v>1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1</v>
      </c>
      <c r="T22" s="17">
        <f t="shared" si="10"/>
        <v>0</v>
      </c>
      <c r="U22" s="17">
        <v>-4</v>
      </c>
      <c r="V22" s="17">
        <v>-1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-4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6</v>
      </c>
      <c r="S23" s="17">
        <v>2</v>
      </c>
      <c r="T23" s="17">
        <f t="shared" si="10"/>
        <v>0</v>
      </c>
      <c r="U23" s="17">
        <v>3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2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8</v>
      </c>
      <c r="S24" s="17">
        <v>8</v>
      </c>
      <c r="T24" s="17">
        <f t="shared" si="10"/>
        <v>0</v>
      </c>
      <c r="U24" s="17">
        <v>-5</v>
      </c>
      <c r="V24" s="17">
        <v>3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4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11</v>
      </c>
      <c r="S25" s="17">
        <v>2</v>
      </c>
      <c r="T25" s="17">
        <f t="shared" si="10"/>
        <v>0</v>
      </c>
      <c r="U25" s="17">
        <v>-2</v>
      </c>
      <c r="V25" s="17">
        <v>-6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2</v>
      </c>
      <c r="AB25" s="17">
        <v>-3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14</v>
      </c>
      <c r="S26" s="17">
        <v>4</v>
      </c>
      <c r="T26" s="17">
        <f t="shared" si="10"/>
        <v>0</v>
      </c>
      <c r="U26" s="17">
        <v>-6</v>
      </c>
      <c r="V26" s="17">
        <v>-6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4</v>
      </c>
      <c r="AB26" s="17">
        <v>-7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11</v>
      </c>
      <c r="S27" s="17">
        <v>13</v>
      </c>
      <c r="T27" s="17">
        <f t="shared" si="10"/>
        <v>0</v>
      </c>
      <c r="U27" s="17">
        <v>-4</v>
      </c>
      <c r="V27" s="17">
        <v>-8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-3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10</v>
      </c>
      <c r="S28" s="17">
        <v>11</v>
      </c>
      <c r="T28" s="17">
        <f t="shared" si="10"/>
        <v>0</v>
      </c>
      <c r="U28" s="17">
        <v>-7</v>
      </c>
      <c r="V28" s="17">
        <v>-9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-4</v>
      </c>
      <c r="AB28" s="17">
        <v>-15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14</v>
      </c>
      <c r="T29" s="17">
        <f t="shared" si="10"/>
        <v>0</v>
      </c>
      <c r="U29" s="17">
        <v>-5</v>
      </c>
      <c r="V29" s="17">
        <v>-3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-4</v>
      </c>
      <c r="AB29" s="17">
        <v>5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4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-2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12</v>
      </c>
      <c r="D10" s="17">
        <v>15</v>
      </c>
      <c r="E10" s="17">
        <f t="shared" ref="E10" si="6">F10+G10</f>
        <v>0</v>
      </c>
      <c r="F10" s="17">
        <v>1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4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1</v>
      </c>
      <c r="T10" s="17">
        <f t="shared" ref="T10:T30" si="10">U10+V10</f>
        <v>0</v>
      </c>
      <c r="U10" s="17">
        <v>0</v>
      </c>
      <c r="V10" s="17">
        <v>1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1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-1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-1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-1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1</v>
      </c>
      <c r="T23" s="17">
        <f t="shared" si="10"/>
        <v>0</v>
      </c>
      <c r="U23" s="17">
        <v>-2</v>
      </c>
      <c r="V23" s="17">
        <v>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2</v>
      </c>
      <c r="S24" s="17">
        <v>1</v>
      </c>
      <c r="T24" s="17">
        <f t="shared" si="10"/>
        <v>0</v>
      </c>
      <c r="U24" s="17">
        <v>-2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-1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3</v>
      </c>
      <c r="S25" s="17">
        <v>2</v>
      </c>
      <c r="T25" s="17">
        <f t="shared" si="10"/>
        <v>0</v>
      </c>
      <c r="U25" s="17">
        <v>0</v>
      </c>
      <c r="V25" s="17">
        <v>-3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3</v>
      </c>
      <c r="S26" s="17">
        <v>3</v>
      </c>
      <c r="T26" s="17">
        <f t="shared" si="10"/>
        <v>0</v>
      </c>
      <c r="U26" s="17">
        <v>-2</v>
      </c>
      <c r="V26" s="17">
        <v>-2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-5</v>
      </c>
      <c r="AB26" s="17">
        <v>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7</v>
      </c>
      <c r="S27" s="17">
        <v>7</v>
      </c>
      <c r="T27" s="17">
        <f t="shared" si="10"/>
        <v>0</v>
      </c>
      <c r="U27" s="17">
        <v>2</v>
      </c>
      <c r="V27" s="17">
        <v>-3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2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10</v>
      </c>
      <c r="T28" s="17">
        <f t="shared" si="10"/>
        <v>0</v>
      </c>
      <c r="U28" s="17">
        <v>0</v>
      </c>
      <c r="V28" s="17">
        <v>4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-4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3</v>
      </c>
      <c r="T29" s="17">
        <f t="shared" si="10"/>
        <v>0</v>
      </c>
      <c r="U29" s="17">
        <v>-4</v>
      </c>
      <c r="V29" s="17">
        <v>-6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-3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3</v>
      </c>
      <c r="T30" s="17">
        <f t="shared" si="10"/>
        <v>0</v>
      </c>
      <c r="U30" s="17">
        <v>-1</v>
      </c>
      <c r="V30" s="17">
        <v>2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2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44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4</v>
      </c>
      <c r="D10" s="17">
        <v>7</v>
      </c>
      <c r="E10" s="17">
        <f t="shared" ref="E10" si="6">F10+G10</f>
        <v>0</v>
      </c>
      <c r="F10" s="17">
        <v>-4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-5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-1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-2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1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-1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-1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-2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2</v>
      </c>
      <c r="S24" s="17">
        <v>0</v>
      </c>
      <c r="T24" s="17">
        <f t="shared" si="10"/>
        <v>0</v>
      </c>
      <c r="U24" s="17">
        <v>-1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1</v>
      </c>
      <c r="T25" s="17">
        <f t="shared" si="10"/>
        <v>0</v>
      </c>
      <c r="U25" s="17">
        <v>-4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3</v>
      </c>
      <c r="S26" s="17">
        <v>2</v>
      </c>
      <c r="T26" s="17">
        <f t="shared" si="10"/>
        <v>0</v>
      </c>
      <c r="U26" s="17">
        <v>-1</v>
      </c>
      <c r="V26" s="17">
        <v>-3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2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4</v>
      </c>
      <c r="S27" s="17">
        <v>4</v>
      </c>
      <c r="T27" s="17">
        <f t="shared" si="10"/>
        <v>0</v>
      </c>
      <c r="U27" s="17">
        <v>2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-1</v>
      </c>
      <c r="V28" s="17">
        <v>-5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-4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-2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45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4</v>
      </c>
      <c r="E10" s="17">
        <f t="shared" ref="E10" si="6">F10+G10</f>
        <v>0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-2</v>
      </c>
      <c r="M10" s="17">
        <v>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-1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-2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2</v>
      </c>
      <c r="T25" s="17">
        <f t="shared" si="10"/>
        <v>0</v>
      </c>
      <c r="U25" s="17">
        <v>-2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2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3</v>
      </c>
      <c r="T26" s="17">
        <f t="shared" si="10"/>
        <v>0</v>
      </c>
      <c r="U26" s="17">
        <v>1</v>
      </c>
      <c r="V26" s="17">
        <v>3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-3</v>
      </c>
      <c r="AB26" s="17">
        <v>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2</v>
      </c>
      <c r="T27" s="17">
        <f t="shared" si="10"/>
        <v>0</v>
      </c>
      <c r="U27" s="17">
        <v>2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-4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-2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46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-1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-1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47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-1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-4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2</v>
      </c>
      <c r="T27" s="17">
        <f t="shared" si="10"/>
        <v>0</v>
      </c>
      <c r="U27" s="17">
        <v>2</v>
      </c>
      <c r="V27" s="17">
        <v>2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2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2</v>
      </c>
      <c r="T29" s="17">
        <f t="shared" si="10"/>
        <v>0</v>
      </c>
      <c r="U29" s="17">
        <v>1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48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5</v>
      </c>
      <c r="D10" s="17">
        <v>3</v>
      </c>
      <c r="E10" s="17">
        <f t="shared" ref="E10" si="6">F10+G10</f>
        <v>0</v>
      </c>
      <c r="F10" s="17">
        <v>-1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-5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84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-1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-1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1</v>
      </c>
      <c r="T21" s="17">
        <f t="shared" si="10"/>
        <v>0</v>
      </c>
      <c r="U21" s="17">
        <v>0</v>
      </c>
      <c r="V21" s="17">
        <v>1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2</v>
      </c>
      <c r="S22" s="17">
        <v>1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2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-2</v>
      </c>
      <c r="V25" s="17">
        <v>-2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-3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2</v>
      </c>
      <c r="T26" s="17">
        <f t="shared" si="10"/>
        <v>0</v>
      </c>
      <c r="U26" s="17">
        <v>1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6</v>
      </c>
      <c r="S27" s="17">
        <v>4</v>
      </c>
      <c r="T27" s="17">
        <f t="shared" si="10"/>
        <v>0</v>
      </c>
      <c r="U27" s="17">
        <v>3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6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-4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3</v>
      </c>
      <c r="S29" s="17">
        <v>2</v>
      </c>
      <c r="T29" s="17">
        <f t="shared" si="10"/>
        <v>0</v>
      </c>
      <c r="U29" s="17">
        <v>3</v>
      </c>
      <c r="V29" s="17">
        <v>2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3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49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-1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-2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0</v>
      </c>
      <c r="T27" s="17">
        <f t="shared" si="10"/>
        <v>0</v>
      </c>
      <c r="U27" s="17">
        <v>-1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3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50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7</v>
      </c>
      <c r="D10" s="17">
        <v>1</v>
      </c>
      <c r="E10" s="17">
        <f t="shared" ref="E10" si="6">F10+G10</f>
        <v>0</v>
      </c>
      <c r="F10" s="17">
        <v>1</v>
      </c>
      <c r="G10" s="17">
        <v>-5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6</v>
      </c>
      <c r="M10" s="17">
        <v>-3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1</v>
      </c>
      <c r="T11" s="17">
        <f t="shared" si="10"/>
        <v>0</v>
      </c>
      <c r="U11" s="17">
        <v>0</v>
      </c>
      <c r="V11" s="17">
        <v>1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1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85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-1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1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-2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2</v>
      </c>
      <c r="S23" s="17">
        <v>0</v>
      </c>
      <c r="T23" s="17">
        <f t="shared" si="10"/>
        <v>0</v>
      </c>
      <c r="U23" s="17">
        <v>2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-2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-1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2</v>
      </c>
      <c r="T27" s="17">
        <f t="shared" si="10"/>
        <v>0</v>
      </c>
      <c r="U27" s="17">
        <v>2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2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4</v>
      </c>
      <c r="T28" s="17">
        <f t="shared" si="10"/>
        <v>0</v>
      </c>
      <c r="U28" s="17">
        <v>-3</v>
      </c>
      <c r="V28" s="17">
        <v>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3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51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6</v>
      </c>
      <c r="D10" s="17">
        <v>4</v>
      </c>
      <c r="E10" s="17">
        <f t="shared" ref="E10" si="6">F10+G10</f>
        <v>0</v>
      </c>
      <c r="F10" s="17">
        <v>6</v>
      </c>
      <c r="G10" s="17">
        <v>4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4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-1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-1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-1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-1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-2</v>
      </c>
      <c r="V24" s="17">
        <v>-1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-1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-2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-3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1</v>
      </c>
      <c r="T27" s="17">
        <f t="shared" si="10"/>
        <v>0</v>
      </c>
      <c r="U27" s="17">
        <v>-3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3</v>
      </c>
      <c r="T28" s="17">
        <f t="shared" si="10"/>
        <v>0</v>
      </c>
      <c r="U28" s="17">
        <v>-4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-3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-4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-1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2</v>
      </c>
      <c r="E10" s="17">
        <f t="shared" ref="E10" si="6">F10+G10</f>
        <v>0</v>
      </c>
      <c r="F10" s="17">
        <v>0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-3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5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86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87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8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1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1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9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88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11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89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13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14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-1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15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2</v>
      </c>
      <c r="S24" s="17">
        <v>1</v>
      </c>
      <c r="T24" s="17">
        <f t="shared" si="10"/>
        <v>0</v>
      </c>
      <c r="U24" s="17">
        <v>0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16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-2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-4</v>
      </c>
      <c r="AB26" s="17">
        <v>-3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18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1</v>
      </c>
      <c r="T27" s="17">
        <f t="shared" si="10"/>
        <v>0</v>
      </c>
      <c r="U27" s="17">
        <v>1</v>
      </c>
      <c r="V27" s="17">
        <v>-3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19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1</v>
      </c>
      <c r="T28" s="17">
        <f t="shared" si="10"/>
        <v>0</v>
      </c>
      <c r="U28" s="17">
        <v>-5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20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-3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-1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</v>
      </c>
      <c r="D10" s="17">
        <v>1</v>
      </c>
      <c r="E10" s="17">
        <f t="shared" ref="E10" si="6">F10+G10</f>
        <v>0</v>
      </c>
      <c r="F10" s="17">
        <v>-1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-1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-1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-2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-2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54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5</v>
      </c>
      <c r="D10" s="17">
        <v>1</v>
      </c>
      <c r="E10" s="17">
        <f t="shared" ref="E10" si="6">F10+G10</f>
        <v>0</v>
      </c>
      <c r="F10" s="17">
        <v>5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-1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1</v>
      </c>
      <c r="S20" s="17">
        <v>1</v>
      </c>
      <c r="T20" s="17">
        <f t="shared" si="10"/>
        <v>0</v>
      </c>
      <c r="U20" s="17">
        <v>1</v>
      </c>
      <c r="V20" s="17">
        <v>1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1</v>
      </c>
      <c r="AB20" s="17">
        <v>1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2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1</v>
      </c>
      <c r="T24" s="17">
        <f t="shared" si="10"/>
        <v>0</v>
      </c>
      <c r="U24" s="17">
        <v>-2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-2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2</v>
      </c>
      <c r="T26" s="17">
        <f t="shared" si="10"/>
        <v>0</v>
      </c>
      <c r="U26" s="17">
        <v>-3</v>
      </c>
      <c r="V26" s="17">
        <v>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2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4</v>
      </c>
      <c r="S27" s="17">
        <v>5</v>
      </c>
      <c r="T27" s="17">
        <f t="shared" si="10"/>
        <v>0</v>
      </c>
      <c r="U27" s="17">
        <v>4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3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4</v>
      </c>
      <c r="T28" s="17">
        <f t="shared" si="10"/>
        <v>0</v>
      </c>
      <c r="U28" s="17">
        <v>-3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-3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-5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-2</v>
      </c>
      <c r="AB29" s="17">
        <v>-2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-1</v>
      </c>
      <c r="V30" s="17">
        <v>-5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-2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55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4</v>
      </c>
      <c r="D10" s="17">
        <v>0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90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91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92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93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-1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-1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-1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94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1</v>
      </c>
      <c r="T24" s="17">
        <f t="shared" si="10"/>
        <v>0</v>
      </c>
      <c r="U24" s="17">
        <v>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-2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2</v>
      </c>
      <c r="T27" s="17">
        <f t="shared" si="10"/>
        <v>0</v>
      </c>
      <c r="U27" s="17">
        <v>-1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56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2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-3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1</v>
      </c>
      <c r="S13" s="17">
        <v>0</v>
      </c>
      <c r="T13" s="17">
        <f t="shared" si="10"/>
        <v>0</v>
      </c>
      <c r="U13" s="17">
        <v>1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1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-1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-1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-1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-2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</v>
      </c>
      <c r="S28" s="17">
        <v>3</v>
      </c>
      <c r="T28" s="17">
        <f t="shared" si="10"/>
        <v>0</v>
      </c>
      <c r="U28" s="17">
        <v>-1</v>
      </c>
      <c r="V28" s="17">
        <v>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2</v>
      </c>
      <c r="AB28" s="17">
        <v>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-2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57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</v>
      </c>
      <c r="D10" s="17">
        <v>0</v>
      </c>
      <c r="E10" s="17">
        <f t="shared" ref="E10" si="6">F10+G10</f>
        <v>0</v>
      </c>
      <c r="F10" s="17">
        <v>-1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-1</v>
      </c>
      <c r="V24" s="17">
        <v>-1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2</v>
      </c>
      <c r="T26" s="17">
        <f t="shared" si="10"/>
        <v>0</v>
      </c>
      <c r="U26" s="17">
        <v>0</v>
      </c>
      <c r="V26" s="17">
        <v>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2</v>
      </c>
      <c r="T27" s="17">
        <f t="shared" si="10"/>
        <v>0</v>
      </c>
      <c r="U27" s="17">
        <v>-3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3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-3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-2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58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0</v>
      </c>
      <c r="T27" s="17">
        <f t="shared" si="10"/>
        <v>0</v>
      </c>
      <c r="U27" s="17">
        <v>-1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2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59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-1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-1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-1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-1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1</v>
      </c>
      <c r="T27" s="17">
        <f t="shared" si="10"/>
        <v>0</v>
      </c>
      <c r="U27" s="17">
        <v>2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2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</v>
      </c>
      <c r="S28" s="17">
        <v>0</v>
      </c>
      <c r="T28" s="17">
        <f t="shared" si="10"/>
        <v>0</v>
      </c>
      <c r="U28" s="17">
        <v>1</v>
      </c>
      <c r="V28" s="17">
        <v>-3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2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-1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2020-02-19T02:36:28Z</dcterms:modified>
  <cp:lastModifiedBy>鳥取県庁</cp:lastModifiedBy>
  <cp:lastPrinted>2017-11-02T09:42:44Z</cp:lastPrinted>
</cp:coreProperties>
</file>