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-7" sheetId="4" r:id="rId1"/>
  </sheets>
  <definedNames>
    <definedName name="_xlnm.Print_Area" localSheetId="0">'9-7'!$A$1:$P$56</definedName>
  </definedNames>
  <calcPr calcId="162913"/>
</workbook>
</file>

<file path=xl/calcChain.xml><?xml version="1.0" encoding="utf-8"?>
<calcChain xmlns="http://schemas.openxmlformats.org/spreadsheetml/2006/main">
  <c r="P41" i="4" l="1"/>
  <c r="O41" i="4"/>
  <c r="N41" i="4"/>
  <c r="M41" i="4"/>
  <c r="L41" i="4"/>
  <c r="K41" i="4"/>
  <c r="J41" i="4"/>
  <c r="I41" i="4"/>
  <c r="H41" i="4"/>
  <c r="G41" i="4"/>
  <c r="F41" i="4"/>
  <c r="E41" i="4"/>
  <c r="P35" i="4"/>
  <c r="O35" i="4"/>
  <c r="N35" i="4"/>
  <c r="M35" i="4"/>
  <c r="L35" i="4"/>
  <c r="K35" i="4"/>
  <c r="J35" i="4"/>
  <c r="I35" i="4"/>
  <c r="H35" i="4"/>
  <c r="G35" i="4"/>
  <c r="F35" i="4"/>
  <c r="E35" i="4"/>
  <c r="P29" i="4"/>
  <c r="O29" i="4"/>
  <c r="N29" i="4"/>
  <c r="M29" i="4"/>
  <c r="L29" i="4"/>
  <c r="K29" i="4"/>
  <c r="J29" i="4"/>
  <c r="I29" i="4"/>
  <c r="H29" i="4"/>
  <c r="G29" i="4"/>
  <c r="F29" i="4"/>
  <c r="E29" i="4"/>
  <c r="P24" i="4"/>
  <c r="O24" i="4"/>
  <c r="N24" i="4"/>
  <c r="M24" i="4"/>
  <c r="L24" i="4"/>
  <c r="K24" i="4"/>
  <c r="J24" i="4"/>
  <c r="I24" i="4"/>
  <c r="H24" i="4"/>
  <c r="G24" i="4"/>
  <c r="F24" i="4"/>
  <c r="E24" i="4"/>
  <c r="P21" i="4"/>
  <c r="O21" i="4"/>
  <c r="N21" i="4"/>
  <c r="M21" i="4"/>
  <c r="L21" i="4"/>
  <c r="K21" i="4"/>
  <c r="J21" i="4"/>
  <c r="I21" i="4"/>
  <c r="H21" i="4"/>
  <c r="G21" i="4"/>
  <c r="F21" i="4"/>
  <c r="E21" i="4"/>
</calcChain>
</file>

<file path=xl/sharedStrings.xml><?xml version="1.0" encoding="utf-8"?>
<sst xmlns="http://schemas.openxmlformats.org/spreadsheetml/2006/main" count="58" uniqueCount="50">
  <si>
    <t>畑</t>
  </si>
  <si>
    <t>農家数</t>
    <phoneticPr fontId="5"/>
  </si>
  <si>
    <t>面積</t>
    <phoneticPr fontId="5"/>
  </si>
  <si>
    <t>総数</t>
    <phoneticPr fontId="5"/>
  </si>
  <si>
    <t>市部</t>
    <phoneticPr fontId="5"/>
  </si>
  <si>
    <t>郡部</t>
    <phoneticPr fontId="5"/>
  </si>
  <si>
    <t>鳥取市</t>
    <phoneticPr fontId="5"/>
  </si>
  <si>
    <t xml:space="preserve">米子市  </t>
    <rPh sb="0" eb="2">
      <t>ヨナゴ</t>
    </rPh>
    <rPh sb="2" eb="3">
      <t>シ</t>
    </rPh>
    <phoneticPr fontId="5"/>
  </si>
  <si>
    <t>倉吉市</t>
    <phoneticPr fontId="5"/>
  </si>
  <si>
    <t>境港市</t>
    <phoneticPr fontId="5"/>
  </si>
  <si>
    <t>岩美郡</t>
    <phoneticPr fontId="5"/>
  </si>
  <si>
    <t>岩美町</t>
  </si>
  <si>
    <t>八頭郡</t>
  </si>
  <si>
    <t>若桜町</t>
  </si>
  <si>
    <t>智頭町</t>
  </si>
  <si>
    <t>八頭町</t>
    <rPh sb="0" eb="3">
      <t>ヤズチョウ</t>
    </rPh>
    <phoneticPr fontId="5"/>
  </si>
  <si>
    <t>東伯郡</t>
  </si>
  <si>
    <t>三朝町</t>
  </si>
  <si>
    <t>湯梨浜町</t>
    <rPh sb="0" eb="4">
      <t>ユリハマチョウ</t>
    </rPh>
    <phoneticPr fontId="5"/>
  </si>
  <si>
    <t>琴浦町</t>
    <rPh sb="0" eb="3">
      <t>コトウラチョウ</t>
    </rPh>
    <phoneticPr fontId="5"/>
  </si>
  <si>
    <t>北栄町</t>
    <rPh sb="0" eb="3">
      <t>ホクエイチョウ</t>
    </rPh>
    <phoneticPr fontId="5"/>
  </si>
  <si>
    <t>西伯郡</t>
  </si>
  <si>
    <t>日吉津村</t>
  </si>
  <si>
    <t>大山町</t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</si>
  <si>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</si>
  <si>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</si>
  <si>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日野郡</t>
  </si>
  <si>
    <t>日南町</t>
  </si>
  <si>
    <t>日野町</t>
  </si>
  <si>
    <t>江府町</t>
  </si>
  <si>
    <t>（単位　ａ、戸）</t>
    <rPh sb="6" eb="7">
      <t>コ</t>
    </rPh>
    <phoneticPr fontId="4"/>
  </si>
  <si>
    <t>２月１日現在。</t>
    <rPh sb="1" eb="2">
      <t>ガツ</t>
    </rPh>
    <rPh sb="3" eb="4">
      <t>ニチ</t>
    </rPh>
    <rPh sb="4" eb="6">
      <t>ゲンザイ</t>
    </rPh>
    <phoneticPr fontId="3"/>
  </si>
  <si>
    <t>経営耕地　－総農家－</t>
    <rPh sb="0" eb="1">
      <t>キョウ</t>
    </rPh>
    <rPh sb="1" eb="2">
      <t>エイ</t>
    </rPh>
    <rPh sb="2" eb="3">
      <t>コウ</t>
    </rPh>
    <rPh sb="3" eb="4">
      <t>チ</t>
    </rPh>
    <rPh sb="6" eb="7">
      <t>ソウ</t>
    </rPh>
    <rPh sb="7" eb="8">
      <t>ノウ</t>
    </rPh>
    <rPh sb="8" eb="9">
      <t>イエ</t>
    </rPh>
    <phoneticPr fontId="4"/>
  </si>
  <si>
    <t>経営耕地　－販売農家－　　　　　　</t>
    <rPh sb="0" eb="2">
      <t>ケイエイ</t>
    </rPh>
    <phoneticPr fontId="4"/>
  </si>
  <si>
    <t>(内)借入地のある
農家・面積</t>
    <phoneticPr fontId="5"/>
  </si>
  <si>
    <t>田</t>
    <rPh sb="0" eb="1">
      <t>タ</t>
    </rPh>
    <phoneticPr fontId="4"/>
  </si>
  <si>
    <t>樹園地</t>
    <rPh sb="0" eb="1">
      <t>キ</t>
    </rPh>
    <rPh sb="1" eb="2">
      <t>エン</t>
    </rPh>
    <rPh sb="2" eb="3">
      <t>チ</t>
    </rPh>
    <phoneticPr fontId="5"/>
  </si>
  <si>
    <t>（注）１「経営耕地」とは、調査期日現在で農業経営体が経営している耕地（けい畔を含む田、樹園地及び畑）をいい、自ら所有し耕作している</t>
    <rPh sb="1" eb="2">
      <t>チュウ</t>
    </rPh>
    <rPh sb="5" eb="7">
      <t>ケイエイ</t>
    </rPh>
    <rPh sb="7" eb="9">
      <t>コウチ</t>
    </rPh>
    <rPh sb="13" eb="15">
      <t>チョウサ</t>
    </rPh>
    <rPh sb="15" eb="17">
      <t>キジツ</t>
    </rPh>
    <rPh sb="17" eb="19">
      <t>ゲンザイ</t>
    </rPh>
    <rPh sb="20" eb="22">
      <t>ノウギョウ</t>
    </rPh>
    <rPh sb="22" eb="24">
      <t>ケイエイ</t>
    </rPh>
    <rPh sb="24" eb="25">
      <t>カラダ</t>
    </rPh>
    <rPh sb="26" eb="28">
      <t>ケイエイ</t>
    </rPh>
    <rPh sb="32" eb="34">
      <t>コウチ</t>
    </rPh>
    <rPh sb="37" eb="38">
      <t>アゼ</t>
    </rPh>
    <rPh sb="39" eb="40">
      <t>フク</t>
    </rPh>
    <rPh sb="41" eb="42">
      <t>タ</t>
    </rPh>
    <rPh sb="43" eb="46">
      <t>ジュエンチ</t>
    </rPh>
    <rPh sb="46" eb="47">
      <t>オヨ</t>
    </rPh>
    <rPh sb="48" eb="49">
      <t>ハタケ</t>
    </rPh>
    <rPh sb="54" eb="55">
      <t>ミズカ</t>
    </rPh>
    <rPh sb="56" eb="58">
      <t>ショユウ</t>
    </rPh>
    <rPh sb="59" eb="61">
      <t>コウサク</t>
    </rPh>
    <phoneticPr fontId="2"/>
  </si>
  <si>
    <t>　　　　　耕地（自作地）と、他から借りて耕作している耕地（借入地）の合計。　　</t>
    <rPh sb="5" eb="7">
      <t>コウチ</t>
    </rPh>
    <rPh sb="8" eb="11">
      <t>ジサクチ</t>
    </rPh>
    <rPh sb="14" eb="15">
      <t>タ</t>
    </rPh>
    <rPh sb="17" eb="18">
      <t>カ</t>
    </rPh>
    <rPh sb="20" eb="22">
      <t>コウサク</t>
    </rPh>
    <rPh sb="26" eb="28">
      <t>コウチ</t>
    </rPh>
    <rPh sb="29" eb="31">
      <t>カリイ</t>
    </rPh>
    <rPh sb="31" eb="32">
      <t>チ</t>
    </rPh>
    <rPh sb="34" eb="36">
      <t>ゴウケイ</t>
    </rPh>
    <phoneticPr fontId="2"/>
  </si>
  <si>
    <t>　　　２「田」とは、耕地のうち、水をたたえるためのけい畔のある土地。</t>
    <rPh sb="10" eb="12">
      <t>コウチ</t>
    </rPh>
    <rPh sb="16" eb="17">
      <t>ミズ</t>
    </rPh>
    <rPh sb="27" eb="28">
      <t>アゼ</t>
    </rPh>
    <rPh sb="31" eb="33">
      <t>トチ</t>
    </rPh>
    <phoneticPr fontId="3"/>
  </si>
  <si>
    <t>　　　３「畑」とは、耕地のうち、田と樹園地を除いた耕地。</t>
    <rPh sb="10" eb="12">
      <t>コウチ</t>
    </rPh>
    <rPh sb="16" eb="17">
      <t>タ</t>
    </rPh>
    <rPh sb="25" eb="27">
      <t>コウチ</t>
    </rPh>
    <phoneticPr fontId="3"/>
  </si>
  <si>
    <t>　　　４「樹園地」とは、木本性周年作物を規則的又は連続的に栽培している土地で、果樹、茶、桑などが１ａ以上まとまっているもので肥培管理</t>
    <rPh sb="12" eb="13">
      <t>キ</t>
    </rPh>
    <rPh sb="13" eb="14">
      <t>ホン</t>
    </rPh>
    <rPh sb="14" eb="15">
      <t>セイ</t>
    </rPh>
    <rPh sb="15" eb="17">
      <t>シュウネン</t>
    </rPh>
    <rPh sb="17" eb="19">
      <t>サクモツ</t>
    </rPh>
    <rPh sb="20" eb="23">
      <t>キソクテキ</t>
    </rPh>
    <rPh sb="23" eb="24">
      <t>マタ</t>
    </rPh>
    <rPh sb="25" eb="28">
      <t>レンゾクテキ</t>
    </rPh>
    <rPh sb="29" eb="31">
      <t>サイバイ</t>
    </rPh>
    <rPh sb="35" eb="37">
      <t>トチ</t>
    </rPh>
    <rPh sb="50" eb="52">
      <t>イジョウ</t>
    </rPh>
    <rPh sb="62" eb="64">
      <t>ヒバイ</t>
    </rPh>
    <rPh sb="64" eb="66">
      <t>カンリ</t>
    </rPh>
    <phoneticPr fontId="3"/>
  </si>
  <si>
    <t>　　　　　している土地。花き類などを５年以上栽培している土地も含む。</t>
    <rPh sb="12" eb="13">
      <t>カ</t>
    </rPh>
    <rPh sb="14" eb="15">
      <t>ルイ</t>
    </rPh>
    <rPh sb="19" eb="22">
      <t>ネンイジョウ</t>
    </rPh>
    <rPh sb="22" eb="24">
      <t>サイバイ</t>
    </rPh>
    <rPh sb="28" eb="30">
      <t>トチ</t>
    </rPh>
    <rPh sb="31" eb="32">
      <t>フク</t>
    </rPh>
    <phoneticPr fontId="3"/>
  </si>
  <si>
    <t>平成17</t>
    <rPh sb="0" eb="2">
      <t>ヘイセイ</t>
    </rPh>
    <phoneticPr fontId="3"/>
  </si>
  <si>
    <t>年</t>
    <rPh sb="0" eb="1">
      <t>ネン</t>
    </rPh>
    <phoneticPr fontId="3"/>
  </si>
  <si>
    <t>年次・
市町村</t>
    <rPh sb="0" eb="2">
      <t>ネンジ</t>
    </rPh>
    <rPh sb="4" eb="7">
      <t>シチョウソン</t>
    </rPh>
    <phoneticPr fontId="5"/>
  </si>
  <si>
    <t>(内)稲を
作った
農家数</t>
    <phoneticPr fontId="5"/>
  </si>
  <si>
    <t>(内)稲を
作った面積</t>
    <phoneticPr fontId="5"/>
  </si>
  <si>
    <r>
      <t>９－７　市町村,経営耕地種類別農家数と面積</t>
    </r>
    <r>
      <rPr>
        <sz val="16"/>
        <rFont val="ＭＳ 明朝"/>
        <family val="1"/>
        <charset val="128"/>
      </rPr>
      <t>（平成17～27年）</t>
    </r>
    <rPh sb="4" eb="7">
      <t>シチョウソン</t>
    </rPh>
    <rPh sb="10" eb="12">
      <t>コウチ</t>
    </rPh>
    <phoneticPr fontId="4"/>
  </si>
  <si>
    <t>資料：農林水産省「農林業センサス」「世界農林業センサス」 「農林業センサス累年統計」、県統計課</t>
    <rPh sb="0" eb="2">
      <t>シリョウ</t>
    </rPh>
    <rPh sb="18" eb="20">
      <t>セカイ</t>
    </rPh>
    <rPh sb="20" eb="23">
      <t>ノウリンギョウ</t>
    </rPh>
    <rPh sb="30" eb="33">
      <t>ノウリンギョウ</t>
    </rPh>
    <rPh sb="37" eb="39">
      <t>ルイネン</t>
    </rPh>
    <rPh sb="39" eb="41">
      <t>トウケイ</t>
    </rPh>
    <rPh sb="43" eb="44">
      <t>ケン</t>
    </rPh>
    <rPh sb="44" eb="46">
      <t>トウケイ</t>
    </rPh>
    <rPh sb="46" eb="4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</si>
</sst>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_ * #\ ###\ ###\ ##0_ ;_ * \-#\ ###\ ###\ ##0_ ;_ * &quot;-&quot;_ ;_ @_ "/>
  </numFmts>
  <fonts count="10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vertical="center"/>
    </xf>
    <xf numFmtId="58" fontId="6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justifyLastLine="1"/>
    </xf>
    <xf numFmtId="177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distributed" vertical="center"/>
    </xf>
    <xf numFmtId="177" fontId="8" fillId="2" borderId="0" xfId="0" applyNumberFormat="1" applyFont="1" applyFill="1" applyBorder="1" applyAlignment="1">
      <alignment vertical="center"/>
    </xf>
    <xf numFmtId="177" fontId="7" fillId="2" borderId="0" xfId="0" applyNumberFormat="1" applyFont="1" applyFill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justifyLastLine="1"/>
    </xf>
    <xf numFmtId="0" fontId="6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 indent="5"/>
    </xf>
    <xf numFmtId="0" fontId="8" fillId="0" borderId="5" xfId="0" applyFont="1" applyFill="1" applyBorder="1" applyAlignment="1">
      <alignment horizontal="distributed" vertical="center" indent="5"/>
    </xf>
    <xf numFmtId="0" fontId="8" fillId="0" borderId="6" xfId="0" applyFont="1" applyFill="1" applyBorder="1" applyAlignment="1">
      <alignment horizontal="distributed" vertical="center" indent="5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 indent="5"/>
    </xf>
    <xf numFmtId="0" fontId="8" fillId="0" borderId="9" xfId="0" applyFont="1" applyFill="1" applyBorder="1" applyAlignment="1">
      <alignment horizontal="distributed" vertical="center" indent="5"/>
    </xf>
    <xf numFmtId="0" fontId="8" fillId="0" borderId="10" xfId="0" applyFont="1" applyFill="1" applyBorder="1" applyAlignment="1">
      <alignment horizontal="distributed" vertical="center" indent="5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Normal="100" zoomScaleSheetLayoutView="100" workbookViewId="0">
      <selection activeCell="F11" sqref="F11"/>
    </sheetView>
  </sheetViews>
  <sheetFormatPr defaultColWidth="11.625" defaultRowHeight="13.5" x14ac:dyDescent="0.15"/>
  <cols>
    <col min="1" max="1" width="5.875" style="6" customWidth="1"/>
    <col min="2" max="2" width="0.875" style="6" customWidth="1"/>
    <col min="3" max="3" width="3.375" style="6" customWidth="1"/>
    <col min="4" max="4" width="0.75" style="6" customWidth="1"/>
    <col min="5" max="5" width="11.125" style="6" customWidth="1"/>
    <col min="6" max="6" width="13.375" style="6" customWidth="1"/>
    <col min="7" max="7" width="9.75" style="6" customWidth="1"/>
    <col min="8" max="8" width="11.875" style="6" customWidth="1"/>
    <col min="9" max="9" width="11.25" style="6" customWidth="1"/>
    <col min="10" max="10" width="13.375" style="6" customWidth="1"/>
    <col min="11" max="11" width="10.875" style="6" customWidth="1"/>
    <col min="12" max="12" width="13.375" style="6" customWidth="1"/>
    <col min="13" max="13" width="10.625" style="6" customWidth="1"/>
    <col min="14" max="14" width="12.25" style="6" customWidth="1"/>
    <col min="15" max="15" width="10.125" style="6" customWidth="1"/>
    <col min="16" max="16" width="12.25" style="6" customWidth="1"/>
    <col min="17" max="16384" width="11.625" style="6"/>
  </cols>
  <sheetData>
    <row r="1" spans="1:16" s="2" customFormat="1" ht="26.1" customHeight="1" x14ac:dyDescent="0.1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2" customFormat="1" ht="22.5" customHeight="1" x14ac:dyDescent="0.2">
      <c r="A2" s="24" t="s">
        <v>31</v>
      </c>
      <c r="C2" s="3"/>
      <c r="D2" s="3"/>
      <c r="E2" s="3"/>
      <c r="F2" s="1"/>
      <c r="H2" s="1"/>
      <c r="I2" s="1"/>
      <c r="J2" s="1"/>
      <c r="K2" s="1"/>
      <c r="L2" s="1"/>
      <c r="M2" s="1"/>
      <c r="N2" s="4"/>
      <c r="P2" s="5"/>
    </row>
    <row r="3" spans="1:16" s="18" customFormat="1" ht="22.5" customHeight="1" thickBot="1" x14ac:dyDescent="0.2">
      <c r="A3" s="23" t="s">
        <v>30</v>
      </c>
      <c r="N3" s="44"/>
      <c r="O3" s="44"/>
      <c r="P3" s="44"/>
    </row>
    <row r="4" spans="1:16" s="19" customFormat="1" ht="22.5" customHeight="1" thickTop="1" x14ac:dyDescent="0.15">
      <c r="A4" s="45" t="s">
        <v>45</v>
      </c>
      <c r="B4" s="46"/>
      <c r="C4" s="46"/>
      <c r="D4" s="47"/>
      <c r="E4" s="52" t="s">
        <v>32</v>
      </c>
      <c r="F4" s="53"/>
      <c r="G4" s="53"/>
      <c r="H4" s="54"/>
      <c r="I4" s="55" t="s">
        <v>33</v>
      </c>
      <c r="J4" s="56"/>
      <c r="K4" s="56"/>
      <c r="L4" s="56"/>
      <c r="M4" s="56"/>
      <c r="N4" s="56"/>
      <c r="O4" s="56"/>
      <c r="P4" s="56"/>
    </row>
    <row r="5" spans="1:16" s="19" customFormat="1" ht="22.5" customHeight="1" x14ac:dyDescent="0.15">
      <c r="A5" s="48"/>
      <c r="B5" s="48"/>
      <c r="C5" s="48"/>
      <c r="D5" s="49"/>
      <c r="E5" s="57" t="s">
        <v>3</v>
      </c>
      <c r="F5" s="58"/>
      <c r="G5" s="58"/>
      <c r="H5" s="59"/>
      <c r="I5" s="60" t="s">
        <v>35</v>
      </c>
      <c r="J5" s="61"/>
      <c r="K5" s="61"/>
      <c r="L5" s="62"/>
      <c r="M5" s="60" t="s">
        <v>0</v>
      </c>
      <c r="N5" s="62"/>
      <c r="O5" s="63" t="s">
        <v>36</v>
      </c>
      <c r="P5" s="64"/>
    </row>
    <row r="6" spans="1:16" s="19" customFormat="1" ht="31.5" customHeight="1" x14ac:dyDescent="0.15">
      <c r="A6" s="48"/>
      <c r="B6" s="48"/>
      <c r="C6" s="48"/>
      <c r="D6" s="49"/>
      <c r="E6" s="65" t="s">
        <v>1</v>
      </c>
      <c r="F6" s="65" t="s">
        <v>2</v>
      </c>
      <c r="G6" s="69" t="s">
        <v>34</v>
      </c>
      <c r="H6" s="70"/>
      <c r="I6" s="65" t="s">
        <v>1</v>
      </c>
      <c r="J6" s="65" t="s">
        <v>2</v>
      </c>
      <c r="K6" s="71" t="s">
        <v>46</v>
      </c>
      <c r="L6" s="73" t="s">
        <v>47</v>
      </c>
      <c r="M6" s="65" t="s">
        <v>1</v>
      </c>
      <c r="N6" s="65" t="s">
        <v>2</v>
      </c>
      <c r="O6" s="65" t="s">
        <v>1</v>
      </c>
      <c r="P6" s="67" t="s">
        <v>2</v>
      </c>
    </row>
    <row r="7" spans="1:16" s="19" customFormat="1" ht="21.75" customHeight="1" x14ac:dyDescent="0.15">
      <c r="A7" s="50"/>
      <c r="B7" s="50"/>
      <c r="C7" s="50"/>
      <c r="D7" s="51"/>
      <c r="E7" s="66"/>
      <c r="F7" s="66"/>
      <c r="G7" s="20" t="s">
        <v>1</v>
      </c>
      <c r="H7" s="20" t="s">
        <v>2</v>
      </c>
      <c r="I7" s="66"/>
      <c r="J7" s="66"/>
      <c r="K7" s="72"/>
      <c r="L7" s="66"/>
      <c r="M7" s="66"/>
      <c r="N7" s="66"/>
      <c r="O7" s="66"/>
      <c r="P7" s="68"/>
    </row>
    <row r="8" spans="1:16" s="19" customFormat="1" ht="7.5" customHeight="1" x14ac:dyDescent="0.15">
      <c r="A8" s="21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s="19" customFormat="1" ht="17.25" customHeight="1" x14ac:dyDescent="0.15">
      <c r="A9" s="39" t="s">
        <v>43</v>
      </c>
      <c r="B9" s="39"/>
      <c r="C9" s="27" t="s">
        <v>44</v>
      </c>
      <c r="D9" s="22"/>
      <c r="E9" s="34">
        <v>34941</v>
      </c>
      <c r="F9" s="34">
        <v>2716894</v>
      </c>
      <c r="G9" s="34">
        <v>8395</v>
      </c>
      <c r="H9" s="34">
        <v>497873</v>
      </c>
      <c r="I9" s="34">
        <v>23660</v>
      </c>
      <c r="J9" s="34">
        <v>1776945</v>
      </c>
      <c r="K9" s="34">
        <v>22862</v>
      </c>
      <c r="L9" s="34">
        <v>1230940</v>
      </c>
      <c r="M9" s="34">
        <v>17204</v>
      </c>
      <c r="N9" s="34">
        <v>555111</v>
      </c>
      <c r="O9" s="34">
        <v>5431</v>
      </c>
      <c r="P9" s="34">
        <v>193776</v>
      </c>
    </row>
    <row r="10" spans="1:16" s="19" customFormat="1" ht="17.25" customHeight="1" x14ac:dyDescent="0.15">
      <c r="A10" s="40">
        <v>22</v>
      </c>
      <c r="B10" s="40"/>
      <c r="C10" s="27"/>
      <c r="D10" s="22"/>
      <c r="E10" s="34">
        <v>31907</v>
      </c>
      <c r="F10" s="34">
        <v>2528902</v>
      </c>
      <c r="G10" s="34">
        <v>8050</v>
      </c>
      <c r="H10" s="34">
        <v>583863</v>
      </c>
      <c r="I10" s="34">
        <v>20315</v>
      </c>
      <c r="J10" s="34">
        <v>1635016</v>
      </c>
      <c r="K10" s="34">
        <v>19563</v>
      </c>
      <c r="L10" s="34">
        <v>1169972</v>
      </c>
      <c r="M10" s="34">
        <v>15112</v>
      </c>
      <c r="N10" s="34">
        <v>542293</v>
      </c>
      <c r="O10" s="34">
        <v>4400</v>
      </c>
      <c r="P10" s="34">
        <v>154066</v>
      </c>
    </row>
    <row r="11" spans="1:16" s="8" customFormat="1" ht="16.5" customHeight="1" x14ac:dyDescent="0.15">
      <c r="A11" s="41">
        <v>27</v>
      </c>
      <c r="B11" s="41"/>
      <c r="C11" s="28"/>
      <c r="D11" s="7"/>
      <c r="E11" s="35">
        <v>27562</v>
      </c>
      <c r="F11" s="35">
        <v>2246218</v>
      </c>
      <c r="G11" s="35">
        <v>7043</v>
      </c>
      <c r="H11" s="35">
        <v>608556</v>
      </c>
      <c r="I11" s="36">
        <v>16809</v>
      </c>
      <c r="J11" s="36">
        <v>1470579</v>
      </c>
      <c r="K11" s="36">
        <v>16204</v>
      </c>
      <c r="L11" s="36">
        <v>1139929</v>
      </c>
      <c r="M11" s="36">
        <v>11451</v>
      </c>
      <c r="N11" s="36">
        <v>469340</v>
      </c>
      <c r="O11" s="36">
        <v>3473</v>
      </c>
      <c r="P11" s="36">
        <v>123623</v>
      </c>
    </row>
    <row r="12" spans="1:16" s="8" customFormat="1" ht="16.5" customHeight="1" x14ac:dyDescent="0.15">
      <c r="A12" s="26"/>
      <c r="B12" s="26"/>
      <c r="C12" s="26"/>
      <c r="D12" s="7"/>
      <c r="E12" s="29"/>
      <c r="F12" s="29"/>
      <c r="G12" s="29"/>
      <c r="H12" s="29"/>
      <c r="I12" s="30"/>
      <c r="J12" s="30"/>
      <c r="K12" s="30"/>
      <c r="L12" s="30"/>
      <c r="M12" s="30"/>
      <c r="N12" s="30"/>
      <c r="O12" s="30"/>
      <c r="P12" s="30"/>
    </row>
    <row r="13" spans="1:16" s="8" customFormat="1" ht="16.5" customHeight="1" x14ac:dyDescent="0.15">
      <c r="A13" s="37" t="s">
        <v>4</v>
      </c>
      <c r="B13" s="37"/>
      <c r="C13" s="37"/>
      <c r="D13" s="7"/>
      <c r="E13" s="29">
        <v>12574</v>
      </c>
      <c r="F13" s="29">
        <v>929631</v>
      </c>
      <c r="G13" s="29">
        <v>2997</v>
      </c>
      <c r="H13" s="29">
        <v>251438</v>
      </c>
      <c r="I13" s="30">
        <v>7262</v>
      </c>
      <c r="J13" s="30">
        <v>649392</v>
      </c>
      <c r="K13" s="30">
        <v>7082</v>
      </c>
      <c r="L13" s="30">
        <v>520420</v>
      </c>
      <c r="M13" s="30">
        <v>4672</v>
      </c>
      <c r="N13" s="30">
        <v>145486</v>
      </c>
      <c r="O13" s="30">
        <v>1334</v>
      </c>
      <c r="P13" s="30">
        <v>44629</v>
      </c>
    </row>
    <row r="14" spans="1:16" s="8" customFormat="1" ht="16.5" customHeight="1" x14ac:dyDescent="0.15">
      <c r="A14" s="37" t="s">
        <v>5</v>
      </c>
      <c r="B14" s="37"/>
      <c r="C14" s="37"/>
      <c r="D14" s="7"/>
      <c r="E14" s="29">
        <v>14988</v>
      </c>
      <c r="F14" s="29">
        <v>1316587</v>
      </c>
      <c r="G14" s="29">
        <v>4046</v>
      </c>
      <c r="H14" s="29">
        <v>357118</v>
      </c>
      <c r="I14" s="30">
        <v>9547</v>
      </c>
      <c r="J14" s="30">
        <v>821187</v>
      </c>
      <c r="K14" s="30">
        <v>9122</v>
      </c>
      <c r="L14" s="30">
        <v>619509</v>
      </c>
      <c r="M14" s="30">
        <v>6779</v>
      </c>
      <c r="N14" s="30">
        <v>323854</v>
      </c>
      <c r="O14" s="30">
        <v>2139</v>
      </c>
      <c r="P14" s="30">
        <v>78994</v>
      </c>
    </row>
    <row r="15" spans="1:16" s="9" customFormat="1" ht="16.5" customHeight="1" x14ac:dyDescent="0.15">
      <c r="A15" s="10"/>
      <c r="B15" s="10"/>
      <c r="C15" s="10"/>
      <c r="D15" s="1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</row>
    <row r="16" spans="1:16" s="9" customFormat="1" ht="16.5" customHeight="1" x14ac:dyDescent="0.15">
      <c r="A16" s="38" t="s">
        <v>6</v>
      </c>
      <c r="B16" s="38"/>
      <c r="C16" s="38"/>
      <c r="D16" s="11"/>
      <c r="E16" s="31">
        <v>6762</v>
      </c>
      <c r="F16" s="31">
        <v>457572</v>
      </c>
      <c r="G16" s="31">
        <v>1644</v>
      </c>
      <c r="H16" s="31">
        <v>117389</v>
      </c>
      <c r="I16" s="32">
        <v>4077</v>
      </c>
      <c r="J16" s="32">
        <v>341398</v>
      </c>
      <c r="K16" s="32">
        <v>4011</v>
      </c>
      <c r="L16" s="32">
        <v>283016</v>
      </c>
      <c r="M16" s="32">
        <v>2390</v>
      </c>
      <c r="N16" s="32">
        <v>40940</v>
      </c>
      <c r="O16" s="32">
        <v>778</v>
      </c>
      <c r="P16" s="32">
        <v>26709</v>
      </c>
    </row>
    <row r="17" spans="1:16" s="9" customFormat="1" ht="16.5" customHeight="1" x14ac:dyDescent="0.15">
      <c r="A17" s="38" t="s">
        <v>7</v>
      </c>
      <c r="B17" s="38"/>
      <c r="C17" s="38"/>
      <c r="D17" s="11"/>
      <c r="E17" s="31">
        <v>2938</v>
      </c>
      <c r="F17" s="31">
        <v>209777</v>
      </c>
      <c r="G17" s="31">
        <v>623</v>
      </c>
      <c r="H17" s="31">
        <v>46340</v>
      </c>
      <c r="I17" s="32">
        <v>1602</v>
      </c>
      <c r="J17" s="32">
        <v>134842</v>
      </c>
      <c r="K17" s="32">
        <v>1544</v>
      </c>
      <c r="L17" s="32">
        <v>105262</v>
      </c>
      <c r="M17" s="32">
        <v>1306</v>
      </c>
      <c r="N17" s="32">
        <v>47918</v>
      </c>
      <c r="O17" s="32">
        <v>225</v>
      </c>
      <c r="P17" s="32">
        <v>6811</v>
      </c>
    </row>
    <row r="18" spans="1:16" s="9" customFormat="1" ht="16.5" customHeight="1" x14ac:dyDescent="0.15">
      <c r="A18" s="38" t="s">
        <v>8</v>
      </c>
      <c r="B18" s="38"/>
      <c r="C18" s="38"/>
      <c r="D18" s="11"/>
      <c r="E18" s="31">
        <v>2565</v>
      </c>
      <c r="F18" s="31">
        <v>246828</v>
      </c>
      <c r="G18" s="31">
        <v>639</v>
      </c>
      <c r="H18" s="31">
        <v>80642</v>
      </c>
      <c r="I18" s="32">
        <v>1550</v>
      </c>
      <c r="J18" s="32">
        <v>171904</v>
      </c>
      <c r="K18" s="32">
        <v>1495</v>
      </c>
      <c r="L18" s="32">
        <v>131051</v>
      </c>
      <c r="M18" s="32">
        <v>887</v>
      </c>
      <c r="N18" s="32">
        <v>45909</v>
      </c>
      <c r="O18" s="32">
        <v>329</v>
      </c>
      <c r="P18" s="32">
        <v>10956</v>
      </c>
    </row>
    <row r="19" spans="1:16" s="9" customFormat="1" ht="16.5" customHeight="1" x14ac:dyDescent="0.15">
      <c r="A19" s="38" t="s">
        <v>9</v>
      </c>
      <c r="B19" s="38"/>
      <c r="C19" s="38"/>
      <c r="D19" s="11"/>
      <c r="E19" s="31">
        <v>309</v>
      </c>
      <c r="F19" s="31">
        <v>15454</v>
      </c>
      <c r="G19" s="31">
        <v>91</v>
      </c>
      <c r="H19" s="31">
        <v>7067</v>
      </c>
      <c r="I19" s="32">
        <v>33</v>
      </c>
      <c r="J19" s="32">
        <v>1248</v>
      </c>
      <c r="K19" s="32">
        <v>32</v>
      </c>
      <c r="L19" s="32">
        <v>1091</v>
      </c>
      <c r="M19" s="32">
        <v>89</v>
      </c>
      <c r="N19" s="32">
        <v>10719</v>
      </c>
      <c r="O19" s="32">
        <v>2</v>
      </c>
      <c r="P19" s="32">
        <v>153</v>
      </c>
    </row>
    <row r="20" spans="1:16" s="9" customFormat="1" ht="9" customHeight="1" x14ac:dyDescent="0.15">
      <c r="A20" s="33"/>
      <c r="B20" s="33"/>
      <c r="C20" s="10"/>
      <c r="D20" s="11"/>
      <c r="E20" s="31"/>
      <c r="F20" s="31"/>
      <c r="G20" s="31"/>
      <c r="H20" s="31"/>
      <c r="I20" s="32"/>
      <c r="J20" s="32"/>
      <c r="K20" s="32"/>
      <c r="L20" s="32"/>
      <c r="M20" s="32"/>
      <c r="N20" s="32"/>
      <c r="O20" s="32"/>
      <c r="P20" s="32"/>
    </row>
    <row r="21" spans="1:16" s="8" customFormat="1" ht="16.5" customHeight="1" x14ac:dyDescent="0.15">
      <c r="A21" s="37" t="s">
        <v>10</v>
      </c>
      <c r="B21" s="37"/>
      <c r="C21" s="37"/>
      <c r="D21" s="12"/>
      <c r="E21" s="29">
        <f t="shared" ref="E21:P21" si="0">E22</f>
        <v>734</v>
      </c>
      <c r="F21" s="29">
        <f t="shared" si="0"/>
        <v>52054</v>
      </c>
      <c r="G21" s="29">
        <f t="shared" si="0"/>
        <v>223</v>
      </c>
      <c r="H21" s="29">
        <f t="shared" si="0"/>
        <v>18917</v>
      </c>
      <c r="I21" s="30">
        <f t="shared" si="0"/>
        <v>436</v>
      </c>
      <c r="J21" s="30">
        <f t="shared" si="0"/>
        <v>43392</v>
      </c>
      <c r="K21" s="30">
        <f t="shared" si="0"/>
        <v>433</v>
      </c>
      <c r="L21" s="30">
        <f t="shared" si="0"/>
        <v>38563</v>
      </c>
      <c r="M21" s="30">
        <f t="shared" si="0"/>
        <v>277</v>
      </c>
      <c r="N21" s="30">
        <f t="shared" si="0"/>
        <v>2521</v>
      </c>
      <c r="O21" s="30">
        <f t="shared" si="0"/>
        <v>22</v>
      </c>
      <c r="P21" s="30">
        <f t="shared" si="0"/>
        <v>566</v>
      </c>
    </row>
    <row r="22" spans="1:16" s="9" customFormat="1" ht="16.5" customHeight="1" x14ac:dyDescent="0.15">
      <c r="A22" s="38" t="s">
        <v>11</v>
      </c>
      <c r="B22" s="38"/>
      <c r="C22" s="38"/>
      <c r="D22" s="11"/>
      <c r="E22" s="31">
        <v>734</v>
      </c>
      <c r="F22" s="31">
        <v>52054</v>
      </c>
      <c r="G22" s="31">
        <v>223</v>
      </c>
      <c r="H22" s="31">
        <v>18917</v>
      </c>
      <c r="I22" s="32">
        <v>436</v>
      </c>
      <c r="J22" s="32">
        <v>43392</v>
      </c>
      <c r="K22" s="32">
        <v>433</v>
      </c>
      <c r="L22" s="32">
        <v>38563</v>
      </c>
      <c r="M22" s="32">
        <v>277</v>
      </c>
      <c r="N22" s="32">
        <v>2521</v>
      </c>
      <c r="O22" s="32">
        <v>22</v>
      </c>
      <c r="P22" s="32">
        <v>566</v>
      </c>
    </row>
    <row r="23" spans="1:16" s="9" customFormat="1" ht="9" customHeight="1" x14ac:dyDescent="0.15">
      <c r="A23" s="33"/>
      <c r="B23" s="33"/>
      <c r="C23" s="10"/>
      <c r="D23" s="1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</row>
    <row r="24" spans="1:16" s="8" customFormat="1" ht="16.5" customHeight="1" x14ac:dyDescent="0.15">
      <c r="A24" s="37" t="s">
        <v>12</v>
      </c>
      <c r="B24" s="37"/>
      <c r="C24" s="37"/>
      <c r="D24" s="12"/>
      <c r="E24" s="29">
        <f t="shared" ref="E24:P24" si="1">SUM(E25:E27)</f>
        <v>2969</v>
      </c>
      <c r="F24" s="29">
        <f t="shared" si="1"/>
        <v>154334</v>
      </c>
      <c r="G24" s="29">
        <f t="shared" si="1"/>
        <v>670</v>
      </c>
      <c r="H24" s="29">
        <f t="shared" si="1"/>
        <v>28862</v>
      </c>
      <c r="I24" s="30">
        <f t="shared" si="1"/>
        <v>1645</v>
      </c>
      <c r="J24" s="30">
        <f t="shared" si="1"/>
        <v>101649</v>
      </c>
      <c r="K24" s="30">
        <f t="shared" si="1"/>
        <v>1599</v>
      </c>
      <c r="L24" s="30">
        <f t="shared" si="1"/>
        <v>84654</v>
      </c>
      <c r="M24" s="30">
        <f t="shared" si="1"/>
        <v>1060</v>
      </c>
      <c r="N24" s="30">
        <f t="shared" si="1"/>
        <v>12642</v>
      </c>
      <c r="O24" s="30">
        <f t="shared" si="1"/>
        <v>478</v>
      </c>
      <c r="P24" s="30">
        <f t="shared" si="1"/>
        <v>15749</v>
      </c>
    </row>
    <row r="25" spans="1:16" s="9" customFormat="1" ht="16.5" customHeight="1" x14ac:dyDescent="0.15">
      <c r="A25" s="38" t="s">
        <v>13</v>
      </c>
      <c r="B25" s="38"/>
      <c r="C25" s="38"/>
      <c r="D25" s="11"/>
      <c r="E25" s="31">
        <v>344</v>
      </c>
      <c r="F25" s="31">
        <v>16395</v>
      </c>
      <c r="G25" s="31">
        <v>126</v>
      </c>
      <c r="H25" s="31">
        <v>4271</v>
      </c>
      <c r="I25" s="32">
        <v>180</v>
      </c>
      <c r="J25" s="32">
        <v>11085</v>
      </c>
      <c r="K25" s="32">
        <v>178</v>
      </c>
      <c r="L25" s="32">
        <v>10095</v>
      </c>
      <c r="M25" s="32">
        <v>121</v>
      </c>
      <c r="N25" s="32">
        <v>1887</v>
      </c>
      <c r="O25" s="32">
        <v>19</v>
      </c>
      <c r="P25" s="32">
        <v>228</v>
      </c>
    </row>
    <row r="26" spans="1:16" s="9" customFormat="1" ht="16.5" customHeight="1" x14ac:dyDescent="0.15">
      <c r="A26" s="38" t="s">
        <v>14</v>
      </c>
      <c r="B26" s="38"/>
      <c r="C26" s="38"/>
      <c r="D26" s="11"/>
      <c r="E26" s="31">
        <v>848</v>
      </c>
      <c r="F26" s="31">
        <v>36422</v>
      </c>
      <c r="G26" s="31">
        <v>162</v>
      </c>
      <c r="H26" s="31">
        <v>6186</v>
      </c>
      <c r="I26" s="32">
        <v>413</v>
      </c>
      <c r="J26" s="32">
        <v>25583</v>
      </c>
      <c r="K26" s="32">
        <v>408</v>
      </c>
      <c r="L26" s="32">
        <v>19635</v>
      </c>
      <c r="M26" s="32">
        <v>242</v>
      </c>
      <c r="N26" s="32">
        <v>1976</v>
      </c>
      <c r="O26" s="32">
        <v>15</v>
      </c>
      <c r="P26" s="32">
        <v>204</v>
      </c>
    </row>
    <row r="27" spans="1:16" s="9" customFormat="1" ht="16.5" customHeight="1" x14ac:dyDescent="0.15">
      <c r="A27" s="38" t="s">
        <v>15</v>
      </c>
      <c r="B27" s="38"/>
      <c r="C27" s="38"/>
      <c r="D27" s="11"/>
      <c r="E27" s="31">
        <v>1777</v>
      </c>
      <c r="F27" s="31">
        <v>101517</v>
      </c>
      <c r="G27" s="31">
        <v>382</v>
      </c>
      <c r="H27" s="31">
        <v>18405</v>
      </c>
      <c r="I27" s="32">
        <v>1052</v>
      </c>
      <c r="J27" s="32">
        <v>64981</v>
      </c>
      <c r="K27" s="32">
        <v>1013</v>
      </c>
      <c r="L27" s="32">
        <v>54924</v>
      </c>
      <c r="M27" s="32">
        <v>697</v>
      </c>
      <c r="N27" s="32">
        <v>8779</v>
      </c>
      <c r="O27" s="32">
        <v>444</v>
      </c>
      <c r="P27" s="32">
        <v>15317</v>
      </c>
    </row>
    <row r="28" spans="1:16" s="9" customFormat="1" ht="8.25" customHeight="1" x14ac:dyDescent="0.15">
      <c r="A28" s="33"/>
      <c r="B28" s="33"/>
      <c r="C28" s="10"/>
      <c r="D28" s="11"/>
      <c r="E28" s="31"/>
      <c r="F28" s="31"/>
      <c r="G28" s="31"/>
      <c r="H28" s="31"/>
      <c r="I28" s="32"/>
      <c r="J28" s="32"/>
      <c r="K28" s="32"/>
      <c r="L28" s="32"/>
      <c r="M28" s="32"/>
      <c r="N28" s="32"/>
      <c r="O28" s="32"/>
      <c r="P28" s="32"/>
    </row>
    <row r="29" spans="1:16" s="8" customFormat="1" ht="16.5" customHeight="1" x14ac:dyDescent="0.15">
      <c r="A29" s="37" t="s">
        <v>16</v>
      </c>
      <c r="B29" s="37"/>
      <c r="C29" s="37"/>
      <c r="D29" s="12"/>
      <c r="E29" s="29">
        <f t="shared" ref="E29:P29" si="2">SUM(E30:E33)</f>
        <v>4664</v>
      </c>
      <c r="F29" s="29">
        <f t="shared" si="2"/>
        <v>441153</v>
      </c>
      <c r="G29" s="29">
        <f t="shared" si="2"/>
        <v>1493</v>
      </c>
      <c r="H29" s="29">
        <f t="shared" si="2"/>
        <v>122939</v>
      </c>
      <c r="I29" s="30">
        <f t="shared" si="2"/>
        <v>2817</v>
      </c>
      <c r="J29" s="30">
        <f t="shared" si="2"/>
        <v>221202</v>
      </c>
      <c r="K29" s="30">
        <f t="shared" si="2"/>
        <v>2631</v>
      </c>
      <c r="L29" s="30">
        <f t="shared" si="2"/>
        <v>163931</v>
      </c>
      <c r="M29" s="30">
        <f t="shared" si="2"/>
        <v>2330</v>
      </c>
      <c r="N29" s="30">
        <f t="shared" si="2"/>
        <v>150389</v>
      </c>
      <c r="O29" s="30">
        <f t="shared" si="2"/>
        <v>1038</v>
      </c>
      <c r="P29" s="30">
        <f t="shared" si="2"/>
        <v>41171</v>
      </c>
    </row>
    <row r="30" spans="1:16" s="9" customFormat="1" ht="16.5" customHeight="1" x14ac:dyDescent="0.15">
      <c r="A30" s="38" t="s">
        <v>17</v>
      </c>
      <c r="B30" s="38"/>
      <c r="C30" s="38"/>
      <c r="D30" s="11"/>
      <c r="E30" s="31">
        <v>684</v>
      </c>
      <c r="F30" s="31">
        <v>42208</v>
      </c>
      <c r="G30" s="31">
        <v>194</v>
      </c>
      <c r="H30" s="31">
        <v>12307</v>
      </c>
      <c r="I30" s="32">
        <v>407</v>
      </c>
      <c r="J30" s="32">
        <v>31452</v>
      </c>
      <c r="K30" s="32">
        <v>400</v>
      </c>
      <c r="L30" s="32">
        <v>26403</v>
      </c>
      <c r="M30" s="32">
        <v>274</v>
      </c>
      <c r="N30" s="32">
        <v>3473</v>
      </c>
      <c r="O30" s="32">
        <v>51</v>
      </c>
      <c r="P30" s="32">
        <v>1998</v>
      </c>
    </row>
    <row r="31" spans="1:16" s="9" customFormat="1" ht="16.5" customHeight="1" x14ac:dyDescent="0.15">
      <c r="A31" s="38" t="s">
        <v>18</v>
      </c>
      <c r="B31" s="38"/>
      <c r="C31" s="38"/>
      <c r="D31" s="11"/>
      <c r="E31" s="31">
        <v>1197</v>
      </c>
      <c r="F31" s="31">
        <v>70634</v>
      </c>
      <c r="G31" s="31">
        <v>382</v>
      </c>
      <c r="H31" s="31">
        <v>17291</v>
      </c>
      <c r="I31" s="32">
        <v>677</v>
      </c>
      <c r="J31" s="32">
        <v>39315</v>
      </c>
      <c r="K31" s="32">
        <v>657</v>
      </c>
      <c r="L31" s="32">
        <v>35713</v>
      </c>
      <c r="M31" s="32">
        <v>486</v>
      </c>
      <c r="N31" s="32">
        <v>7558</v>
      </c>
      <c r="O31" s="32">
        <v>441</v>
      </c>
      <c r="P31" s="32">
        <v>15144</v>
      </c>
    </row>
    <row r="32" spans="1:16" s="9" customFormat="1" ht="16.5" customHeight="1" x14ac:dyDescent="0.15">
      <c r="A32" s="38" t="s">
        <v>19</v>
      </c>
      <c r="B32" s="38"/>
      <c r="C32" s="38"/>
      <c r="D32" s="11"/>
      <c r="E32" s="31">
        <v>1532</v>
      </c>
      <c r="F32" s="31">
        <v>193266</v>
      </c>
      <c r="G32" s="31">
        <v>467</v>
      </c>
      <c r="H32" s="31">
        <v>58909</v>
      </c>
      <c r="I32" s="32">
        <v>1025</v>
      </c>
      <c r="J32" s="32">
        <v>104983</v>
      </c>
      <c r="K32" s="32">
        <v>925</v>
      </c>
      <c r="L32" s="32">
        <v>65176</v>
      </c>
      <c r="M32" s="32">
        <v>816</v>
      </c>
      <c r="N32" s="32">
        <v>65478</v>
      </c>
      <c r="O32" s="32">
        <v>305</v>
      </c>
      <c r="P32" s="32">
        <v>14969</v>
      </c>
    </row>
    <row r="33" spans="1:16" s="9" customFormat="1" ht="16.5" customHeight="1" x14ac:dyDescent="0.15">
      <c r="A33" s="38" t="s">
        <v>20</v>
      </c>
      <c r="B33" s="38"/>
      <c r="C33" s="38"/>
      <c r="D33" s="11"/>
      <c r="E33" s="31">
        <v>1251</v>
      </c>
      <c r="F33" s="31">
        <v>135045</v>
      </c>
      <c r="G33" s="31">
        <v>450</v>
      </c>
      <c r="H33" s="31">
        <v>34432</v>
      </c>
      <c r="I33" s="32">
        <v>708</v>
      </c>
      <c r="J33" s="32">
        <v>45452</v>
      </c>
      <c r="K33" s="32">
        <v>649</v>
      </c>
      <c r="L33" s="32">
        <v>36639</v>
      </c>
      <c r="M33" s="32">
        <v>754</v>
      </c>
      <c r="N33" s="32">
        <v>73880</v>
      </c>
      <c r="O33" s="32">
        <v>241</v>
      </c>
      <c r="P33" s="32">
        <v>9060</v>
      </c>
    </row>
    <row r="34" spans="1:16" s="9" customFormat="1" ht="9" customHeight="1" x14ac:dyDescent="0.15">
      <c r="A34" s="33"/>
      <c r="B34" s="33"/>
      <c r="C34" s="10"/>
      <c r="D34" s="11"/>
      <c r="E34" s="31"/>
      <c r="F34" s="31"/>
      <c r="G34" s="31"/>
      <c r="H34" s="31"/>
      <c r="I34" s="32"/>
      <c r="J34" s="32"/>
      <c r="K34" s="32"/>
      <c r="L34" s="32"/>
      <c r="M34" s="32"/>
      <c r="N34" s="32"/>
      <c r="O34" s="32"/>
      <c r="P34" s="32"/>
    </row>
    <row r="35" spans="1:16" s="8" customFormat="1" ht="16.5" customHeight="1" x14ac:dyDescent="0.15">
      <c r="A35" s="37" t="s">
        <v>21</v>
      </c>
      <c r="B35" s="37"/>
      <c r="C35" s="37"/>
      <c r="D35" s="12"/>
      <c r="E35" s="29">
        <f t="shared" ref="E35:P35" si="3">SUM(E36:E39)</f>
        <v>4774</v>
      </c>
      <c r="F35" s="29">
        <f t="shared" si="3"/>
        <v>515356</v>
      </c>
      <c r="G35" s="29">
        <f t="shared" si="3"/>
        <v>1222</v>
      </c>
      <c r="H35" s="29">
        <f t="shared" si="3"/>
        <v>149950</v>
      </c>
      <c r="I35" s="30">
        <f t="shared" si="3"/>
        <v>3310</v>
      </c>
      <c r="J35" s="30">
        <f t="shared" si="3"/>
        <v>321329</v>
      </c>
      <c r="K35" s="30">
        <f t="shared" si="3"/>
        <v>3165</v>
      </c>
      <c r="L35" s="30">
        <f t="shared" si="3"/>
        <v>229113</v>
      </c>
      <c r="M35" s="30">
        <f t="shared" si="3"/>
        <v>2296</v>
      </c>
      <c r="N35" s="30">
        <f t="shared" si="3"/>
        <v>148556</v>
      </c>
      <c r="O35" s="30">
        <f t="shared" si="3"/>
        <v>536</v>
      </c>
      <c r="P35" s="30">
        <f t="shared" si="3"/>
        <v>20560</v>
      </c>
    </row>
    <row r="36" spans="1:16" s="9" customFormat="1" ht="16.5" customHeight="1" x14ac:dyDescent="0.15">
      <c r="A36" s="38" t="s">
        <v>22</v>
      </c>
      <c r="B36" s="38"/>
      <c r="C36" s="38"/>
      <c r="D36" s="11"/>
      <c r="E36" s="31">
        <v>182</v>
      </c>
      <c r="F36" s="31">
        <v>13310</v>
      </c>
      <c r="G36" s="31">
        <v>48</v>
      </c>
      <c r="H36" s="31">
        <v>3269</v>
      </c>
      <c r="I36" s="32">
        <v>115</v>
      </c>
      <c r="J36" s="32">
        <v>9504</v>
      </c>
      <c r="K36" s="32">
        <v>110</v>
      </c>
      <c r="L36" s="32">
        <v>6488</v>
      </c>
      <c r="M36" s="32">
        <v>97</v>
      </c>
      <c r="N36" s="32">
        <v>2213</v>
      </c>
      <c r="O36" s="32">
        <v>12</v>
      </c>
      <c r="P36" s="32">
        <v>394</v>
      </c>
    </row>
    <row r="37" spans="1:16" s="9" customFormat="1" ht="16.5" customHeight="1" x14ac:dyDescent="0.15">
      <c r="A37" s="38" t="s">
        <v>23</v>
      </c>
      <c r="B37" s="38"/>
      <c r="C37" s="38"/>
      <c r="D37" s="11"/>
      <c r="E37" s="31">
        <v>2278</v>
      </c>
      <c r="F37" s="31">
        <v>308098</v>
      </c>
      <c r="G37" s="31">
        <v>614</v>
      </c>
      <c r="H37" s="31">
        <v>99961</v>
      </c>
      <c r="I37" s="32">
        <v>1526</v>
      </c>
      <c r="J37" s="32">
        <v>161604</v>
      </c>
      <c r="K37" s="32">
        <v>1432</v>
      </c>
      <c r="L37" s="32">
        <v>104210</v>
      </c>
      <c r="M37" s="32">
        <v>1200</v>
      </c>
      <c r="N37" s="32">
        <v>123178</v>
      </c>
      <c r="O37" s="32">
        <v>257</v>
      </c>
      <c r="P37" s="32">
        <v>11796</v>
      </c>
    </row>
    <row r="38" spans="1:16" s="9" customFormat="1" ht="16.5" customHeight="1" x14ac:dyDescent="0.15">
      <c r="A38" s="42" t="s">
        <v>24</v>
      </c>
      <c r="B38" s="42"/>
      <c r="C38" s="42"/>
      <c r="D38" s="11"/>
      <c r="E38" s="31">
        <v>1095</v>
      </c>
      <c r="F38" s="31">
        <v>80247</v>
      </c>
      <c r="G38" s="31">
        <v>283</v>
      </c>
      <c r="H38" s="31">
        <v>14484</v>
      </c>
      <c r="I38" s="32">
        <v>779</v>
      </c>
      <c r="J38" s="32">
        <v>63137</v>
      </c>
      <c r="K38" s="32">
        <v>760</v>
      </c>
      <c r="L38" s="32">
        <v>51799</v>
      </c>
      <c r="M38" s="32">
        <v>465</v>
      </c>
      <c r="N38" s="32">
        <v>4631</v>
      </c>
      <c r="O38" s="32">
        <v>163</v>
      </c>
      <c r="P38" s="32">
        <v>6415</v>
      </c>
    </row>
    <row r="39" spans="1:16" s="9" customFormat="1" ht="16.5" customHeight="1" x14ac:dyDescent="0.15">
      <c r="A39" s="42" t="s">
        <v>25</v>
      </c>
      <c r="B39" s="42"/>
      <c r="C39" s="42"/>
      <c r="D39" s="11"/>
      <c r="E39" s="31">
        <v>1219</v>
      </c>
      <c r="F39" s="31">
        <v>113701</v>
      </c>
      <c r="G39" s="31">
        <v>277</v>
      </c>
      <c r="H39" s="31">
        <v>32236</v>
      </c>
      <c r="I39" s="32">
        <v>890</v>
      </c>
      <c r="J39" s="32">
        <v>87084</v>
      </c>
      <c r="K39" s="32">
        <v>863</v>
      </c>
      <c r="L39" s="32">
        <v>66616</v>
      </c>
      <c r="M39" s="32">
        <v>534</v>
      </c>
      <c r="N39" s="32">
        <v>18534</v>
      </c>
      <c r="O39" s="32">
        <v>104</v>
      </c>
      <c r="P39" s="32">
        <v>1955</v>
      </c>
    </row>
    <row r="40" spans="1:16" s="9" customFormat="1" ht="8.25" customHeight="1" x14ac:dyDescent="0.15">
      <c r="A40" s="33"/>
      <c r="B40" s="33"/>
      <c r="C40" s="10"/>
      <c r="D40" s="11"/>
      <c r="E40" s="31"/>
      <c r="F40" s="31"/>
      <c r="G40" s="31"/>
      <c r="H40" s="31"/>
      <c r="I40" s="32"/>
      <c r="J40" s="32"/>
      <c r="K40" s="32"/>
      <c r="L40" s="32"/>
      <c r="M40" s="32"/>
      <c r="N40" s="32"/>
      <c r="O40" s="32"/>
      <c r="P40" s="32"/>
    </row>
    <row r="41" spans="1:16" s="8" customFormat="1" ht="16.5" customHeight="1" x14ac:dyDescent="0.15">
      <c r="A41" s="37" t="s">
        <v>26</v>
      </c>
      <c r="B41" s="37"/>
      <c r="C41" s="37"/>
      <c r="D41" s="12"/>
      <c r="E41" s="29">
        <f t="shared" ref="E41:P41" si="4">SUM(E42:E44)</f>
        <v>1847</v>
      </c>
      <c r="F41" s="29">
        <f t="shared" si="4"/>
        <v>153690</v>
      </c>
      <c r="G41" s="29">
        <f t="shared" si="4"/>
        <v>438</v>
      </c>
      <c r="H41" s="29">
        <f t="shared" si="4"/>
        <v>36450</v>
      </c>
      <c r="I41" s="30">
        <f t="shared" si="4"/>
        <v>1339</v>
      </c>
      <c r="J41" s="30">
        <f t="shared" si="4"/>
        <v>133615</v>
      </c>
      <c r="K41" s="30">
        <f t="shared" si="4"/>
        <v>1294</v>
      </c>
      <c r="L41" s="30">
        <f t="shared" si="4"/>
        <v>103248</v>
      </c>
      <c r="M41" s="30">
        <f t="shared" si="4"/>
        <v>816</v>
      </c>
      <c r="N41" s="30">
        <f t="shared" si="4"/>
        <v>9746</v>
      </c>
      <c r="O41" s="30">
        <f t="shared" si="4"/>
        <v>65</v>
      </c>
      <c r="P41" s="30">
        <f t="shared" si="4"/>
        <v>948</v>
      </c>
    </row>
    <row r="42" spans="1:16" s="9" customFormat="1" ht="16.5" customHeight="1" x14ac:dyDescent="0.15">
      <c r="A42" s="38" t="s">
        <v>27</v>
      </c>
      <c r="B42" s="38"/>
      <c r="C42" s="38"/>
      <c r="D42" s="11"/>
      <c r="E42" s="31">
        <v>859</v>
      </c>
      <c r="F42" s="31">
        <v>83532</v>
      </c>
      <c r="G42" s="31">
        <v>206</v>
      </c>
      <c r="H42" s="31">
        <v>22160</v>
      </c>
      <c r="I42" s="32">
        <v>671</v>
      </c>
      <c r="J42" s="32">
        <v>75939</v>
      </c>
      <c r="K42" s="32">
        <v>634</v>
      </c>
      <c r="L42" s="32">
        <v>58499</v>
      </c>
      <c r="M42" s="32">
        <v>380</v>
      </c>
      <c r="N42" s="32">
        <v>3634</v>
      </c>
      <c r="O42" s="32">
        <v>38</v>
      </c>
      <c r="P42" s="32">
        <v>794</v>
      </c>
    </row>
    <row r="43" spans="1:16" s="9" customFormat="1" ht="16.5" customHeight="1" x14ac:dyDescent="0.15">
      <c r="A43" s="38" t="s">
        <v>28</v>
      </c>
      <c r="B43" s="38"/>
      <c r="C43" s="38"/>
      <c r="D43" s="11"/>
      <c r="E43" s="31">
        <v>431</v>
      </c>
      <c r="F43" s="31">
        <v>25776</v>
      </c>
      <c r="G43" s="31">
        <v>81</v>
      </c>
      <c r="H43" s="31">
        <v>6376</v>
      </c>
      <c r="I43" s="32">
        <v>255</v>
      </c>
      <c r="J43" s="32">
        <v>20761</v>
      </c>
      <c r="K43" s="32">
        <v>248</v>
      </c>
      <c r="L43" s="32">
        <v>15951</v>
      </c>
      <c r="M43" s="32">
        <v>159</v>
      </c>
      <c r="N43" s="32">
        <v>1525</v>
      </c>
      <c r="O43" s="32">
        <v>11</v>
      </c>
      <c r="P43" s="32">
        <v>54</v>
      </c>
    </row>
    <row r="44" spans="1:16" s="9" customFormat="1" ht="16.5" customHeight="1" x14ac:dyDescent="0.15">
      <c r="A44" s="38" t="s">
        <v>29</v>
      </c>
      <c r="B44" s="38"/>
      <c r="C44" s="38"/>
      <c r="D44" s="11"/>
      <c r="E44" s="31">
        <v>557</v>
      </c>
      <c r="F44" s="31">
        <v>44382</v>
      </c>
      <c r="G44" s="31">
        <v>151</v>
      </c>
      <c r="H44" s="31">
        <v>7914</v>
      </c>
      <c r="I44" s="32">
        <v>413</v>
      </c>
      <c r="J44" s="32">
        <v>36915</v>
      </c>
      <c r="K44" s="32">
        <v>412</v>
      </c>
      <c r="L44" s="32">
        <v>28798</v>
      </c>
      <c r="M44" s="32">
        <v>277</v>
      </c>
      <c r="N44" s="32">
        <v>4587</v>
      </c>
      <c r="O44" s="32">
        <v>16</v>
      </c>
      <c r="P44" s="32">
        <v>100</v>
      </c>
    </row>
    <row r="45" spans="1:16" s="9" customFormat="1" ht="7.5" customHeight="1" thickBot="1" x14ac:dyDescent="0.2">
      <c r="A45" s="13"/>
      <c r="B45" s="13"/>
      <c r="C45" s="13"/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5"/>
    </row>
    <row r="46" spans="1:16" ht="7.5" customHeight="1" thickTop="1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6" ht="13.5" customHeight="1" x14ac:dyDescent="0.15">
      <c r="A47" s="17" t="s">
        <v>37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6" ht="13.5" customHeight="1" x14ac:dyDescent="0.15">
      <c r="A48" s="17" t="s">
        <v>38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x14ac:dyDescent="0.15">
      <c r="A49" s="17" t="s">
        <v>39</v>
      </c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15">
      <c r="A50" s="19" t="s">
        <v>40</v>
      </c>
    </row>
    <row r="51" spans="1:10" x14ac:dyDescent="0.15">
      <c r="A51" s="25" t="s">
        <v>41</v>
      </c>
    </row>
    <row r="52" spans="1:10" x14ac:dyDescent="0.15">
      <c r="A52" s="25" t="s">
        <v>42</v>
      </c>
    </row>
    <row r="53" spans="1:10" ht="6.75" customHeight="1" x14ac:dyDescent="0.15"/>
    <row r="54" spans="1:10" x14ac:dyDescent="0.15">
      <c r="A54" s="19" t="s">
        <v>49</v>
      </c>
    </row>
  </sheetData>
  <mergeCells count="49">
    <mergeCell ref="A14:C14"/>
    <mergeCell ref="M6:M7"/>
    <mergeCell ref="N6:N7"/>
    <mergeCell ref="O6:O7"/>
    <mergeCell ref="P6:P7"/>
    <mergeCell ref="A13:C13"/>
    <mergeCell ref="F6:F7"/>
    <mergeCell ref="G6:H6"/>
    <mergeCell ref="I6:I7"/>
    <mergeCell ref="J6:J7"/>
    <mergeCell ref="K6:K7"/>
    <mergeCell ref="L6:L7"/>
    <mergeCell ref="A1:P1"/>
    <mergeCell ref="N3:P3"/>
    <mergeCell ref="A4:D7"/>
    <mergeCell ref="E4:H4"/>
    <mergeCell ref="I4:P4"/>
    <mergeCell ref="E5:H5"/>
    <mergeCell ref="I5:L5"/>
    <mergeCell ref="M5:N5"/>
    <mergeCell ref="O5:P5"/>
    <mergeCell ref="E6:E7"/>
    <mergeCell ref="A16:C16"/>
    <mergeCell ref="A17:C17"/>
    <mergeCell ref="A18:C18"/>
    <mergeCell ref="A19:C19"/>
    <mergeCell ref="A21:C21"/>
    <mergeCell ref="A33:C33"/>
    <mergeCell ref="A22:C22"/>
    <mergeCell ref="A24:C24"/>
    <mergeCell ref="A25:C25"/>
    <mergeCell ref="A26:C26"/>
    <mergeCell ref="A27:C27"/>
    <mergeCell ref="A41:C41"/>
    <mergeCell ref="A42:C42"/>
    <mergeCell ref="A43:C43"/>
    <mergeCell ref="A44:C44"/>
    <mergeCell ref="A9:B9"/>
    <mergeCell ref="A10:B10"/>
    <mergeCell ref="A11:B11"/>
    <mergeCell ref="A35:C35"/>
    <mergeCell ref="A36:C36"/>
    <mergeCell ref="A37:C37"/>
    <mergeCell ref="A38:C38"/>
    <mergeCell ref="A39:C39"/>
    <mergeCell ref="A29:C29"/>
    <mergeCell ref="A30:C30"/>
    <mergeCell ref="A31:C31"/>
    <mergeCell ref="A32:C32"/>
  </mergeCells>
  <phoneticPr fontId="3"/>
  <pageMargins left="0.59055118110236227" right="0.59055118110236227" top="0.98425196850393704" bottom="0.78740157480314965" header="0.39370078740157483" footer="0.5118110236220472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9-7</vt:lpstr>
      <vt:lpstr>'9-7'!Print_Area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2021-02-18T01:19:46Z</dcterms:modified>
</cp:coreProperties>
</file>