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itpro1\Homes$\kajikawanoriko\Desktop\HP用データー\"/>
    </mc:Choice>
  </mc:AlternateContent>
  <bookViews>
    <workbookView xWindow="0" yWindow="0" windowWidth="16380" windowHeight="7425" tabRatio="660"/>
  </bookViews>
  <sheets>
    <sheet name="統計表" sheetId="30" r:id="rId1"/>
  </sheets>
  <externalReferences>
    <externalReference r:id="rId2"/>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30" l="1"/>
  <c r="C34" i="30"/>
  <c r="D33" i="30"/>
  <c r="C33" i="30"/>
  <c r="D32" i="30"/>
  <c r="C32" i="30"/>
  <c r="D31" i="30" l="1"/>
  <c r="D30" i="30"/>
  <c r="D29" i="30"/>
  <c r="D28" i="30"/>
  <c r="D27" i="30"/>
  <c r="D26" i="30"/>
  <c r="D25" i="30"/>
  <c r="D24" i="30"/>
  <c r="D23" i="30"/>
  <c r="D22" i="30"/>
  <c r="D21" i="30"/>
  <c r="D20" i="30"/>
  <c r="D19" i="30"/>
  <c r="D18" i="30"/>
  <c r="D17" i="30"/>
  <c r="D16" i="30"/>
  <c r="D15" i="30"/>
  <c r="D14" i="30"/>
  <c r="D13" i="30"/>
  <c r="D12" i="30"/>
  <c r="D11" i="30"/>
  <c r="D10" i="30"/>
  <c r="D9" i="30"/>
  <c r="D8" i="30"/>
  <c r="D7" i="30"/>
  <c r="D6" i="30"/>
  <c r="D5" i="30"/>
  <c r="C31" i="30" l="1"/>
  <c r="C30" i="30"/>
  <c r="C29" i="30"/>
  <c r="C28" i="30"/>
  <c r="C27" i="30"/>
  <c r="C26" i="30"/>
  <c r="C25" i="30"/>
  <c r="C24" i="30"/>
  <c r="C23" i="30"/>
  <c r="C22" i="30"/>
  <c r="C21" i="30"/>
  <c r="C20" i="30"/>
  <c r="C19" i="30"/>
  <c r="C18" i="30"/>
  <c r="C17" i="30"/>
  <c r="C16" i="30"/>
  <c r="C15" i="30"/>
  <c r="C14" i="30"/>
  <c r="C13" i="30"/>
  <c r="C12" i="30"/>
  <c r="C11" i="30"/>
  <c r="C10" i="30"/>
  <c r="C9" i="30"/>
  <c r="C8" i="30"/>
  <c r="C7" i="30"/>
  <c r="C5" i="30"/>
</calcChain>
</file>

<file path=xl/sharedStrings.xml><?xml version="1.0" encoding="utf-8"?>
<sst xmlns="http://schemas.openxmlformats.org/spreadsheetml/2006/main" count="46" uniqueCount="46">
  <si>
    <t>市町村</t>
  </si>
  <si>
    <t>県計</t>
  </si>
  <si>
    <t>鳥取市</t>
  </si>
  <si>
    <t>米子市</t>
  </si>
  <si>
    <t>倉吉市</t>
  </si>
  <si>
    <t>境港市</t>
  </si>
  <si>
    <t>岩美郡</t>
  </si>
  <si>
    <t>岩美町</t>
  </si>
  <si>
    <t>八頭郡</t>
  </si>
  <si>
    <t>若桜町</t>
  </si>
  <si>
    <t>智頭町</t>
  </si>
  <si>
    <t>八頭町</t>
  </si>
  <si>
    <t>東伯郡</t>
  </si>
  <si>
    <t>三朝町</t>
  </si>
  <si>
    <t>湯梨浜町</t>
  </si>
  <si>
    <t>琴浦町</t>
  </si>
  <si>
    <t>北栄町</t>
  </si>
  <si>
    <t>西伯郡</t>
  </si>
  <si>
    <t>日吉津村</t>
  </si>
  <si>
    <t>大山町</t>
  </si>
  <si>
    <t>南部町</t>
  </si>
  <si>
    <t>伯耆町</t>
  </si>
  <si>
    <t>日野郡</t>
  </si>
  <si>
    <t>日南町</t>
  </si>
  <si>
    <t>日野町</t>
  </si>
  <si>
    <t>江府町</t>
  </si>
  <si>
    <t>鳥取</t>
  </si>
  <si>
    <t>倉吉</t>
  </si>
  <si>
    <t>米子</t>
  </si>
  <si>
    <t>保健所</t>
    <phoneticPr fontId="1"/>
  </si>
  <si>
    <t>注１）各市町村の合計特殊出生率については、</t>
    <phoneticPr fontId="1"/>
  </si>
  <si>
    <t>ただし、県計の値については、『令和元年人口動態統計』(厚生労働省）によった。</t>
    <rPh sb="15" eb="17">
      <t>レイワ</t>
    </rPh>
    <rPh sb="17" eb="18">
      <t>モト</t>
    </rPh>
    <phoneticPr fontId="1"/>
  </si>
  <si>
    <t>合計特殊出生率
(日本人人口）</t>
    <rPh sb="9" eb="12">
      <t>ニホンジン</t>
    </rPh>
    <rPh sb="12" eb="14">
      <t>ジンコウ</t>
    </rPh>
    <phoneticPr fontId="1"/>
  </si>
  <si>
    <t>合計特殊出生率
（総人口）</t>
    <rPh sb="9" eb="12">
      <t>ソウジンコウ</t>
    </rPh>
    <phoneticPr fontId="1"/>
  </si>
  <si>
    <t>-</t>
    <phoneticPr fontId="1"/>
  </si>
  <si>
    <t>令和元年からはこれに加えて、日本人人口を用いて算出したものを掲載することとする。</t>
    <rPh sb="0" eb="2">
      <t>レイワ</t>
    </rPh>
    <rPh sb="2" eb="3">
      <t>モト</t>
    </rPh>
    <rPh sb="3" eb="4">
      <t>ネン</t>
    </rPh>
    <rPh sb="10" eb="11">
      <t>クワ</t>
    </rPh>
    <rPh sb="14" eb="17">
      <t>ニホンジン</t>
    </rPh>
    <rPh sb="17" eb="19">
      <t>ジンコウ</t>
    </rPh>
    <rPh sb="20" eb="21">
      <t>モチ</t>
    </rPh>
    <rPh sb="23" eb="25">
      <t>サンシュツ</t>
    </rPh>
    <rPh sb="30" eb="32">
      <t>ケイサイ</t>
    </rPh>
    <phoneticPr fontId="1"/>
  </si>
  <si>
    <t>注２）平成３０年までは各市町村の合計特殊出生率の算出には外国人を含む総人口を用いていたが、</t>
    <rPh sb="3" eb="5">
      <t>ヘイセイ</t>
    </rPh>
    <rPh sb="7" eb="8">
      <t>ネン</t>
    </rPh>
    <rPh sb="11" eb="15">
      <t>カクシチョウソン</t>
    </rPh>
    <rPh sb="16" eb="23">
      <t>ゴウケイトクシュシュッショウリツ</t>
    </rPh>
    <rPh sb="24" eb="26">
      <t>サンシュツ</t>
    </rPh>
    <phoneticPr fontId="1"/>
  </si>
  <si>
    <t>保健所管内単位で集計して鳥取県福祉保健部ささえあい福祉局福祉保健課が算出したものである。</t>
    <phoneticPr fontId="1"/>
  </si>
  <si>
    <t>令和元年</t>
  </si>
  <si>
    <t>第４８表</t>
    <rPh sb="0" eb="1">
      <t>ダイ</t>
    </rPh>
    <rPh sb="3" eb="4">
      <t>ヒョウ</t>
    </rPh>
    <phoneticPr fontId="4"/>
  </si>
  <si>
    <t>圏域</t>
    <rPh sb="0" eb="1">
      <t>ケン</t>
    </rPh>
    <rPh sb="1" eb="2">
      <t>イキ</t>
    </rPh>
    <phoneticPr fontId="4"/>
  </si>
  <si>
    <t>東部</t>
    <rPh sb="0" eb="2">
      <t>トウブ</t>
    </rPh>
    <phoneticPr fontId="4"/>
  </si>
  <si>
    <t>中部</t>
    <rPh sb="0" eb="2">
      <t>チュウブ</t>
    </rPh>
    <phoneticPr fontId="4"/>
  </si>
  <si>
    <t>西部</t>
    <rPh sb="0" eb="2">
      <t>セイブ</t>
    </rPh>
    <phoneticPr fontId="4"/>
  </si>
  <si>
    <t>合計特殊出生率－市町村・保健所・二次医療圏別</t>
    <phoneticPr fontId="1"/>
  </si>
  <si>
    <t>鳥取県令和新時代創造本部統計課が発表した令和元年１０月１日現在推計人口を市町村、</t>
    <rPh sb="20" eb="22">
      <t>レイワ</t>
    </rPh>
    <rPh sb="22" eb="23">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</si>
</sst>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Red]0.00"/>
    <numFmt numFmtId="177" formatCode="####0;;\-"/>
  </numFmts>
  <fonts count="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28">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8" xfId="0" applyBorder="1" applyAlignment="1">
      <alignment horizontal="center" vertical="center" wrapText="1"/>
    </xf>
    <xf numFmtId="176" fontId="0" fillId="0" borderId="4" xfId="0" applyNumberFormat="1" applyBorder="1">
      <alignment vertical="center"/>
    </xf>
    <xf numFmtId="176" fontId="0" fillId="0" borderId="9" xfId="0" applyNumberFormat="1" applyBorder="1">
      <alignment vertical="center"/>
    </xf>
    <xf numFmtId="176" fontId="0" fillId="0" borderId="10" xfId="0" applyNumberFormat="1" applyBorder="1">
      <alignment vertical="center"/>
    </xf>
    <xf numFmtId="176" fontId="0" fillId="0" borderId="11" xfId="0" applyNumberFormat="1" applyBorder="1">
      <alignment vertical="center"/>
    </xf>
    <xf numFmtId="176" fontId="0" fillId="0" borderId="4" xfId="0" applyNumberFormat="1" applyBorder="1" applyAlignment="1">
      <alignment horizontal="center" vertical="center"/>
    </xf>
    <xf numFmtId="0" fontId="3" fillId="0" borderId="0" xfId="0" applyFont="1" applyAlignment="1">
      <alignment vertical="top"/>
    </xf>
    <xf numFmtId="177" fontId="3" fillId="0" borderId="0" xfId="0" applyNumberFormat="1" applyFont="1" applyAlignment="1">
      <alignment vertical="top"/>
    </xf>
    <xf numFmtId="0" fontId="3" fillId="0" borderId="0" xfId="0" applyNumberFormat="1" applyFont="1" applyAlignment="1">
      <alignment horizontal="left" vertical="top"/>
    </xf>
    <xf numFmtId="0" fontId="0" fillId="0" borderId="0" xfId="0" applyBorder="1" applyAlignment="1">
      <alignment horizontal="center" vertical="center" wrapText="1"/>
    </xf>
    <xf numFmtId="0" fontId="0" fillId="0" borderId="0" xfId="0" applyBorder="1">
      <alignment vertical="center"/>
    </xf>
    <xf numFmtId="176" fontId="0" fillId="0" borderId="0" xfId="0" applyNumberFormat="1" applyBorder="1">
      <alignment vertical="center"/>
    </xf>
    <xf numFmtId="0" fontId="0" fillId="0" borderId="1" xfId="0" applyBorder="1" applyAlignment="1">
      <alignment horizontal="distributed" justifyLastLine="1"/>
    </xf>
    <xf numFmtId="0" fontId="0" fillId="0" borderId="3" xfId="0" applyBorder="1" applyAlignment="1">
      <alignment horizontal="distributed" justifyLastLine="1"/>
    </xf>
    <xf numFmtId="0" fontId="0" fillId="0" borderId="5" xfId="0" applyBorder="1" applyAlignment="1">
      <alignment horizontal="distributed" justifyLastLine="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distributed" textRotation="255" justifyLastLine="1"/>
    </xf>
    <xf numFmtId="0" fontId="0" fillId="0" borderId="10" xfId="0" applyBorder="1" applyAlignment="1">
      <alignment horizontal="center" vertical="distributed" textRotation="255" justifyLastLine="1"/>
    </xf>
    <xf numFmtId="0" fontId="0" fillId="0" borderId="11" xfId="0" applyBorder="1" applyAlignment="1">
      <alignment horizontal="center" vertical="distributed" textRotation="255"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y2c238\share\&#20225;&#30011;&#35519;&#25972;&#12539;&#22320;&#22495;&#31119;&#31049;&#25285;&#24403;&#12501;&#12457;&#12523;&#12480;\100%20&#32113;&#35336;&#65288;&#12405;&#12367;&#12394;&#12364;&#25285;&#24403;&#65289;\&#12304;31&#12305;&#20154;&#21475;&#21205;&#24907;&#35519;&#26619;&#38598;&#35336;&#12471;&#12473;&#12486;&#12512;\04%20&#20445;&#23432;\01%20R2\04&#31119;&#31049;&#20445;&#20581;&#35506;&#20316;&#25104;\&#38598;&#35336;&#65288;&#21512;&#35336;&#29305;&#27530;&#20986;&#29983;&#29575;&#12539;&#26085;&#26412;&#20154;&#12398;&#12415;&#65289;H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y2c238\share\&#20225;&#30011;&#35519;&#25972;&#12539;&#22320;&#22495;&#31119;&#31049;&#25285;&#24403;&#12501;&#12457;&#12523;&#12480;\100%20&#32113;&#35336;&#65288;&#12405;&#12367;&#12394;&#12364;&#25285;&#24403;&#65289;\&#12304;31&#12305;&#20154;&#21475;&#21205;&#24907;&#35519;&#26619;&#38598;&#35336;&#12471;&#12473;&#12486;&#12512;\04%20&#20445;&#23432;\01%20R2\04&#31119;&#31049;&#20445;&#20581;&#35506;&#20316;&#25104;\&#38598;&#35336;&#65288;&#21512;&#35336;&#29305;&#27530;&#20986;&#29983;&#29575;&#12539;&#22806;&#22269;&#20154;&#21547;&#65289;H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表"/>
      <sheetName val="県計"/>
      <sheetName val="鳥取市"/>
      <sheetName val="米子市"/>
      <sheetName val="倉吉市"/>
      <sheetName val="境港市"/>
      <sheetName val="岩美郡"/>
      <sheetName val="岩美町"/>
      <sheetName val="八頭郡"/>
      <sheetName val="若桜町"/>
      <sheetName val="智頭町"/>
      <sheetName val="八頭町"/>
      <sheetName val="東伯郡"/>
      <sheetName val="三朝町"/>
      <sheetName val="湯梨浜町"/>
      <sheetName val="琴浦町"/>
      <sheetName val="北栄町"/>
      <sheetName val="西伯郡"/>
      <sheetName val="日吉津村"/>
      <sheetName val="大山町"/>
      <sheetName val="南部町"/>
      <sheetName val="伯耆町"/>
      <sheetName val="日野郡"/>
      <sheetName val="日南町"/>
      <sheetName val="日野町"/>
      <sheetName val="江府町"/>
      <sheetName val="東部"/>
      <sheetName val="中部"/>
      <sheetName val="西部"/>
    </sheetNames>
    <sheetDataSet>
      <sheetData sheetId="0"/>
      <sheetData sheetId="1"/>
      <sheetData sheetId="2">
        <row r="11">
          <cell r="I11">
            <v>1.48</v>
          </cell>
        </row>
      </sheetData>
      <sheetData sheetId="3">
        <row r="11">
          <cell r="I11">
            <v>1.1599999999999999</v>
          </cell>
        </row>
      </sheetData>
      <sheetData sheetId="4">
        <row r="11">
          <cell r="I11">
            <v>1.82</v>
          </cell>
        </row>
      </sheetData>
      <sheetData sheetId="5">
        <row r="11">
          <cell r="I11">
            <v>1.67</v>
          </cell>
        </row>
      </sheetData>
      <sheetData sheetId="6">
        <row r="11">
          <cell r="I11">
            <v>1.51</v>
          </cell>
        </row>
      </sheetData>
      <sheetData sheetId="7">
        <row r="11">
          <cell r="I11">
            <v>1.51</v>
          </cell>
        </row>
      </sheetData>
      <sheetData sheetId="8">
        <row r="11">
          <cell r="I11">
            <v>1.43</v>
          </cell>
        </row>
      </sheetData>
      <sheetData sheetId="9">
        <row r="11">
          <cell r="I11">
            <v>1.72</v>
          </cell>
        </row>
      </sheetData>
      <sheetData sheetId="10">
        <row r="11">
          <cell r="I11">
            <v>1.39</v>
          </cell>
        </row>
      </sheetData>
      <sheetData sheetId="11">
        <row r="11">
          <cell r="I11">
            <v>1.58</v>
          </cell>
        </row>
      </sheetData>
      <sheetData sheetId="12">
        <row r="11">
          <cell r="I11">
            <v>1.89</v>
          </cell>
        </row>
      </sheetData>
      <sheetData sheetId="13">
        <row r="11">
          <cell r="I11">
            <v>1.32</v>
          </cell>
        </row>
      </sheetData>
      <sheetData sheetId="14">
        <row r="11">
          <cell r="I11">
            <v>1.94</v>
          </cell>
        </row>
      </sheetData>
      <sheetData sheetId="15">
        <row r="11">
          <cell r="I11">
            <v>1.93</v>
          </cell>
        </row>
      </sheetData>
      <sheetData sheetId="16">
        <row r="11">
          <cell r="I11">
            <v>1.97</v>
          </cell>
        </row>
      </sheetData>
      <sheetData sheetId="17">
        <row r="11">
          <cell r="I11">
            <v>1.66</v>
          </cell>
        </row>
      </sheetData>
      <sheetData sheetId="18">
        <row r="11">
          <cell r="I11">
            <v>2.31</v>
          </cell>
        </row>
      </sheetData>
      <sheetData sheetId="19">
        <row r="11">
          <cell r="I11">
            <v>1.81</v>
          </cell>
        </row>
      </sheetData>
      <sheetData sheetId="20">
        <row r="11">
          <cell r="I11">
            <v>1.33</v>
          </cell>
        </row>
      </sheetData>
      <sheetData sheetId="21">
        <row r="11">
          <cell r="I11">
            <v>1.71</v>
          </cell>
        </row>
      </sheetData>
      <sheetData sheetId="22">
        <row r="11">
          <cell r="I11">
            <v>1.72</v>
          </cell>
        </row>
      </sheetData>
      <sheetData sheetId="23">
        <row r="11">
          <cell r="I11">
            <v>2.93</v>
          </cell>
        </row>
      </sheetData>
      <sheetData sheetId="24">
        <row r="11">
          <cell r="I11">
            <v>1.0900000000000001</v>
          </cell>
        </row>
      </sheetData>
      <sheetData sheetId="25">
        <row r="11">
          <cell r="I11">
            <v>1.18</v>
          </cell>
        </row>
      </sheetData>
      <sheetData sheetId="26">
        <row r="11">
          <cell r="I11">
            <v>1.49</v>
          </cell>
        </row>
      </sheetData>
      <sheetData sheetId="27">
        <row r="11">
          <cell r="I11">
            <v>1.85</v>
          </cell>
        </row>
      </sheetData>
      <sheetData sheetId="28">
        <row r="11">
          <cell r="I11">
            <v>1.72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表"/>
      <sheetName val="県計"/>
      <sheetName val="鳥取市"/>
      <sheetName val="米子市"/>
      <sheetName val="倉吉市"/>
      <sheetName val="境港市"/>
      <sheetName val="岩美郡"/>
      <sheetName val="岩美町"/>
      <sheetName val="八頭郡"/>
      <sheetName val="若桜町"/>
      <sheetName val="智頭町"/>
      <sheetName val="八頭町"/>
      <sheetName val="東伯郡"/>
      <sheetName val="三朝町"/>
      <sheetName val="湯梨浜町"/>
      <sheetName val="琴浦町"/>
      <sheetName val="北栄町"/>
      <sheetName val="西伯郡"/>
      <sheetName val="日吉津村"/>
      <sheetName val="大山町"/>
      <sheetName val="南部町"/>
      <sheetName val="伯耆町"/>
      <sheetName val="日野郡"/>
      <sheetName val="日南町"/>
      <sheetName val="日野町"/>
      <sheetName val="江府町"/>
      <sheetName val="東部"/>
      <sheetName val="中部"/>
      <sheetName val="西部"/>
    </sheetNames>
    <sheetDataSet>
      <sheetData sheetId="0"/>
      <sheetData sheetId="1"/>
      <sheetData sheetId="2">
        <row r="11">
          <cell r="I11">
            <v>1.44</v>
          </cell>
        </row>
      </sheetData>
      <sheetData sheetId="3">
        <row r="11">
          <cell r="I11">
            <v>1.67</v>
          </cell>
        </row>
      </sheetData>
      <sheetData sheetId="4">
        <row r="11">
          <cell r="I11">
            <v>1.79</v>
          </cell>
        </row>
      </sheetData>
      <sheetData sheetId="5">
        <row r="11">
          <cell r="I11">
            <v>1.56</v>
          </cell>
        </row>
      </sheetData>
      <sheetData sheetId="6">
        <row r="11">
          <cell r="I11">
            <v>1.45</v>
          </cell>
        </row>
      </sheetData>
      <sheetData sheetId="7">
        <row r="11">
          <cell r="I11">
            <v>1.45</v>
          </cell>
        </row>
      </sheetData>
      <sheetData sheetId="8">
        <row r="11">
          <cell r="I11">
            <v>1.43</v>
          </cell>
        </row>
      </sheetData>
      <sheetData sheetId="9">
        <row r="11">
          <cell r="I11">
            <v>1.34</v>
          </cell>
        </row>
      </sheetData>
      <sheetData sheetId="10">
        <row r="11">
          <cell r="I11">
            <v>1.2</v>
          </cell>
        </row>
      </sheetData>
      <sheetData sheetId="11">
        <row r="11">
          <cell r="I11">
            <v>1.54</v>
          </cell>
        </row>
      </sheetData>
      <sheetData sheetId="12">
        <row r="11">
          <cell r="I11">
            <v>1.77</v>
          </cell>
        </row>
      </sheetData>
      <sheetData sheetId="13">
        <row r="11">
          <cell r="I11">
            <v>1.23</v>
          </cell>
        </row>
      </sheetData>
      <sheetData sheetId="14">
        <row r="11">
          <cell r="I11">
            <v>1.89</v>
          </cell>
        </row>
      </sheetData>
      <sheetData sheetId="15">
        <row r="11">
          <cell r="I11">
            <v>1.73</v>
          </cell>
        </row>
      </sheetData>
      <sheetData sheetId="16">
        <row r="11">
          <cell r="I11">
            <v>1.87</v>
          </cell>
        </row>
      </sheetData>
      <sheetData sheetId="17">
        <row r="11">
          <cell r="I11">
            <v>1.66</v>
          </cell>
        </row>
      </sheetData>
      <sheetData sheetId="18">
        <row r="11">
          <cell r="I11">
            <v>2.27</v>
          </cell>
        </row>
      </sheetData>
      <sheetData sheetId="19">
        <row r="11">
          <cell r="I11">
            <v>1.71</v>
          </cell>
        </row>
      </sheetData>
      <sheetData sheetId="20">
        <row r="11">
          <cell r="I11">
            <v>1.27</v>
          </cell>
        </row>
      </sheetData>
      <sheetData sheetId="21">
        <row r="11">
          <cell r="I11">
            <v>1.67</v>
          </cell>
        </row>
      </sheetData>
      <sheetData sheetId="22">
        <row r="11">
          <cell r="I11">
            <v>1.61</v>
          </cell>
        </row>
      </sheetData>
      <sheetData sheetId="23">
        <row r="11">
          <cell r="I11">
            <v>2.92</v>
          </cell>
        </row>
      </sheetData>
      <sheetData sheetId="24">
        <row r="11">
          <cell r="I11">
            <v>0.96</v>
          </cell>
        </row>
      </sheetData>
      <sheetData sheetId="25">
        <row r="11">
          <cell r="I11">
            <v>1.1399999999999999</v>
          </cell>
        </row>
      </sheetData>
      <sheetData sheetId="26">
        <row r="11">
          <cell r="I11">
            <v>1.44</v>
          </cell>
        </row>
      </sheetData>
      <sheetData sheetId="27">
        <row r="11">
          <cell r="I11">
            <v>1.78</v>
          </cell>
        </row>
      </sheetData>
      <sheetData sheetId="28">
        <row r="11">
          <cell r="I11">
            <v>1.65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topLeftCell="A7" workbookViewId="0">
      <selection activeCell="H9" sqref="H9"/>
    </sheetView>
  </sheetViews>
  <sheetFormatPr defaultRowHeight="13.5" x14ac:dyDescent="0.15"/>
  <cols>
    <col min="1" max="1" width="3.125" customWidth="1"/>
    <col min="2" max="2" width="8.5" customWidth="1"/>
    <col min="3" max="3" width="9.5" customWidth="1"/>
  </cols>
  <sheetData>
    <row r="1" spans="1:10" ht="17.25" x14ac:dyDescent="0.15">
      <c r="A1" s="13" t="s">
        <v>39</v>
      </c>
      <c r="B1" s="11"/>
      <c r="C1" s="11" t="s">
        <v>38</v>
      </c>
      <c r="D1" s="12"/>
      <c r="E1" s="12"/>
      <c r="F1" s="12"/>
      <c r="G1" s="12"/>
      <c r="H1" s="12"/>
      <c r="I1" s="12"/>
      <c r="J1" s="12"/>
    </row>
    <row r="2" spans="1:10" ht="17.25" x14ac:dyDescent="0.15">
      <c r="A2" s="13" t="s">
        <v>44</v>
      </c>
      <c r="B2" s="11"/>
      <c r="C2" s="11"/>
      <c r="D2" s="12"/>
      <c r="E2" s="12"/>
      <c r="F2" s="12"/>
      <c r="G2" s="12"/>
      <c r="H2" s="12"/>
      <c r="I2" s="12"/>
      <c r="J2" s="12"/>
    </row>
    <row r="3" spans="1:10" ht="66" customHeight="1" x14ac:dyDescent="0.15">
      <c r="A3" s="20" t="s">
        <v>0</v>
      </c>
      <c r="B3" s="21"/>
      <c r="C3" s="5" t="s">
        <v>32</v>
      </c>
      <c r="D3" s="5" t="s">
        <v>33</v>
      </c>
    </row>
    <row r="4" spans="1:10" ht="15.75" customHeight="1" x14ac:dyDescent="0.15">
      <c r="A4" s="2" t="s">
        <v>1</v>
      </c>
      <c r="B4" s="3"/>
      <c r="C4" s="6">
        <v>1.63</v>
      </c>
      <c r="D4" s="10" t="s">
        <v>34</v>
      </c>
    </row>
    <row r="5" spans="1:10" ht="15.75" customHeight="1" x14ac:dyDescent="0.15">
      <c r="A5" s="2" t="s">
        <v>2</v>
      </c>
      <c r="B5" s="3"/>
      <c r="C5" s="6">
        <f>[1]鳥取市!$I$11</f>
        <v>1.48</v>
      </c>
      <c r="D5" s="6">
        <f>[2]鳥取市!$I$11</f>
        <v>1.44</v>
      </c>
    </row>
    <row r="6" spans="1:10" ht="15.75" customHeight="1" x14ac:dyDescent="0.15">
      <c r="A6" s="2" t="s">
        <v>3</v>
      </c>
      <c r="B6" s="3"/>
      <c r="C6" s="6">
        <v>1.73</v>
      </c>
      <c r="D6" s="6">
        <f>[2]米子市!$I$11</f>
        <v>1.67</v>
      </c>
    </row>
    <row r="7" spans="1:10" ht="15.75" customHeight="1" x14ac:dyDescent="0.15">
      <c r="A7" s="2" t="s">
        <v>4</v>
      </c>
      <c r="B7" s="3"/>
      <c r="C7" s="6">
        <f>[1]倉吉市!$I$11</f>
        <v>1.82</v>
      </c>
      <c r="D7" s="6">
        <f>[2]倉吉市!$I$11</f>
        <v>1.79</v>
      </c>
    </row>
    <row r="8" spans="1:10" ht="15.75" customHeight="1" x14ac:dyDescent="0.15">
      <c r="A8" s="2" t="s">
        <v>5</v>
      </c>
      <c r="B8" s="3"/>
      <c r="C8" s="6">
        <f>[1]境港市!$I$11</f>
        <v>1.67</v>
      </c>
      <c r="D8" s="6">
        <f>[2]境港市!$I$11</f>
        <v>1.56</v>
      </c>
    </row>
    <row r="9" spans="1:10" ht="15.75" customHeight="1" x14ac:dyDescent="0.15">
      <c r="A9" s="2" t="s">
        <v>6</v>
      </c>
      <c r="B9" s="3"/>
      <c r="C9" s="6">
        <f>[1]岩美郡!$I$11</f>
        <v>1.51</v>
      </c>
      <c r="D9" s="6">
        <f>[2]岩美郡!$I$11</f>
        <v>1.45</v>
      </c>
    </row>
    <row r="10" spans="1:10" ht="15.75" customHeight="1" x14ac:dyDescent="0.15">
      <c r="A10" s="2"/>
      <c r="B10" s="3" t="s">
        <v>7</v>
      </c>
      <c r="C10" s="6">
        <f>[1]岩美町!$I$11</f>
        <v>1.51</v>
      </c>
      <c r="D10" s="6">
        <f>[2]岩美町!$I$11</f>
        <v>1.45</v>
      </c>
    </row>
    <row r="11" spans="1:10" ht="15.75" customHeight="1" x14ac:dyDescent="0.15">
      <c r="A11" s="2" t="s">
        <v>8</v>
      </c>
      <c r="B11" s="3"/>
      <c r="C11" s="6">
        <f>[1]八頭郡!$I$11</f>
        <v>1.43</v>
      </c>
      <c r="D11" s="6">
        <f>[2]八頭郡!$I$11</f>
        <v>1.43</v>
      </c>
    </row>
    <row r="12" spans="1:10" ht="15.75" customHeight="1" x14ac:dyDescent="0.15">
      <c r="A12" s="2"/>
      <c r="B12" s="3" t="s">
        <v>9</v>
      </c>
      <c r="C12" s="6">
        <f>[1]若桜町!$I$11</f>
        <v>1.72</v>
      </c>
      <c r="D12" s="6">
        <f>[2]若桜町!$I$11</f>
        <v>1.34</v>
      </c>
    </row>
    <row r="13" spans="1:10" ht="15.75" customHeight="1" x14ac:dyDescent="0.15">
      <c r="A13" s="2"/>
      <c r="B13" s="3" t="s">
        <v>10</v>
      </c>
      <c r="C13" s="6">
        <f>[1]智頭町!$I$11</f>
        <v>1.39</v>
      </c>
      <c r="D13" s="6">
        <f>[2]智頭町!$I$11</f>
        <v>1.2</v>
      </c>
    </row>
    <row r="14" spans="1:10" ht="15.75" customHeight="1" x14ac:dyDescent="0.15">
      <c r="A14" s="2"/>
      <c r="B14" s="3" t="s">
        <v>11</v>
      </c>
      <c r="C14" s="6">
        <f>[1]八頭町!$I$11</f>
        <v>1.58</v>
      </c>
      <c r="D14" s="6">
        <f>[2]八頭町!$I$11</f>
        <v>1.54</v>
      </c>
    </row>
    <row r="15" spans="1:10" ht="15.75" customHeight="1" x14ac:dyDescent="0.15">
      <c r="A15" s="2" t="s">
        <v>12</v>
      </c>
      <c r="B15" s="3"/>
      <c r="C15" s="6">
        <f>[1]東伯郡!$I$11</f>
        <v>1.89</v>
      </c>
      <c r="D15" s="6">
        <f>[2]東伯郡!$I$11</f>
        <v>1.77</v>
      </c>
    </row>
    <row r="16" spans="1:10" ht="15.75" customHeight="1" x14ac:dyDescent="0.15">
      <c r="A16" s="2"/>
      <c r="B16" s="3" t="s">
        <v>13</v>
      </c>
      <c r="C16" s="6">
        <f>[1]三朝町!$I$11</f>
        <v>1.32</v>
      </c>
      <c r="D16" s="6">
        <f>[2]三朝町!$I$11</f>
        <v>1.23</v>
      </c>
    </row>
    <row r="17" spans="1:4" ht="15.75" customHeight="1" x14ac:dyDescent="0.15">
      <c r="A17" s="2"/>
      <c r="B17" s="3" t="s">
        <v>14</v>
      </c>
      <c r="C17" s="6">
        <f>[1]湯梨浜町!$I$11</f>
        <v>1.94</v>
      </c>
      <c r="D17" s="6">
        <f>[2]湯梨浜町!$I$11</f>
        <v>1.89</v>
      </c>
    </row>
    <row r="18" spans="1:4" ht="15.75" customHeight="1" x14ac:dyDescent="0.15">
      <c r="A18" s="2"/>
      <c r="B18" s="3" t="s">
        <v>15</v>
      </c>
      <c r="C18" s="6">
        <f>[1]琴浦町!$I$11</f>
        <v>1.93</v>
      </c>
      <c r="D18" s="6">
        <f>[2]琴浦町!$I$11</f>
        <v>1.73</v>
      </c>
    </row>
    <row r="19" spans="1:4" ht="15.75" customHeight="1" x14ac:dyDescent="0.15">
      <c r="A19" s="2"/>
      <c r="B19" s="3" t="s">
        <v>16</v>
      </c>
      <c r="C19" s="6">
        <f>[1]北栄町!$I$11</f>
        <v>1.97</v>
      </c>
      <c r="D19" s="6">
        <f>[2]北栄町!$I$11</f>
        <v>1.87</v>
      </c>
    </row>
    <row r="20" spans="1:4" ht="15.75" customHeight="1" x14ac:dyDescent="0.15">
      <c r="A20" s="2" t="s">
        <v>17</v>
      </c>
      <c r="B20" s="3"/>
      <c r="C20" s="6">
        <f>[1]西伯郡!$I$11</f>
        <v>1.66</v>
      </c>
      <c r="D20" s="6">
        <f>[2]西伯郡!$I$11</f>
        <v>1.66</v>
      </c>
    </row>
    <row r="21" spans="1:4" ht="15.75" customHeight="1" x14ac:dyDescent="0.15">
      <c r="A21" s="2"/>
      <c r="B21" s="3" t="s">
        <v>18</v>
      </c>
      <c r="C21" s="6">
        <f>[1]日吉津村!$I$11</f>
        <v>2.31</v>
      </c>
      <c r="D21" s="6">
        <f>[2]日吉津村!$I$11</f>
        <v>2.27</v>
      </c>
    </row>
    <row r="22" spans="1:4" ht="15.75" customHeight="1" x14ac:dyDescent="0.15">
      <c r="A22" s="2"/>
      <c r="B22" s="3" t="s">
        <v>19</v>
      </c>
      <c r="C22" s="6">
        <f>[1]大山町!$I$11</f>
        <v>1.81</v>
      </c>
      <c r="D22" s="6">
        <f>[2]大山町!$I$11</f>
        <v>1.71</v>
      </c>
    </row>
    <row r="23" spans="1:4" ht="15.75" customHeight="1" x14ac:dyDescent="0.15">
      <c r="A23" s="2"/>
      <c r="B23" s="3" t="s">
        <v>20</v>
      </c>
      <c r="C23" s="6">
        <f>[1]南部町!$I$11</f>
        <v>1.33</v>
      </c>
      <c r="D23" s="6">
        <f>[2]南部町!$I$11</f>
        <v>1.27</v>
      </c>
    </row>
    <row r="24" spans="1:4" ht="15.75" customHeight="1" x14ac:dyDescent="0.15">
      <c r="A24" s="2"/>
      <c r="B24" s="3" t="s">
        <v>21</v>
      </c>
      <c r="C24" s="6">
        <f>[1]伯耆町!$I$11</f>
        <v>1.71</v>
      </c>
      <c r="D24" s="6">
        <f>[2]伯耆町!$I$11</f>
        <v>1.67</v>
      </c>
    </row>
    <row r="25" spans="1:4" ht="15.75" customHeight="1" x14ac:dyDescent="0.15">
      <c r="A25" s="2" t="s">
        <v>22</v>
      </c>
      <c r="B25" s="3"/>
      <c r="C25" s="6">
        <f>[1]日野郡!$I$11</f>
        <v>1.72</v>
      </c>
      <c r="D25" s="6">
        <f>[2]日野郡!$I$11</f>
        <v>1.61</v>
      </c>
    </row>
    <row r="26" spans="1:4" ht="15.75" customHeight="1" x14ac:dyDescent="0.15">
      <c r="A26" s="2"/>
      <c r="B26" s="3" t="s">
        <v>23</v>
      </c>
      <c r="C26" s="6">
        <f>[1]日南町!$I$11</f>
        <v>2.93</v>
      </c>
      <c r="D26" s="6">
        <f>[2]日南町!$I$11</f>
        <v>2.92</v>
      </c>
    </row>
    <row r="27" spans="1:4" ht="15.75" customHeight="1" x14ac:dyDescent="0.15">
      <c r="A27" s="2"/>
      <c r="B27" s="3" t="s">
        <v>24</v>
      </c>
      <c r="C27" s="6">
        <f>[1]日野町!$I$11</f>
        <v>1.0900000000000001</v>
      </c>
      <c r="D27" s="6">
        <f>[2]日野町!$I$11</f>
        <v>0.96</v>
      </c>
    </row>
    <row r="28" spans="1:4" ht="15.75" customHeight="1" x14ac:dyDescent="0.15">
      <c r="A28" s="2"/>
      <c r="B28" s="3" t="s">
        <v>25</v>
      </c>
      <c r="C28" s="6">
        <f>[1]江府町!$I$11</f>
        <v>1.18</v>
      </c>
      <c r="D28" s="6">
        <f>[2]江府町!$I$11</f>
        <v>1.1399999999999999</v>
      </c>
    </row>
    <row r="29" spans="1:4" ht="15.75" customHeight="1" x14ac:dyDescent="0.15">
      <c r="A29" s="22" t="s">
        <v>29</v>
      </c>
      <c r="B29" s="1" t="s">
        <v>26</v>
      </c>
      <c r="C29" s="7">
        <f>[1]東部!$I$11</f>
        <v>1.49</v>
      </c>
      <c r="D29" s="7">
        <f>[2]東部!$I$11</f>
        <v>1.44</v>
      </c>
    </row>
    <row r="30" spans="1:4" ht="15.75" customHeight="1" x14ac:dyDescent="0.15">
      <c r="A30" s="23"/>
      <c r="B30" s="3" t="s">
        <v>27</v>
      </c>
      <c r="C30" s="8">
        <f>[1]中部!$I$11</f>
        <v>1.85</v>
      </c>
      <c r="D30" s="8">
        <f>[2]中部!$I$11</f>
        <v>1.78</v>
      </c>
    </row>
    <row r="31" spans="1:4" ht="15.75" customHeight="1" x14ac:dyDescent="0.15">
      <c r="A31" s="24"/>
      <c r="B31" s="4" t="s">
        <v>28</v>
      </c>
      <c r="C31" s="9">
        <f>[1]西部!$I$11</f>
        <v>1.72</v>
      </c>
      <c r="D31" s="9">
        <f>[2]西部!$I$11</f>
        <v>1.65</v>
      </c>
    </row>
    <row r="32" spans="1:4" ht="15.75" customHeight="1" x14ac:dyDescent="0.15">
      <c r="A32" s="25" t="s">
        <v>40</v>
      </c>
      <c r="B32" s="17" t="s">
        <v>41</v>
      </c>
      <c r="C32" s="7">
        <f>[1]東部!$I$11</f>
        <v>1.49</v>
      </c>
      <c r="D32" s="7">
        <f>[2]東部!$I$11</f>
        <v>1.44</v>
      </c>
    </row>
    <row r="33" spans="1:4" ht="15.75" customHeight="1" x14ac:dyDescent="0.15">
      <c r="A33" s="26"/>
      <c r="B33" s="18" t="s">
        <v>42</v>
      </c>
      <c r="C33" s="8">
        <f>[1]中部!$I$11</f>
        <v>1.85</v>
      </c>
      <c r="D33" s="8">
        <f>[2]中部!$I$11</f>
        <v>1.78</v>
      </c>
    </row>
    <row r="34" spans="1:4" ht="15.75" customHeight="1" x14ac:dyDescent="0.15">
      <c r="A34" s="27"/>
      <c r="B34" s="19" t="s">
        <v>43</v>
      </c>
      <c r="C34" s="9">
        <f>[1]西部!$I$11</f>
        <v>1.72</v>
      </c>
      <c r="D34" s="9">
        <f>[2]西部!$I$11</f>
        <v>1.65</v>
      </c>
    </row>
    <row r="35" spans="1:4" ht="15.75" customHeight="1" x14ac:dyDescent="0.15">
      <c r="A35" s="14"/>
      <c r="B35" s="15"/>
      <c r="C35" s="16"/>
      <c r="D35" s="16"/>
    </row>
    <row r="37" spans="1:4" x14ac:dyDescent="0.15">
      <c r="A37" t="s">
        <v>30</v>
      </c>
    </row>
    <row r="38" spans="1:4" x14ac:dyDescent="0.15">
      <c r="A38" t="s">
        <v>45</v>
      </c>
    </row>
    <row r="39" spans="1:4" x14ac:dyDescent="0.15">
      <c r="A39" t="s">
        <v>37</v>
      </c>
    </row>
    <row r="40" spans="1:4" x14ac:dyDescent="0.15">
      <c r="A40" t="s">
        <v>31</v>
      </c>
    </row>
    <row r="41" spans="1:4" x14ac:dyDescent="0.15">
      <c r="A41" t="s">
        <v>36</v>
      </c>
    </row>
    <row r="42" spans="1:4" x14ac:dyDescent="0.15">
      <c r="A42" t="s">
        <v>35</v>
      </c>
    </row>
  </sheetData>
  <mergeCells count="3">
    <mergeCell ref="A3:B3"/>
    <mergeCell ref="A29:A31"/>
    <mergeCell ref="A32:A3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統計表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鍛治川 典子</cp:lastModifiedBy>
  <cp:lastPrinted>2021-02-25T01:57:04Z</cp:lastPrinted>
  <dcterms:created xsi:type="dcterms:W3CDTF">2019-12-13T07:31:11Z</dcterms:created>
  <dcterms:modified xsi:type="dcterms:W3CDTF">2021-03-12T02:44:12Z</dcterms:modified>
</cp:coreProperties>
</file>