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HP掲載用（半角英数）\参考統計表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8" r:id="rId2"/>
    <sheet name="年齢別（米子市）" sheetId="9" r:id="rId3"/>
    <sheet name="年齢別（倉吉市）" sheetId="10" r:id="rId4"/>
    <sheet name="年齢別（境港市）" sheetId="11" r:id="rId5"/>
    <sheet name="年齢別（岩美町）" sheetId="12" r:id="rId6"/>
    <sheet name="年齢別（若桜町）" sheetId="13" r:id="rId7"/>
    <sheet name="年齢別（智頭町）" sheetId="14" r:id="rId8"/>
    <sheet name="年齢別（八頭町）" sheetId="15" r:id="rId9"/>
    <sheet name="年齢別（三朝町）" sheetId="16" r:id="rId10"/>
    <sheet name="年齢別（湯梨浜町）" sheetId="17" r:id="rId11"/>
    <sheet name="年齢別（琴浦町）" sheetId="18" r:id="rId12"/>
    <sheet name="年齢別（北栄町）" sheetId="19" r:id="rId13"/>
    <sheet name="年齢別（日吉津村）" sheetId="20" r:id="rId14"/>
    <sheet name="年齢別（大山町）" sheetId="21" r:id="rId15"/>
    <sheet name="年齢別（南部町）" sheetId="22" r:id="rId16"/>
    <sheet name="年齢別（伯耆町）" sheetId="23" r:id="rId17"/>
    <sheet name="年齢別（日南町）" sheetId="24" r:id="rId18"/>
    <sheet name="年齢別（日野町）" sheetId="25" r:id="rId19"/>
    <sheet name="年齢別（江府町）" sheetId="26" r:id="rId20"/>
  </sheets>
  <calcPr calcId="152511" forceFullCalc="1"/>
</workbook>
</file>

<file path=xl/calcChain.xml><?xml version="1.0" encoding="utf-8"?>
<calcChain xmlns="http://schemas.openxmlformats.org/spreadsheetml/2006/main">
  <c r="W10" i="1" l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4" i="1" l="1"/>
  <c r="X36" i="1"/>
  <c r="X35" i="1"/>
  <c r="X32" i="1"/>
  <c r="X34" i="1"/>
  <c r="W36" i="1"/>
  <c r="W35" i="1"/>
  <c r="W33" i="1"/>
  <c r="X33" i="1"/>
  <c r="W32" i="1"/>
  <c r="P36" i="26"/>
  <c r="O36" i="26"/>
  <c r="M36" i="26"/>
  <c r="L36" i="26"/>
  <c r="P35" i="26"/>
  <c r="O35" i="26"/>
  <c r="M35" i="26"/>
  <c r="L35" i="26"/>
  <c r="P34" i="26"/>
  <c r="O34" i="26"/>
  <c r="M34" i="26"/>
  <c r="L34" i="26"/>
  <c r="P33" i="26"/>
  <c r="O33" i="26"/>
  <c r="M33" i="26"/>
  <c r="L33" i="26"/>
  <c r="P32" i="26"/>
  <c r="O32" i="26"/>
  <c r="M32" i="26"/>
  <c r="L32" i="26"/>
  <c r="X30" i="26"/>
  <c r="W30" i="26"/>
  <c r="S30" i="26"/>
  <c r="R30" i="26"/>
  <c r="N30" i="26"/>
  <c r="K30" i="26"/>
  <c r="X29" i="26"/>
  <c r="W29" i="26"/>
  <c r="S29" i="26"/>
  <c r="R29" i="26"/>
  <c r="N29" i="26"/>
  <c r="K29" i="26"/>
  <c r="X28" i="26"/>
  <c r="W28" i="26"/>
  <c r="S28" i="26"/>
  <c r="R28" i="26"/>
  <c r="N28" i="26"/>
  <c r="K28" i="26"/>
  <c r="X27" i="26"/>
  <c r="W27" i="26"/>
  <c r="S27" i="26"/>
  <c r="R27" i="26"/>
  <c r="N27" i="26"/>
  <c r="K27" i="26"/>
  <c r="X26" i="26"/>
  <c r="W26" i="26"/>
  <c r="S26" i="26"/>
  <c r="R26" i="26"/>
  <c r="N26" i="26"/>
  <c r="K26" i="26"/>
  <c r="X25" i="26"/>
  <c r="W25" i="26"/>
  <c r="S25" i="26"/>
  <c r="R25" i="26"/>
  <c r="N25" i="26"/>
  <c r="K25" i="26"/>
  <c r="X24" i="26"/>
  <c r="W24" i="26"/>
  <c r="S24" i="26"/>
  <c r="R24" i="26"/>
  <c r="N24" i="26"/>
  <c r="K24" i="26"/>
  <c r="X23" i="26"/>
  <c r="W23" i="26"/>
  <c r="S23" i="26"/>
  <c r="R23" i="26"/>
  <c r="N23" i="26"/>
  <c r="K23" i="26"/>
  <c r="X22" i="26"/>
  <c r="W22" i="26"/>
  <c r="S22" i="26"/>
  <c r="R22" i="26"/>
  <c r="N22" i="26"/>
  <c r="K22" i="26"/>
  <c r="X21" i="26"/>
  <c r="W21" i="26"/>
  <c r="S21" i="26"/>
  <c r="R21" i="26"/>
  <c r="N21" i="26"/>
  <c r="K21" i="26"/>
  <c r="X20" i="26"/>
  <c r="W20" i="26"/>
  <c r="S20" i="26"/>
  <c r="R20" i="26"/>
  <c r="N20" i="26"/>
  <c r="K20" i="26"/>
  <c r="X19" i="26"/>
  <c r="W19" i="26"/>
  <c r="S19" i="26"/>
  <c r="R19" i="26"/>
  <c r="N19" i="26"/>
  <c r="K19" i="26"/>
  <c r="X18" i="26"/>
  <c r="W18" i="26"/>
  <c r="S18" i="26"/>
  <c r="R18" i="26"/>
  <c r="N18" i="26"/>
  <c r="K18" i="26"/>
  <c r="X17" i="26"/>
  <c r="W17" i="26"/>
  <c r="S17" i="26"/>
  <c r="R17" i="26"/>
  <c r="N17" i="26"/>
  <c r="K17" i="26"/>
  <c r="X16" i="26"/>
  <c r="W16" i="26"/>
  <c r="S16" i="26"/>
  <c r="R16" i="26"/>
  <c r="N16" i="26"/>
  <c r="K16" i="26"/>
  <c r="X15" i="26"/>
  <c r="W15" i="26"/>
  <c r="S15" i="26"/>
  <c r="R15" i="26"/>
  <c r="N15" i="26"/>
  <c r="K15" i="26"/>
  <c r="X14" i="26"/>
  <c r="W14" i="26"/>
  <c r="S14" i="26"/>
  <c r="R14" i="26"/>
  <c r="N14" i="26"/>
  <c r="K14" i="26"/>
  <c r="X13" i="26"/>
  <c r="W13" i="26"/>
  <c r="S13" i="26"/>
  <c r="R13" i="26"/>
  <c r="N13" i="26"/>
  <c r="K13" i="26"/>
  <c r="X12" i="26"/>
  <c r="W12" i="26"/>
  <c r="S12" i="26"/>
  <c r="R12" i="26"/>
  <c r="N12" i="26"/>
  <c r="K12" i="26"/>
  <c r="X11" i="26"/>
  <c r="W11" i="26"/>
  <c r="S11" i="26"/>
  <c r="R11" i="26"/>
  <c r="N11" i="26"/>
  <c r="K11" i="26"/>
  <c r="X10" i="26"/>
  <c r="W10" i="26"/>
  <c r="S10" i="26"/>
  <c r="R10" i="26"/>
  <c r="N10" i="26"/>
  <c r="K10" i="26"/>
  <c r="J10" i="26"/>
  <c r="I10" i="26"/>
  <c r="E10" i="26"/>
  <c r="B10" i="26"/>
  <c r="P9" i="26"/>
  <c r="O9" i="26"/>
  <c r="M9" i="26"/>
  <c r="L9" i="26"/>
  <c r="G9" i="26"/>
  <c r="F9" i="26"/>
  <c r="D9" i="26"/>
  <c r="C9" i="26"/>
  <c r="P36" i="25"/>
  <c r="O36" i="25"/>
  <c r="M36" i="25"/>
  <c r="L36" i="25"/>
  <c r="P35" i="25"/>
  <c r="O35" i="25"/>
  <c r="M35" i="25"/>
  <c r="L35" i="25"/>
  <c r="P34" i="25"/>
  <c r="O34" i="25"/>
  <c r="M34" i="25"/>
  <c r="L34" i="25"/>
  <c r="P33" i="25"/>
  <c r="O33" i="25"/>
  <c r="M33" i="25"/>
  <c r="L33" i="25"/>
  <c r="P32" i="25"/>
  <c r="O32" i="25"/>
  <c r="M32" i="25"/>
  <c r="L32" i="25"/>
  <c r="X30" i="25"/>
  <c r="W30" i="25"/>
  <c r="S30" i="25"/>
  <c r="R30" i="25"/>
  <c r="N30" i="25"/>
  <c r="K30" i="25"/>
  <c r="X29" i="25"/>
  <c r="W29" i="25"/>
  <c r="S29" i="25"/>
  <c r="R29" i="25"/>
  <c r="N29" i="25"/>
  <c r="K29" i="25"/>
  <c r="X28" i="25"/>
  <c r="W28" i="25"/>
  <c r="S28" i="25"/>
  <c r="R28" i="25"/>
  <c r="N28" i="25"/>
  <c r="K28" i="25"/>
  <c r="X27" i="25"/>
  <c r="W27" i="25"/>
  <c r="S27" i="25"/>
  <c r="R27" i="25"/>
  <c r="N27" i="25"/>
  <c r="K27" i="25"/>
  <c r="X26" i="25"/>
  <c r="W26" i="25"/>
  <c r="S26" i="25"/>
  <c r="R26" i="25"/>
  <c r="N26" i="25"/>
  <c r="K26" i="25"/>
  <c r="X25" i="25"/>
  <c r="W25" i="25"/>
  <c r="S25" i="25"/>
  <c r="R25" i="25"/>
  <c r="N25" i="25"/>
  <c r="K25" i="25"/>
  <c r="X24" i="25"/>
  <c r="W24" i="25"/>
  <c r="S24" i="25"/>
  <c r="R24" i="25"/>
  <c r="N24" i="25"/>
  <c r="K24" i="25"/>
  <c r="X23" i="25"/>
  <c r="W23" i="25"/>
  <c r="S23" i="25"/>
  <c r="R23" i="25"/>
  <c r="N23" i="25"/>
  <c r="K23" i="25"/>
  <c r="X22" i="25"/>
  <c r="W22" i="25"/>
  <c r="S22" i="25"/>
  <c r="R22" i="25"/>
  <c r="N22" i="25"/>
  <c r="K22" i="25"/>
  <c r="X21" i="25"/>
  <c r="W21" i="25"/>
  <c r="S21" i="25"/>
  <c r="R21" i="25"/>
  <c r="N21" i="25"/>
  <c r="K21" i="25"/>
  <c r="X20" i="25"/>
  <c r="W20" i="25"/>
  <c r="S20" i="25"/>
  <c r="R20" i="25"/>
  <c r="N20" i="25"/>
  <c r="K20" i="25"/>
  <c r="X19" i="25"/>
  <c r="W19" i="25"/>
  <c r="S19" i="25"/>
  <c r="R19" i="25"/>
  <c r="N19" i="25"/>
  <c r="K19" i="25"/>
  <c r="X18" i="25"/>
  <c r="W18" i="25"/>
  <c r="S18" i="25"/>
  <c r="R18" i="25"/>
  <c r="N18" i="25"/>
  <c r="K18" i="25"/>
  <c r="X17" i="25"/>
  <c r="W17" i="25"/>
  <c r="S17" i="25"/>
  <c r="R17" i="25"/>
  <c r="N17" i="25"/>
  <c r="K17" i="25"/>
  <c r="X16" i="25"/>
  <c r="W16" i="25"/>
  <c r="S16" i="25"/>
  <c r="R16" i="25"/>
  <c r="N16" i="25"/>
  <c r="K16" i="25"/>
  <c r="X15" i="25"/>
  <c r="W15" i="25"/>
  <c r="S15" i="25"/>
  <c r="R15" i="25"/>
  <c r="N15" i="25"/>
  <c r="K15" i="25"/>
  <c r="X14" i="25"/>
  <c r="W14" i="25"/>
  <c r="S14" i="25"/>
  <c r="R14" i="25"/>
  <c r="N14" i="25"/>
  <c r="K14" i="25"/>
  <c r="X13" i="25"/>
  <c r="W13" i="25"/>
  <c r="S13" i="25"/>
  <c r="R13" i="25"/>
  <c r="N13" i="25"/>
  <c r="K13" i="25"/>
  <c r="X12" i="25"/>
  <c r="W12" i="25"/>
  <c r="S12" i="25"/>
  <c r="R12" i="25"/>
  <c r="N12" i="25"/>
  <c r="K12" i="25"/>
  <c r="X11" i="25"/>
  <c r="W11" i="25"/>
  <c r="S11" i="25"/>
  <c r="R11" i="25"/>
  <c r="N11" i="25"/>
  <c r="K11" i="25"/>
  <c r="X10" i="25"/>
  <c r="W10" i="25"/>
  <c r="S10" i="25"/>
  <c r="R10" i="25"/>
  <c r="N10" i="25"/>
  <c r="K10" i="25"/>
  <c r="J10" i="25"/>
  <c r="I10" i="25"/>
  <c r="E10" i="25"/>
  <c r="B10" i="25"/>
  <c r="P9" i="25"/>
  <c r="O9" i="25"/>
  <c r="M9" i="25"/>
  <c r="L9" i="25"/>
  <c r="G9" i="25"/>
  <c r="F9" i="25"/>
  <c r="D9" i="25"/>
  <c r="C9" i="25"/>
  <c r="P36" i="24"/>
  <c r="O36" i="24"/>
  <c r="M36" i="24"/>
  <c r="L36" i="24"/>
  <c r="P35" i="24"/>
  <c r="O35" i="24"/>
  <c r="M35" i="24"/>
  <c r="L35" i="24"/>
  <c r="P34" i="24"/>
  <c r="O34" i="24"/>
  <c r="M34" i="24"/>
  <c r="L34" i="24"/>
  <c r="P33" i="24"/>
  <c r="O33" i="24"/>
  <c r="M33" i="24"/>
  <c r="L33" i="24"/>
  <c r="P32" i="24"/>
  <c r="O32" i="24"/>
  <c r="M32" i="24"/>
  <c r="L32" i="24"/>
  <c r="X30" i="24"/>
  <c r="W30" i="24"/>
  <c r="S30" i="24"/>
  <c r="R30" i="24"/>
  <c r="N30" i="24"/>
  <c r="K30" i="24"/>
  <c r="X29" i="24"/>
  <c r="W29" i="24"/>
  <c r="S29" i="24"/>
  <c r="R29" i="24"/>
  <c r="N29" i="24"/>
  <c r="K29" i="24"/>
  <c r="X28" i="24"/>
  <c r="W28" i="24"/>
  <c r="S28" i="24"/>
  <c r="R28" i="24"/>
  <c r="N28" i="24"/>
  <c r="K28" i="24"/>
  <c r="X27" i="24"/>
  <c r="W27" i="24"/>
  <c r="S27" i="24"/>
  <c r="R27" i="24"/>
  <c r="N27" i="24"/>
  <c r="K27" i="24"/>
  <c r="X26" i="24"/>
  <c r="W26" i="24"/>
  <c r="S26" i="24"/>
  <c r="R26" i="24"/>
  <c r="N26" i="24"/>
  <c r="K26" i="24"/>
  <c r="X25" i="24"/>
  <c r="W25" i="24"/>
  <c r="S25" i="24"/>
  <c r="R25" i="24"/>
  <c r="N25" i="24"/>
  <c r="K25" i="24"/>
  <c r="X24" i="24"/>
  <c r="W24" i="24"/>
  <c r="S24" i="24"/>
  <c r="R24" i="24"/>
  <c r="N24" i="24"/>
  <c r="K24" i="24"/>
  <c r="X23" i="24"/>
  <c r="W23" i="24"/>
  <c r="S23" i="24"/>
  <c r="R23" i="24"/>
  <c r="N23" i="24"/>
  <c r="K23" i="24"/>
  <c r="X22" i="24"/>
  <c r="W22" i="24"/>
  <c r="S22" i="24"/>
  <c r="R22" i="24"/>
  <c r="N22" i="24"/>
  <c r="K22" i="24"/>
  <c r="X21" i="24"/>
  <c r="W21" i="24"/>
  <c r="S21" i="24"/>
  <c r="R21" i="24"/>
  <c r="N21" i="24"/>
  <c r="K21" i="24"/>
  <c r="X20" i="24"/>
  <c r="W20" i="24"/>
  <c r="S20" i="24"/>
  <c r="R20" i="24"/>
  <c r="N20" i="24"/>
  <c r="K20" i="24"/>
  <c r="X19" i="24"/>
  <c r="W19" i="24"/>
  <c r="S19" i="24"/>
  <c r="R19" i="24"/>
  <c r="N19" i="24"/>
  <c r="K19" i="24"/>
  <c r="X18" i="24"/>
  <c r="W18" i="24"/>
  <c r="S18" i="24"/>
  <c r="R18" i="24"/>
  <c r="N18" i="24"/>
  <c r="K18" i="24"/>
  <c r="X17" i="24"/>
  <c r="W17" i="24"/>
  <c r="S17" i="24"/>
  <c r="R17" i="24"/>
  <c r="N17" i="24"/>
  <c r="K17" i="24"/>
  <c r="X16" i="24"/>
  <c r="W16" i="24"/>
  <c r="S16" i="24"/>
  <c r="R16" i="24"/>
  <c r="N16" i="24"/>
  <c r="K16" i="24"/>
  <c r="X15" i="24"/>
  <c r="W15" i="24"/>
  <c r="S15" i="24"/>
  <c r="R15" i="24"/>
  <c r="N15" i="24"/>
  <c r="K15" i="24"/>
  <c r="X14" i="24"/>
  <c r="W14" i="24"/>
  <c r="S14" i="24"/>
  <c r="R14" i="24"/>
  <c r="N14" i="24"/>
  <c r="K14" i="24"/>
  <c r="X13" i="24"/>
  <c r="W13" i="24"/>
  <c r="S13" i="24"/>
  <c r="R13" i="24"/>
  <c r="N13" i="24"/>
  <c r="K13" i="24"/>
  <c r="X12" i="24"/>
  <c r="W12" i="24"/>
  <c r="S12" i="24"/>
  <c r="R12" i="24"/>
  <c r="N12" i="24"/>
  <c r="K12" i="24"/>
  <c r="X11" i="24"/>
  <c r="W11" i="24"/>
  <c r="S11" i="24"/>
  <c r="R11" i="24"/>
  <c r="N11" i="24"/>
  <c r="K11" i="24"/>
  <c r="X10" i="24"/>
  <c r="W10" i="24"/>
  <c r="S10" i="24"/>
  <c r="R10" i="24"/>
  <c r="N10" i="24"/>
  <c r="K10" i="24"/>
  <c r="J10" i="24"/>
  <c r="I10" i="24"/>
  <c r="E10" i="24"/>
  <c r="B10" i="24"/>
  <c r="P9" i="24"/>
  <c r="O9" i="24"/>
  <c r="M9" i="24"/>
  <c r="L9" i="24"/>
  <c r="G9" i="24"/>
  <c r="F9" i="24"/>
  <c r="D9" i="24"/>
  <c r="C9" i="24"/>
  <c r="P36" i="23"/>
  <c r="O36" i="23"/>
  <c r="M36" i="23"/>
  <c r="L36" i="23"/>
  <c r="P35" i="23"/>
  <c r="O35" i="23"/>
  <c r="M35" i="23"/>
  <c r="L35" i="23"/>
  <c r="P34" i="23"/>
  <c r="O34" i="23"/>
  <c r="M34" i="23"/>
  <c r="L34" i="23"/>
  <c r="P33" i="23"/>
  <c r="O33" i="23"/>
  <c r="M33" i="23"/>
  <c r="L33" i="23"/>
  <c r="P32" i="23"/>
  <c r="O32" i="23"/>
  <c r="M32" i="23"/>
  <c r="L32" i="23"/>
  <c r="X30" i="23"/>
  <c r="W30" i="23"/>
  <c r="S30" i="23"/>
  <c r="R30" i="23"/>
  <c r="N30" i="23"/>
  <c r="K30" i="23"/>
  <c r="X29" i="23"/>
  <c r="W29" i="23"/>
  <c r="S29" i="23"/>
  <c r="R29" i="23"/>
  <c r="N29" i="23"/>
  <c r="K29" i="23"/>
  <c r="X28" i="23"/>
  <c r="W28" i="23"/>
  <c r="S28" i="23"/>
  <c r="R28" i="23"/>
  <c r="N28" i="23"/>
  <c r="K28" i="23"/>
  <c r="X27" i="23"/>
  <c r="W27" i="23"/>
  <c r="S27" i="23"/>
  <c r="R27" i="23"/>
  <c r="N27" i="23"/>
  <c r="K27" i="23"/>
  <c r="X26" i="23"/>
  <c r="W26" i="23"/>
  <c r="S26" i="23"/>
  <c r="R26" i="23"/>
  <c r="N26" i="23"/>
  <c r="K26" i="23"/>
  <c r="X25" i="23"/>
  <c r="W25" i="23"/>
  <c r="S25" i="23"/>
  <c r="R25" i="23"/>
  <c r="N25" i="23"/>
  <c r="K25" i="23"/>
  <c r="X24" i="23"/>
  <c r="W24" i="23"/>
  <c r="S24" i="23"/>
  <c r="R24" i="23"/>
  <c r="N24" i="23"/>
  <c r="K24" i="23"/>
  <c r="X23" i="23"/>
  <c r="W23" i="23"/>
  <c r="S23" i="23"/>
  <c r="R23" i="23"/>
  <c r="N23" i="23"/>
  <c r="K23" i="23"/>
  <c r="X22" i="23"/>
  <c r="W22" i="23"/>
  <c r="S22" i="23"/>
  <c r="R22" i="23"/>
  <c r="N22" i="23"/>
  <c r="K22" i="23"/>
  <c r="X21" i="23"/>
  <c r="W21" i="23"/>
  <c r="S21" i="23"/>
  <c r="R21" i="23"/>
  <c r="N21" i="23"/>
  <c r="K21" i="23"/>
  <c r="X20" i="23"/>
  <c r="W20" i="23"/>
  <c r="S20" i="23"/>
  <c r="R20" i="23"/>
  <c r="N20" i="23"/>
  <c r="K20" i="23"/>
  <c r="X19" i="23"/>
  <c r="W19" i="23"/>
  <c r="S19" i="23"/>
  <c r="R19" i="23"/>
  <c r="N19" i="23"/>
  <c r="K19" i="23"/>
  <c r="X18" i="23"/>
  <c r="W18" i="23"/>
  <c r="S18" i="23"/>
  <c r="R18" i="23"/>
  <c r="N18" i="23"/>
  <c r="K18" i="23"/>
  <c r="X17" i="23"/>
  <c r="W17" i="23"/>
  <c r="S17" i="23"/>
  <c r="R17" i="23"/>
  <c r="N17" i="23"/>
  <c r="K17" i="23"/>
  <c r="X16" i="23"/>
  <c r="W16" i="23"/>
  <c r="S16" i="23"/>
  <c r="R16" i="23"/>
  <c r="N16" i="23"/>
  <c r="K16" i="23"/>
  <c r="X15" i="23"/>
  <c r="W15" i="23"/>
  <c r="S15" i="23"/>
  <c r="R15" i="23"/>
  <c r="N15" i="23"/>
  <c r="K15" i="23"/>
  <c r="X14" i="23"/>
  <c r="W14" i="23"/>
  <c r="S14" i="23"/>
  <c r="R14" i="23"/>
  <c r="N14" i="23"/>
  <c r="K14" i="23"/>
  <c r="X13" i="23"/>
  <c r="W13" i="23"/>
  <c r="S13" i="23"/>
  <c r="R13" i="23"/>
  <c r="N13" i="23"/>
  <c r="K13" i="23"/>
  <c r="X12" i="23"/>
  <c r="W12" i="23"/>
  <c r="S12" i="23"/>
  <c r="R12" i="23"/>
  <c r="N12" i="23"/>
  <c r="K12" i="23"/>
  <c r="X11" i="23"/>
  <c r="W11" i="23"/>
  <c r="S11" i="23"/>
  <c r="R11" i="23"/>
  <c r="N11" i="23"/>
  <c r="K11" i="23"/>
  <c r="X10" i="23"/>
  <c r="W10" i="23"/>
  <c r="S10" i="23"/>
  <c r="R10" i="23"/>
  <c r="N10" i="23"/>
  <c r="K10" i="23"/>
  <c r="J10" i="23"/>
  <c r="I10" i="23"/>
  <c r="E10" i="23"/>
  <c r="B10" i="23"/>
  <c r="P9" i="23"/>
  <c r="O9" i="23"/>
  <c r="M9" i="23"/>
  <c r="L9" i="23"/>
  <c r="G9" i="23"/>
  <c r="F9" i="23"/>
  <c r="D9" i="23"/>
  <c r="C9" i="23"/>
  <c r="P36" i="22"/>
  <c r="O36" i="22"/>
  <c r="M36" i="22"/>
  <c r="L36" i="22"/>
  <c r="P35" i="22"/>
  <c r="O35" i="22"/>
  <c r="M35" i="22"/>
  <c r="L35" i="22"/>
  <c r="P34" i="22"/>
  <c r="O34" i="22"/>
  <c r="M34" i="22"/>
  <c r="L34" i="22"/>
  <c r="P33" i="22"/>
  <c r="O33" i="22"/>
  <c r="M33" i="22"/>
  <c r="L33" i="22"/>
  <c r="P32" i="22"/>
  <c r="O32" i="22"/>
  <c r="M32" i="22"/>
  <c r="L32" i="22"/>
  <c r="X30" i="22"/>
  <c r="W30" i="22"/>
  <c r="S30" i="22"/>
  <c r="R30" i="22"/>
  <c r="N30" i="22"/>
  <c r="K30" i="22"/>
  <c r="X29" i="22"/>
  <c r="W29" i="22"/>
  <c r="S29" i="22"/>
  <c r="R29" i="22"/>
  <c r="N29" i="22"/>
  <c r="K29" i="22"/>
  <c r="X28" i="22"/>
  <c r="W28" i="22"/>
  <c r="S28" i="22"/>
  <c r="R28" i="22"/>
  <c r="N28" i="22"/>
  <c r="K28" i="22"/>
  <c r="X27" i="22"/>
  <c r="W27" i="22"/>
  <c r="S27" i="22"/>
  <c r="R27" i="22"/>
  <c r="N27" i="22"/>
  <c r="K27" i="22"/>
  <c r="X26" i="22"/>
  <c r="W26" i="22"/>
  <c r="S26" i="22"/>
  <c r="R26" i="22"/>
  <c r="N26" i="22"/>
  <c r="K26" i="22"/>
  <c r="X25" i="22"/>
  <c r="W25" i="22"/>
  <c r="S25" i="22"/>
  <c r="R25" i="22"/>
  <c r="N25" i="22"/>
  <c r="K25" i="22"/>
  <c r="X24" i="22"/>
  <c r="W24" i="22"/>
  <c r="S24" i="22"/>
  <c r="R24" i="22"/>
  <c r="N24" i="22"/>
  <c r="K24" i="22"/>
  <c r="X23" i="22"/>
  <c r="W23" i="22"/>
  <c r="S23" i="22"/>
  <c r="R23" i="22"/>
  <c r="N23" i="22"/>
  <c r="K23" i="22"/>
  <c r="X22" i="22"/>
  <c r="W22" i="22"/>
  <c r="S22" i="22"/>
  <c r="R22" i="22"/>
  <c r="N22" i="22"/>
  <c r="K22" i="22"/>
  <c r="X21" i="22"/>
  <c r="W21" i="22"/>
  <c r="S21" i="22"/>
  <c r="R21" i="22"/>
  <c r="N21" i="22"/>
  <c r="K21" i="22"/>
  <c r="X20" i="22"/>
  <c r="W20" i="22"/>
  <c r="S20" i="22"/>
  <c r="R20" i="22"/>
  <c r="N20" i="22"/>
  <c r="K20" i="22"/>
  <c r="X19" i="22"/>
  <c r="W19" i="22"/>
  <c r="S19" i="22"/>
  <c r="R19" i="22"/>
  <c r="N19" i="22"/>
  <c r="K19" i="22"/>
  <c r="X18" i="22"/>
  <c r="W18" i="22"/>
  <c r="S18" i="22"/>
  <c r="R18" i="22"/>
  <c r="N18" i="22"/>
  <c r="K18" i="22"/>
  <c r="X17" i="22"/>
  <c r="W17" i="22"/>
  <c r="S17" i="22"/>
  <c r="R17" i="22"/>
  <c r="N17" i="22"/>
  <c r="K17" i="22"/>
  <c r="X16" i="22"/>
  <c r="W16" i="22"/>
  <c r="S16" i="22"/>
  <c r="R16" i="22"/>
  <c r="N16" i="22"/>
  <c r="K16" i="22"/>
  <c r="X15" i="22"/>
  <c r="W15" i="22"/>
  <c r="S15" i="22"/>
  <c r="R15" i="22"/>
  <c r="N15" i="22"/>
  <c r="K15" i="22"/>
  <c r="X14" i="22"/>
  <c r="W14" i="22"/>
  <c r="S14" i="22"/>
  <c r="R14" i="22"/>
  <c r="N14" i="22"/>
  <c r="K14" i="22"/>
  <c r="X13" i="22"/>
  <c r="W13" i="22"/>
  <c r="S13" i="22"/>
  <c r="R13" i="22"/>
  <c r="N13" i="22"/>
  <c r="K13" i="22"/>
  <c r="X12" i="22"/>
  <c r="W12" i="22"/>
  <c r="S12" i="22"/>
  <c r="R12" i="22"/>
  <c r="N12" i="22"/>
  <c r="K12" i="22"/>
  <c r="X11" i="22"/>
  <c r="W11" i="22"/>
  <c r="S11" i="22"/>
  <c r="R11" i="22"/>
  <c r="N11" i="22"/>
  <c r="K11" i="22"/>
  <c r="X10" i="22"/>
  <c r="W10" i="22"/>
  <c r="S10" i="22"/>
  <c r="R10" i="22"/>
  <c r="N10" i="22"/>
  <c r="K10" i="22"/>
  <c r="J10" i="22"/>
  <c r="I10" i="22"/>
  <c r="E10" i="22"/>
  <c r="B10" i="22"/>
  <c r="P9" i="22"/>
  <c r="O9" i="22"/>
  <c r="M9" i="22"/>
  <c r="L9" i="22"/>
  <c r="G9" i="22"/>
  <c r="F9" i="22"/>
  <c r="D9" i="22"/>
  <c r="C9" i="22"/>
  <c r="P36" i="21"/>
  <c r="O36" i="21"/>
  <c r="M36" i="21"/>
  <c r="L36" i="21"/>
  <c r="P35" i="21"/>
  <c r="O35" i="21"/>
  <c r="M35" i="21"/>
  <c r="L35" i="21"/>
  <c r="P34" i="21"/>
  <c r="O34" i="21"/>
  <c r="M34" i="21"/>
  <c r="L34" i="21"/>
  <c r="P33" i="21"/>
  <c r="O33" i="21"/>
  <c r="M33" i="21"/>
  <c r="L33" i="21"/>
  <c r="P32" i="21"/>
  <c r="O32" i="21"/>
  <c r="M32" i="21"/>
  <c r="L32" i="21"/>
  <c r="X30" i="21"/>
  <c r="W30" i="21"/>
  <c r="S30" i="21"/>
  <c r="R30" i="21"/>
  <c r="N30" i="21"/>
  <c r="K30" i="21"/>
  <c r="X29" i="21"/>
  <c r="W29" i="21"/>
  <c r="S29" i="21"/>
  <c r="R29" i="21"/>
  <c r="N29" i="21"/>
  <c r="K29" i="21"/>
  <c r="X28" i="21"/>
  <c r="W28" i="21"/>
  <c r="S28" i="21"/>
  <c r="R28" i="21"/>
  <c r="N28" i="21"/>
  <c r="K28" i="21"/>
  <c r="X27" i="21"/>
  <c r="W27" i="21"/>
  <c r="S27" i="21"/>
  <c r="R27" i="21"/>
  <c r="N27" i="21"/>
  <c r="K27" i="21"/>
  <c r="X26" i="21"/>
  <c r="W26" i="21"/>
  <c r="S26" i="21"/>
  <c r="R26" i="21"/>
  <c r="N26" i="21"/>
  <c r="K26" i="21"/>
  <c r="X25" i="21"/>
  <c r="W25" i="21"/>
  <c r="S25" i="21"/>
  <c r="R25" i="21"/>
  <c r="N25" i="21"/>
  <c r="K25" i="21"/>
  <c r="X24" i="21"/>
  <c r="W24" i="21"/>
  <c r="S24" i="21"/>
  <c r="R24" i="21"/>
  <c r="N24" i="21"/>
  <c r="K24" i="21"/>
  <c r="X23" i="21"/>
  <c r="W23" i="21"/>
  <c r="S23" i="21"/>
  <c r="R23" i="21"/>
  <c r="N23" i="21"/>
  <c r="K23" i="21"/>
  <c r="X22" i="21"/>
  <c r="W22" i="21"/>
  <c r="S22" i="21"/>
  <c r="R22" i="21"/>
  <c r="N22" i="21"/>
  <c r="K22" i="21"/>
  <c r="X21" i="21"/>
  <c r="W21" i="21"/>
  <c r="S21" i="21"/>
  <c r="R21" i="21"/>
  <c r="N21" i="21"/>
  <c r="K21" i="21"/>
  <c r="X20" i="21"/>
  <c r="W20" i="21"/>
  <c r="S20" i="21"/>
  <c r="R20" i="21"/>
  <c r="N20" i="21"/>
  <c r="K20" i="21"/>
  <c r="X19" i="21"/>
  <c r="W19" i="21"/>
  <c r="S19" i="21"/>
  <c r="R19" i="21"/>
  <c r="N19" i="21"/>
  <c r="K19" i="21"/>
  <c r="X18" i="21"/>
  <c r="W18" i="21"/>
  <c r="S18" i="21"/>
  <c r="R18" i="21"/>
  <c r="N18" i="21"/>
  <c r="K18" i="21"/>
  <c r="X17" i="21"/>
  <c r="W17" i="21"/>
  <c r="S17" i="21"/>
  <c r="R17" i="21"/>
  <c r="N17" i="21"/>
  <c r="K17" i="21"/>
  <c r="X16" i="21"/>
  <c r="W16" i="21"/>
  <c r="S16" i="21"/>
  <c r="R16" i="21"/>
  <c r="N16" i="21"/>
  <c r="K16" i="21"/>
  <c r="X15" i="21"/>
  <c r="W15" i="21"/>
  <c r="S15" i="21"/>
  <c r="R15" i="21"/>
  <c r="N15" i="21"/>
  <c r="K15" i="21"/>
  <c r="X14" i="21"/>
  <c r="W14" i="21"/>
  <c r="S14" i="21"/>
  <c r="R14" i="21"/>
  <c r="N14" i="21"/>
  <c r="K14" i="21"/>
  <c r="X13" i="21"/>
  <c r="W13" i="21"/>
  <c r="S13" i="21"/>
  <c r="R13" i="21"/>
  <c r="N13" i="21"/>
  <c r="K13" i="21"/>
  <c r="X12" i="21"/>
  <c r="W12" i="21"/>
  <c r="S12" i="21"/>
  <c r="R12" i="21"/>
  <c r="N12" i="21"/>
  <c r="K12" i="21"/>
  <c r="X11" i="21"/>
  <c r="W11" i="21"/>
  <c r="S11" i="21"/>
  <c r="R11" i="21"/>
  <c r="N11" i="21"/>
  <c r="K11" i="21"/>
  <c r="X10" i="21"/>
  <c r="W10" i="21"/>
  <c r="S10" i="21"/>
  <c r="R10" i="21"/>
  <c r="N10" i="21"/>
  <c r="K10" i="21"/>
  <c r="J10" i="21"/>
  <c r="I10" i="21"/>
  <c r="E10" i="21"/>
  <c r="B10" i="21"/>
  <c r="P9" i="21"/>
  <c r="O9" i="21"/>
  <c r="M9" i="21"/>
  <c r="L9" i="21"/>
  <c r="G9" i="21"/>
  <c r="F9" i="21"/>
  <c r="D9" i="21"/>
  <c r="C9" i="21"/>
  <c r="P36" i="20"/>
  <c r="O36" i="20"/>
  <c r="M36" i="20"/>
  <c r="L36" i="20"/>
  <c r="P35" i="20"/>
  <c r="O35" i="20"/>
  <c r="M35" i="20"/>
  <c r="L35" i="20"/>
  <c r="P34" i="20"/>
  <c r="O34" i="20"/>
  <c r="M34" i="20"/>
  <c r="L34" i="20"/>
  <c r="P33" i="20"/>
  <c r="O33" i="20"/>
  <c r="M33" i="20"/>
  <c r="L33" i="20"/>
  <c r="P32" i="20"/>
  <c r="O32" i="20"/>
  <c r="M32" i="20"/>
  <c r="L32" i="20"/>
  <c r="X30" i="20"/>
  <c r="W30" i="20"/>
  <c r="S30" i="20"/>
  <c r="R30" i="20"/>
  <c r="N30" i="20"/>
  <c r="K30" i="20"/>
  <c r="X29" i="20"/>
  <c r="W29" i="20"/>
  <c r="S29" i="20"/>
  <c r="R29" i="20"/>
  <c r="N29" i="20"/>
  <c r="K29" i="20"/>
  <c r="X28" i="20"/>
  <c r="W28" i="20"/>
  <c r="S28" i="20"/>
  <c r="R28" i="20"/>
  <c r="N28" i="20"/>
  <c r="K28" i="20"/>
  <c r="X27" i="20"/>
  <c r="W27" i="20"/>
  <c r="S27" i="20"/>
  <c r="R27" i="20"/>
  <c r="N27" i="20"/>
  <c r="K27" i="20"/>
  <c r="X26" i="20"/>
  <c r="W26" i="20"/>
  <c r="S26" i="20"/>
  <c r="R26" i="20"/>
  <c r="N26" i="20"/>
  <c r="K26" i="20"/>
  <c r="X25" i="20"/>
  <c r="W25" i="20"/>
  <c r="S25" i="20"/>
  <c r="R25" i="20"/>
  <c r="N25" i="20"/>
  <c r="K25" i="20"/>
  <c r="X24" i="20"/>
  <c r="W24" i="20"/>
  <c r="S24" i="20"/>
  <c r="R24" i="20"/>
  <c r="N24" i="20"/>
  <c r="K24" i="20"/>
  <c r="X23" i="20"/>
  <c r="W23" i="20"/>
  <c r="S23" i="20"/>
  <c r="R23" i="20"/>
  <c r="N23" i="20"/>
  <c r="K23" i="20"/>
  <c r="X22" i="20"/>
  <c r="W22" i="20"/>
  <c r="S22" i="20"/>
  <c r="R22" i="20"/>
  <c r="N22" i="20"/>
  <c r="K22" i="20"/>
  <c r="X21" i="20"/>
  <c r="W21" i="20"/>
  <c r="S21" i="20"/>
  <c r="R21" i="20"/>
  <c r="N21" i="20"/>
  <c r="K21" i="20"/>
  <c r="X20" i="20"/>
  <c r="W20" i="20"/>
  <c r="S20" i="20"/>
  <c r="R20" i="20"/>
  <c r="N20" i="20"/>
  <c r="K20" i="20"/>
  <c r="X19" i="20"/>
  <c r="W19" i="20"/>
  <c r="S19" i="20"/>
  <c r="R19" i="20"/>
  <c r="N19" i="20"/>
  <c r="K19" i="20"/>
  <c r="X18" i="20"/>
  <c r="W18" i="20"/>
  <c r="S18" i="20"/>
  <c r="R18" i="20"/>
  <c r="N18" i="20"/>
  <c r="K18" i="20"/>
  <c r="X17" i="20"/>
  <c r="W17" i="20"/>
  <c r="S17" i="20"/>
  <c r="R17" i="20"/>
  <c r="N17" i="20"/>
  <c r="K17" i="20"/>
  <c r="X16" i="20"/>
  <c r="W16" i="20"/>
  <c r="S16" i="20"/>
  <c r="R16" i="20"/>
  <c r="N16" i="20"/>
  <c r="K16" i="20"/>
  <c r="X15" i="20"/>
  <c r="W15" i="20"/>
  <c r="S15" i="20"/>
  <c r="R15" i="20"/>
  <c r="N15" i="20"/>
  <c r="K15" i="20"/>
  <c r="X14" i="20"/>
  <c r="W14" i="20"/>
  <c r="S14" i="20"/>
  <c r="R14" i="20"/>
  <c r="N14" i="20"/>
  <c r="K14" i="20"/>
  <c r="X13" i="20"/>
  <c r="W13" i="20"/>
  <c r="S13" i="20"/>
  <c r="R13" i="20"/>
  <c r="N13" i="20"/>
  <c r="K13" i="20"/>
  <c r="X12" i="20"/>
  <c r="W12" i="20"/>
  <c r="S12" i="20"/>
  <c r="R12" i="20"/>
  <c r="N12" i="20"/>
  <c r="K12" i="20"/>
  <c r="X11" i="20"/>
  <c r="W11" i="20"/>
  <c r="S11" i="20"/>
  <c r="R11" i="20"/>
  <c r="N11" i="20"/>
  <c r="K11" i="20"/>
  <c r="X10" i="20"/>
  <c r="W10" i="20"/>
  <c r="S10" i="20"/>
  <c r="R10" i="20"/>
  <c r="N10" i="20"/>
  <c r="K10" i="20"/>
  <c r="J10" i="20"/>
  <c r="I10" i="20"/>
  <c r="E10" i="20"/>
  <c r="B10" i="20"/>
  <c r="P9" i="20"/>
  <c r="O9" i="20"/>
  <c r="M9" i="20"/>
  <c r="L9" i="20"/>
  <c r="G9" i="20"/>
  <c r="F9" i="20"/>
  <c r="D9" i="20"/>
  <c r="C9" i="20"/>
  <c r="P36" i="19"/>
  <c r="O36" i="19"/>
  <c r="M36" i="19"/>
  <c r="L36" i="19"/>
  <c r="P35" i="19"/>
  <c r="O35" i="19"/>
  <c r="M35" i="19"/>
  <c r="L35" i="19"/>
  <c r="P34" i="19"/>
  <c r="O34" i="19"/>
  <c r="M34" i="19"/>
  <c r="L34" i="19"/>
  <c r="P33" i="19"/>
  <c r="O33" i="19"/>
  <c r="M33" i="19"/>
  <c r="L33" i="19"/>
  <c r="P32" i="19"/>
  <c r="O32" i="19"/>
  <c r="M32" i="19"/>
  <c r="L32" i="19"/>
  <c r="X30" i="19"/>
  <c r="W30" i="19"/>
  <c r="S30" i="19"/>
  <c r="R30" i="19"/>
  <c r="N30" i="19"/>
  <c r="K30" i="19"/>
  <c r="X29" i="19"/>
  <c r="W29" i="19"/>
  <c r="S29" i="19"/>
  <c r="R29" i="19"/>
  <c r="N29" i="19"/>
  <c r="K29" i="19"/>
  <c r="X28" i="19"/>
  <c r="W28" i="19"/>
  <c r="S28" i="19"/>
  <c r="R28" i="19"/>
  <c r="N28" i="19"/>
  <c r="K28" i="19"/>
  <c r="X27" i="19"/>
  <c r="W27" i="19"/>
  <c r="S27" i="19"/>
  <c r="R27" i="19"/>
  <c r="N27" i="19"/>
  <c r="K27" i="19"/>
  <c r="X26" i="19"/>
  <c r="W26" i="19"/>
  <c r="S26" i="19"/>
  <c r="R26" i="19"/>
  <c r="N26" i="19"/>
  <c r="K26" i="19"/>
  <c r="X25" i="19"/>
  <c r="W25" i="19"/>
  <c r="S25" i="19"/>
  <c r="R25" i="19"/>
  <c r="N25" i="19"/>
  <c r="K25" i="19"/>
  <c r="X24" i="19"/>
  <c r="W24" i="19"/>
  <c r="S24" i="19"/>
  <c r="R24" i="19"/>
  <c r="N24" i="19"/>
  <c r="K24" i="19"/>
  <c r="X23" i="19"/>
  <c r="W23" i="19"/>
  <c r="S23" i="19"/>
  <c r="R23" i="19"/>
  <c r="N23" i="19"/>
  <c r="K23" i="19"/>
  <c r="X22" i="19"/>
  <c r="W22" i="19"/>
  <c r="S22" i="19"/>
  <c r="R22" i="19"/>
  <c r="N22" i="19"/>
  <c r="K22" i="19"/>
  <c r="X21" i="19"/>
  <c r="W21" i="19"/>
  <c r="S21" i="19"/>
  <c r="R21" i="19"/>
  <c r="N21" i="19"/>
  <c r="K21" i="19"/>
  <c r="X20" i="19"/>
  <c r="W20" i="19"/>
  <c r="S20" i="19"/>
  <c r="R20" i="19"/>
  <c r="N20" i="19"/>
  <c r="K20" i="19"/>
  <c r="X19" i="19"/>
  <c r="W19" i="19"/>
  <c r="S19" i="19"/>
  <c r="R19" i="19"/>
  <c r="N19" i="19"/>
  <c r="K19" i="19"/>
  <c r="X18" i="19"/>
  <c r="W18" i="19"/>
  <c r="S18" i="19"/>
  <c r="R18" i="19"/>
  <c r="N18" i="19"/>
  <c r="K18" i="19"/>
  <c r="X17" i="19"/>
  <c r="W17" i="19"/>
  <c r="S17" i="19"/>
  <c r="R17" i="19"/>
  <c r="N17" i="19"/>
  <c r="K17" i="19"/>
  <c r="X16" i="19"/>
  <c r="W16" i="19"/>
  <c r="S16" i="19"/>
  <c r="R16" i="19"/>
  <c r="N16" i="19"/>
  <c r="K16" i="19"/>
  <c r="X15" i="19"/>
  <c r="W15" i="19"/>
  <c r="S15" i="19"/>
  <c r="R15" i="19"/>
  <c r="N15" i="19"/>
  <c r="K15" i="19"/>
  <c r="X14" i="19"/>
  <c r="W14" i="19"/>
  <c r="S14" i="19"/>
  <c r="R14" i="19"/>
  <c r="N14" i="19"/>
  <c r="K14" i="19"/>
  <c r="X13" i="19"/>
  <c r="W13" i="19"/>
  <c r="S13" i="19"/>
  <c r="R13" i="19"/>
  <c r="N13" i="19"/>
  <c r="K13" i="19"/>
  <c r="X12" i="19"/>
  <c r="W12" i="19"/>
  <c r="S12" i="19"/>
  <c r="R12" i="19"/>
  <c r="N12" i="19"/>
  <c r="K12" i="19"/>
  <c r="X11" i="19"/>
  <c r="W11" i="19"/>
  <c r="S11" i="19"/>
  <c r="R11" i="19"/>
  <c r="N11" i="19"/>
  <c r="K11" i="19"/>
  <c r="X10" i="19"/>
  <c r="W10" i="19"/>
  <c r="S10" i="19"/>
  <c r="R10" i="19"/>
  <c r="N10" i="19"/>
  <c r="K10" i="19"/>
  <c r="J10" i="19"/>
  <c r="I10" i="19"/>
  <c r="E10" i="19"/>
  <c r="B10" i="19"/>
  <c r="P9" i="19"/>
  <c r="O9" i="19"/>
  <c r="M9" i="19"/>
  <c r="L9" i="19"/>
  <c r="G9" i="19"/>
  <c r="F9" i="19"/>
  <c r="D9" i="19"/>
  <c r="C9" i="19"/>
  <c r="P36" i="18"/>
  <c r="O36" i="18"/>
  <c r="M36" i="18"/>
  <c r="L36" i="18"/>
  <c r="P35" i="18"/>
  <c r="O35" i="18"/>
  <c r="M35" i="18"/>
  <c r="L35" i="18"/>
  <c r="P34" i="18"/>
  <c r="O34" i="18"/>
  <c r="M34" i="18"/>
  <c r="L34" i="18"/>
  <c r="P33" i="18"/>
  <c r="O33" i="18"/>
  <c r="M33" i="18"/>
  <c r="L33" i="18"/>
  <c r="P32" i="18"/>
  <c r="O32" i="18"/>
  <c r="M32" i="18"/>
  <c r="L32" i="18"/>
  <c r="X30" i="18"/>
  <c r="W30" i="18"/>
  <c r="S30" i="18"/>
  <c r="R30" i="18"/>
  <c r="N30" i="18"/>
  <c r="K30" i="18"/>
  <c r="X29" i="18"/>
  <c r="W29" i="18"/>
  <c r="S29" i="18"/>
  <c r="R29" i="18"/>
  <c r="N29" i="18"/>
  <c r="K29" i="18"/>
  <c r="X28" i="18"/>
  <c r="W28" i="18"/>
  <c r="S28" i="18"/>
  <c r="R28" i="18"/>
  <c r="N28" i="18"/>
  <c r="K28" i="18"/>
  <c r="X27" i="18"/>
  <c r="W27" i="18"/>
  <c r="S27" i="18"/>
  <c r="R27" i="18"/>
  <c r="N27" i="18"/>
  <c r="K27" i="18"/>
  <c r="X26" i="18"/>
  <c r="W26" i="18"/>
  <c r="S26" i="18"/>
  <c r="R26" i="18"/>
  <c r="N26" i="18"/>
  <c r="K26" i="18"/>
  <c r="X25" i="18"/>
  <c r="W25" i="18"/>
  <c r="S25" i="18"/>
  <c r="R25" i="18"/>
  <c r="N25" i="18"/>
  <c r="K25" i="18"/>
  <c r="X24" i="18"/>
  <c r="W24" i="18"/>
  <c r="S24" i="18"/>
  <c r="R24" i="18"/>
  <c r="N24" i="18"/>
  <c r="K24" i="18"/>
  <c r="X23" i="18"/>
  <c r="W23" i="18"/>
  <c r="S23" i="18"/>
  <c r="R23" i="18"/>
  <c r="N23" i="18"/>
  <c r="K23" i="18"/>
  <c r="X22" i="18"/>
  <c r="W22" i="18"/>
  <c r="S22" i="18"/>
  <c r="R22" i="18"/>
  <c r="N22" i="18"/>
  <c r="K22" i="18"/>
  <c r="X21" i="18"/>
  <c r="W21" i="18"/>
  <c r="S21" i="18"/>
  <c r="R21" i="18"/>
  <c r="N21" i="18"/>
  <c r="K21" i="18"/>
  <c r="X20" i="18"/>
  <c r="W20" i="18"/>
  <c r="S20" i="18"/>
  <c r="R20" i="18"/>
  <c r="N20" i="18"/>
  <c r="K20" i="18"/>
  <c r="X19" i="18"/>
  <c r="W19" i="18"/>
  <c r="S19" i="18"/>
  <c r="R19" i="18"/>
  <c r="N19" i="18"/>
  <c r="K19" i="18"/>
  <c r="X18" i="18"/>
  <c r="W18" i="18"/>
  <c r="S18" i="18"/>
  <c r="R18" i="18"/>
  <c r="N18" i="18"/>
  <c r="K18" i="18"/>
  <c r="X17" i="18"/>
  <c r="W17" i="18"/>
  <c r="S17" i="18"/>
  <c r="R17" i="18"/>
  <c r="N17" i="18"/>
  <c r="K17" i="18"/>
  <c r="X16" i="18"/>
  <c r="W16" i="18"/>
  <c r="S16" i="18"/>
  <c r="R16" i="18"/>
  <c r="N16" i="18"/>
  <c r="K16" i="18"/>
  <c r="X15" i="18"/>
  <c r="W15" i="18"/>
  <c r="S15" i="18"/>
  <c r="R15" i="18"/>
  <c r="N15" i="18"/>
  <c r="K15" i="18"/>
  <c r="X14" i="18"/>
  <c r="W14" i="18"/>
  <c r="S14" i="18"/>
  <c r="R14" i="18"/>
  <c r="N14" i="18"/>
  <c r="K14" i="18"/>
  <c r="X13" i="18"/>
  <c r="W13" i="18"/>
  <c r="S13" i="18"/>
  <c r="R13" i="18"/>
  <c r="N13" i="18"/>
  <c r="K13" i="18"/>
  <c r="X12" i="18"/>
  <c r="W12" i="18"/>
  <c r="S12" i="18"/>
  <c r="R12" i="18"/>
  <c r="N12" i="18"/>
  <c r="K12" i="18"/>
  <c r="X11" i="18"/>
  <c r="W11" i="18"/>
  <c r="S11" i="18"/>
  <c r="R11" i="18"/>
  <c r="N11" i="18"/>
  <c r="K11" i="18"/>
  <c r="X10" i="18"/>
  <c r="W10" i="18"/>
  <c r="S10" i="18"/>
  <c r="R10" i="18"/>
  <c r="N10" i="18"/>
  <c r="K10" i="18"/>
  <c r="J10" i="18"/>
  <c r="I10" i="18"/>
  <c r="E10" i="18"/>
  <c r="B10" i="18"/>
  <c r="P9" i="18"/>
  <c r="O9" i="18"/>
  <c r="M9" i="18"/>
  <c r="L9" i="18"/>
  <c r="G9" i="18"/>
  <c r="F9" i="18"/>
  <c r="D9" i="18"/>
  <c r="C9" i="18"/>
  <c r="P36" i="17"/>
  <c r="O36" i="17"/>
  <c r="M36" i="17"/>
  <c r="L36" i="17"/>
  <c r="P35" i="17"/>
  <c r="O35" i="17"/>
  <c r="M35" i="17"/>
  <c r="L35" i="17"/>
  <c r="P34" i="17"/>
  <c r="O34" i="17"/>
  <c r="M34" i="17"/>
  <c r="L34" i="17"/>
  <c r="P33" i="17"/>
  <c r="O33" i="17"/>
  <c r="M33" i="17"/>
  <c r="L33" i="17"/>
  <c r="P32" i="17"/>
  <c r="O32" i="17"/>
  <c r="M32" i="17"/>
  <c r="L32" i="17"/>
  <c r="X30" i="17"/>
  <c r="W30" i="17"/>
  <c r="S30" i="17"/>
  <c r="R30" i="17"/>
  <c r="N30" i="17"/>
  <c r="K30" i="17"/>
  <c r="X29" i="17"/>
  <c r="W29" i="17"/>
  <c r="S29" i="17"/>
  <c r="R29" i="17"/>
  <c r="N29" i="17"/>
  <c r="K29" i="17"/>
  <c r="X28" i="17"/>
  <c r="W28" i="17"/>
  <c r="S28" i="17"/>
  <c r="R28" i="17"/>
  <c r="N28" i="17"/>
  <c r="K28" i="17"/>
  <c r="X27" i="17"/>
  <c r="W27" i="17"/>
  <c r="S27" i="17"/>
  <c r="R27" i="17"/>
  <c r="N27" i="17"/>
  <c r="K27" i="17"/>
  <c r="X26" i="17"/>
  <c r="W26" i="17"/>
  <c r="S26" i="17"/>
  <c r="R26" i="17"/>
  <c r="N26" i="17"/>
  <c r="K26" i="17"/>
  <c r="X25" i="17"/>
  <c r="W25" i="17"/>
  <c r="S25" i="17"/>
  <c r="R25" i="17"/>
  <c r="N25" i="17"/>
  <c r="K25" i="17"/>
  <c r="X24" i="17"/>
  <c r="W24" i="17"/>
  <c r="S24" i="17"/>
  <c r="R24" i="17"/>
  <c r="N24" i="17"/>
  <c r="K24" i="17"/>
  <c r="X23" i="17"/>
  <c r="W23" i="17"/>
  <c r="S23" i="17"/>
  <c r="R23" i="17"/>
  <c r="N23" i="17"/>
  <c r="K23" i="17"/>
  <c r="X22" i="17"/>
  <c r="W22" i="17"/>
  <c r="S22" i="17"/>
  <c r="R22" i="17"/>
  <c r="N22" i="17"/>
  <c r="K22" i="17"/>
  <c r="X21" i="17"/>
  <c r="W21" i="17"/>
  <c r="S21" i="17"/>
  <c r="R21" i="17"/>
  <c r="N21" i="17"/>
  <c r="K21" i="17"/>
  <c r="X20" i="17"/>
  <c r="W20" i="17"/>
  <c r="S20" i="17"/>
  <c r="R20" i="17"/>
  <c r="N20" i="17"/>
  <c r="K20" i="17"/>
  <c r="X19" i="17"/>
  <c r="W19" i="17"/>
  <c r="S19" i="17"/>
  <c r="R19" i="17"/>
  <c r="N19" i="17"/>
  <c r="K19" i="17"/>
  <c r="X18" i="17"/>
  <c r="W18" i="17"/>
  <c r="S18" i="17"/>
  <c r="R18" i="17"/>
  <c r="N18" i="17"/>
  <c r="K18" i="17"/>
  <c r="X17" i="17"/>
  <c r="W17" i="17"/>
  <c r="S17" i="17"/>
  <c r="R17" i="17"/>
  <c r="N17" i="17"/>
  <c r="K17" i="17"/>
  <c r="X16" i="17"/>
  <c r="W16" i="17"/>
  <c r="S16" i="17"/>
  <c r="R16" i="17"/>
  <c r="N16" i="17"/>
  <c r="K16" i="17"/>
  <c r="X15" i="17"/>
  <c r="W15" i="17"/>
  <c r="S15" i="17"/>
  <c r="R15" i="17"/>
  <c r="N15" i="17"/>
  <c r="K15" i="17"/>
  <c r="X14" i="17"/>
  <c r="W14" i="17"/>
  <c r="S14" i="17"/>
  <c r="R14" i="17"/>
  <c r="N14" i="17"/>
  <c r="K14" i="17"/>
  <c r="X13" i="17"/>
  <c r="W13" i="17"/>
  <c r="S13" i="17"/>
  <c r="R13" i="17"/>
  <c r="N13" i="17"/>
  <c r="K13" i="17"/>
  <c r="X12" i="17"/>
  <c r="W12" i="17"/>
  <c r="S12" i="17"/>
  <c r="R12" i="17"/>
  <c r="N12" i="17"/>
  <c r="K12" i="17"/>
  <c r="X11" i="17"/>
  <c r="W11" i="17"/>
  <c r="S11" i="17"/>
  <c r="R11" i="17"/>
  <c r="N11" i="17"/>
  <c r="K11" i="17"/>
  <c r="X10" i="17"/>
  <c r="W10" i="17"/>
  <c r="S10" i="17"/>
  <c r="R10" i="17"/>
  <c r="N10" i="17"/>
  <c r="K10" i="17"/>
  <c r="J10" i="17"/>
  <c r="I10" i="17"/>
  <c r="E10" i="17"/>
  <c r="B10" i="17"/>
  <c r="P9" i="17"/>
  <c r="O9" i="17"/>
  <c r="M9" i="17"/>
  <c r="L9" i="17"/>
  <c r="G9" i="17"/>
  <c r="F9" i="17"/>
  <c r="D9" i="17"/>
  <c r="C9" i="17"/>
  <c r="P36" i="16"/>
  <c r="O36" i="16"/>
  <c r="M36" i="16"/>
  <c r="L36" i="16"/>
  <c r="P35" i="16"/>
  <c r="O35" i="16"/>
  <c r="M35" i="16"/>
  <c r="L35" i="16"/>
  <c r="P34" i="16"/>
  <c r="O34" i="16"/>
  <c r="M34" i="16"/>
  <c r="L34" i="16"/>
  <c r="P33" i="16"/>
  <c r="O33" i="16"/>
  <c r="M33" i="16"/>
  <c r="L33" i="16"/>
  <c r="P32" i="16"/>
  <c r="O32" i="16"/>
  <c r="M32" i="16"/>
  <c r="L32" i="16"/>
  <c r="X30" i="16"/>
  <c r="W30" i="16"/>
  <c r="S30" i="16"/>
  <c r="R30" i="16"/>
  <c r="N30" i="16"/>
  <c r="K30" i="16"/>
  <c r="X29" i="16"/>
  <c r="W29" i="16"/>
  <c r="S29" i="16"/>
  <c r="R29" i="16"/>
  <c r="N29" i="16"/>
  <c r="K29" i="16"/>
  <c r="X28" i="16"/>
  <c r="W28" i="16"/>
  <c r="S28" i="16"/>
  <c r="R28" i="16"/>
  <c r="N28" i="16"/>
  <c r="K28" i="16"/>
  <c r="X27" i="16"/>
  <c r="W27" i="16"/>
  <c r="S27" i="16"/>
  <c r="R27" i="16"/>
  <c r="N27" i="16"/>
  <c r="K27" i="16"/>
  <c r="X26" i="16"/>
  <c r="W26" i="16"/>
  <c r="S26" i="16"/>
  <c r="R26" i="16"/>
  <c r="N26" i="16"/>
  <c r="K26" i="16"/>
  <c r="X25" i="16"/>
  <c r="W25" i="16"/>
  <c r="S25" i="16"/>
  <c r="R25" i="16"/>
  <c r="N25" i="16"/>
  <c r="K25" i="16"/>
  <c r="X24" i="16"/>
  <c r="W24" i="16"/>
  <c r="S24" i="16"/>
  <c r="R24" i="16"/>
  <c r="N24" i="16"/>
  <c r="K24" i="16"/>
  <c r="X23" i="16"/>
  <c r="W23" i="16"/>
  <c r="S23" i="16"/>
  <c r="R23" i="16"/>
  <c r="N23" i="16"/>
  <c r="K23" i="16"/>
  <c r="X22" i="16"/>
  <c r="W22" i="16"/>
  <c r="S22" i="16"/>
  <c r="R22" i="16"/>
  <c r="N22" i="16"/>
  <c r="K22" i="16"/>
  <c r="X21" i="16"/>
  <c r="W21" i="16"/>
  <c r="S21" i="16"/>
  <c r="R21" i="16"/>
  <c r="N21" i="16"/>
  <c r="K21" i="16"/>
  <c r="X20" i="16"/>
  <c r="W20" i="16"/>
  <c r="S20" i="16"/>
  <c r="R20" i="16"/>
  <c r="N20" i="16"/>
  <c r="K20" i="16"/>
  <c r="X19" i="16"/>
  <c r="W19" i="16"/>
  <c r="S19" i="16"/>
  <c r="R19" i="16"/>
  <c r="N19" i="16"/>
  <c r="K19" i="16"/>
  <c r="X18" i="16"/>
  <c r="W18" i="16"/>
  <c r="S18" i="16"/>
  <c r="R18" i="16"/>
  <c r="N18" i="16"/>
  <c r="K18" i="16"/>
  <c r="X17" i="16"/>
  <c r="W17" i="16"/>
  <c r="S17" i="16"/>
  <c r="R17" i="16"/>
  <c r="N17" i="16"/>
  <c r="K17" i="16"/>
  <c r="X16" i="16"/>
  <c r="W16" i="16"/>
  <c r="S16" i="16"/>
  <c r="R16" i="16"/>
  <c r="N16" i="16"/>
  <c r="K16" i="16"/>
  <c r="X15" i="16"/>
  <c r="W15" i="16"/>
  <c r="S15" i="16"/>
  <c r="R15" i="16"/>
  <c r="N15" i="16"/>
  <c r="K15" i="16"/>
  <c r="X14" i="16"/>
  <c r="W14" i="16"/>
  <c r="S14" i="16"/>
  <c r="R14" i="16"/>
  <c r="N14" i="16"/>
  <c r="K14" i="16"/>
  <c r="X13" i="16"/>
  <c r="W13" i="16"/>
  <c r="S13" i="16"/>
  <c r="R13" i="16"/>
  <c r="N13" i="16"/>
  <c r="K13" i="16"/>
  <c r="X12" i="16"/>
  <c r="W12" i="16"/>
  <c r="S12" i="16"/>
  <c r="R12" i="16"/>
  <c r="N12" i="16"/>
  <c r="K12" i="16"/>
  <c r="X11" i="16"/>
  <c r="W11" i="16"/>
  <c r="S11" i="16"/>
  <c r="R11" i="16"/>
  <c r="N11" i="16"/>
  <c r="K11" i="16"/>
  <c r="X10" i="16"/>
  <c r="W10" i="16"/>
  <c r="S10" i="16"/>
  <c r="R10" i="16"/>
  <c r="N10" i="16"/>
  <c r="K10" i="16"/>
  <c r="J10" i="16"/>
  <c r="I10" i="16"/>
  <c r="E10" i="16"/>
  <c r="B10" i="16"/>
  <c r="P9" i="16"/>
  <c r="O9" i="16"/>
  <c r="M9" i="16"/>
  <c r="L9" i="16"/>
  <c r="G9" i="16"/>
  <c r="F9" i="16"/>
  <c r="D9" i="16"/>
  <c r="C9" i="16"/>
  <c r="P36" i="15"/>
  <c r="O36" i="15"/>
  <c r="M36" i="15"/>
  <c r="L36" i="15"/>
  <c r="P35" i="15"/>
  <c r="O35" i="15"/>
  <c r="M35" i="15"/>
  <c r="L35" i="15"/>
  <c r="P34" i="15"/>
  <c r="O34" i="15"/>
  <c r="M34" i="15"/>
  <c r="L34" i="15"/>
  <c r="P33" i="15"/>
  <c r="O33" i="15"/>
  <c r="M33" i="15"/>
  <c r="L33" i="15"/>
  <c r="P32" i="15"/>
  <c r="O32" i="15"/>
  <c r="M32" i="15"/>
  <c r="L32" i="15"/>
  <c r="X30" i="15"/>
  <c r="W30" i="15"/>
  <c r="S30" i="15"/>
  <c r="R30" i="15"/>
  <c r="N30" i="15"/>
  <c r="K30" i="15"/>
  <c r="X29" i="15"/>
  <c r="W29" i="15"/>
  <c r="S29" i="15"/>
  <c r="R29" i="15"/>
  <c r="N29" i="15"/>
  <c r="K29" i="15"/>
  <c r="X28" i="15"/>
  <c r="W28" i="15"/>
  <c r="S28" i="15"/>
  <c r="R28" i="15"/>
  <c r="N28" i="15"/>
  <c r="K28" i="15"/>
  <c r="X27" i="15"/>
  <c r="W27" i="15"/>
  <c r="S27" i="15"/>
  <c r="R27" i="15"/>
  <c r="N27" i="15"/>
  <c r="K27" i="15"/>
  <c r="X26" i="15"/>
  <c r="W26" i="15"/>
  <c r="S26" i="15"/>
  <c r="R26" i="15"/>
  <c r="N26" i="15"/>
  <c r="K26" i="15"/>
  <c r="X25" i="15"/>
  <c r="W25" i="15"/>
  <c r="S25" i="15"/>
  <c r="R25" i="15"/>
  <c r="N25" i="15"/>
  <c r="K25" i="15"/>
  <c r="X24" i="15"/>
  <c r="W24" i="15"/>
  <c r="S24" i="15"/>
  <c r="R24" i="15"/>
  <c r="N24" i="15"/>
  <c r="K24" i="15"/>
  <c r="X23" i="15"/>
  <c r="W23" i="15"/>
  <c r="S23" i="15"/>
  <c r="R23" i="15"/>
  <c r="N23" i="15"/>
  <c r="K23" i="15"/>
  <c r="X22" i="15"/>
  <c r="W22" i="15"/>
  <c r="S22" i="15"/>
  <c r="R22" i="15"/>
  <c r="N22" i="15"/>
  <c r="K22" i="15"/>
  <c r="X21" i="15"/>
  <c r="W21" i="15"/>
  <c r="S21" i="15"/>
  <c r="R21" i="15"/>
  <c r="N21" i="15"/>
  <c r="K21" i="15"/>
  <c r="X20" i="15"/>
  <c r="W20" i="15"/>
  <c r="S20" i="15"/>
  <c r="R20" i="15"/>
  <c r="N20" i="15"/>
  <c r="K20" i="15"/>
  <c r="X19" i="15"/>
  <c r="W19" i="15"/>
  <c r="S19" i="15"/>
  <c r="R19" i="15"/>
  <c r="N19" i="15"/>
  <c r="K19" i="15"/>
  <c r="X18" i="15"/>
  <c r="W18" i="15"/>
  <c r="S18" i="15"/>
  <c r="R18" i="15"/>
  <c r="N18" i="15"/>
  <c r="K18" i="15"/>
  <c r="X17" i="15"/>
  <c r="W17" i="15"/>
  <c r="S17" i="15"/>
  <c r="R17" i="15"/>
  <c r="N17" i="15"/>
  <c r="K17" i="15"/>
  <c r="X16" i="15"/>
  <c r="W16" i="15"/>
  <c r="S16" i="15"/>
  <c r="R16" i="15"/>
  <c r="N16" i="15"/>
  <c r="K16" i="15"/>
  <c r="X15" i="15"/>
  <c r="W15" i="15"/>
  <c r="S15" i="15"/>
  <c r="R15" i="15"/>
  <c r="N15" i="15"/>
  <c r="K15" i="15"/>
  <c r="X14" i="15"/>
  <c r="W14" i="15"/>
  <c r="S14" i="15"/>
  <c r="R14" i="15"/>
  <c r="N14" i="15"/>
  <c r="K14" i="15"/>
  <c r="X13" i="15"/>
  <c r="W13" i="15"/>
  <c r="S13" i="15"/>
  <c r="R13" i="15"/>
  <c r="N13" i="15"/>
  <c r="K13" i="15"/>
  <c r="X12" i="15"/>
  <c r="W12" i="15"/>
  <c r="S12" i="15"/>
  <c r="R12" i="15"/>
  <c r="N12" i="15"/>
  <c r="K12" i="15"/>
  <c r="X11" i="15"/>
  <c r="W11" i="15"/>
  <c r="S11" i="15"/>
  <c r="R11" i="15"/>
  <c r="N11" i="15"/>
  <c r="K11" i="15"/>
  <c r="X10" i="15"/>
  <c r="W10" i="15"/>
  <c r="S10" i="15"/>
  <c r="R10" i="15"/>
  <c r="N10" i="15"/>
  <c r="K10" i="15"/>
  <c r="J10" i="15"/>
  <c r="I10" i="15"/>
  <c r="E10" i="15"/>
  <c r="B10" i="15"/>
  <c r="P9" i="15"/>
  <c r="O9" i="15"/>
  <c r="M9" i="15"/>
  <c r="L9" i="15"/>
  <c r="G9" i="15"/>
  <c r="F9" i="15"/>
  <c r="D9" i="15"/>
  <c r="C9" i="15"/>
  <c r="P36" i="14"/>
  <c r="O36" i="14"/>
  <c r="M36" i="14"/>
  <c r="L36" i="14"/>
  <c r="P35" i="14"/>
  <c r="O35" i="14"/>
  <c r="M35" i="14"/>
  <c r="L35" i="14"/>
  <c r="P34" i="14"/>
  <c r="O34" i="14"/>
  <c r="M34" i="14"/>
  <c r="L34" i="14"/>
  <c r="P33" i="14"/>
  <c r="O33" i="14"/>
  <c r="M33" i="14"/>
  <c r="L33" i="14"/>
  <c r="P32" i="14"/>
  <c r="O32" i="14"/>
  <c r="M32" i="14"/>
  <c r="L32" i="14"/>
  <c r="X30" i="14"/>
  <c r="W30" i="14"/>
  <c r="S30" i="14"/>
  <c r="R30" i="14"/>
  <c r="N30" i="14"/>
  <c r="K30" i="14"/>
  <c r="X29" i="14"/>
  <c r="W29" i="14"/>
  <c r="S29" i="14"/>
  <c r="R29" i="14"/>
  <c r="N29" i="14"/>
  <c r="K29" i="14"/>
  <c r="X28" i="14"/>
  <c r="W28" i="14"/>
  <c r="S28" i="14"/>
  <c r="R28" i="14"/>
  <c r="N28" i="14"/>
  <c r="K28" i="14"/>
  <c r="X27" i="14"/>
  <c r="W27" i="14"/>
  <c r="S27" i="14"/>
  <c r="R27" i="14"/>
  <c r="N27" i="14"/>
  <c r="K27" i="14"/>
  <c r="X26" i="14"/>
  <c r="W26" i="14"/>
  <c r="S26" i="14"/>
  <c r="R26" i="14"/>
  <c r="N26" i="14"/>
  <c r="K26" i="14"/>
  <c r="X25" i="14"/>
  <c r="W25" i="14"/>
  <c r="S25" i="14"/>
  <c r="R25" i="14"/>
  <c r="N25" i="14"/>
  <c r="K25" i="14"/>
  <c r="X24" i="14"/>
  <c r="W24" i="14"/>
  <c r="S24" i="14"/>
  <c r="R24" i="14"/>
  <c r="N24" i="14"/>
  <c r="K24" i="14"/>
  <c r="X23" i="14"/>
  <c r="W23" i="14"/>
  <c r="S23" i="14"/>
  <c r="R23" i="14"/>
  <c r="N23" i="14"/>
  <c r="K23" i="14"/>
  <c r="X22" i="14"/>
  <c r="W22" i="14"/>
  <c r="S22" i="14"/>
  <c r="R22" i="14"/>
  <c r="N22" i="14"/>
  <c r="K22" i="14"/>
  <c r="X21" i="14"/>
  <c r="W21" i="14"/>
  <c r="S21" i="14"/>
  <c r="R21" i="14"/>
  <c r="N21" i="14"/>
  <c r="K21" i="14"/>
  <c r="X20" i="14"/>
  <c r="W20" i="14"/>
  <c r="S20" i="14"/>
  <c r="R20" i="14"/>
  <c r="N20" i="14"/>
  <c r="K20" i="14"/>
  <c r="X19" i="14"/>
  <c r="W19" i="14"/>
  <c r="S19" i="14"/>
  <c r="R19" i="14"/>
  <c r="N19" i="14"/>
  <c r="K19" i="14"/>
  <c r="X18" i="14"/>
  <c r="W18" i="14"/>
  <c r="S18" i="14"/>
  <c r="R18" i="14"/>
  <c r="N18" i="14"/>
  <c r="K18" i="14"/>
  <c r="X17" i="14"/>
  <c r="W17" i="14"/>
  <c r="S17" i="14"/>
  <c r="R17" i="14"/>
  <c r="N17" i="14"/>
  <c r="K17" i="14"/>
  <c r="X16" i="14"/>
  <c r="W16" i="14"/>
  <c r="S16" i="14"/>
  <c r="R16" i="14"/>
  <c r="N16" i="14"/>
  <c r="K16" i="14"/>
  <c r="X15" i="14"/>
  <c r="W15" i="14"/>
  <c r="S15" i="14"/>
  <c r="R15" i="14"/>
  <c r="N15" i="14"/>
  <c r="K15" i="14"/>
  <c r="X14" i="14"/>
  <c r="W14" i="14"/>
  <c r="S14" i="14"/>
  <c r="R14" i="14"/>
  <c r="N14" i="14"/>
  <c r="K14" i="14"/>
  <c r="X13" i="14"/>
  <c r="W13" i="14"/>
  <c r="S13" i="14"/>
  <c r="R13" i="14"/>
  <c r="N13" i="14"/>
  <c r="K13" i="14"/>
  <c r="X12" i="14"/>
  <c r="W12" i="14"/>
  <c r="S12" i="14"/>
  <c r="R12" i="14"/>
  <c r="N12" i="14"/>
  <c r="K12" i="14"/>
  <c r="X11" i="14"/>
  <c r="W11" i="14"/>
  <c r="S11" i="14"/>
  <c r="R11" i="14"/>
  <c r="N11" i="14"/>
  <c r="K11" i="14"/>
  <c r="X10" i="14"/>
  <c r="W10" i="14"/>
  <c r="S10" i="14"/>
  <c r="R10" i="14"/>
  <c r="N10" i="14"/>
  <c r="K10" i="14"/>
  <c r="J10" i="14"/>
  <c r="I10" i="14"/>
  <c r="E10" i="14"/>
  <c r="B10" i="14"/>
  <c r="P9" i="14"/>
  <c r="O9" i="14"/>
  <c r="M9" i="14"/>
  <c r="L9" i="14"/>
  <c r="G9" i="14"/>
  <c r="F9" i="14"/>
  <c r="D9" i="14"/>
  <c r="C9" i="14"/>
  <c r="P36" i="13"/>
  <c r="O36" i="13"/>
  <c r="M36" i="13"/>
  <c r="L36" i="13"/>
  <c r="P35" i="13"/>
  <c r="O35" i="13"/>
  <c r="M35" i="13"/>
  <c r="L35" i="13"/>
  <c r="P34" i="13"/>
  <c r="O34" i="13"/>
  <c r="M34" i="13"/>
  <c r="L34" i="13"/>
  <c r="P33" i="13"/>
  <c r="O33" i="13"/>
  <c r="M33" i="13"/>
  <c r="L33" i="13"/>
  <c r="P32" i="13"/>
  <c r="O32" i="13"/>
  <c r="M32" i="13"/>
  <c r="L32" i="13"/>
  <c r="X30" i="13"/>
  <c r="W30" i="13"/>
  <c r="S30" i="13"/>
  <c r="R30" i="13"/>
  <c r="N30" i="13"/>
  <c r="K30" i="13"/>
  <c r="X29" i="13"/>
  <c r="W29" i="13"/>
  <c r="S29" i="13"/>
  <c r="R29" i="13"/>
  <c r="N29" i="13"/>
  <c r="K29" i="13"/>
  <c r="X28" i="13"/>
  <c r="W28" i="13"/>
  <c r="S28" i="13"/>
  <c r="R28" i="13"/>
  <c r="N28" i="13"/>
  <c r="K28" i="13"/>
  <c r="X27" i="13"/>
  <c r="W27" i="13"/>
  <c r="S27" i="13"/>
  <c r="R27" i="13"/>
  <c r="N27" i="13"/>
  <c r="K27" i="13"/>
  <c r="X26" i="13"/>
  <c r="W26" i="13"/>
  <c r="S26" i="13"/>
  <c r="R26" i="13"/>
  <c r="N26" i="13"/>
  <c r="K26" i="13"/>
  <c r="X25" i="13"/>
  <c r="W25" i="13"/>
  <c r="S25" i="13"/>
  <c r="R25" i="13"/>
  <c r="N25" i="13"/>
  <c r="K25" i="13"/>
  <c r="X24" i="13"/>
  <c r="W24" i="13"/>
  <c r="S24" i="13"/>
  <c r="R24" i="13"/>
  <c r="N24" i="13"/>
  <c r="K24" i="13"/>
  <c r="X23" i="13"/>
  <c r="W23" i="13"/>
  <c r="S23" i="13"/>
  <c r="R23" i="13"/>
  <c r="N23" i="13"/>
  <c r="K23" i="13"/>
  <c r="X22" i="13"/>
  <c r="W22" i="13"/>
  <c r="S22" i="13"/>
  <c r="R22" i="13"/>
  <c r="N22" i="13"/>
  <c r="K22" i="13"/>
  <c r="X21" i="13"/>
  <c r="W21" i="13"/>
  <c r="S21" i="13"/>
  <c r="R21" i="13"/>
  <c r="N21" i="13"/>
  <c r="K21" i="13"/>
  <c r="X20" i="13"/>
  <c r="W20" i="13"/>
  <c r="S20" i="13"/>
  <c r="R20" i="13"/>
  <c r="N20" i="13"/>
  <c r="K20" i="13"/>
  <c r="X19" i="13"/>
  <c r="W19" i="13"/>
  <c r="S19" i="13"/>
  <c r="R19" i="13"/>
  <c r="N19" i="13"/>
  <c r="K19" i="13"/>
  <c r="X18" i="13"/>
  <c r="W18" i="13"/>
  <c r="S18" i="13"/>
  <c r="R18" i="13"/>
  <c r="N18" i="13"/>
  <c r="K18" i="13"/>
  <c r="X17" i="13"/>
  <c r="W17" i="13"/>
  <c r="S17" i="13"/>
  <c r="R17" i="13"/>
  <c r="N17" i="13"/>
  <c r="K17" i="13"/>
  <c r="X16" i="13"/>
  <c r="W16" i="13"/>
  <c r="S16" i="13"/>
  <c r="R16" i="13"/>
  <c r="N16" i="13"/>
  <c r="K16" i="13"/>
  <c r="X15" i="13"/>
  <c r="W15" i="13"/>
  <c r="S15" i="13"/>
  <c r="R15" i="13"/>
  <c r="N15" i="13"/>
  <c r="K15" i="13"/>
  <c r="X14" i="13"/>
  <c r="W14" i="13"/>
  <c r="S14" i="13"/>
  <c r="R14" i="13"/>
  <c r="N14" i="13"/>
  <c r="K14" i="13"/>
  <c r="X13" i="13"/>
  <c r="W13" i="13"/>
  <c r="S13" i="13"/>
  <c r="R13" i="13"/>
  <c r="N13" i="13"/>
  <c r="K13" i="13"/>
  <c r="X12" i="13"/>
  <c r="W12" i="13"/>
  <c r="S12" i="13"/>
  <c r="R12" i="13"/>
  <c r="N12" i="13"/>
  <c r="K12" i="13"/>
  <c r="X11" i="13"/>
  <c r="W11" i="13"/>
  <c r="S11" i="13"/>
  <c r="R11" i="13"/>
  <c r="N11" i="13"/>
  <c r="K11" i="13"/>
  <c r="X10" i="13"/>
  <c r="W10" i="13"/>
  <c r="S10" i="13"/>
  <c r="R10" i="13"/>
  <c r="N10" i="13"/>
  <c r="K10" i="13"/>
  <c r="J10" i="13"/>
  <c r="I10" i="13"/>
  <c r="E10" i="13"/>
  <c r="B10" i="13"/>
  <c r="P9" i="13"/>
  <c r="O9" i="13"/>
  <c r="M9" i="13"/>
  <c r="L9" i="13"/>
  <c r="G9" i="13"/>
  <c r="F9" i="13"/>
  <c r="D9" i="13"/>
  <c r="C9" i="13"/>
  <c r="P36" i="12"/>
  <c r="O36" i="12"/>
  <c r="M36" i="12"/>
  <c r="L36" i="12"/>
  <c r="P35" i="12"/>
  <c r="O35" i="12"/>
  <c r="M35" i="12"/>
  <c r="L35" i="12"/>
  <c r="P34" i="12"/>
  <c r="O34" i="12"/>
  <c r="M34" i="12"/>
  <c r="L34" i="12"/>
  <c r="P33" i="12"/>
  <c r="O33" i="12"/>
  <c r="M33" i="12"/>
  <c r="L33" i="12"/>
  <c r="P32" i="12"/>
  <c r="O32" i="12"/>
  <c r="M32" i="12"/>
  <c r="L32" i="12"/>
  <c r="X30" i="12"/>
  <c r="W30" i="12"/>
  <c r="S30" i="12"/>
  <c r="R30" i="12"/>
  <c r="N30" i="12"/>
  <c r="K30" i="12"/>
  <c r="X29" i="12"/>
  <c r="W29" i="12"/>
  <c r="S29" i="12"/>
  <c r="R29" i="12"/>
  <c r="N29" i="12"/>
  <c r="K29" i="12"/>
  <c r="X28" i="12"/>
  <c r="W28" i="12"/>
  <c r="S28" i="12"/>
  <c r="R28" i="12"/>
  <c r="N28" i="12"/>
  <c r="K28" i="12"/>
  <c r="X27" i="12"/>
  <c r="W27" i="12"/>
  <c r="S27" i="12"/>
  <c r="R27" i="12"/>
  <c r="N27" i="12"/>
  <c r="K27" i="12"/>
  <c r="X26" i="12"/>
  <c r="W26" i="12"/>
  <c r="S26" i="12"/>
  <c r="R26" i="12"/>
  <c r="N26" i="12"/>
  <c r="K26" i="12"/>
  <c r="X25" i="12"/>
  <c r="W25" i="12"/>
  <c r="S25" i="12"/>
  <c r="R25" i="12"/>
  <c r="N25" i="12"/>
  <c r="K25" i="12"/>
  <c r="X24" i="12"/>
  <c r="W24" i="12"/>
  <c r="S24" i="12"/>
  <c r="R24" i="12"/>
  <c r="N24" i="12"/>
  <c r="K24" i="12"/>
  <c r="X23" i="12"/>
  <c r="W23" i="12"/>
  <c r="S23" i="12"/>
  <c r="R23" i="12"/>
  <c r="N23" i="12"/>
  <c r="K23" i="12"/>
  <c r="X22" i="12"/>
  <c r="W22" i="12"/>
  <c r="S22" i="12"/>
  <c r="R22" i="12"/>
  <c r="N22" i="12"/>
  <c r="K22" i="12"/>
  <c r="X21" i="12"/>
  <c r="W21" i="12"/>
  <c r="S21" i="12"/>
  <c r="R21" i="12"/>
  <c r="N21" i="12"/>
  <c r="K21" i="12"/>
  <c r="X20" i="12"/>
  <c r="W20" i="12"/>
  <c r="S20" i="12"/>
  <c r="R20" i="12"/>
  <c r="N20" i="12"/>
  <c r="K20" i="12"/>
  <c r="X19" i="12"/>
  <c r="W19" i="12"/>
  <c r="S19" i="12"/>
  <c r="R19" i="12"/>
  <c r="N19" i="12"/>
  <c r="K19" i="12"/>
  <c r="X18" i="12"/>
  <c r="W18" i="12"/>
  <c r="S18" i="12"/>
  <c r="R18" i="12"/>
  <c r="N18" i="12"/>
  <c r="K18" i="12"/>
  <c r="X17" i="12"/>
  <c r="W17" i="12"/>
  <c r="S17" i="12"/>
  <c r="R17" i="12"/>
  <c r="N17" i="12"/>
  <c r="K17" i="12"/>
  <c r="X16" i="12"/>
  <c r="W16" i="12"/>
  <c r="S16" i="12"/>
  <c r="R16" i="12"/>
  <c r="N16" i="12"/>
  <c r="K16" i="12"/>
  <c r="X15" i="12"/>
  <c r="W15" i="12"/>
  <c r="S15" i="12"/>
  <c r="R15" i="12"/>
  <c r="N15" i="12"/>
  <c r="K15" i="12"/>
  <c r="X14" i="12"/>
  <c r="W14" i="12"/>
  <c r="S14" i="12"/>
  <c r="R14" i="12"/>
  <c r="N14" i="12"/>
  <c r="K14" i="12"/>
  <c r="X13" i="12"/>
  <c r="W13" i="12"/>
  <c r="S13" i="12"/>
  <c r="R13" i="12"/>
  <c r="N13" i="12"/>
  <c r="K13" i="12"/>
  <c r="X12" i="12"/>
  <c r="W12" i="12"/>
  <c r="S12" i="12"/>
  <c r="R12" i="12"/>
  <c r="N12" i="12"/>
  <c r="K12" i="12"/>
  <c r="X11" i="12"/>
  <c r="W11" i="12"/>
  <c r="S11" i="12"/>
  <c r="R11" i="12"/>
  <c r="N11" i="12"/>
  <c r="K11" i="12"/>
  <c r="X10" i="12"/>
  <c r="W10" i="12"/>
  <c r="S10" i="12"/>
  <c r="R10" i="12"/>
  <c r="N10" i="12"/>
  <c r="K10" i="12"/>
  <c r="J10" i="12"/>
  <c r="I10" i="12"/>
  <c r="E10" i="12"/>
  <c r="B10" i="12"/>
  <c r="P9" i="12"/>
  <c r="O9" i="12"/>
  <c r="M9" i="12"/>
  <c r="L9" i="12"/>
  <c r="G9" i="12"/>
  <c r="F9" i="12"/>
  <c r="D9" i="12"/>
  <c r="C9" i="12"/>
  <c r="P36" i="11"/>
  <c r="O36" i="11"/>
  <c r="M36" i="11"/>
  <c r="L36" i="11"/>
  <c r="P35" i="11"/>
  <c r="O35" i="11"/>
  <c r="M35" i="11"/>
  <c r="L35" i="11"/>
  <c r="P34" i="11"/>
  <c r="O34" i="11"/>
  <c r="M34" i="11"/>
  <c r="L34" i="11"/>
  <c r="P33" i="11"/>
  <c r="O33" i="11"/>
  <c r="M33" i="11"/>
  <c r="L33" i="11"/>
  <c r="P32" i="11"/>
  <c r="O32" i="11"/>
  <c r="M32" i="11"/>
  <c r="L32" i="11"/>
  <c r="X30" i="11"/>
  <c r="W30" i="11"/>
  <c r="S30" i="11"/>
  <c r="R30" i="11"/>
  <c r="N30" i="11"/>
  <c r="K30" i="11"/>
  <c r="X29" i="11"/>
  <c r="W29" i="11"/>
  <c r="S29" i="11"/>
  <c r="R29" i="11"/>
  <c r="N29" i="11"/>
  <c r="K29" i="11"/>
  <c r="X28" i="11"/>
  <c r="W28" i="11"/>
  <c r="S28" i="11"/>
  <c r="R28" i="11"/>
  <c r="N28" i="11"/>
  <c r="K28" i="11"/>
  <c r="X27" i="11"/>
  <c r="W27" i="11"/>
  <c r="S27" i="11"/>
  <c r="R27" i="11"/>
  <c r="N27" i="11"/>
  <c r="K27" i="11"/>
  <c r="X26" i="11"/>
  <c r="W26" i="11"/>
  <c r="S26" i="11"/>
  <c r="R26" i="11"/>
  <c r="N26" i="11"/>
  <c r="K26" i="11"/>
  <c r="X25" i="11"/>
  <c r="W25" i="11"/>
  <c r="S25" i="11"/>
  <c r="R25" i="11"/>
  <c r="N25" i="11"/>
  <c r="K25" i="11"/>
  <c r="X24" i="11"/>
  <c r="W24" i="11"/>
  <c r="S24" i="11"/>
  <c r="R24" i="11"/>
  <c r="N24" i="11"/>
  <c r="K24" i="11"/>
  <c r="X23" i="11"/>
  <c r="W23" i="11"/>
  <c r="S23" i="11"/>
  <c r="R23" i="11"/>
  <c r="N23" i="11"/>
  <c r="K23" i="11"/>
  <c r="X22" i="11"/>
  <c r="W22" i="11"/>
  <c r="S22" i="11"/>
  <c r="R22" i="11"/>
  <c r="N22" i="11"/>
  <c r="K22" i="11"/>
  <c r="X21" i="11"/>
  <c r="W21" i="11"/>
  <c r="S21" i="11"/>
  <c r="R21" i="11"/>
  <c r="N21" i="11"/>
  <c r="K21" i="11"/>
  <c r="X20" i="11"/>
  <c r="W20" i="11"/>
  <c r="S20" i="11"/>
  <c r="R20" i="11"/>
  <c r="N20" i="11"/>
  <c r="K20" i="11"/>
  <c r="X19" i="11"/>
  <c r="W19" i="11"/>
  <c r="S19" i="11"/>
  <c r="R19" i="11"/>
  <c r="N19" i="11"/>
  <c r="K19" i="11"/>
  <c r="X18" i="11"/>
  <c r="W18" i="11"/>
  <c r="S18" i="11"/>
  <c r="R18" i="11"/>
  <c r="N18" i="11"/>
  <c r="K18" i="11"/>
  <c r="X17" i="11"/>
  <c r="W17" i="11"/>
  <c r="S17" i="11"/>
  <c r="R17" i="11"/>
  <c r="N17" i="11"/>
  <c r="K17" i="11"/>
  <c r="X16" i="11"/>
  <c r="W16" i="11"/>
  <c r="S16" i="11"/>
  <c r="R16" i="11"/>
  <c r="N16" i="11"/>
  <c r="K16" i="11"/>
  <c r="X15" i="11"/>
  <c r="W15" i="11"/>
  <c r="S15" i="11"/>
  <c r="R15" i="11"/>
  <c r="N15" i="11"/>
  <c r="K15" i="11"/>
  <c r="X14" i="11"/>
  <c r="W14" i="11"/>
  <c r="S14" i="11"/>
  <c r="R14" i="11"/>
  <c r="N14" i="11"/>
  <c r="K14" i="11"/>
  <c r="X13" i="11"/>
  <c r="W13" i="11"/>
  <c r="S13" i="11"/>
  <c r="R13" i="11"/>
  <c r="N13" i="11"/>
  <c r="K13" i="11"/>
  <c r="X12" i="11"/>
  <c r="W12" i="11"/>
  <c r="S12" i="11"/>
  <c r="R12" i="11"/>
  <c r="N12" i="11"/>
  <c r="K12" i="11"/>
  <c r="X11" i="11"/>
  <c r="W11" i="11"/>
  <c r="S11" i="11"/>
  <c r="R11" i="11"/>
  <c r="N11" i="11"/>
  <c r="K11" i="11"/>
  <c r="X10" i="11"/>
  <c r="W10" i="11"/>
  <c r="S10" i="11"/>
  <c r="R10" i="11"/>
  <c r="N10" i="11"/>
  <c r="K10" i="11"/>
  <c r="J10" i="11"/>
  <c r="I10" i="11"/>
  <c r="E10" i="11"/>
  <c r="B10" i="11"/>
  <c r="P9" i="11"/>
  <c r="O9" i="11"/>
  <c r="M9" i="11"/>
  <c r="L9" i="11"/>
  <c r="G9" i="11"/>
  <c r="F9" i="11"/>
  <c r="D9" i="11"/>
  <c r="C9" i="11"/>
  <c r="P36" i="10"/>
  <c r="O36" i="10"/>
  <c r="M36" i="10"/>
  <c r="L36" i="10"/>
  <c r="P35" i="10"/>
  <c r="O35" i="10"/>
  <c r="M35" i="10"/>
  <c r="L35" i="10"/>
  <c r="P34" i="10"/>
  <c r="O34" i="10"/>
  <c r="M34" i="10"/>
  <c r="L34" i="10"/>
  <c r="P33" i="10"/>
  <c r="O33" i="10"/>
  <c r="M33" i="10"/>
  <c r="L33" i="10"/>
  <c r="P32" i="10"/>
  <c r="O32" i="10"/>
  <c r="M32" i="10"/>
  <c r="L32" i="10"/>
  <c r="X30" i="10"/>
  <c r="W30" i="10"/>
  <c r="S30" i="10"/>
  <c r="R30" i="10"/>
  <c r="N30" i="10"/>
  <c r="K30" i="10"/>
  <c r="X29" i="10"/>
  <c r="W29" i="10"/>
  <c r="S29" i="10"/>
  <c r="R29" i="10"/>
  <c r="N29" i="10"/>
  <c r="K29" i="10"/>
  <c r="X28" i="10"/>
  <c r="W28" i="10"/>
  <c r="S28" i="10"/>
  <c r="R28" i="10"/>
  <c r="N28" i="10"/>
  <c r="K28" i="10"/>
  <c r="X27" i="10"/>
  <c r="W27" i="10"/>
  <c r="S27" i="10"/>
  <c r="R27" i="10"/>
  <c r="N27" i="10"/>
  <c r="K27" i="10"/>
  <c r="X26" i="10"/>
  <c r="W26" i="10"/>
  <c r="S26" i="10"/>
  <c r="R26" i="10"/>
  <c r="N26" i="10"/>
  <c r="K26" i="10"/>
  <c r="X25" i="10"/>
  <c r="W25" i="10"/>
  <c r="S25" i="10"/>
  <c r="R25" i="10"/>
  <c r="N25" i="10"/>
  <c r="K25" i="10"/>
  <c r="X24" i="10"/>
  <c r="W24" i="10"/>
  <c r="S24" i="10"/>
  <c r="R24" i="10"/>
  <c r="N24" i="10"/>
  <c r="K24" i="10"/>
  <c r="X23" i="10"/>
  <c r="W23" i="10"/>
  <c r="S23" i="10"/>
  <c r="R23" i="10"/>
  <c r="N23" i="10"/>
  <c r="K23" i="10"/>
  <c r="X22" i="10"/>
  <c r="W22" i="10"/>
  <c r="S22" i="10"/>
  <c r="R22" i="10"/>
  <c r="N22" i="10"/>
  <c r="K22" i="10"/>
  <c r="X21" i="10"/>
  <c r="W21" i="10"/>
  <c r="S21" i="10"/>
  <c r="R21" i="10"/>
  <c r="N21" i="10"/>
  <c r="K21" i="10"/>
  <c r="X20" i="10"/>
  <c r="W20" i="10"/>
  <c r="S20" i="10"/>
  <c r="R20" i="10"/>
  <c r="N20" i="10"/>
  <c r="K20" i="10"/>
  <c r="X19" i="10"/>
  <c r="W19" i="10"/>
  <c r="S19" i="10"/>
  <c r="R19" i="10"/>
  <c r="N19" i="10"/>
  <c r="K19" i="10"/>
  <c r="X18" i="10"/>
  <c r="W18" i="10"/>
  <c r="S18" i="10"/>
  <c r="R18" i="10"/>
  <c r="N18" i="10"/>
  <c r="K18" i="10"/>
  <c r="X17" i="10"/>
  <c r="W17" i="10"/>
  <c r="S17" i="10"/>
  <c r="R17" i="10"/>
  <c r="N17" i="10"/>
  <c r="K17" i="10"/>
  <c r="X16" i="10"/>
  <c r="W16" i="10"/>
  <c r="S16" i="10"/>
  <c r="R16" i="10"/>
  <c r="N16" i="10"/>
  <c r="K16" i="10"/>
  <c r="X15" i="10"/>
  <c r="W15" i="10"/>
  <c r="S15" i="10"/>
  <c r="R15" i="10"/>
  <c r="N15" i="10"/>
  <c r="K15" i="10"/>
  <c r="X14" i="10"/>
  <c r="W14" i="10"/>
  <c r="S14" i="10"/>
  <c r="R14" i="10"/>
  <c r="N14" i="10"/>
  <c r="K14" i="10"/>
  <c r="X13" i="10"/>
  <c r="W13" i="10"/>
  <c r="S13" i="10"/>
  <c r="R13" i="10"/>
  <c r="N13" i="10"/>
  <c r="K13" i="10"/>
  <c r="X12" i="10"/>
  <c r="W12" i="10"/>
  <c r="S12" i="10"/>
  <c r="R12" i="10"/>
  <c r="N12" i="10"/>
  <c r="K12" i="10"/>
  <c r="X11" i="10"/>
  <c r="W11" i="10"/>
  <c r="S11" i="10"/>
  <c r="R11" i="10"/>
  <c r="N11" i="10"/>
  <c r="K11" i="10"/>
  <c r="X10" i="10"/>
  <c r="W10" i="10"/>
  <c r="S10" i="10"/>
  <c r="R10" i="10"/>
  <c r="N10" i="10"/>
  <c r="K10" i="10"/>
  <c r="J10" i="10"/>
  <c r="I10" i="10"/>
  <c r="E10" i="10"/>
  <c r="B10" i="10"/>
  <c r="P9" i="10"/>
  <c r="O9" i="10"/>
  <c r="M9" i="10"/>
  <c r="L9" i="10"/>
  <c r="G9" i="10"/>
  <c r="F9" i="10"/>
  <c r="D9" i="10"/>
  <c r="C9" i="10"/>
  <c r="P36" i="9"/>
  <c r="O36" i="9"/>
  <c r="M36" i="9"/>
  <c r="L36" i="9"/>
  <c r="P35" i="9"/>
  <c r="O35" i="9"/>
  <c r="M35" i="9"/>
  <c r="L35" i="9"/>
  <c r="P34" i="9"/>
  <c r="O34" i="9"/>
  <c r="M34" i="9"/>
  <c r="L34" i="9"/>
  <c r="P33" i="9"/>
  <c r="O33" i="9"/>
  <c r="M33" i="9"/>
  <c r="L33" i="9"/>
  <c r="P32" i="9"/>
  <c r="O32" i="9"/>
  <c r="M32" i="9"/>
  <c r="L32" i="9"/>
  <c r="X30" i="9"/>
  <c r="W30" i="9"/>
  <c r="S30" i="9"/>
  <c r="R30" i="9"/>
  <c r="N30" i="9"/>
  <c r="K30" i="9"/>
  <c r="X29" i="9"/>
  <c r="W29" i="9"/>
  <c r="S29" i="9"/>
  <c r="R29" i="9"/>
  <c r="N29" i="9"/>
  <c r="K29" i="9"/>
  <c r="X28" i="9"/>
  <c r="W28" i="9"/>
  <c r="S28" i="9"/>
  <c r="R28" i="9"/>
  <c r="N28" i="9"/>
  <c r="K28" i="9"/>
  <c r="X27" i="9"/>
  <c r="W27" i="9"/>
  <c r="S27" i="9"/>
  <c r="R27" i="9"/>
  <c r="N27" i="9"/>
  <c r="K27" i="9"/>
  <c r="X26" i="9"/>
  <c r="W26" i="9"/>
  <c r="S26" i="9"/>
  <c r="R26" i="9"/>
  <c r="N26" i="9"/>
  <c r="K26" i="9"/>
  <c r="X25" i="9"/>
  <c r="W25" i="9"/>
  <c r="S25" i="9"/>
  <c r="R25" i="9"/>
  <c r="N25" i="9"/>
  <c r="K25" i="9"/>
  <c r="X24" i="9"/>
  <c r="W24" i="9"/>
  <c r="S24" i="9"/>
  <c r="R24" i="9"/>
  <c r="N24" i="9"/>
  <c r="K24" i="9"/>
  <c r="X23" i="9"/>
  <c r="W23" i="9"/>
  <c r="S23" i="9"/>
  <c r="R23" i="9"/>
  <c r="N23" i="9"/>
  <c r="K23" i="9"/>
  <c r="X22" i="9"/>
  <c r="W22" i="9"/>
  <c r="S22" i="9"/>
  <c r="R22" i="9"/>
  <c r="N22" i="9"/>
  <c r="K22" i="9"/>
  <c r="X21" i="9"/>
  <c r="W21" i="9"/>
  <c r="S21" i="9"/>
  <c r="R21" i="9"/>
  <c r="N21" i="9"/>
  <c r="K21" i="9"/>
  <c r="X20" i="9"/>
  <c r="W20" i="9"/>
  <c r="S20" i="9"/>
  <c r="R20" i="9"/>
  <c r="N20" i="9"/>
  <c r="K20" i="9"/>
  <c r="X19" i="9"/>
  <c r="W19" i="9"/>
  <c r="S19" i="9"/>
  <c r="R19" i="9"/>
  <c r="N19" i="9"/>
  <c r="K19" i="9"/>
  <c r="X18" i="9"/>
  <c r="W18" i="9"/>
  <c r="S18" i="9"/>
  <c r="R18" i="9"/>
  <c r="N18" i="9"/>
  <c r="K18" i="9"/>
  <c r="X17" i="9"/>
  <c r="W17" i="9"/>
  <c r="S17" i="9"/>
  <c r="R17" i="9"/>
  <c r="N17" i="9"/>
  <c r="K17" i="9"/>
  <c r="X16" i="9"/>
  <c r="W16" i="9"/>
  <c r="S16" i="9"/>
  <c r="R16" i="9"/>
  <c r="N16" i="9"/>
  <c r="K16" i="9"/>
  <c r="X15" i="9"/>
  <c r="W15" i="9"/>
  <c r="S15" i="9"/>
  <c r="R15" i="9"/>
  <c r="N15" i="9"/>
  <c r="K15" i="9"/>
  <c r="X14" i="9"/>
  <c r="W14" i="9"/>
  <c r="S14" i="9"/>
  <c r="R14" i="9"/>
  <c r="N14" i="9"/>
  <c r="K14" i="9"/>
  <c r="X13" i="9"/>
  <c r="W13" i="9"/>
  <c r="S13" i="9"/>
  <c r="R13" i="9"/>
  <c r="N13" i="9"/>
  <c r="K13" i="9"/>
  <c r="X12" i="9"/>
  <c r="W12" i="9"/>
  <c r="S12" i="9"/>
  <c r="R12" i="9"/>
  <c r="N12" i="9"/>
  <c r="K12" i="9"/>
  <c r="X11" i="9"/>
  <c r="W11" i="9"/>
  <c r="S11" i="9"/>
  <c r="R11" i="9"/>
  <c r="N11" i="9"/>
  <c r="K11" i="9"/>
  <c r="X10" i="9"/>
  <c r="W10" i="9"/>
  <c r="S10" i="9"/>
  <c r="R10" i="9"/>
  <c r="N10" i="9"/>
  <c r="K10" i="9"/>
  <c r="J10" i="9"/>
  <c r="I10" i="9"/>
  <c r="E10" i="9"/>
  <c r="B10" i="9"/>
  <c r="P9" i="9"/>
  <c r="O9" i="9"/>
  <c r="M9" i="9"/>
  <c r="L9" i="9"/>
  <c r="G9" i="9"/>
  <c r="F9" i="9"/>
  <c r="D9" i="9"/>
  <c r="C9" i="9"/>
  <c r="P36" i="8"/>
  <c r="O36" i="8"/>
  <c r="M36" i="8"/>
  <c r="L36" i="8"/>
  <c r="P35" i="8"/>
  <c r="O35" i="8"/>
  <c r="M35" i="8"/>
  <c r="L35" i="8"/>
  <c r="P34" i="8"/>
  <c r="O34" i="8"/>
  <c r="M34" i="8"/>
  <c r="L34" i="8"/>
  <c r="P33" i="8"/>
  <c r="O33" i="8"/>
  <c r="M33" i="8"/>
  <c r="L33" i="8"/>
  <c r="P32" i="8"/>
  <c r="O32" i="8"/>
  <c r="M32" i="8"/>
  <c r="L32" i="8"/>
  <c r="X30" i="8"/>
  <c r="W30" i="8"/>
  <c r="S30" i="8"/>
  <c r="R30" i="8"/>
  <c r="N30" i="8"/>
  <c r="K30" i="8"/>
  <c r="X29" i="8"/>
  <c r="W29" i="8"/>
  <c r="S29" i="8"/>
  <c r="R29" i="8"/>
  <c r="N29" i="8"/>
  <c r="K29" i="8"/>
  <c r="X28" i="8"/>
  <c r="W28" i="8"/>
  <c r="S28" i="8"/>
  <c r="R28" i="8"/>
  <c r="N28" i="8"/>
  <c r="K28" i="8"/>
  <c r="X27" i="8"/>
  <c r="W27" i="8"/>
  <c r="S27" i="8"/>
  <c r="R27" i="8"/>
  <c r="N27" i="8"/>
  <c r="K27" i="8"/>
  <c r="X26" i="8"/>
  <c r="W26" i="8"/>
  <c r="S26" i="8"/>
  <c r="R26" i="8"/>
  <c r="N26" i="8"/>
  <c r="K26" i="8"/>
  <c r="X25" i="8"/>
  <c r="W25" i="8"/>
  <c r="S25" i="8"/>
  <c r="R25" i="8"/>
  <c r="N25" i="8"/>
  <c r="K25" i="8"/>
  <c r="X24" i="8"/>
  <c r="W24" i="8"/>
  <c r="S24" i="8"/>
  <c r="R24" i="8"/>
  <c r="N24" i="8"/>
  <c r="K24" i="8"/>
  <c r="X23" i="8"/>
  <c r="W23" i="8"/>
  <c r="S23" i="8"/>
  <c r="R23" i="8"/>
  <c r="N23" i="8"/>
  <c r="K23" i="8"/>
  <c r="X22" i="8"/>
  <c r="W22" i="8"/>
  <c r="S22" i="8"/>
  <c r="R22" i="8"/>
  <c r="N22" i="8"/>
  <c r="K22" i="8"/>
  <c r="X21" i="8"/>
  <c r="W21" i="8"/>
  <c r="S21" i="8"/>
  <c r="R21" i="8"/>
  <c r="N21" i="8"/>
  <c r="K21" i="8"/>
  <c r="X20" i="8"/>
  <c r="W20" i="8"/>
  <c r="S20" i="8"/>
  <c r="R20" i="8"/>
  <c r="N20" i="8"/>
  <c r="K20" i="8"/>
  <c r="X19" i="8"/>
  <c r="W19" i="8"/>
  <c r="S19" i="8"/>
  <c r="R19" i="8"/>
  <c r="N19" i="8"/>
  <c r="K19" i="8"/>
  <c r="X18" i="8"/>
  <c r="W18" i="8"/>
  <c r="S18" i="8"/>
  <c r="R18" i="8"/>
  <c r="N18" i="8"/>
  <c r="K18" i="8"/>
  <c r="X17" i="8"/>
  <c r="W17" i="8"/>
  <c r="S17" i="8"/>
  <c r="R17" i="8"/>
  <c r="N17" i="8"/>
  <c r="K17" i="8"/>
  <c r="X16" i="8"/>
  <c r="W16" i="8"/>
  <c r="S16" i="8"/>
  <c r="R16" i="8"/>
  <c r="N16" i="8"/>
  <c r="K16" i="8"/>
  <c r="X15" i="8"/>
  <c r="W15" i="8"/>
  <c r="S15" i="8"/>
  <c r="R15" i="8"/>
  <c r="N15" i="8"/>
  <c r="K15" i="8"/>
  <c r="X14" i="8"/>
  <c r="W14" i="8"/>
  <c r="S14" i="8"/>
  <c r="R14" i="8"/>
  <c r="N14" i="8"/>
  <c r="K14" i="8"/>
  <c r="X13" i="8"/>
  <c r="W13" i="8"/>
  <c r="S13" i="8"/>
  <c r="R13" i="8"/>
  <c r="N13" i="8"/>
  <c r="K13" i="8"/>
  <c r="X12" i="8"/>
  <c r="W12" i="8"/>
  <c r="S12" i="8"/>
  <c r="R12" i="8"/>
  <c r="N12" i="8"/>
  <c r="K12" i="8"/>
  <c r="X11" i="8"/>
  <c r="W11" i="8"/>
  <c r="S11" i="8"/>
  <c r="R11" i="8"/>
  <c r="N11" i="8"/>
  <c r="K11" i="8"/>
  <c r="X10" i="8"/>
  <c r="W10" i="8"/>
  <c r="S10" i="8"/>
  <c r="R10" i="8"/>
  <c r="N10" i="8"/>
  <c r="K10" i="8"/>
  <c r="J10" i="8"/>
  <c r="I10" i="8"/>
  <c r="E10" i="8"/>
  <c r="B10" i="8"/>
  <c r="P9" i="8"/>
  <c r="O9" i="8"/>
  <c r="M9" i="8"/>
  <c r="L9" i="8"/>
  <c r="G9" i="8"/>
  <c r="F9" i="8"/>
  <c r="D9" i="8"/>
  <c r="C9" i="8"/>
  <c r="M41" i="16" l="1"/>
  <c r="P39" i="17"/>
  <c r="Q15" i="25"/>
  <c r="Q23" i="25"/>
  <c r="Q14" i="25"/>
  <c r="E9" i="26"/>
  <c r="Q27" i="26"/>
  <c r="S33" i="21"/>
  <c r="Q29" i="19"/>
  <c r="Q16" i="20"/>
  <c r="N9" i="8"/>
  <c r="Q13" i="8"/>
  <c r="V15" i="8"/>
  <c r="W36" i="23"/>
  <c r="Q19" i="25"/>
  <c r="Q28" i="17"/>
  <c r="Q30" i="17"/>
  <c r="E9" i="18"/>
  <c r="Q18" i="19"/>
  <c r="Q20" i="19"/>
  <c r="H10" i="18"/>
  <c r="V23" i="19"/>
  <c r="Q30" i="19"/>
  <c r="Q30" i="10"/>
  <c r="Q11" i="12"/>
  <c r="Q30" i="21"/>
  <c r="Q15" i="22"/>
  <c r="Q19" i="22"/>
  <c r="Q27" i="22"/>
  <c r="J9" i="21"/>
  <c r="V26" i="9"/>
  <c r="E9" i="10"/>
  <c r="V11" i="10"/>
  <c r="S34" i="13"/>
  <c r="Q20" i="22"/>
  <c r="Q28" i="22"/>
  <c r="Q11" i="23"/>
  <c r="Q14" i="23"/>
  <c r="E9" i="8"/>
  <c r="V22" i="8"/>
  <c r="E9" i="9"/>
  <c r="N9" i="9"/>
  <c r="Q30" i="11"/>
  <c r="E9" i="14"/>
  <c r="E9" i="21"/>
  <c r="P39" i="22"/>
  <c r="N9" i="24"/>
  <c r="Q11" i="24"/>
  <c r="Q18" i="24"/>
  <c r="O42" i="15"/>
  <c r="R32" i="16"/>
  <c r="R33" i="16"/>
  <c r="R9" i="17"/>
  <c r="S34" i="19"/>
  <c r="S35" i="19"/>
  <c r="R32" i="24"/>
  <c r="R34" i="24"/>
  <c r="I9" i="25"/>
  <c r="W9" i="25"/>
  <c r="R32" i="26"/>
  <c r="R33" i="26"/>
  <c r="Q14" i="10"/>
  <c r="V27" i="11"/>
  <c r="V25" i="13"/>
  <c r="Q27" i="13"/>
  <c r="W36" i="13"/>
  <c r="R32" i="13"/>
  <c r="R33" i="13"/>
  <c r="Q23" i="14"/>
  <c r="M41" i="15"/>
  <c r="V11" i="18"/>
  <c r="J9" i="19"/>
  <c r="H10" i="21"/>
  <c r="V13" i="21"/>
  <c r="O42" i="21"/>
  <c r="M39" i="10"/>
  <c r="M42" i="8"/>
  <c r="Q18" i="11"/>
  <c r="Q14" i="15"/>
  <c r="Q10" i="17"/>
  <c r="Q16" i="17"/>
  <c r="Q24" i="18"/>
  <c r="V15" i="20"/>
  <c r="B9" i="21"/>
  <c r="V23" i="21"/>
  <c r="W34" i="21"/>
  <c r="V27" i="21"/>
  <c r="W36" i="21"/>
  <c r="P39" i="21"/>
  <c r="Q23" i="23"/>
  <c r="M41" i="25"/>
  <c r="P39" i="26"/>
  <c r="V19" i="26"/>
  <c r="Q12" i="8"/>
  <c r="M41" i="8"/>
  <c r="W32" i="9"/>
  <c r="V28" i="9"/>
  <c r="W36" i="11"/>
  <c r="R36" i="15"/>
  <c r="S34" i="16"/>
  <c r="S9" i="17"/>
  <c r="N32" i="18"/>
  <c r="X32" i="18"/>
  <c r="W9" i="21"/>
  <c r="N34" i="21"/>
  <c r="O38" i="22"/>
  <c r="O42" i="22"/>
  <c r="I9" i="26"/>
  <c r="M40" i="8"/>
  <c r="B9" i="8"/>
  <c r="V21" i="8"/>
  <c r="V23" i="8"/>
  <c r="Q23" i="9"/>
  <c r="Q27" i="9"/>
  <c r="R33" i="9"/>
  <c r="K9" i="10"/>
  <c r="H10" i="10"/>
  <c r="Q14" i="11"/>
  <c r="Q17" i="11"/>
  <c r="V22" i="12"/>
  <c r="Q24" i="12"/>
  <c r="V26" i="12"/>
  <c r="H10" i="13"/>
  <c r="B9" i="15"/>
  <c r="S34" i="15"/>
  <c r="Q26" i="17"/>
  <c r="I9" i="19"/>
  <c r="H10" i="19"/>
  <c r="V13" i="19"/>
  <c r="Q18" i="21"/>
  <c r="Q20" i="21"/>
  <c r="Q19" i="23"/>
  <c r="Q23" i="24"/>
  <c r="Q26" i="24"/>
  <c r="Q18" i="26"/>
  <c r="Q20" i="8"/>
  <c r="I9" i="10"/>
  <c r="N9" i="10"/>
  <c r="V15" i="10"/>
  <c r="V22" i="10"/>
  <c r="O42" i="10"/>
  <c r="L41" i="11"/>
  <c r="L42" i="11"/>
  <c r="H10" i="12"/>
  <c r="Q12" i="14"/>
  <c r="Q16" i="14"/>
  <c r="Q20" i="14"/>
  <c r="V27" i="14"/>
  <c r="Q23" i="15"/>
  <c r="V23" i="17"/>
  <c r="V22" i="18"/>
  <c r="E9" i="19"/>
  <c r="V17" i="19"/>
  <c r="W34" i="20"/>
  <c r="W35" i="20"/>
  <c r="V30" i="20"/>
  <c r="V17" i="21"/>
  <c r="Q14" i="22"/>
  <c r="Q18" i="23"/>
  <c r="L42" i="24"/>
  <c r="H10" i="25"/>
  <c r="W32" i="25"/>
  <c r="J9" i="26"/>
  <c r="W9" i="26"/>
  <c r="H10" i="26"/>
  <c r="W32" i="26"/>
  <c r="X36" i="26"/>
  <c r="M39" i="26"/>
  <c r="S34" i="26"/>
  <c r="P38" i="8"/>
  <c r="P42" i="8"/>
  <c r="P39" i="10"/>
  <c r="J9" i="11"/>
  <c r="P39" i="11"/>
  <c r="X32" i="12"/>
  <c r="M39" i="12"/>
  <c r="J9" i="13"/>
  <c r="O41" i="13"/>
  <c r="O42" i="13"/>
  <c r="O38" i="14"/>
  <c r="O39" i="14"/>
  <c r="O40" i="14"/>
  <c r="O42" i="14"/>
  <c r="W35" i="15"/>
  <c r="O38" i="15"/>
  <c r="O39" i="15"/>
  <c r="O42" i="16"/>
  <c r="W9" i="17"/>
  <c r="R32" i="17"/>
  <c r="R33" i="17"/>
  <c r="N32" i="19"/>
  <c r="Q15" i="20"/>
  <c r="N32" i="21"/>
  <c r="O38" i="23"/>
  <c r="O39" i="23"/>
  <c r="S33" i="24"/>
  <c r="S34" i="24"/>
  <c r="O39" i="25"/>
  <c r="N35" i="8"/>
  <c r="V14" i="8"/>
  <c r="V30" i="9"/>
  <c r="N34" i="10"/>
  <c r="X34" i="10"/>
  <c r="I9" i="11"/>
  <c r="H10" i="11"/>
  <c r="O38" i="11"/>
  <c r="O42" i="11"/>
  <c r="E9" i="12"/>
  <c r="N9" i="12"/>
  <c r="E9" i="13"/>
  <c r="P40" i="13"/>
  <c r="Q15" i="14"/>
  <c r="Q19" i="14"/>
  <c r="Q26" i="14"/>
  <c r="E9" i="15"/>
  <c r="Q11" i="15"/>
  <c r="Q15" i="15"/>
  <c r="Q22" i="15"/>
  <c r="Q15" i="16"/>
  <c r="Q23" i="16"/>
  <c r="N32" i="17"/>
  <c r="V18" i="19"/>
  <c r="M42" i="19"/>
  <c r="N32" i="20"/>
  <c r="X32" i="20"/>
  <c r="V18" i="21"/>
  <c r="W9" i="22"/>
  <c r="V15" i="22"/>
  <c r="N32" i="23"/>
  <c r="Q26" i="23"/>
  <c r="Q19" i="24"/>
  <c r="N9" i="25"/>
  <c r="Q11" i="25"/>
  <c r="Q11" i="26"/>
  <c r="Q19" i="26"/>
  <c r="V22" i="26"/>
  <c r="Q16" i="8"/>
  <c r="V18" i="8"/>
  <c r="L42" i="8"/>
  <c r="V15" i="9"/>
  <c r="Q16" i="9"/>
  <c r="X33" i="9"/>
  <c r="V18" i="9"/>
  <c r="L38" i="9"/>
  <c r="O39" i="9"/>
  <c r="W9" i="10"/>
  <c r="V18" i="10"/>
  <c r="Q20" i="10"/>
  <c r="Q24" i="10"/>
  <c r="S33" i="10"/>
  <c r="P40" i="10"/>
  <c r="P41" i="10"/>
  <c r="P42" i="10"/>
  <c r="B9" i="11"/>
  <c r="N9" i="11"/>
  <c r="V15" i="11"/>
  <c r="Q20" i="11"/>
  <c r="Q24" i="11"/>
  <c r="P40" i="11"/>
  <c r="P41" i="11"/>
  <c r="P42" i="11"/>
  <c r="Q23" i="13"/>
  <c r="P41" i="13"/>
  <c r="Q18" i="14"/>
  <c r="W36" i="14"/>
  <c r="Q30" i="14"/>
  <c r="Q10" i="15"/>
  <c r="W32" i="15"/>
  <c r="Q20" i="15"/>
  <c r="Q28" i="15"/>
  <c r="H10" i="16"/>
  <c r="V15" i="16"/>
  <c r="V18" i="16"/>
  <c r="L39" i="17"/>
  <c r="O39" i="18"/>
  <c r="V16" i="18"/>
  <c r="Q16" i="18"/>
  <c r="R34" i="10"/>
  <c r="L41" i="10"/>
  <c r="L42" i="10"/>
  <c r="E9" i="11"/>
  <c r="N32" i="11"/>
  <c r="R34" i="11"/>
  <c r="N32" i="12"/>
  <c r="W34" i="12"/>
  <c r="M41" i="12"/>
  <c r="I9" i="13"/>
  <c r="P39" i="13"/>
  <c r="W32" i="13"/>
  <c r="N33" i="13"/>
  <c r="S33" i="13"/>
  <c r="R32" i="14"/>
  <c r="R33" i="14"/>
  <c r="N32" i="15"/>
  <c r="J9" i="16"/>
  <c r="M38" i="17"/>
  <c r="V14" i="19"/>
  <c r="Q14" i="19"/>
  <c r="V14" i="21"/>
  <c r="Q14" i="21"/>
  <c r="V11" i="22"/>
  <c r="Q11" i="22"/>
  <c r="V15" i="23"/>
  <c r="Q15" i="23"/>
  <c r="S35" i="9"/>
  <c r="M39" i="8"/>
  <c r="V10" i="8"/>
  <c r="X33" i="8"/>
  <c r="V17" i="8"/>
  <c r="Q24" i="8"/>
  <c r="V26" i="8"/>
  <c r="V28" i="8"/>
  <c r="O39" i="8"/>
  <c r="O40" i="8"/>
  <c r="O41" i="8"/>
  <c r="J9" i="9"/>
  <c r="Q15" i="9"/>
  <c r="B9" i="10"/>
  <c r="N32" i="10"/>
  <c r="Q17" i="10"/>
  <c r="V23" i="10"/>
  <c r="W34" i="10"/>
  <c r="V27" i="10"/>
  <c r="W36" i="10"/>
  <c r="K9" i="11"/>
  <c r="W9" i="11"/>
  <c r="V11" i="11"/>
  <c r="Q16" i="11"/>
  <c r="V23" i="11"/>
  <c r="M39" i="11"/>
  <c r="V11" i="12"/>
  <c r="Q12" i="12"/>
  <c r="V14" i="12"/>
  <c r="N34" i="12"/>
  <c r="X34" i="12"/>
  <c r="V30" i="12"/>
  <c r="O39" i="12"/>
  <c r="W9" i="13"/>
  <c r="Q17" i="13"/>
  <c r="Q19" i="13"/>
  <c r="V22" i="13"/>
  <c r="O38" i="13"/>
  <c r="O39" i="13"/>
  <c r="Q24" i="14"/>
  <c r="S34" i="14"/>
  <c r="M41" i="14"/>
  <c r="V11" i="15"/>
  <c r="X33" i="15"/>
  <c r="R32" i="15"/>
  <c r="R33" i="15"/>
  <c r="R34" i="15"/>
  <c r="Q14" i="16"/>
  <c r="Q22" i="16"/>
  <c r="M41" i="20"/>
  <c r="N9" i="17"/>
  <c r="O38" i="17"/>
  <c r="V26" i="18"/>
  <c r="V30" i="18"/>
  <c r="V11" i="19"/>
  <c r="Q16" i="19"/>
  <c r="N34" i="19"/>
  <c r="X34" i="19"/>
  <c r="V27" i="19"/>
  <c r="W36" i="19"/>
  <c r="Q19" i="20"/>
  <c r="V11" i="21"/>
  <c r="Q16" i="21"/>
  <c r="X34" i="21"/>
  <c r="V29" i="21"/>
  <c r="Q10" i="22"/>
  <c r="Q23" i="22"/>
  <c r="Q30" i="22"/>
  <c r="N9" i="23"/>
  <c r="Q20" i="23"/>
  <c r="P40" i="23"/>
  <c r="P41" i="23"/>
  <c r="P42" i="23"/>
  <c r="Q14" i="24"/>
  <c r="N32" i="25"/>
  <c r="V15" i="25"/>
  <c r="Q18" i="25"/>
  <c r="Q26" i="25"/>
  <c r="Q30" i="25"/>
  <c r="V11" i="26"/>
  <c r="Q30" i="26"/>
  <c r="O38" i="26"/>
  <c r="O39" i="26"/>
  <c r="M41" i="26"/>
  <c r="O40" i="17"/>
  <c r="O41" i="17"/>
  <c r="O42" i="17"/>
  <c r="R33" i="18"/>
  <c r="S9" i="20"/>
  <c r="W33" i="20"/>
  <c r="M42" i="20"/>
  <c r="S9" i="21"/>
  <c r="P40" i="21"/>
  <c r="P41" i="21"/>
  <c r="P42" i="21"/>
  <c r="J9" i="22"/>
  <c r="R33" i="22"/>
  <c r="R36" i="22"/>
  <c r="R32" i="23"/>
  <c r="R34" i="23"/>
  <c r="L42" i="23"/>
  <c r="W9" i="24"/>
  <c r="X33" i="24"/>
  <c r="O38" i="24"/>
  <c r="O39" i="24"/>
  <c r="W36" i="25"/>
  <c r="L38" i="25"/>
  <c r="R34" i="25"/>
  <c r="L42" i="25"/>
  <c r="L40" i="25"/>
  <c r="O41" i="26"/>
  <c r="O42" i="26"/>
  <c r="Q26" i="16"/>
  <c r="O38" i="16"/>
  <c r="O39" i="16"/>
  <c r="B9" i="17"/>
  <c r="V10" i="17"/>
  <c r="Q13" i="17"/>
  <c r="V17" i="17"/>
  <c r="V26" i="17"/>
  <c r="N36" i="17"/>
  <c r="S33" i="17"/>
  <c r="P40" i="17"/>
  <c r="P41" i="17"/>
  <c r="P42" i="17"/>
  <c r="J9" i="18"/>
  <c r="V24" i="18"/>
  <c r="V27" i="18"/>
  <c r="X36" i="18"/>
  <c r="M41" i="18"/>
  <c r="M42" i="18"/>
  <c r="B9" i="19"/>
  <c r="S9" i="19"/>
  <c r="V22" i="19"/>
  <c r="R34" i="19"/>
  <c r="B9" i="20"/>
  <c r="K9" i="20"/>
  <c r="H10" i="20"/>
  <c r="V18" i="20"/>
  <c r="Q20" i="20"/>
  <c r="V26" i="20"/>
  <c r="Q28" i="20"/>
  <c r="O38" i="20"/>
  <c r="O39" i="20"/>
  <c r="O40" i="20"/>
  <c r="I9" i="21"/>
  <c r="R9" i="21"/>
  <c r="V22" i="21"/>
  <c r="M39" i="21"/>
  <c r="R34" i="21"/>
  <c r="L41" i="21"/>
  <c r="L42" i="21"/>
  <c r="O39" i="22"/>
  <c r="Q22" i="22"/>
  <c r="Q26" i="22"/>
  <c r="W9" i="23"/>
  <c r="H10" i="23"/>
  <c r="S33" i="23"/>
  <c r="S34" i="23"/>
  <c r="N32" i="24"/>
  <c r="Q20" i="24"/>
  <c r="W36" i="24"/>
  <c r="P40" i="24"/>
  <c r="P41" i="24"/>
  <c r="N35" i="25"/>
  <c r="X35" i="25"/>
  <c r="Q27" i="25"/>
  <c r="S34" i="25"/>
  <c r="N32" i="26"/>
  <c r="Q14" i="26"/>
  <c r="V11" i="9"/>
  <c r="Q11" i="9"/>
  <c r="Q26" i="10"/>
  <c r="V19" i="12"/>
  <c r="Q19" i="12"/>
  <c r="M40" i="12"/>
  <c r="S34" i="12"/>
  <c r="Q18" i="17"/>
  <c r="V30" i="8"/>
  <c r="N33" i="9"/>
  <c r="V24" i="9"/>
  <c r="Q28" i="9"/>
  <c r="Q10" i="10"/>
  <c r="K35" i="10"/>
  <c r="W34" i="11"/>
  <c r="Q26" i="11"/>
  <c r="O38" i="12"/>
  <c r="V19" i="14"/>
  <c r="Q12" i="18"/>
  <c r="Q26" i="21"/>
  <c r="R33" i="21"/>
  <c r="L39" i="21"/>
  <c r="R9" i="8"/>
  <c r="V11" i="8"/>
  <c r="W32" i="8"/>
  <c r="N33" i="8"/>
  <c r="V19" i="8"/>
  <c r="V27" i="8"/>
  <c r="K36" i="8"/>
  <c r="W36" i="8"/>
  <c r="V29" i="8"/>
  <c r="Q29" i="8"/>
  <c r="S36" i="8"/>
  <c r="H10" i="9"/>
  <c r="W33" i="9"/>
  <c r="Q20" i="9"/>
  <c r="N34" i="9"/>
  <c r="W34" i="9"/>
  <c r="W35" i="9"/>
  <c r="L41" i="9"/>
  <c r="L42" i="9"/>
  <c r="J9" i="10"/>
  <c r="Q18" i="10"/>
  <c r="Q22" i="10"/>
  <c r="R36" i="10"/>
  <c r="Q10" i="11"/>
  <c r="Q21" i="11"/>
  <c r="N34" i="11"/>
  <c r="X34" i="11"/>
  <c r="K35" i="11"/>
  <c r="R33" i="11"/>
  <c r="L39" i="11"/>
  <c r="S33" i="11"/>
  <c r="V15" i="12"/>
  <c r="Q15" i="12"/>
  <c r="K36" i="12"/>
  <c r="Q27" i="12"/>
  <c r="W36" i="12"/>
  <c r="V11" i="13"/>
  <c r="Q11" i="13"/>
  <c r="V27" i="13"/>
  <c r="H10" i="15"/>
  <c r="Q26" i="15"/>
  <c r="Q11" i="16"/>
  <c r="I9" i="17"/>
  <c r="V12" i="18"/>
  <c r="V19" i="18"/>
  <c r="Q19" i="18"/>
  <c r="O38" i="19"/>
  <c r="O39" i="19"/>
  <c r="K34" i="9"/>
  <c r="Q24" i="9"/>
  <c r="Q28" i="12"/>
  <c r="R34" i="16"/>
  <c r="L40" i="16"/>
  <c r="X36" i="9"/>
  <c r="Q21" i="10"/>
  <c r="R33" i="10"/>
  <c r="L39" i="10"/>
  <c r="Q23" i="12"/>
  <c r="Q27" i="14"/>
  <c r="I9" i="16"/>
  <c r="E9" i="16"/>
  <c r="V14" i="17"/>
  <c r="Q14" i="17"/>
  <c r="H10" i="8"/>
  <c r="Q12" i="9"/>
  <c r="V19" i="9"/>
  <c r="Q19" i="9"/>
  <c r="V22" i="9"/>
  <c r="X34" i="9"/>
  <c r="N35" i="9"/>
  <c r="X35" i="9"/>
  <c r="M40" i="9"/>
  <c r="S34" i="9"/>
  <c r="M42" i="9"/>
  <c r="M41" i="9"/>
  <c r="Q16" i="10"/>
  <c r="O38" i="10"/>
  <c r="Q22" i="11"/>
  <c r="R36" i="11"/>
  <c r="R34" i="13"/>
  <c r="L40" i="13"/>
  <c r="Q28" i="18"/>
  <c r="R9" i="19"/>
  <c r="O42" i="19"/>
  <c r="N9" i="19"/>
  <c r="W9" i="19"/>
  <c r="V23" i="20"/>
  <c r="Q23" i="20"/>
  <c r="V15" i="24"/>
  <c r="Q15" i="24"/>
  <c r="Q26" i="19"/>
  <c r="V18" i="22"/>
  <c r="I9" i="8"/>
  <c r="X9" i="8"/>
  <c r="W33" i="8"/>
  <c r="W35" i="8"/>
  <c r="X35" i="8"/>
  <c r="L39" i="8"/>
  <c r="P41" i="8"/>
  <c r="N32" i="9"/>
  <c r="V12" i="9"/>
  <c r="V20" i="9"/>
  <c r="K36" i="9"/>
  <c r="M39" i="9"/>
  <c r="O41" i="9"/>
  <c r="O42" i="9"/>
  <c r="V10" i="10"/>
  <c r="W32" i="10"/>
  <c r="X32" i="10"/>
  <c r="W33" i="10"/>
  <c r="N35" i="10"/>
  <c r="X35" i="10"/>
  <c r="V26" i="10"/>
  <c r="W35" i="10"/>
  <c r="X36" i="10"/>
  <c r="L38" i="10"/>
  <c r="P38" i="10"/>
  <c r="O39" i="10"/>
  <c r="S34" i="10"/>
  <c r="S35" i="10"/>
  <c r="M42" i="10"/>
  <c r="V10" i="11"/>
  <c r="W32" i="11"/>
  <c r="X32" i="11"/>
  <c r="W33" i="11"/>
  <c r="N35" i="11"/>
  <c r="X35" i="11"/>
  <c r="W35" i="11"/>
  <c r="X36" i="11"/>
  <c r="L38" i="11"/>
  <c r="P38" i="11"/>
  <c r="O39" i="11"/>
  <c r="S34" i="11"/>
  <c r="S35" i="11"/>
  <c r="M42" i="11"/>
  <c r="Q16" i="12"/>
  <c r="X33" i="12"/>
  <c r="V27" i="12"/>
  <c r="N32" i="13"/>
  <c r="Q15" i="13"/>
  <c r="I9" i="14"/>
  <c r="Q11" i="14"/>
  <c r="W33" i="15"/>
  <c r="V18" i="15"/>
  <c r="V19" i="15"/>
  <c r="Q19" i="15"/>
  <c r="V27" i="15"/>
  <c r="Q27" i="15"/>
  <c r="W36" i="15"/>
  <c r="W32" i="16"/>
  <c r="X35" i="16"/>
  <c r="V27" i="16"/>
  <c r="Q27" i="16"/>
  <c r="W36" i="16"/>
  <c r="L42" i="16"/>
  <c r="R36" i="16"/>
  <c r="J9" i="17"/>
  <c r="X33" i="17"/>
  <c r="V18" i="17"/>
  <c r="W34" i="17"/>
  <c r="W32" i="18"/>
  <c r="W33" i="18"/>
  <c r="V18" i="18"/>
  <c r="Q20" i="18"/>
  <c r="W36" i="18"/>
  <c r="V21" i="19"/>
  <c r="K35" i="19"/>
  <c r="V21" i="21"/>
  <c r="K35" i="21"/>
  <c r="X33" i="22"/>
  <c r="Q18" i="22"/>
  <c r="M39" i="22"/>
  <c r="S33" i="22"/>
  <c r="B9" i="23"/>
  <c r="I9" i="23"/>
  <c r="Q10" i="23"/>
  <c r="V27" i="23"/>
  <c r="R36" i="23"/>
  <c r="R32" i="25"/>
  <c r="X32" i="26"/>
  <c r="Q29" i="26"/>
  <c r="Q23" i="18"/>
  <c r="V28" i="18"/>
  <c r="M40" i="18"/>
  <c r="S34" i="18"/>
  <c r="W34" i="19"/>
  <c r="I9" i="22"/>
  <c r="E9" i="22"/>
  <c r="K36" i="23"/>
  <c r="Q27" i="23"/>
  <c r="J9" i="8"/>
  <c r="Q28" i="8"/>
  <c r="M38" i="8"/>
  <c r="L41" i="8"/>
  <c r="V27" i="9"/>
  <c r="W36" i="9"/>
  <c r="O38" i="9"/>
  <c r="S9" i="10"/>
  <c r="R9" i="10"/>
  <c r="Q12" i="10"/>
  <c r="V13" i="10"/>
  <c r="X33" i="10"/>
  <c r="V14" i="10"/>
  <c r="V19" i="10"/>
  <c r="Q28" i="10"/>
  <c r="Q29" i="10"/>
  <c r="M38" i="10"/>
  <c r="R32" i="10"/>
  <c r="O40" i="10"/>
  <c r="O41" i="10"/>
  <c r="S9" i="11"/>
  <c r="R9" i="11"/>
  <c r="Q12" i="11"/>
  <c r="Q13" i="11"/>
  <c r="X33" i="11"/>
  <c r="V14" i="11"/>
  <c r="V19" i="11"/>
  <c r="Q28" i="11"/>
  <c r="Q29" i="11"/>
  <c r="M38" i="11"/>
  <c r="R32" i="11"/>
  <c r="O40" i="11"/>
  <c r="O41" i="11"/>
  <c r="J9" i="12"/>
  <c r="W32" i="12"/>
  <c r="V18" i="12"/>
  <c r="Q20" i="12"/>
  <c r="V23" i="12"/>
  <c r="R33" i="12"/>
  <c r="P41" i="12"/>
  <c r="P42" i="12"/>
  <c r="V15" i="13"/>
  <c r="Q26" i="13"/>
  <c r="V30" i="13"/>
  <c r="H10" i="14"/>
  <c r="V22" i="14"/>
  <c r="N35" i="14"/>
  <c r="X35" i="14"/>
  <c r="L42" i="14"/>
  <c r="R36" i="14"/>
  <c r="N33" i="15"/>
  <c r="Q18" i="15"/>
  <c r="X33" i="16"/>
  <c r="Q17" i="16"/>
  <c r="Q18" i="16"/>
  <c r="Q19" i="16"/>
  <c r="V26" i="16"/>
  <c r="W35" i="16"/>
  <c r="E9" i="17"/>
  <c r="Q12" i="17"/>
  <c r="V19" i="17"/>
  <c r="Q22" i="17"/>
  <c r="Q11" i="18"/>
  <c r="X33" i="18"/>
  <c r="Q15" i="18"/>
  <c r="V20" i="18"/>
  <c r="Q27" i="18"/>
  <c r="Q10" i="19"/>
  <c r="Q22" i="19"/>
  <c r="M39" i="19"/>
  <c r="S33" i="19"/>
  <c r="V11" i="20"/>
  <c r="Q11" i="20"/>
  <c r="M40" i="20"/>
  <c r="S34" i="20"/>
  <c r="V22" i="25"/>
  <c r="R36" i="25"/>
  <c r="W35" i="12"/>
  <c r="X36" i="12"/>
  <c r="V28" i="12"/>
  <c r="O40" i="12"/>
  <c r="M42" i="12"/>
  <c r="X33" i="13"/>
  <c r="Q18" i="13"/>
  <c r="V19" i="13"/>
  <c r="N35" i="13"/>
  <c r="Q30" i="13"/>
  <c r="L42" i="13"/>
  <c r="R36" i="13"/>
  <c r="V11" i="14"/>
  <c r="W32" i="14"/>
  <c r="Q22" i="14"/>
  <c r="N36" i="14"/>
  <c r="M39" i="14"/>
  <c r="S33" i="14"/>
  <c r="O41" i="14"/>
  <c r="V22" i="15"/>
  <c r="X35" i="15"/>
  <c r="Q30" i="15"/>
  <c r="O40" i="15"/>
  <c r="B9" i="16"/>
  <c r="V11" i="16"/>
  <c r="V19" i="16"/>
  <c r="Q29" i="16"/>
  <c r="Q30" i="16"/>
  <c r="O40" i="16"/>
  <c r="H10" i="17"/>
  <c r="V11" i="17"/>
  <c r="Q20" i="17"/>
  <c r="Q21" i="17"/>
  <c r="V22" i="17"/>
  <c r="N34" i="17"/>
  <c r="X34" i="17"/>
  <c r="K35" i="17"/>
  <c r="V27" i="17"/>
  <c r="W36" i="17"/>
  <c r="M39" i="17"/>
  <c r="R34" i="17"/>
  <c r="L41" i="17"/>
  <c r="L42" i="17"/>
  <c r="R36" i="17"/>
  <c r="V15" i="18"/>
  <c r="N34" i="18"/>
  <c r="W34" i="18"/>
  <c r="W35" i="18"/>
  <c r="M39" i="18"/>
  <c r="O41" i="18"/>
  <c r="O42" i="18"/>
  <c r="K9" i="19"/>
  <c r="V10" i="19"/>
  <c r="W32" i="19"/>
  <c r="X32" i="19"/>
  <c r="W33" i="19"/>
  <c r="V15" i="19"/>
  <c r="Q24" i="19"/>
  <c r="N35" i="19"/>
  <c r="X35" i="19"/>
  <c r="V26" i="19"/>
  <c r="W35" i="19"/>
  <c r="X36" i="19"/>
  <c r="L38" i="19"/>
  <c r="R32" i="19"/>
  <c r="P38" i="19"/>
  <c r="P39" i="19"/>
  <c r="X33" i="20"/>
  <c r="N34" i="20"/>
  <c r="K35" i="20"/>
  <c r="P38" i="20"/>
  <c r="P39" i="20"/>
  <c r="N9" i="21"/>
  <c r="Q10" i="21"/>
  <c r="Q22" i="21"/>
  <c r="R36" i="21"/>
  <c r="H10" i="22"/>
  <c r="X33" i="23"/>
  <c r="V27" i="24"/>
  <c r="Q27" i="24"/>
  <c r="S33" i="26"/>
  <c r="V24" i="12"/>
  <c r="N35" i="12"/>
  <c r="X35" i="12"/>
  <c r="O41" i="12"/>
  <c r="O42" i="12"/>
  <c r="B9" i="13"/>
  <c r="N9" i="13"/>
  <c r="Q21" i="13"/>
  <c r="N36" i="13"/>
  <c r="O40" i="13"/>
  <c r="J9" i="14"/>
  <c r="P39" i="14"/>
  <c r="Q14" i="14"/>
  <c r="V15" i="14"/>
  <c r="X33" i="14"/>
  <c r="V18" i="14"/>
  <c r="W35" i="14"/>
  <c r="K36" i="14"/>
  <c r="Q28" i="14"/>
  <c r="R34" i="14"/>
  <c r="L40" i="14"/>
  <c r="J9" i="15"/>
  <c r="I9" i="15"/>
  <c r="P39" i="15"/>
  <c r="V15" i="15"/>
  <c r="V23" i="15"/>
  <c r="Q24" i="15"/>
  <c r="N36" i="15"/>
  <c r="M39" i="15"/>
  <c r="S33" i="15"/>
  <c r="O41" i="15"/>
  <c r="N34" i="16"/>
  <c r="W34" i="16"/>
  <c r="N36" i="16"/>
  <c r="M39" i="16"/>
  <c r="S33" i="16"/>
  <c r="O41" i="16"/>
  <c r="K9" i="17"/>
  <c r="W32" i="17"/>
  <c r="X32" i="17"/>
  <c r="W33" i="17"/>
  <c r="V15" i="17"/>
  <c r="Q24" i="17"/>
  <c r="N35" i="17"/>
  <c r="X35" i="17"/>
  <c r="W35" i="17"/>
  <c r="X36" i="17"/>
  <c r="L38" i="17"/>
  <c r="P38" i="17"/>
  <c r="O39" i="17"/>
  <c r="S34" i="17"/>
  <c r="S35" i="17"/>
  <c r="M42" i="17"/>
  <c r="N33" i="18"/>
  <c r="X34" i="18"/>
  <c r="X35" i="18"/>
  <c r="O38" i="18"/>
  <c r="Q12" i="19"/>
  <c r="X33" i="19"/>
  <c r="V19" i="19"/>
  <c r="Q28" i="19"/>
  <c r="M38" i="19"/>
  <c r="L39" i="19"/>
  <c r="L41" i="19"/>
  <c r="L42" i="19"/>
  <c r="R36" i="19"/>
  <c r="N33" i="20"/>
  <c r="N35" i="20"/>
  <c r="X35" i="20"/>
  <c r="V27" i="20"/>
  <c r="Q27" i="20"/>
  <c r="L41" i="20"/>
  <c r="L42" i="20"/>
  <c r="R32" i="21"/>
  <c r="O38" i="21"/>
  <c r="W35" i="22"/>
  <c r="P40" i="22"/>
  <c r="S34" i="22"/>
  <c r="B9" i="24"/>
  <c r="I9" i="24"/>
  <c r="H10" i="24"/>
  <c r="Q10" i="24"/>
  <c r="R36" i="24"/>
  <c r="X33" i="25"/>
  <c r="Q15" i="26"/>
  <c r="Q22" i="26"/>
  <c r="N35" i="26"/>
  <c r="R34" i="26"/>
  <c r="L40" i="26"/>
  <c r="O40" i="19"/>
  <c r="O41" i="19"/>
  <c r="J9" i="20"/>
  <c r="W32" i="20"/>
  <c r="V22" i="20"/>
  <c r="X34" i="20"/>
  <c r="Q24" i="20"/>
  <c r="N36" i="20"/>
  <c r="W36" i="20"/>
  <c r="L38" i="20"/>
  <c r="L39" i="20"/>
  <c r="R33" i="20"/>
  <c r="O41" i="20"/>
  <c r="O42" i="20"/>
  <c r="K9" i="21"/>
  <c r="V10" i="21"/>
  <c r="W32" i="21"/>
  <c r="X32" i="21"/>
  <c r="W33" i="21"/>
  <c r="V15" i="21"/>
  <c r="Q24" i="21"/>
  <c r="V25" i="21"/>
  <c r="X35" i="21"/>
  <c r="V26" i="21"/>
  <c r="W35" i="21"/>
  <c r="X36" i="21"/>
  <c r="L38" i="21"/>
  <c r="P38" i="21"/>
  <c r="O39" i="21"/>
  <c r="S34" i="21"/>
  <c r="S35" i="21"/>
  <c r="M42" i="21"/>
  <c r="B9" i="22"/>
  <c r="N32" i="22"/>
  <c r="W32" i="22"/>
  <c r="Q12" i="22"/>
  <c r="V19" i="22"/>
  <c r="V22" i="22"/>
  <c r="N35" i="22"/>
  <c r="X35" i="22"/>
  <c r="M41" i="22"/>
  <c r="E9" i="23"/>
  <c r="W35" i="23"/>
  <c r="Q28" i="23"/>
  <c r="L40" i="23"/>
  <c r="E9" i="24"/>
  <c r="W35" i="24"/>
  <c r="Q28" i="24"/>
  <c r="L40" i="24"/>
  <c r="E9" i="25"/>
  <c r="V19" i="25"/>
  <c r="O42" i="25"/>
  <c r="V14" i="26"/>
  <c r="N33" i="26"/>
  <c r="Q21" i="26"/>
  <c r="N36" i="26"/>
  <c r="R33" i="19"/>
  <c r="P40" i="19"/>
  <c r="P41" i="19"/>
  <c r="P42" i="19"/>
  <c r="E9" i="20"/>
  <c r="N9" i="20"/>
  <c r="Q12" i="20"/>
  <c r="V19" i="20"/>
  <c r="Q21" i="20"/>
  <c r="X36" i="20"/>
  <c r="M38" i="20"/>
  <c r="M39" i="20"/>
  <c r="P41" i="20"/>
  <c r="P42" i="20"/>
  <c r="Q12" i="21"/>
  <c r="X33" i="21"/>
  <c r="V19" i="21"/>
  <c r="Q28" i="21"/>
  <c r="M38" i="21"/>
  <c r="O40" i="21"/>
  <c r="O41" i="21"/>
  <c r="Q16" i="22"/>
  <c r="Q24" i="22"/>
  <c r="N36" i="22"/>
  <c r="R32" i="22"/>
  <c r="O40" i="22"/>
  <c r="O41" i="22"/>
  <c r="V18" i="23"/>
  <c r="R33" i="23"/>
  <c r="O42" i="23"/>
  <c r="V18" i="24"/>
  <c r="R33" i="24"/>
  <c r="O42" i="24"/>
  <c r="O38" i="25"/>
  <c r="R33" i="25"/>
  <c r="Q23" i="26"/>
  <c r="V30" i="26"/>
  <c r="K36" i="22"/>
  <c r="R34" i="22"/>
  <c r="P41" i="22"/>
  <c r="J9" i="23"/>
  <c r="P39" i="23"/>
  <c r="V19" i="23"/>
  <c r="V22" i="23"/>
  <c r="N35" i="23"/>
  <c r="X35" i="23"/>
  <c r="Q30" i="23"/>
  <c r="O40" i="23"/>
  <c r="J9" i="24"/>
  <c r="P39" i="24"/>
  <c r="V19" i="24"/>
  <c r="V22" i="24"/>
  <c r="N35" i="24"/>
  <c r="X35" i="24"/>
  <c r="Q30" i="24"/>
  <c r="O40" i="24"/>
  <c r="J9" i="25"/>
  <c r="P39" i="25"/>
  <c r="V11" i="25"/>
  <c r="N33" i="25"/>
  <c r="Q22" i="25"/>
  <c r="Q24" i="25"/>
  <c r="N36" i="25"/>
  <c r="O40" i="25"/>
  <c r="V15" i="26"/>
  <c r="W34" i="26"/>
  <c r="W35" i="26"/>
  <c r="V27" i="26"/>
  <c r="L42" i="26"/>
  <c r="R36" i="26"/>
  <c r="V27" i="22"/>
  <c r="W36" i="22"/>
  <c r="V11" i="23"/>
  <c r="W32" i="23"/>
  <c r="Q16" i="23"/>
  <c r="Q22" i="23"/>
  <c r="Q24" i="23"/>
  <c r="N36" i="23"/>
  <c r="O41" i="23"/>
  <c r="V11" i="24"/>
  <c r="W32" i="24"/>
  <c r="Q16" i="24"/>
  <c r="Q22" i="24"/>
  <c r="V23" i="24"/>
  <c r="Q24" i="24"/>
  <c r="N36" i="24"/>
  <c r="O41" i="24"/>
  <c r="X32" i="25"/>
  <c r="V13" i="25"/>
  <c r="V14" i="25"/>
  <c r="W35" i="25"/>
  <c r="V27" i="25"/>
  <c r="Q28" i="25"/>
  <c r="M39" i="25"/>
  <c r="S33" i="25"/>
  <c r="O41" i="25"/>
  <c r="N9" i="26"/>
  <c r="X33" i="26"/>
  <c r="Q26" i="26"/>
  <c r="W36" i="26"/>
  <c r="O40" i="26"/>
  <c r="V10" i="26"/>
  <c r="V18" i="26"/>
  <c r="V21" i="26"/>
  <c r="V26" i="26"/>
  <c r="V29" i="26"/>
  <c r="P41" i="26"/>
  <c r="P40" i="26"/>
  <c r="K9" i="26"/>
  <c r="R9" i="26"/>
  <c r="L39" i="26"/>
  <c r="Q10" i="26"/>
  <c r="Q12" i="26"/>
  <c r="V12" i="26"/>
  <c r="W33" i="26"/>
  <c r="Q20" i="26"/>
  <c r="V20" i="26"/>
  <c r="X34" i="26"/>
  <c r="Q28" i="26"/>
  <c r="V28" i="26"/>
  <c r="P38" i="26"/>
  <c r="L41" i="26"/>
  <c r="R35" i="26"/>
  <c r="Q16" i="26"/>
  <c r="V16" i="26"/>
  <c r="Q24" i="26"/>
  <c r="V24" i="26"/>
  <c r="M38" i="26"/>
  <c r="S32" i="26"/>
  <c r="K33" i="26"/>
  <c r="Q13" i="26"/>
  <c r="V13" i="26"/>
  <c r="N34" i="26"/>
  <c r="X35" i="26"/>
  <c r="M42" i="26"/>
  <c r="S36" i="26"/>
  <c r="B9" i="26"/>
  <c r="S9" i="26"/>
  <c r="X9" i="26"/>
  <c r="M40" i="26"/>
  <c r="Q17" i="26"/>
  <c r="V17" i="26"/>
  <c r="K35" i="26"/>
  <c r="Q25" i="26"/>
  <c r="V25" i="26"/>
  <c r="L38" i="26"/>
  <c r="K34" i="26"/>
  <c r="S35" i="26"/>
  <c r="P42" i="26"/>
  <c r="K32" i="26"/>
  <c r="K36" i="26"/>
  <c r="V23" i="26"/>
  <c r="Q16" i="25"/>
  <c r="V16" i="25"/>
  <c r="V21" i="25"/>
  <c r="Q21" i="25"/>
  <c r="M38" i="25"/>
  <c r="S32" i="25"/>
  <c r="V10" i="25"/>
  <c r="V18" i="25"/>
  <c r="P41" i="25"/>
  <c r="M42" i="25"/>
  <c r="S36" i="25"/>
  <c r="P40" i="25"/>
  <c r="K9" i="25"/>
  <c r="R9" i="25"/>
  <c r="L39" i="25"/>
  <c r="Q10" i="25"/>
  <c r="Q12" i="25"/>
  <c r="V12" i="25"/>
  <c r="W33" i="25"/>
  <c r="Q20" i="25"/>
  <c r="V20" i="25"/>
  <c r="N34" i="25"/>
  <c r="W34" i="25"/>
  <c r="X36" i="25"/>
  <c r="V29" i="25"/>
  <c r="Q29" i="25"/>
  <c r="V30" i="25"/>
  <c r="P38" i="25"/>
  <c r="L41" i="25"/>
  <c r="R35" i="25"/>
  <c r="K33" i="25"/>
  <c r="Q13" i="25"/>
  <c r="B9" i="25"/>
  <c r="S9" i="25"/>
  <c r="X9" i="25"/>
  <c r="M40" i="25"/>
  <c r="Q17" i="25"/>
  <c r="V17" i="25"/>
  <c r="X34" i="25"/>
  <c r="X40" i="25" s="1"/>
  <c r="K35" i="25"/>
  <c r="Q25" i="25"/>
  <c r="V25" i="25"/>
  <c r="V26" i="25"/>
  <c r="K34" i="25"/>
  <c r="S35" i="25"/>
  <c r="P42" i="25"/>
  <c r="V24" i="25"/>
  <c r="V28" i="25"/>
  <c r="K32" i="25"/>
  <c r="K36" i="25"/>
  <c r="V23" i="25"/>
  <c r="S9" i="24"/>
  <c r="X9" i="24"/>
  <c r="M40" i="24"/>
  <c r="Q21" i="24"/>
  <c r="V21" i="24"/>
  <c r="M39" i="24"/>
  <c r="M41" i="24"/>
  <c r="X32" i="24"/>
  <c r="Q17" i="24"/>
  <c r="V17" i="24"/>
  <c r="N33" i="24"/>
  <c r="M42" i="24"/>
  <c r="S36" i="24"/>
  <c r="V10" i="24"/>
  <c r="V13" i="24"/>
  <c r="Q13" i="24"/>
  <c r="K33" i="24"/>
  <c r="W33" i="24"/>
  <c r="V14" i="24"/>
  <c r="N34" i="24"/>
  <c r="W34" i="24"/>
  <c r="X36" i="24"/>
  <c r="V29" i="24"/>
  <c r="Q29" i="24"/>
  <c r="V30" i="24"/>
  <c r="P38" i="24"/>
  <c r="L41" i="24"/>
  <c r="R35" i="24"/>
  <c r="M38" i="24"/>
  <c r="S32" i="24"/>
  <c r="K9" i="24"/>
  <c r="L39" i="24"/>
  <c r="R9" i="24"/>
  <c r="Q12" i="24"/>
  <c r="V12" i="24"/>
  <c r="X34" i="24"/>
  <c r="K35" i="24"/>
  <c r="V25" i="24"/>
  <c r="Q25" i="24"/>
  <c r="V26" i="24"/>
  <c r="L38" i="24"/>
  <c r="K34" i="24"/>
  <c r="S35" i="24"/>
  <c r="P42" i="24"/>
  <c r="V16" i="24"/>
  <c r="V20" i="24"/>
  <c r="V24" i="24"/>
  <c r="V28" i="24"/>
  <c r="K32" i="24"/>
  <c r="K36" i="24"/>
  <c r="S9" i="23"/>
  <c r="M40" i="23"/>
  <c r="X9" i="23"/>
  <c r="Q21" i="23"/>
  <c r="V21" i="23"/>
  <c r="M38" i="23"/>
  <c r="S32" i="23"/>
  <c r="M39" i="23"/>
  <c r="X32" i="23"/>
  <c r="V17" i="23"/>
  <c r="Q17" i="23"/>
  <c r="N33" i="23"/>
  <c r="M42" i="23"/>
  <c r="S36" i="23"/>
  <c r="V10" i="23"/>
  <c r="V13" i="23"/>
  <c r="Q13" i="23"/>
  <c r="K33" i="23"/>
  <c r="W33" i="23"/>
  <c r="V14" i="23"/>
  <c r="N34" i="23"/>
  <c r="W34" i="23"/>
  <c r="X36" i="23"/>
  <c r="Q29" i="23"/>
  <c r="V29" i="23"/>
  <c r="V30" i="23"/>
  <c r="P38" i="23"/>
  <c r="L41" i="23"/>
  <c r="R35" i="23"/>
  <c r="M41" i="23"/>
  <c r="K9" i="23"/>
  <c r="R9" i="23"/>
  <c r="L39" i="23"/>
  <c r="Q12" i="23"/>
  <c r="V12" i="23"/>
  <c r="X34" i="23"/>
  <c r="K35" i="23"/>
  <c r="V25" i="23"/>
  <c r="Q25" i="23"/>
  <c r="V26" i="23"/>
  <c r="L38" i="23"/>
  <c r="K34" i="23"/>
  <c r="S35" i="23"/>
  <c r="V16" i="23"/>
  <c r="V20" i="23"/>
  <c r="V24" i="23"/>
  <c r="V28" i="23"/>
  <c r="K32" i="23"/>
  <c r="V23" i="23"/>
  <c r="L42" i="22"/>
  <c r="L40" i="22"/>
  <c r="S9" i="22"/>
  <c r="X9" i="22"/>
  <c r="M40" i="22"/>
  <c r="Q17" i="22"/>
  <c r="V17" i="22"/>
  <c r="N33" i="22"/>
  <c r="M42" i="22"/>
  <c r="S36" i="22"/>
  <c r="N9" i="22"/>
  <c r="X32" i="22"/>
  <c r="Q13" i="22"/>
  <c r="K33" i="22"/>
  <c r="V13" i="22"/>
  <c r="W33" i="22"/>
  <c r="V14" i="22"/>
  <c r="N34" i="22"/>
  <c r="W34" i="22"/>
  <c r="X36" i="22"/>
  <c r="V29" i="22"/>
  <c r="Q29" i="22"/>
  <c r="V30" i="22"/>
  <c r="P38" i="22"/>
  <c r="L41" i="22"/>
  <c r="R35" i="22"/>
  <c r="K9" i="22"/>
  <c r="L39" i="22"/>
  <c r="R9" i="22"/>
  <c r="Q21" i="22"/>
  <c r="V21" i="22"/>
  <c r="M38" i="22"/>
  <c r="S32" i="22"/>
  <c r="V10" i="22"/>
  <c r="X34" i="22"/>
  <c r="K35" i="22"/>
  <c r="V25" i="22"/>
  <c r="Q25" i="22"/>
  <c r="V26" i="22"/>
  <c r="L38" i="22"/>
  <c r="K34" i="22"/>
  <c r="S35" i="22"/>
  <c r="P42" i="22"/>
  <c r="V12" i="22"/>
  <c r="V16" i="22"/>
  <c r="V20" i="22"/>
  <c r="V24" i="22"/>
  <c r="V28" i="22"/>
  <c r="K32" i="22"/>
  <c r="V23" i="22"/>
  <c r="Q11" i="21"/>
  <c r="Q15" i="21"/>
  <c r="Q19" i="21"/>
  <c r="Q23" i="21"/>
  <c r="Q27" i="21"/>
  <c r="V30" i="21"/>
  <c r="N33" i="21"/>
  <c r="N39" i="21" s="1"/>
  <c r="K34" i="21"/>
  <c r="L40" i="21"/>
  <c r="M41" i="21"/>
  <c r="K33" i="21"/>
  <c r="N36" i="21"/>
  <c r="X9" i="21"/>
  <c r="V12" i="21"/>
  <c r="Q13" i="21"/>
  <c r="V16" i="21"/>
  <c r="Q17" i="21"/>
  <c r="V20" i="21"/>
  <c r="Q21" i="21"/>
  <c r="V24" i="21"/>
  <c r="Q25" i="21"/>
  <c r="V28" i="21"/>
  <c r="Q29" i="21"/>
  <c r="K32" i="21"/>
  <c r="S32" i="21"/>
  <c r="N35" i="21"/>
  <c r="R35" i="21"/>
  <c r="K36" i="21"/>
  <c r="S36" i="21"/>
  <c r="M40" i="21"/>
  <c r="V10" i="20"/>
  <c r="P40" i="20"/>
  <c r="I9" i="20"/>
  <c r="W9" i="20"/>
  <c r="Q10" i="20"/>
  <c r="V13" i="20"/>
  <c r="Q14" i="20"/>
  <c r="V17" i="20"/>
  <c r="Q18" i="20"/>
  <c r="V21" i="20"/>
  <c r="Q22" i="20"/>
  <c r="V25" i="20"/>
  <c r="Q26" i="20"/>
  <c r="V29" i="20"/>
  <c r="Q30" i="20"/>
  <c r="R32" i="20"/>
  <c r="K33" i="20"/>
  <c r="S33" i="20"/>
  <c r="R36" i="20"/>
  <c r="V14" i="20"/>
  <c r="R9" i="20"/>
  <c r="X9" i="20"/>
  <c r="V12" i="20"/>
  <c r="Q13" i="20"/>
  <c r="V16" i="20"/>
  <c r="Q17" i="20"/>
  <c r="V20" i="20"/>
  <c r="V24" i="20"/>
  <c r="Q25" i="20"/>
  <c r="V28" i="20"/>
  <c r="Q29" i="20"/>
  <c r="K32" i="20"/>
  <c r="S32" i="20"/>
  <c r="R35" i="20"/>
  <c r="K36" i="20"/>
  <c r="S36" i="20"/>
  <c r="K34" i="20"/>
  <c r="L40" i="20"/>
  <c r="R34" i="20"/>
  <c r="S35" i="20"/>
  <c r="V25" i="19"/>
  <c r="M40" i="19"/>
  <c r="Q11" i="19"/>
  <c r="Q15" i="19"/>
  <c r="Q19" i="19"/>
  <c r="Q23" i="19"/>
  <c r="Q27" i="19"/>
  <c r="V30" i="19"/>
  <c r="N33" i="19"/>
  <c r="K34" i="19"/>
  <c r="L40" i="19"/>
  <c r="M41" i="19"/>
  <c r="V29" i="19"/>
  <c r="K33" i="19"/>
  <c r="N36" i="19"/>
  <c r="X9" i="19"/>
  <c r="V12" i="19"/>
  <c r="Q13" i="19"/>
  <c r="V16" i="19"/>
  <c r="Q17" i="19"/>
  <c r="V20" i="19"/>
  <c r="Q21" i="19"/>
  <c r="V24" i="19"/>
  <c r="Q25" i="19"/>
  <c r="V28" i="19"/>
  <c r="K32" i="19"/>
  <c r="S32" i="19"/>
  <c r="R35" i="19"/>
  <c r="K36" i="19"/>
  <c r="S36" i="19"/>
  <c r="K9" i="18"/>
  <c r="R9" i="18"/>
  <c r="W9" i="18"/>
  <c r="L40" i="18"/>
  <c r="Q13" i="18"/>
  <c r="K33" i="18"/>
  <c r="V13" i="18"/>
  <c r="B9" i="18"/>
  <c r="S9" i="18"/>
  <c r="X9" i="18"/>
  <c r="P40" i="18"/>
  <c r="V10" i="18"/>
  <c r="V14" i="18"/>
  <c r="K36" i="18"/>
  <c r="L38" i="18"/>
  <c r="L41" i="18"/>
  <c r="L42" i="18"/>
  <c r="K35" i="18"/>
  <c r="Q25" i="18"/>
  <c r="V25" i="18"/>
  <c r="M38" i="18"/>
  <c r="S32" i="18"/>
  <c r="N35" i="18"/>
  <c r="K34" i="18"/>
  <c r="Q17" i="18"/>
  <c r="V17" i="18"/>
  <c r="Q21" i="18"/>
  <c r="V21" i="18"/>
  <c r="Q29" i="18"/>
  <c r="V29" i="18"/>
  <c r="O40" i="18"/>
  <c r="R34" i="18"/>
  <c r="N9" i="18"/>
  <c r="P38" i="18"/>
  <c r="L39" i="18"/>
  <c r="P39" i="18"/>
  <c r="P41" i="18"/>
  <c r="P42" i="18"/>
  <c r="I9" i="18"/>
  <c r="Q10" i="18"/>
  <c r="Q14" i="18"/>
  <c r="Q18" i="18"/>
  <c r="Q22" i="18"/>
  <c r="Q26" i="18"/>
  <c r="Q30" i="18"/>
  <c r="R32" i="18"/>
  <c r="S33" i="18"/>
  <c r="N36" i="18"/>
  <c r="R36" i="18"/>
  <c r="K32" i="18"/>
  <c r="R35" i="18"/>
  <c r="S36" i="18"/>
  <c r="V23" i="18"/>
  <c r="S35" i="18"/>
  <c r="V13" i="17"/>
  <c r="V21" i="17"/>
  <c r="V25" i="17"/>
  <c r="Q11" i="17"/>
  <c r="Q15" i="17"/>
  <c r="Q19" i="17"/>
  <c r="Q23" i="17"/>
  <c r="Q27" i="17"/>
  <c r="V30" i="17"/>
  <c r="N33" i="17"/>
  <c r="K34" i="17"/>
  <c r="L40" i="17"/>
  <c r="M41" i="17"/>
  <c r="M40" i="17"/>
  <c r="X9" i="17"/>
  <c r="V12" i="17"/>
  <c r="V16" i="17"/>
  <c r="Q17" i="17"/>
  <c r="V20" i="17"/>
  <c r="V24" i="17"/>
  <c r="Q25" i="17"/>
  <c r="V28" i="17"/>
  <c r="Q29" i="17"/>
  <c r="K32" i="17"/>
  <c r="S32" i="17"/>
  <c r="R35" i="17"/>
  <c r="K36" i="17"/>
  <c r="S36" i="17"/>
  <c r="V29" i="17"/>
  <c r="K33" i="17"/>
  <c r="P39" i="16"/>
  <c r="P40" i="16"/>
  <c r="N32" i="16"/>
  <c r="Q10" i="16"/>
  <c r="K33" i="16"/>
  <c r="Q13" i="16"/>
  <c r="V13" i="16"/>
  <c r="V10" i="16"/>
  <c r="N33" i="16"/>
  <c r="Q21" i="16"/>
  <c r="V21" i="16"/>
  <c r="V29" i="16"/>
  <c r="M38" i="16"/>
  <c r="S32" i="16"/>
  <c r="K9" i="16"/>
  <c r="R9" i="16"/>
  <c r="L39" i="16"/>
  <c r="Q12" i="16"/>
  <c r="V12" i="16"/>
  <c r="W33" i="16"/>
  <c r="Q20" i="16"/>
  <c r="V20" i="16"/>
  <c r="X34" i="16"/>
  <c r="Q28" i="16"/>
  <c r="V28" i="16"/>
  <c r="P41" i="16"/>
  <c r="M42" i="16"/>
  <c r="S36" i="16"/>
  <c r="S9" i="16"/>
  <c r="X9" i="16"/>
  <c r="M40" i="16"/>
  <c r="V14" i="16"/>
  <c r="V17" i="16"/>
  <c r="V22" i="16"/>
  <c r="K35" i="16"/>
  <c r="Q25" i="16"/>
  <c r="V25" i="16"/>
  <c r="V30" i="16"/>
  <c r="P38" i="16"/>
  <c r="L41" i="16"/>
  <c r="R35" i="16"/>
  <c r="N9" i="16"/>
  <c r="W9" i="16"/>
  <c r="X32" i="16"/>
  <c r="Q16" i="16"/>
  <c r="V16" i="16"/>
  <c r="Q24" i="16"/>
  <c r="V24" i="16"/>
  <c r="N35" i="16"/>
  <c r="X36" i="16"/>
  <c r="L38" i="16"/>
  <c r="K34" i="16"/>
  <c r="S35" i="16"/>
  <c r="P42" i="16"/>
  <c r="K32" i="16"/>
  <c r="K36" i="16"/>
  <c r="V23" i="16"/>
  <c r="K9" i="15"/>
  <c r="L39" i="15"/>
  <c r="R9" i="15"/>
  <c r="Q12" i="15"/>
  <c r="V12" i="15"/>
  <c r="Q21" i="15"/>
  <c r="V21" i="15"/>
  <c r="N35" i="15"/>
  <c r="M38" i="15"/>
  <c r="S32" i="15"/>
  <c r="L42" i="15"/>
  <c r="L40" i="15"/>
  <c r="S9" i="15"/>
  <c r="X9" i="15"/>
  <c r="M40" i="15"/>
  <c r="V14" i="15"/>
  <c r="V17" i="15"/>
  <c r="Q17" i="15"/>
  <c r="P41" i="15"/>
  <c r="M42" i="15"/>
  <c r="S36" i="15"/>
  <c r="P40" i="15"/>
  <c r="N9" i="15"/>
  <c r="W9" i="15"/>
  <c r="X32" i="15"/>
  <c r="Q16" i="15"/>
  <c r="V16" i="15"/>
  <c r="N34" i="15"/>
  <c r="W34" i="15"/>
  <c r="X36" i="15"/>
  <c r="Q29" i="15"/>
  <c r="V29" i="15"/>
  <c r="V30" i="15"/>
  <c r="P38" i="15"/>
  <c r="L41" i="15"/>
  <c r="R35" i="15"/>
  <c r="V10" i="15"/>
  <c r="K33" i="15"/>
  <c r="Q13" i="15"/>
  <c r="V13" i="15"/>
  <c r="X34" i="15"/>
  <c r="K35" i="15"/>
  <c r="V25" i="15"/>
  <c r="Q25" i="15"/>
  <c r="V26" i="15"/>
  <c r="L38" i="15"/>
  <c r="K34" i="15"/>
  <c r="S35" i="15"/>
  <c r="P42" i="15"/>
  <c r="V20" i="15"/>
  <c r="V24" i="15"/>
  <c r="V28" i="15"/>
  <c r="K32" i="15"/>
  <c r="K36" i="15"/>
  <c r="Q21" i="14"/>
  <c r="V21" i="14"/>
  <c r="M38" i="14"/>
  <c r="S32" i="14"/>
  <c r="K9" i="14"/>
  <c r="L39" i="14"/>
  <c r="R9" i="14"/>
  <c r="V17" i="14"/>
  <c r="Q17" i="14"/>
  <c r="N33" i="14"/>
  <c r="P41" i="14"/>
  <c r="M42" i="14"/>
  <c r="S36" i="14"/>
  <c r="P40" i="14"/>
  <c r="B9" i="14"/>
  <c r="S9" i="14"/>
  <c r="M40" i="14"/>
  <c r="X9" i="14"/>
  <c r="X32" i="14"/>
  <c r="Q13" i="14"/>
  <c r="K33" i="14"/>
  <c r="V13" i="14"/>
  <c r="W33" i="14"/>
  <c r="V14" i="14"/>
  <c r="N34" i="14"/>
  <c r="W34" i="14"/>
  <c r="X36" i="14"/>
  <c r="Q29" i="14"/>
  <c r="V29" i="14"/>
  <c r="V30" i="14"/>
  <c r="P38" i="14"/>
  <c r="L41" i="14"/>
  <c r="R35" i="14"/>
  <c r="N32" i="14"/>
  <c r="Q10" i="14"/>
  <c r="N9" i="14"/>
  <c r="W9" i="14"/>
  <c r="V10" i="14"/>
  <c r="X34" i="14"/>
  <c r="K35" i="14"/>
  <c r="V25" i="14"/>
  <c r="Q25" i="14"/>
  <c r="V26" i="14"/>
  <c r="L38" i="14"/>
  <c r="K34" i="14"/>
  <c r="S35" i="14"/>
  <c r="P42" i="14"/>
  <c r="V12" i="14"/>
  <c r="V16" i="14"/>
  <c r="V20" i="14"/>
  <c r="V24" i="14"/>
  <c r="V28" i="14"/>
  <c r="K32" i="14"/>
  <c r="V23" i="14"/>
  <c r="S9" i="13"/>
  <c r="M40" i="13"/>
  <c r="X9" i="13"/>
  <c r="V14" i="13"/>
  <c r="M39" i="13"/>
  <c r="X32" i="13"/>
  <c r="Q14" i="13"/>
  <c r="Q22" i="13"/>
  <c r="Q24" i="13"/>
  <c r="V24" i="13"/>
  <c r="M42" i="13"/>
  <c r="S36" i="13"/>
  <c r="V10" i="13"/>
  <c r="K33" i="13"/>
  <c r="Q13" i="13"/>
  <c r="V13" i="13"/>
  <c r="V18" i="13"/>
  <c r="V21" i="13"/>
  <c r="N34" i="13"/>
  <c r="W34" i="13"/>
  <c r="X35" i="13"/>
  <c r="V26" i="13"/>
  <c r="Q29" i="13"/>
  <c r="V29" i="13"/>
  <c r="P38" i="13"/>
  <c r="L41" i="13"/>
  <c r="R35" i="13"/>
  <c r="V17" i="13"/>
  <c r="K35" i="13"/>
  <c r="Q25" i="13"/>
  <c r="M38" i="13"/>
  <c r="S32" i="13"/>
  <c r="M41" i="13"/>
  <c r="Q16" i="13"/>
  <c r="V16" i="13"/>
  <c r="X36" i="13"/>
  <c r="K9" i="13"/>
  <c r="R9" i="13"/>
  <c r="L39" i="13"/>
  <c r="Q10" i="13"/>
  <c r="Q12" i="13"/>
  <c r="V12" i="13"/>
  <c r="W33" i="13"/>
  <c r="Q20" i="13"/>
  <c r="V20" i="13"/>
  <c r="X34" i="13"/>
  <c r="W35" i="13"/>
  <c r="K36" i="13"/>
  <c r="Q28" i="13"/>
  <c r="V28" i="13"/>
  <c r="L38" i="13"/>
  <c r="K34" i="13"/>
  <c r="S35" i="13"/>
  <c r="P42" i="13"/>
  <c r="K32" i="13"/>
  <c r="V23" i="13"/>
  <c r="B9" i="12"/>
  <c r="S9" i="12"/>
  <c r="X9" i="12"/>
  <c r="P40" i="12"/>
  <c r="V10" i="12"/>
  <c r="Q13" i="12"/>
  <c r="K33" i="12"/>
  <c r="V13" i="12"/>
  <c r="W33" i="12"/>
  <c r="N33" i="12"/>
  <c r="P38" i="12"/>
  <c r="L39" i="12"/>
  <c r="K9" i="12"/>
  <c r="R9" i="12"/>
  <c r="W9" i="12"/>
  <c r="L40" i="12"/>
  <c r="Q21" i="12"/>
  <c r="V21" i="12"/>
  <c r="K35" i="12"/>
  <c r="K34" i="12"/>
  <c r="Q25" i="12"/>
  <c r="V25" i="12"/>
  <c r="Q29" i="12"/>
  <c r="V29" i="12"/>
  <c r="M38" i="12"/>
  <c r="S32" i="12"/>
  <c r="L41" i="12"/>
  <c r="L42" i="12"/>
  <c r="L38" i="12"/>
  <c r="Q17" i="12"/>
  <c r="V17" i="12"/>
  <c r="P39" i="12"/>
  <c r="I9" i="12"/>
  <c r="Q10" i="12"/>
  <c r="Q14" i="12"/>
  <c r="Q18" i="12"/>
  <c r="Q22" i="12"/>
  <c r="Q26" i="12"/>
  <c r="Q30" i="12"/>
  <c r="R32" i="12"/>
  <c r="S33" i="12"/>
  <c r="N36" i="12"/>
  <c r="R36" i="12"/>
  <c r="V12" i="12"/>
  <c r="V16" i="12"/>
  <c r="V20" i="12"/>
  <c r="K32" i="12"/>
  <c r="R35" i="12"/>
  <c r="S36" i="12"/>
  <c r="R34" i="12"/>
  <c r="S35" i="12"/>
  <c r="V13" i="11"/>
  <c r="V21" i="11"/>
  <c r="V25" i="11"/>
  <c r="N36" i="11"/>
  <c r="Q11" i="11"/>
  <c r="Q15" i="11"/>
  <c r="V18" i="11"/>
  <c r="Q19" i="11"/>
  <c r="V22" i="11"/>
  <c r="Q23" i="11"/>
  <c r="V26" i="11"/>
  <c r="Q27" i="11"/>
  <c r="V30" i="11"/>
  <c r="N33" i="11"/>
  <c r="K34" i="11"/>
  <c r="L40" i="11"/>
  <c r="M41" i="11"/>
  <c r="V17" i="11"/>
  <c r="V29" i="11"/>
  <c r="K33" i="11"/>
  <c r="M40" i="11"/>
  <c r="X9" i="11"/>
  <c r="V12" i="11"/>
  <c r="V16" i="11"/>
  <c r="V20" i="11"/>
  <c r="V24" i="11"/>
  <c r="Q25" i="11"/>
  <c r="V28" i="11"/>
  <c r="K32" i="11"/>
  <c r="S32" i="11"/>
  <c r="R35" i="11"/>
  <c r="K36" i="11"/>
  <c r="S36" i="11"/>
  <c r="V17" i="10"/>
  <c r="V21" i="10"/>
  <c r="V25" i="10"/>
  <c r="V29" i="10"/>
  <c r="N36" i="10"/>
  <c r="Q11" i="10"/>
  <c r="Q15" i="10"/>
  <c r="Q19" i="10"/>
  <c r="Q23" i="10"/>
  <c r="Q27" i="10"/>
  <c r="V30" i="10"/>
  <c r="N33" i="10"/>
  <c r="K34" i="10"/>
  <c r="L40" i="10"/>
  <c r="M41" i="10"/>
  <c r="M40" i="10"/>
  <c r="X9" i="10"/>
  <c r="V12" i="10"/>
  <c r="Q13" i="10"/>
  <c r="V16" i="10"/>
  <c r="V20" i="10"/>
  <c r="V24" i="10"/>
  <c r="Q25" i="10"/>
  <c r="V28" i="10"/>
  <c r="K32" i="10"/>
  <c r="S32" i="10"/>
  <c r="R35" i="10"/>
  <c r="K36" i="10"/>
  <c r="S36" i="10"/>
  <c r="K33" i="10"/>
  <c r="K9" i="9"/>
  <c r="R9" i="9"/>
  <c r="W9" i="9"/>
  <c r="L40" i="9"/>
  <c r="Q13" i="9"/>
  <c r="K33" i="9"/>
  <c r="V13" i="9"/>
  <c r="X32" i="9"/>
  <c r="P38" i="9"/>
  <c r="L39" i="9"/>
  <c r="P39" i="9"/>
  <c r="P41" i="9"/>
  <c r="P42" i="9"/>
  <c r="B9" i="9"/>
  <c r="S9" i="9"/>
  <c r="X9" i="9"/>
  <c r="P40" i="9"/>
  <c r="V10" i="9"/>
  <c r="V14" i="9"/>
  <c r="Q17" i="9"/>
  <c r="V17" i="9"/>
  <c r="Q21" i="9"/>
  <c r="V21" i="9"/>
  <c r="K35" i="9"/>
  <c r="Q25" i="9"/>
  <c r="V25" i="9"/>
  <c r="Q29" i="9"/>
  <c r="V29" i="9"/>
  <c r="M38" i="9"/>
  <c r="S32" i="9"/>
  <c r="O40" i="9"/>
  <c r="R34" i="9"/>
  <c r="I9" i="9"/>
  <c r="Q10" i="9"/>
  <c r="Q14" i="9"/>
  <c r="Q18" i="9"/>
  <c r="Q22" i="9"/>
  <c r="Q26" i="9"/>
  <c r="Q30" i="9"/>
  <c r="R32" i="9"/>
  <c r="S33" i="9"/>
  <c r="N36" i="9"/>
  <c r="R36" i="9"/>
  <c r="V16" i="9"/>
  <c r="K32" i="9"/>
  <c r="R35" i="9"/>
  <c r="S36" i="9"/>
  <c r="V23" i="9"/>
  <c r="K35" i="8"/>
  <c r="V25" i="8"/>
  <c r="S34" i="8"/>
  <c r="P39" i="8"/>
  <c r="S33" i="8"/>
  <c r="W34" i="8"/>
  <c r="S35" i="8"/>
  <c r="R35" i="8"/>
  <c r="N32" i="8"/>
  <c r="Q17" i="8"/>
  <c r="Q21" i="8"/>
  <c r="N34" i="8"/>
  <c r="Q25" i="8"/>
  <c r="N36" i="8"/>
  <c r="O38" i="8"/>
  <c r="R32" i="8"/>
  <c r="R33" i="8"/>
  <c r="K34" i="8"/>
  <c r="K33" i="8"/>
  <c r="V13" i="8"/>
  <c r="S32" i="8"/>
  <c r="K9" i="8"/>
  <c r="W9" i="8"/>
  <c r="L40" i="8"/>
  <c r="S9" i="8"/>
  <c r="P40" i="8"/>
  <c r="X32" i="8"/>
  <c r="Q11" i="8"/>
  <c r="V12" i="8"/>
  <c r="Q15" i="8"/>
  <c r="V16" i="8"/>
  <c r="Q19" i="8"/>
  <c r="V20" i="8"/>
  <c r="Q23" i="8"/>
  <c r="X34" i="8"/>
  <c r="V24" i="8"/>
  <c r="Q27" i="8"/>
  <c r="X36" i="8"/>
  <c r="K32" i="8"/>
  <c r="R34" i="8"/>
  <c r="O42" i="8"/>
  <c r="R36" i="8"/>
  <c r="L38" i="8"/>
  <c r="Q10" i="8"/>
  <c r="Q14" i="8"/>
  <c r="Q18" i="8"/>
  <c r="Q22" i="8"/>
  <c r="Q26" i="8"/>
  <c r="Q30" i="8"/>
  <c r="L9" i="1"/>
  <c r="P36" i="1"/>
  <c r="O36" i="1"/>
  <c r="P35" i="1"/>
  <c r="O35" i="1"/>
  <c r="P34" i="1"/>
  <c r="O34" i="1"/>
  <c r="P33" i="1"/>
  <c r="O33" i="1"/>
  <c r="P32" i="1"/>
  <c r="O32" i="1"/>
  <c r="M36" i="1"/>
  <c r="L36" i="1"/>
  <c r="M35" i="1"/>
  <c r="L35" i="1"/>
  <c r="M34" i="1"/>
  <c r="L34" i="1"/>
  <c r="M33" i="1"/>
  <c r="L33" i="1"/>
  <c r="M32" i="1"/>
  <c r="L32" i="1"/>
  <c r="S29" i="1"/>
  <c r="R29" i="1"/>
  <c r="N29" i="1"/>
  <c r="R30" i="1"/>
  <c r="S30" i="1"/>
  <c r="N30" i="1"/>
  <c r="K30" i="1"/>
  <c r="K29" i="1"/>
  <c r="S28" i="1"/>
  <c r="R28" i="1"/>
  <c r="N28" i="1"/>
  <c r="K28" i="1"/>
  <c r="S27" i="1"/>
  <c r="R27" i="1"/>
  <c r="N27" i="1"/>
  <c r="K27" i="1"/>
  <c r="S26" i="1"/>
  <c r="R26" i="1"/>
  <c r="N26" i="1"/>
  <c r="K26" i="1"/>
  <c r="S25" i="1"/>
  <c r="R25" i="1"/>
  <c r="N25" i="1"/>
  <c r="K25" i="1"/>
  <c r="S24" i="1"/>
  <c r="R24" i="1"/>
  <c r="N24" i="1"/>
  <c r="K24" i="1"/>
  <c r="S23" i="1"/>
  <c r="R23" i="1"/>
  <c r="N23" i="1"/>
  <c r="K23" i="1"/>
  <c r="S22" i="1"/>
  <c r="R22" i="1"/>
  <c r="N22" i="1"/>
  <c r="K22" i="1"/>
  <c r="S21" i="1"/>
  <c r="R21" i="1"/>
  <c r="N21" i="1"/>
  <c r="K21" i="1"/>
  <c r="S20" i="1"/>
  <c r="R20" i="1"/>
  <c r="N20" i="1"/>
  <c r="K20" i="1"/>
  <c r="S19" i="1"/>
  <c r="R19" i="1"/>
  <c r="N19" i="1"/>
  <c r="K19" i="1"/>
  <c r="S18" i="1"/>
  <c r="R18" i="1"/>
  <c r="N18" i="1"/>
  <c r="K18" i="1"/>
  <c r="S17" i="1"/>
  <c r="R17" i="1"/>
  <c r="N17" i="1"/>
  <c r="K17" i="1"/>
  <c r="S16" i="1"/>
  <c r="R16" i="1"/>
  <c r="N16" i="1"/>
  <c r="K16" i="1"/>
  <c r="S15" i="1"/>
  <c r="R15" i="1"/>
  <c r="N15" i="1"/>
  <c r="K15" i="1"/>
  <c r="S14" i="1"/>
  <c r="R14" i="1"/>
  <c r="N14" i="1"/>
  <c r="K14" i="1"/>
  <c r="S13" i="1"/>
  <c r="R13" i="1"/>
  <c r="N13" i="1"/>
  <c r="K13" i="1"/>
  <c r="S12" i="1"/>
  <c r="R12" i="1"/>
  <c r="N12" i="1"/>
  <c r="K12" i="1"/>
  <c r="S11" i="1"/>
  <c r="R11" i="1"/>
  <c r="N11" i="1"/>
  <c r="K11" i="1"/>
  <c r="N10" i="1"/>
  <c r="S10" i="1"/>
  <c r="R10" i="1"/>
  <c r="K10" i="1"/>
  <c r="P9" i="1"/>
  <c r="O9" i="1"/>
  <c r="O38" i="1" s="1"/>
  <c r="M9" i="1"/>
  <c r="J10" i="1"/>
  <c r="I10" i="1"/>
  <c r="E10" i="1"/>
  <c r="G9" i="1"/>
  <c r="F9" i="1"/>
  <c r="B10" i="1"/>
  <c r="D9" i="1"/>
  <c r="C9" i="1"/>
  <c r="H9" i="15" l="1"/>
  <c r="K42" i="8"/>
  <c r="N40" i="17"/>
  <c r="S40" i="25"/>
  <c r="N40" i="8"/>
  <c r="W39" i="25"/>
  <c r="R39" i="25" s="1"/>
  <c r="W39" i="26"/>
  <c r="R39" i="26" s="1"/>
  <c r="W41" i="26"/>
  <c r="R41" i="26" s="1"/>
  <c r="W39" i="21"/>
  <c r="R39" i="21" s="1"/>
  <c r="H9" i="21"/>
  <c r="W38" i="20"/>
  <c r="R38" i="20" s="1"/>
  <c r="N40" i="18"/>
  <c r="N40" i="15"/>
  <c r="N41" i="21"/>
  <c r="W38" i="11"/>
  <c r="R38" i="11" s="1"/>
  <c r="K40" i="9"/>
  <c r="N42" i="21"/>
  <c r="W41" i="10"/>
  <c r="R41" i="10" s="1"/>
  <c r="H9" i="9"/>
  <c r="V32" i="10"/>
  <c r="N33" i="1"/>
  <c r="H9" i="12"/>
  <c r="H9" i="26"/>
  <c r="W39" i="22"/>
  <c r="R39" i="22" s="1"/>
  <c r="W41" i="24"/>
  <c r="R41" i="24" s="1"/>
  <c r="W41" i="17"/>
  <c r="R41" i="17" s="1"/>
  <c r="W38" i="17"/>
  <c r="R38" i="17" s="1"/>
  <c r="W39" i="10"/>
  <c r="R39" i="10" s="1"/>
  <c r="W40" i="22"/>
  <c r="R40" i="22" s="1"/>
  <c r="W42" i="22"/>
  <c r="R42" i="22" s="1"/>
  <c r="W38" i="22"/>
  <c r="R38" i="22" s="1"/>
  <c r="W42" i="19"/>
  <c r="R42" i="19" s="1"/>
  <c r="W40" i="10"/>
  <c r="R40" i="10" s="1"/>
  <c r="W41" i="22"/>
  <c r="R41" i="22" s="1"/>
  <c r="W39" i="17"/>
  <c r="R39" i="17" s="1"/>
  <c r="W42" i="17"/>
  <c r="R42" i="17" s="1"/>
  <c r="W40" i="17"/>
  <c r="R40" i="17" s="1"/>
  <c r="W38" i="10"/>
  <c r="R38" i="10" s="1"/>
  <c r="N40" i="20"/>
  <c r="W41" i="9"/>
  <c r="R41" i="9" s="1"/>
  <c r="N42" i="12"/>
  <c r="N42" i="14"/>
  <c r="N41" i="9"/>
  <c r="W42" i="25"/>
  <c r="R42" i="25" s="1"/>
  <c r="X39" i="15"/>
  <c r="S39" i="15" s="1"/>
  <c r="X39" i="16"/>
  <c r="S39" i="16" s="1"/>
  <c r="N39" i="24"/>
  <c r="W41" i="25"/>
  <c r="R41" i="25" s="1"/>
  <c r="H9" i="20"/>
  <c r="Q9" i="17"/>
  <c r="H9" i="17"/>
  <c r="N41" i="17"/>
  <c r="N39" i="13"/>
  <c r="W41" i="11"/>
  <c r="R41" i="11" s="1"/>
  <c r="W39" i="11"/>
  <c r="R39" i="11" s="1"/>
  <c r="N39" i="8"/>
  <c r="W40" i="11"/>
  <c r="R40" i="11" s="1"/>
  <c r="N42" i="8"/>
  <c r="N38" i="8"/>
  <c r="N39" i="17"/>
  <c r="N42" i="20"/>
  <c r="V9" i="20"/>
  <c r="N41" i="8"/>
  <c r="H9" i="19"/>
  <c r="X42" i="10"/>
  <c r="S42" i="10" s="1"/>
  <c r="H9" i="14"/>
  <c r="N42" i="19"/>
  <c r="W40" i="23"/>
  <c r="R40" i="23" s="1"/>
  <c r="W42" i="26"/>
  <c r="R42" i="26" s="1"/>
  <c r="W38" i="23"/>
  <c r="R38" i="23" s="1"/>
  <c r="W40" i="26"/>
  <c r="R40" i="26" s="1"/>
  <c r="Q9" i="21"/>
  <c r="K41" i="20"/>
  <c r="H9" i="16"/>
  <c r="W42" i="11"/>
  <c r="R42" i="11" s="1"/>
  <c r="H9" i="10"/>
  <c r="W42" i="21"/>
  <c r="R42" i="21" s="1"/>
  <c r="Q9" i="20"/>
  <c r="W39" i="23"/>
  <c r="R39" i="23" s="1"/>
  <c r="W41" i="23"/>
  <c r="R41" i="23" s="1"/>
  <c r="N40" i="21"/>
  <c r="N41" i="19"/>
  <c r="N40" i="19"/>
  <c r="W38" i="26"/>
  <c r="R38" i="26" s="1"/>
  <c r="V32" i="19"/>
  <c r="N39" i="19"/>
  <c r="Q9" i="19"/>
  <c r="K41" i="10"/>
  <c r="W40" i="9"/>
  <c r="R40" i="9" s="1"/>
  <c r="H9" i="18"/>
  <c r="N39" i="12"/>
  <c r="X41" i="14"/>
  <c r="S41" i="14" s="1"/>
  <c r="N42" i="25"/>
  <c r="N39" i="25"/>
  <c r="Q36" i="14"/>
  <c r="N41" i="10"/>
  <c r="N40" i="11"/>
  <c r="V36" i="8"/>
  <c r="W42" i="23"/>
  <c r="R42" i="23" s="1"/>
  <c r="X40" i="8"/>
  <c r="S40" i="8" s="1"/>
  <c r="W38" i="14"/>
  <c r="R38" i="14" s="1"/>
  <c r="N41" i="12"/>
  <c r="N40" i="10"/>
  <c r="W40" i="21"/>
  <c r="R40" i="21" s="1"/>
  <c r="V30" i="1"/>
  <c r="N41" i="15"/>
  <c r="N40" i="24"/>
  <c r="W41" i="21"/>
  <c r="R41" i="21" s="1"/>
  <c r="W42" i="10"/>
  <c r="R42" i="10" s="1"/>
  <c r="N38" i="25"/>
  <c r="N38" i="20"/>
  <c r="N38" i="12"/>
  <c r="W38" i="25"/>
  <c r="R38" i="25" s="1"/>
  <c r="Q9" i="10"/>
  <c r="H9" i="8"/>
  <c r="W38" i="18"/>
  <c r="R38" i="18" s="1"/>
  <c r="W40" i="25"/>
  <c r="R40" i="25" s="1"/>
  <c r="N42" i="24"/>
  <c r="N41" i="24"/>
  <c r="W38" i="21"/>
  <c r="R38" i="21" s="1"/>
  <c r="N38" i="24"/>
  <c r="W42" i="13"/>
  <c r="R42" i="13" s="1"/>
  <c r="W42" i="12"/>
  <c r="R42" i="12" s="1"/>
  <c r="V32" i="17"/>
  <c r="V36" i="20"/>
  <c r="M40" i="1"/>
  <c r="X9" i="1"/>
  <c r="N39" i="10"/>
  <c r="N42" i="10"/>
  <c r="N42" i="11"/>
  <c r="X38" i="18"/>
  <c r="S38" i="18" s="1"/>
  <c r="W38" i="24"/>
  <c r="R38" i="24" s="1"/>
  <c r="N42" i="26"/>
  <c r="V9" i="21"/>
  <c r="N38" i="9"/>
  <c r="N38" i="19"/>
  <c r="N38" i="10"/>
  <c r="V36" i="11"/>
  <c r="N39" i="11"/>
  <c r="N40" i="12"/>
  <c r="W40" i="24"/>
  <c r="R40" i="24" s="1"/>
  <c r="N40" i="25"/>
  <c r="N41" i="11"/>
  <c r="N42" i="9"/>
  <c r="V9" i="10"/>
  <c r="K32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9" i="1"/>
  <c r="W38" i="9"/>
  <c r="R38" i="9" s="1"/>
  <c r="V32" i="18"/>
  <c r="V32" i="21"/>
  <c r="W39" i="24"/>
  <c r="R39" i="24" s="1"/>
  <c r="X39" i="8"/>
  <c r="S39" i="8" s="1"/>
  <c r="N39" i="9"/>
  <c r="N41" i="25"/>
  <c r="N42" i="18"/>
  <c r="X42" i="23"/>
  <c r="S42" i="23" s="1"/>
  <c r="X38" i="23"/>
  <c r="S38" i="23" s="1"/>
  <c r="W42" i="24"/>
  <c r="R42" i="24" s="1"/>
  <c r="V9" i="11"/>
  <c r="N38" i="11"/>
  <c r="W40" i="18"/>
  <c r="R40" i="18" s="1"/>
  <c r="K41" i="17"/>
  <c r="X39" i="18"/>
  <c r="S39" i="18" s="1"/>
  <c r="W38" i="12"/>
  <c r="R38" i="12" s="1"/>
  <c r="W41" i="12"/>
  <c r="R41" i="12" s="1"/>
  <c r="X40" i="13"/>
  <c r="S40" i="13" s="1"/>
  <c r="Q36" i="8"/>
  <c r="Q9" i="11"/>
  <c r="K42" i="12"/>
  <c r="V36" i="13"/>
  <c r="X38" i="13"/>
  <c r="S38" i="13" s="1"/>
  <c r="V9" i="17"/>
  <c r="X38" i="20"/>
  <c r="S38" i="20" s="1"/>
  <c r="X40" i="23"/>
  <c r="S40" i="23" s="1"/>
  <c r="V36" i="25"/>
  <c r="H9" i="25"/>
  <c r="Q36" i="22"/>
  <c r="N41" i="26"/>
  <c r="Q35" i="20"/>
  <c r="X40" i="18"/>
  <c r="S40" i="18" s="1"/>
  <c r="W40" i="19"/>
  <c r="R40" i="19" s="1"/>
  <c r="X38" i="11"/>
  <c r="S38" i="11" s="1"/>
  <c r="H9" i="11"/>
  <c r="X39" i="12"/>
  <c r="S39" i="12" s="1"/>
  <c r="X42" i="13"/>
  <c r="S42" i="13" s="1"/>
  <c r="X41" i="13"/>
  <c r="S41" i="13" s="1"/>
  <c r="W38" i="15"/>
  <c r="R38" i="15" s="1"/>
  <c r="X41" i="18"/>
  <c r="S41" i="18" s="1"/>
  <c r="K41" i="21"/>
  <c r="W41" i="19"/>
  <c r="R41" i="19" s="1"/>
  <c r="W39" i="19"/>
  <c r="R39" i="19" s="1"/>
  <c r="W41" i="18"/>
  <c r="R41" i="18" s="1"/>
  <c r="N41" i="13"/>
  <c r="W41" i="16"/>
  <c r="R41" i="16" s="1"/>
  <c r="N41" i="14"/>
  <c r="W39" i="18"/>
  <c r="R39" i="18" s="1"/>
  <c r="X42" i="9"/>
  <c r="S42" i="9" s="1"/>
  <c r="V36" i="9"/>
  <c r="V36" i="14"/>
  <c r="W42" i="14"/>
  <c r="R42" i="14" s="1"/>
  <c r="X42" i="18"/>
  <c r="S42" i="18" s="1"/>
  <c r="V36" i="22"/>
  <c r="N39" i="22"/>
  <c r="X40" i="24"/>
  <c r="S40" i="24" s="1"/>
  <c r="N40" i="26"/>
  <c r="H9" i="13"/>
  <c r="N38" i="23"/>
  <c r="N38" i="17"/>
  <c r="V32" i="8"/>
  <c r="W41" i="8"/>
  <c r="R41" i="8" s="1"/>
  <c r="V35" i="8"/>
  <c r="X41" i="9"/>
  <c r="S41" i="9" s="1"/>
  <c r="W39" i="13"/>
  <c r="R39" i="13" s="1"/>
  <c r="N39" i="15"/>
  <c r="W38" i="16"/>
  <c r="R38" i="16" s="1"/>
  <c r="X40" i="16"/>
  <c r="S40" i="16" s="1"/>
  <c r="Q35" i="17"/>
  <c r="N41" i="20"/>
  <c r="N38" i="26"/>
  <c r="N42" i="23"/>
  <c r="N41" i="22"/>
  <c r="X39" i="23"/>
  <c r="S39" i="23" s="1"/>
  <c r="K41" i="19"/>
  <c r="W42" i="18"/>
  <c r="R42" i="18" s="1"/>
  <c r="N38" i="13"/>
  <c r="N38" i="21"/>
  <c r="Q35" i="11"/>
  <c r="W40" i="12"/>
  <c r="R40" i="12" s="1"/>
  <c r="W40" i="13"/>
  <c r="R40" i="13" s="1"/>
  <c r="V34" i="14"/>
  <c r="X40" i="14"/>
  <c r="S40" i="14" s="1"/>
  <c r="V34" i="15"/>
  <c r="X42" i="16"/>
  <c r="S42" i="16" s="1"/>
  <c r="N42" i="16"/>
  <c r="V36" i="19"/>
  <c r="V9" i="19"/>
  <c r="X41" i="23"/>
  <c r="S41" i="23" s="1"/>
  <c r="N39" i="18"/>
  <c r="H9" i="23"/>
  <c r="X40" i="11"/>
  <c r="S40" i="11" s="1"/>
  <c r="N42" i="17"/>
  <c r="W39" i="15"/>
  <c r="R39" i="15" s="1"/>
  <c r="W39" i="9"/>
  <c r="R39" i="9" s="1"/>
  <c r="W42" i="9"/>
  <c r="R42" i="9" s="1"/>
  <c r="V36" i="10"/>
  <c r="W41" i="13"/>
  <c r="R41" i="13" s="1"/>
  <c r="X38" i="16"/>
  <c r="S38" i="16" s="1"/>
  <c r="V36" i="18"/>
  <c r="N40" i="23"/>
  <c r="N39" i="23"/>
  <c r="N41" i="23"/>
  <c r="N39" i="20"/>
  <c r="K42" i="23"/>
  <c r="X41" i="16"/>
  <c r="S41" i="16" s="1"/>
  <c r="X41" i="8"/>
  <c r="S41" i="8" s="1"/>
  <c r="Q34" i="9"/>
  <c r="W38" i="13"/>
  <c r="R38" i="13" s="1"/>
  <c r="V34" i="11"/>
  <c r="Q35" i="10"/>
  <c r="V32" i="11"/>
  <c r="V36" i="16"/>
  <c r="V33" i="21"/>
  <c r="X42" i="8"/>
  <c r="S42" i="8" s="1"/>
  <c r="V34" i="8"/>
  <c r="V34" i="9"/>
  <c r="N40" i="9"/>
  <c r="V34" i="10"/>
  <c r="V33" i="10"/>
  <c r="X38" i="10"/>
  <c r="S38" i="10" s="1"/>
  <c r="K41" i="11"/>
  <c r="V36" i="12"/>
  <c r="N40" i="13"/>
  <c r="N38" i="14"/>
  <c r="V36" i="15"/>
  <c r="X38" i="17"/>
  <c r="S38" i="17" s="1"/>
  <c r="N38" i="18"/>
  <c r="N41" i="18"/>
  <c r="V34" i="19"/>
  <c r="V33" i="19"/>
  <c r="Q35" i="19"/>
  <c r="V34" i="20"/>
  <c r="V35" i="21"/>
  <c r="X38" i="21"/>
  <c r="S38" i="21" s="1"/>
  <c r="V36" i="21"/>
  <c r="N40" i="22"/>
  <c r="X39" i="22"/>
  <c r="S39" i="22" s="1"/>
  <c r="V36" i="23"/>
  <c r="Q36" i="23"/>
  <c r="V36" i="24"/>
  <c r="X41" i="24"/>
  <c r="S41" i="24" s="1"/>
  <c r="V32" i="25"/>
  <c r="V33" i="25"/>
  <c r="V34" i="26"/>
  <c r="V35" i="26"/>
  <c r="X38" i="26"/>
  <c r="S38" i="26" s="1"/>
  <c r="V33" i="26"/>
  <c r="H9" i="22"/>
  <c r="H9" i="24"/>
  <c r="N42" i="13"/>
  <c r="W38" i="19"/>
  <c r="R38" i="19" s="1"/>
  <c r="V36" i="26"/>
  <c r="X38" i="8"/>
  <c r="S38" i="8" s="1"/>
  <c r="V32" i="9"/>
  <c r="W39" i="16"/>
  <c r="R39" i="16" s="1"/>
  <c r="V36" i="17"/>
  <c r="V34" i="21"/>
  <c r="V32" i="23"/>
  <c r="V34" i="24"/>
  <c r="X39" i="9"/>
  <c r="S39" i="9" s="1"/>
  <c r="X39" i="10"/>
  <c r="S39" i="10" s="1"/>
  <c r="X39" i="11"/>
  <c r="S39" i="11" s="1"/>
  <c r="V35" i="13"/>
  <c r="X39" i="13"/>
  <c r="S39" i="13" s="1"/>
  <c r="X39" i="14"/>
  <c r="S39" i="14" s="1"/>
  <c r="N39" i="14"/>
  <c r="X40" i="15"/>
  <c r="S40" i="15" s="1"/>
  <c r="V32" i="16"/>
  <c r="V34" i="17"/>
  <c r="V34" i="18"/>
  <c r="X38" i="19"/>
  <c r="S38" i="19" s="1"/>
  <c r="W40" i="20"/>
  <c r="R40" i="20" s="1"/>
  <c r="V35" i="22"/>
  <c r="V32" i="22"/>
  <c r="X42" i="22"/>
  <c r="S42" i="22" s="1"/>
  <c r="X39" i="25"/>
  <c r="S39" i="25" s="1"/>
  <c r="N39" i="26"/>
  <c r="V9" i="26"/>
  <c r="Q9" i="26"/>
  <c r="K42" i="26"/>
  <c r="Q36" i="26"/>
  <c r="X39" i="26"/>
  <c r="S39" i="26" s="1"/>
  <c r="K38" i="26"/>
  <c r="Q32" i="26"/>
  <c r="K40" i="26"/>
  <c r="Q34" i="26"/>
  <c r="K41" i="26"/>
  <c r="Q35" i="26"/>
  <c r="X41" i="26"/>
  <c r="S41" i="26" s="1"/>
  <c r="Q33" i="26"/>
  <c r="K39" i="26"/>
  <c r="V32" i="26"/>
  <c r="X42" i="26"/>
  <c r="S42" i="26" s="1"/>
  <c r="X40" i="26"/>
  <c r="S40" i="26" s="1"/>
  <c r="Q33" i="25"/>
  <c r="K39" i="25"/>
  <c r="K40" i="25"/>
  <c r="Q34" i="25"/>
  <c r="V35" i="25"/>
  <c r="V34" i="25"/>
  <c r="X42" i="25"/>
  <c r="S42" i="25" s="1"/>
  <c r="X41" i="25"/>
  <c r="S41" i="25" s="1"/>
  <c r="X38" i="25"/>
  <c r="S38" i="25" s="1"/>
  <c r="K38" i="25"/>
  <c r="Q32" i="25"/>
  <c r="V9" i="25"/>
  <c r="Q9" i="25"/>
  <c r="K42" i="25"/>
  <c r="Q36" i="25"/>
  <c r="K41" i="25"/>
  <c r="Q35" i="25"/>
  <c r="K40" i="24"/>
  <c r="Q34" i="24"/>
  <c r="Q33" i="24"/>
  <c r="K39" i="24"/>
  <c r="Q9" i="24"/>
  <c r="V9" i="24"/>
  <c r="K42" i="24"/>
  <c r="Q36" i="24"/>
  <c r="V35" i="24"/>
  <c r="V33" i="24"/>
  <c r="X39" i="24"/>
  <c r="S39" i="24" s="1"/>
  <c r="X38" i="24"/>
  <c r="S38" i="24" s="1"/>
  <c r="K38" i="24"/>
  <c r="Q32" i="24"/>
  <c r="K41" i="24"/>
  <c r="Q35" i="24"/>
  <c r="X42" i="24"/>
  <c r="S42" i="24" s="1"/>
  <c r="V32" i="24"/>
  <c r="V35" i="23"/>
  <c r="V34" i="23"/>
  <c r="Q35" i="23"/>
  <c r="K41" i="23"/>
  <c r="Q33" i="23"/>
  <c r="K39" i="23"/>
  <c r="K40" i="23"/>
  <c r="Q34" i="23"/>
  <c r="K38" i="23"/>
  <c r="Q32" i="23"/>
  <c r="Q9" i="23"/>
  <c r="V9" i="23"/>
  <c r="V33" i="23"/>
  <c r="V9" i="22"/>
  <c r="Q9" i="22"/>
  <c r="Q35" i="22"/>
  <c r="K41" i="22"/>
  <c r="Q33" i="22"/>
  <c r="K39" i="22"/>
  <c r="V34" i="22"/>
  <c r="K40" i="22"/>
  <c r="Q34" i="22"/>
  <c r="X40" i="22"/>
  <c r="S40" i="22" s="1"/>
  <c r="K42" i="22"/>
  <c r="N42" i="22"/>
  <c r="N38" i="22"/>
  <c r="K38" i="22"/>
  <c r="Q32" i="22"/>
  <c r="V33" i="22"/>
  <c r="X41" i="22"/>
  <c r="S41" i="22" s="1"/>
  <c r="X38" i="22"/>
  <c r="S38" i="22" s="1"/>
  <c r="K42" i="21"/>
  <c r="Q36" i="21"/>
  <c r="X42" i="21"/>
  <c r="S42" i="21" s="1"/>
  <c r="Q32" i="21"/>
  <c r="K38" i="21"/>
  <c r="X40" i="21"/>
  <c r="S40" i="21" s="1"/>
  <c r="X39" i="21"/>
  <c r="S39" i="21" s="1"/>
  <c r="Q33" i="21"/>
  <c r="K39" i="21"/>
  <c r="K40" i="21"/>
  <c r="Q34" i="21"/>
  <c r="Q35" i="21"/>
  <c r="X41" i="21"/>
  <c r="S41" i="21" s="1"/>
  <c r="Q32" i="20"/>
  <c r="K38" i="20"/>
  <c r="K40" i="20"/>
  <c r="Q34" i="20"/>
  <c r="V35" i="20"/>
  <c r="V32" i="20"/>
  <c r="W39" i="20"/>
  <c r="R39" i="20" s="1"/>
  <c r="W41" i="20"/>
  <c r="R41" i="20" s="1"/>
  <c r="W42" i="20"/>
  <c r="R42" i="20" s="1"/>
  <c r="X40" i="20"/>
  <c r="S40" i="20" s="1"/>
  <c r="K42" i="20"/>
  <c r="Q36" i="20"/>
  <c r="V33" i="20"/>
  <c r="X41" i="20"/>
  <c r="S41" i="20" s="1"/>
  <c r="X39" i="20"/>
  <c r="S39" i="20" s="1"/>
  <c r="Q33" i="20"/>
  <c r="K39" i="20"/>
  <c r="X42" i="20"/>
  <c r="S42" i="20" s="1"/>
  <c r="X41" i="19"/>
  <c r="S41" i="19" s="1"/>
  <c r="K38" i="19"/>
  <c r="Q32" i="19"/>
  <c r="V35" i="19"/>
  <c r="K42" i="19"/>
  <c r="Q36" i="19"/>
  <c r="Q33" i="19"/>
  <c r="K39" i="19"/>
  <c r="K40" i="19"/>
  <c r="Q34" i="19"/>
  <c r="X40" i="19"/>
  <c r="S40" i="19" s="1"/>
  <c r="X39" i="19"/>
  <c r="S39" i="19" s="1"/>
  <c r="X42" i="19"/>
  <c r="S42" i="19" s="1"/>
  <c r="K41" i="18"/>
  <c r="Q35" i="18"/>
  <c r="Q9" i="18"/>
  <c r="V9" i="18"/>
  <c r="K40" i="18"/>
  <c r="Q34" i="18"/>
  <c r="V35" i="18"/>
  <c r="K42" i="18"/>
  <c r="Q36" i="18"/>
  <c r="V33" i="18"/>
  <c r="K38" i="18"/>
  <c r="Q32" i="18"/>
  <c r="Q33" i="18"/>
  <c r="K39" i="18"/>
  <c r="K38" i="17"/>
  <c r="Q32" i="17"/>
  <c r="X41" i="17"/>
  <c r="S41" i="17" s="1"/>
  <c r="Q33" i="17"/>
  <c r="K39" i="17"/>
  <c r="V33" i="17"/>
  <c r="K42" i="17"/>
  <c r="Q36" i="17"/>
  <c r="V35" i="17"/>
  <c r="K40" i="17"/>
  <c r="Q34" i="17"/>
  <c r="X40" i="17"/>
  <c r="S40" i="17" s="1"/>
  <c r="X39" i="17"/>
  <c r="S39" i="17" s="1"/>
  <c r="X42" i="17"/>
  <c r="S42" i="17" s="1"/>
  <c r="V33" i="16"/>
  <c r="V34" i="16"/>
  <c r="N41" i="16"/>
  <c r="V35" i="16"/>
  <c r="N39" i="16"/>
  <c r="K42" i="16"/>
  <c r="Q36" i="16"/>
  <c r="V9" i="16"/>
  <c r="V42" i="16" s="1"/>
  <c r="Q9" i="16"/>
  <c r="W42" i="16"/>
  <c r="R42" i="16" s="1"/>
  <c r="N38" i="16"/>
  <c r="N40" i="16"/>
  <c r="K38" i="16"/>
  <c r="Q32" i="16"/>
  <c r="K40" i="16"/>
  <c r="Q34" i="16"/>
  <c r="K41" i="16"/>
  <c r="Q35" i="16"/>
  <c r="Q33" i="16"/>
  <c r="K39" i="16"/>
  <c r="W40" i="16"/>
  <c r="R40" i="16" s="1"/>
  <c r="K42" i="15"/>
  <c r="Q36" i="15"/>
  <c r="Q33" i="15"/>
  <c r="K39" i="15"/>
  <c r="X42" i="15"/>
  <c r="S42" i="15" s="1"/>
  <c r="Q9" i="15"/>
  <c r="V9" i="15"/>
  <c r="K38" i="15"/>
  <c r="Q32" i="15"/>
  <c r="V35" i="15"/>
  <c r="V32" i="15"/>
  <c r="V38" i="15" s="1"/>
  <c r="X38" i="15"/>
  <c r="S38" i="15" s="1"/>
  <c r="N42" i="15"/>
  <c r="N38" i="15"/>
  <c r="W42" i="15"/>
  <c r="R42" i="15" s="1"/>
  <c r="W41" i="15"/>
  <c r="R41" i="15" s="1"/>
  <c r="K40" i="15"/>
  <c r="Q34" i="15"/>
  <c r="Q35" i="15"/>
  <c r="K41" i="15"/>
  <c r="V33" i="15"/>
  <c r="W40" i="15"/>
  <c r="R40" i="15" s="1"/>
  <c r="X41" i="15"/>
  <c r="S41" i="15" s="1"/>
  <c r="K40" i="14"/>
  <c r="Q34" i="14"/>
  <c r="V33" i="14"/>
  <c r="W40" i="14"/>
  <c r="R40" i="14" s="1"/>
  <c r="Q33" i="14"/>
  <c r="K39" i="14"/>
  <c r="V9" i="14"/>
  <c r="Q9" i="14"/>
  <c r="V35" i="14"/>
  <c r="N40" i="14"/>
  <c r="K42" i="14"/>
  <c r="W41" i="14"/>
  <c r="R41" i="14" s="1"/>
  <c r="K38" i="14"/>
  <c r="Q32" i="14"/>
  <c r="Q35" i="14"/>
  <c r="K41" i="14"/>
  <c r="V32" i="14"/>
  <c r="X42" i="14"/>
  <c r="S42" i="14" s="1"/>
  <c r="W39" i="14"/>
  <c r="R39" i="14" s="1"/>
  <c r="X38" i="14"/>
  <c r="S38" i="14" s="1"/>
  <c r="Q9" i="13"/>
  <c r="V9" i="13"/>
  <c r="V34" i="13"/>
  <c r="V32" i="13"/>
  <c r="Q33" i="13"/>
  <c r="K39" i="13"/>
  <c r="K38" i="13"/>
  <c r="Q32" i="13"/>
  <c r="K40" i="13"/>
  <c r="Q34" i="13"/>
  <c r="K42" i="13"/>
  <c r="Q36" i="13"/>
  <c r="K41" i="13"/>
  <c r="Q35" i="13"/>
  <c r="V33" i="13"/>
  <c r="K38" i="12"/>
  <c r="Q32" i="12"/>
  <c r="X41" i="12"/>
  <c r="S41" i="12" s="1"/>
  <c r="K40" i="12"/>
  <c r="Q34" i="12"/>
  <c r="X38" i="12"/>
  <c r="S38" i="12" s="1"/>
  <c r="Q33" i="12"/>
  <c r="K39" i="12"/>
  <c r="K41" i="12"/>
  <c r="Q35" i="12"/>
  <c r="X40" i="12"/>
  <c r="S40" i="12" s="1"/>
  <c r="V35" i="12"/>
  <c r="Q36" i="12"/>
  <c r="V34" i="12"/>
  <c r="Q9" i="12"/>
  <c r="V9" i="12"/>
  <c r="W39" i="12"/>
  <c r="R39" i="12" s="1"/>
  <c r="V32" i="12"/>
  <c r="X42" i="12"/>
  <c r="S42" i="12" s="1"/>
  <c r="V33" i="12"/>
  <c r="K40" i="11"/>
  <c r="Q34" i="11"/>
  <c r="K38" i="11"/>
  <c r="Q32" i="11"/>
  <c r="X42" i="11"/>
  <c r="S42" i="11" s="1"/>
  <c r="Q33" i="11"/>
  <c r="K39" i="11"/>
  <c r="V33" i="11"/>
  <c r="Q36" i="11"/>
  <c r="K42" i="11"/>
  <c r="V35" i="11"/>
  <c r="X41" i="11"/>
  <c r="S41" i="11" s="1"/>
  <c r="K38" i="10"/>
  <c r="Q32" i="10"/>
  <c r="Q33" i="10"/>
  <c r="K39" i="10"/>
  <c r="Q36" i="10"/>
  <c r="K42" i="10"/>
  <c r="K40" i="10"/>
  <c r="Q34" i="10"/>
  <c r="X41" i="10"/>
  <c r="S41" i="10" s="1"/>
  <c r="V35" i="10"/>
  <c r="X40" i="10"/>
  <c r="S40" i="10" s="1"/>
  <c r="K38" i="9"/>
  <c r="Q32" i="9"/>
  <c r="V35" i="9"/>
  <c r="K42" i="9"/>
  <c r="X38" i="9"/>
  <c r="S38" i="9" s="1"/>
  <c r="X40" i="9"/>
  <c r="S40" i="9" s="1"/>
  <c r="Q9" i="9"/>
  <c r="V9" i="9"/>
  <c r="K41" i="9"/>
  <c r="Q35" i="9"/>
  <c r="V33" i="9"/>
  <c r="Q36" i="9"/>
  <c r="Q33" i="9"/>
  <c r="K39" i="9"/>
  <c r="Q33" i="8"/>
  <c r="K39" i="8"/>
  <c r="K38" i="8"/>
  <c r="Q32" i="8"/>
  <c r="Q9" i="8"/>
  <c r="V9" i="8"/>
  <c r="W42" i="8"/>
  <c r="R42" i="8" s="1"/>
  <c r="K40" i="8"/>
  <c r="Q34" i="8"/>
  <c r="W39" i="8"/>
  <c r="R39" i="8" s="1"/>
  <c r="W40" i="8"/>
  <c r="R40" i="8" s="1"/>
  <c r="Q35" i="8"/>
  <c r="K41" i="8"/>
  <c r="W38" i="8"/>
  <c r="R38" i="8" s="1"/>
  <c r="V33" i="8"/>
  <c r="K33" i="1"/>
  <c r="M38" i="1"/>
  <c r="L40" i="1"/>
  <c r="M42" i="1"/>
  <c r="P39" i="1"/>
  <c r="P41" i="1"/>
  <c r="M39" i="1"/>
  <c r="M41" i="1"/>
  <c r="O41" i="1"/>
  <c r="L39" i="1"/>
  <c r="L41" i="1"/>
  <c r="O42" i="1"/>
  <c r="P40" i="1"/>
  <c r="L38" i="1"/>
  <c r="O39" i="1"/>
  <c r="O40" i="1"/>
  <c r="P38" i="1"/>
  <c r="P42" i="1"/>
  <c r="L42" i="1"/>
  <c r="R34" i="1"/>
  <c r="N32" i="1"/>
  <c r="N34" i="1"/>
  <c r="N35" i="1"/>
  <c r="S32" i="1"/>
  <c r="S34" i="1"/>
  <c r="S36" i="1"/>
  <c r="S33" i="1"/>
  <c r="R32" i="1"/>
  <c r="R36" i="1"/>
  <c r="R33" i="1"/>
  <c r="S35" i="1"/>
  <c r="R35" i="1"/>
  <c r="N36" i="1"/>
  <c r="Q30" i="1"/>
  <c r="K34" i="1"/>
  <c r="K35" i="1"/>
  <c r="K36" i="1"/>
  <c r="Q11" i="1"/>
  <c r="Q12" i="1"/>
  <c r="Q14" i="1"/>
  <c r="Q15" i="1"/>
  <c r="Q16" i="1"/>
  <c r="Q22" i="1"/>
  <c r="Q23" i="1"/>
  <c r="Q24" i="1"/>
  <c r="Q26" i="1"/>
  <c r="Q27" i="1"/>
  <c r="Q28" i="1"/>
  <c r="Q29" i="1"/>
  <c r="J9" i="1"/>
  <c r="Q17" i="1"/>
  <c r="Q20" i="1"/>
  <c r="Q21" i="1"/>
  <c r="Q13" i="1"/>
  <c r="Q18" i="1"/>
  <c r="Q19" i="1"/>
  <c r="Q25" i="1"/>
  <c r="N9" i="1"/>
  <c r="E9" i="1"/>
  <c r="R9" i="1"/>
  <c r="Q10" i="1"/>
  <c r="S9" i="1"/>
  <c r="K9" i="1"/>
  <c r="I9" i="1"/>
  <c r="H10" i="1"/>
  <c r="B9" i="1"/>
  <c r="V41" i="18" l="1"/>
  <c r="Q41" i="18" s="1"/>
  <c r="V41" i="14"/>
  <c r="Q41" i="14" s="1"/>
  <c r="V38" i="13"/>
  <c r="Q38" i="13" s="1"/>
  <c r="V38" i="20"/>
  <c r="Q38" i="20" s="1"/>
  <c r="V41" i="20"/>
  <c r="Q41" i="20" s="1"/>
  <c r="Q42" i="16"/>
  <c r="V39" i="20"/>
  <c r="Q39" i="20" s="1"/>
  <c r="V40" i="20"/>
  <c r="Q40" i="20" s="1"/>
  <c r="V38" i="14"/>
  <c r="Q38" i="14" s="1"/>
  <c r="Q38" i="15"/>
  <c r="V38" i="21"/>
  <c r="Q38" i="21" s="1"/>
  <c r="V38" i="12"/>
  <c r="Q38" i="12" s="1"/>
  <c r="V38" i="24"/>
  <c r="Q38" i="24" s="1"/>
  <c r="V38" i="25"/>
  <c r="Q38" i="25" s="1"/>
  <c r="V38" i="19"/>
  <c r="Q38" i="19" s="1"/>
  <c r="V38" i="26"/>
  <c r="Q38" i="26" s="1"/>
  <c r="V38" i="22"/>
  <c r="Q38" i="22" s="1"/>
  <c r="V38" i="23"/>
  <c r="Q38" i="23" s="1"/>
  <c r="V38" i="11"/>
  <c r="Q38" i="11" s="1"/>
  <c r="V38" i="8"/>
  <c r="Q38" i="8" s="1"/>
  <c r="V38" i="17"/>
  <c r="Q38" i="17" s="1"/>
  <c r="V38" i="10"/>
  <c r="Q38" i="10" s="1"/>
  <c r="V38" i="9"/>
  <c r="Q38" i="9" s="1"/>
  <c r="V38" i="16"/>
  <c r="Q38" i="16" s="1"/>
  <c r="V38" i="18"/>
  <c r="Q38" i="18" s="1"/>
  <c r="N39" i="1"/>
  <c r="Q33" i="1"/>
  <c r="V41" i="11"/>
  <c r="Q41" i="11" s="1"/>
  <c r="V9" i="1"/>
  <c r="V42" i="25"/>
  <c r="Q42" i="25" s="1"/>
  <c r="V42" i="20"/>
  <c r="Q42" i="20" s="1"/>
  <c r="V40" i="18"/>
  <c r="Q40" i="18" s="1"/>
  <c r="V42" i="22"/>
  <c r="Q42" i="22" s="1"/>
  <c r="V41" i="21"/>
  <c r="Q41" i="21" s="1"/>
  <c r="V39" i="10"/>
  <c r="Q39" i="10" s="1"/>
  <c r="V42" i="10"/>
  <c r="Q42" i="10" s="1"/>
  <c r="V41" i="10"/>
  <c r="Q41" i="10" s="1"/>
  <c r="V40" i="21"/>
  <c r="Q40" i="21" s="1"/>
  <c r="V40" i="10"/>
  <c r="Q40" i="10" s="1"/>
  <c r="V42" i="21"/>
  <c r="Q42" i="21" s="1"/>
  <c r="V39" i="21"/>
  <c r="Q39" i="21" s="1"/>
  <c r="V42" i="11"/>
  <c r="Q42" i="11" s="1"/>
  <c r="V39" i="11"/>
  <c r="Q39" i="11" s="1"/>
  <c r="V42" i="13"/>
  <c r="Q42" i="13" s="1"/>
  <c r="V40" i="14"/>
  <c r="Q40" i="14" s="1"/>
  <c r="V40" i="19"/>
  <c r="Q40" i="19" s="1"/>
  <c r="V41" i="17"/>
  <c r="Q41" i="17" s="1"/>
  <c r="V42" i="24"/>
  <c r="Q42" i="24" s="1"/>
  <c r="V42" i="26"/>
  <c r="Q42" i="26" s="1"/>
  <c r="V42" i="17"/>
  <c r="Q42" i="17" s="1"/>
  <c r="V40" i="11"/>
  <c r="Q40" i="11" s="1"/>
  <c r="V39" i="17"/>
  <c r="Q39" i="17" s="1"/>
  <c r="V40" i="17"/>
  <c r="Q40" i="17" s="1"/>
  <c r="V39" i="15"/>
  <c r="Q39" i="15" s="1"/>
  <c r="V36" i="1"/>
  <c r="V34" i="1"/>
  <c r="W41" i="1"/>
  <c r="R41" i="1" s="1"/>
  <c r="W42" i="1"/>
  <c r="R42" i="1" s="1"/>
  <c r="W39" i="1"/>
  <c r="R39" i="1" s="1"/>
  <c r="W40" i="1"/>
  <c r="R40" i="1" s="1"/>
  <c r="W38" i="1"/>
  <c r="R38" i="1" s="1"/>
  <c r="V32" i="1"/>
  <c r="V35" i="1"/>
  <c r="V33" i="1"/>
  <c r="X42" i="1"/>
  <c r="S42" i="1" s="1"/>
  <c r="X41" i="1"/>
  <c r="S41" i="1" s="1"/>
  <c r="X39" i="1"/>
  <c r="S39" i="1" s="1"/>
  <c r="X40" i="1"/>
  <c r="S40" i="1" s="1"/>
  <c r="X38" i="1"/>
  <c r="S38" i="1" s="1"/>
  <c r="V42" i="8"/>
  <c r="Q42" i="8" s="1"/>
  <c r="V42" i="18"/>
  <c r="Q42" i="18" s="1"/>
  <c r="V41" i="22"/>
  <c r="Q41" i="22" s="1"/>
  <c r="V42" i="14"/>
  <c r="Q42" i="14" s="1"/>
  <c r="V41" i="19"/>
  <c r="Q41" i="19" s="1"/>
  <c r="V42" i="19"/>
  <c r="Q42" i="19" s="1"/>
  <c r="V41" i="8"/>
  <c r="Q41" i="8" s="1"/>
  <c r="V40" i="22"/>
  <c r="Q40" i="22" s="1"/>
  <c r="V39" i="19"/>
  <c r="Q39" i="19" s="1"/>
  <c r="V42" i="12"/>
  <c r="Q42" i="12" s="1"/>
  <c r="V39" i="26"/>
  <c r="Q39" i="26" s="1"/>
  <c r="V40" i="15"/>
  <c r="Q40" i="15" s="1"/>
  <c r="V39" i="23"/>
  <c r="Q39" i="23" s="1"/>
  <c r="N40" i="1"/>
  <c r="V39" i="8"/>
  <c r="Q39" i="8" s="1"/>
  <c r="V40" i="13"/>
  <c r="Q40" i="13" s="1"/>
  <c r="V39" i="14"/>
  <c r="Q39" i="14" s="1"/>
  <c r="V41" i="15"/>
  <c r="Q41" i="15" s="1"/>
  <c r="V39" i="18"/>
  <c r="Q39" i="18" s="1"/>
  <c r="V39" i="22"/>
  <c r="Q39" i="22" s="1"/>
  <c r="V40" i="25"/>
  <c r="Q40" i="25" s="1"/>
  <c r="V39" i="25"/>
  <c r="Q39" i="25" s="1"/>
  <c r="V39" i="13"/>
  <c r="Q39" i="13" s="1"/>
  <c r="V40" i="8"/>
  <c r="Q40" i="8" s="1"/>
  <c r="V41" i="13"/>
  <c r="Q41" i="13" s="1"/>
  <c r="V39" i="16"/>
  <c r="Q39" i="16" s="1"/>
  <c r="V41" i="26"/>
  <c r="Q41" i="26" s="1"/>
  <c r="V40" i="26"/>
  <c r="Q40" i="26" s="1"/>
  <c r="V41" i="25"/>
  <c r="Q41" i="25" s="1"/>
  <c r="V39" i="24"/>
  <c r="Q39" i="24" s="1"/>
  <c r="V41" i="24"/>
  <c r="Q41" i="24" s="1"/>
  <c r="V40" i="24"/>
  <c r="Q40" i="24" s="1"/>
  <c r="V41" i="23"/>
  <c r="Q41" i="23" s="1"/>
  <c r="V40" i="23"/>
  <c r="Q40" i="23" s="1"/>
  <c r="V42" i="23"/>
  <c r="Q42" i="23" s="1"/>
  <c r="V41" i="16"/>
  <c r="Q41" i="16" s="1"/>
  <c r="V40" i="16"/>
  <c r="Q40" i="16" s="1"/>
  <c r="V42" i="15"/>
  <c r="Q42" i="15" s="1"/>
  <c r="V40" i="12"/>
  <c r="Q40" i="12" s="1"/>
  <c r="V39" i="12"/>
  <c r="Q39" i="12" s="1"/>
  <c r="V41" i="12"/>
  <c r="Q41" i="12" s="1"/>
  <c r="V40" i="9"/>
  <c r="Q40" i="9" s="1"/>
  <c r="V39" i="9"/>
  <c r="Q39" i="9" s="1"/>
  <c r="V41" i="9"/>
  <c r="Q41" i="9" s="1"/>
  <c r="V42" i="9"/>
  <c r="Q42" i="9" s="1"/>
  <c r="K38" i="1"/>
  <c r="N41" i="1"/>
  <c r="N42" i="1"/>
  <c r="N38" i="1"/>
  <c r="Q34" i="1"/>
  <c r="K40" i="1"/>
  <c r="Q32" i="1"/>
  <c r="K39" i="1"/>
  <c r="Q36" i="1"/>
  <c r="K42" i="1"/>
  <c r="Q35" i="1"/>
  <c r="K41" i="1"/>
  <c r="Q9" i="1"/>
  <c r="H9" i="1"/>
  <c r="V38" i="1" l="1"/>
  <c r="Q38" i="1" s="1"/>
  <c r="V39" i="1"/>
  <c r="Q39" i="1" s="1"/>
  <c r="V40" i="1"/>
  <c r="Q40" i="1" s="1"/>
  <c r="V41" i="1"/>
  <c r="Q41" i="1" s="1"/>
  <c r="V42" i="1"/>
  <c r="Q42" i="1" s="1"/>
</calcChain>
</file>

<file path=xl/sharedStrings.xml><?xml version="1.0" encoding="utf-8"?>
<sst xmlns="http://schemas.openxmlformats.org/spreadsheetml/2006/main" count="6700" uniqueCount="41">
  <si>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</si>
  <si>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</si>
  <si>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</si>
  <si>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</si>
  <si>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</si>
  <si>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</si>
  <si>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</si>
  <si>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</si>
  <si>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</si>
  <si>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</si>
  <si>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</si>
  <si>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</si>
  <si>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</si>
  <si>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</si>
  <si>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</si>
  <si>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</si>
  <si>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</si>
  <si>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</si>
  <si>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</si>
  <si>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</si>
  <si>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</si>
  <si>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</si>
  <si>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</si>
  <si>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</si>
  <si>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</si>
  <si>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</si>
  <si>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</si>
  <si>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</si>
  <si>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</si>
  <si>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</si>
  <si>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</si>
  <si>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</si>
  <si>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</si>
  <si>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</si>
  <si>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</si>
  <si>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総数</t>
    <rPh sb="0" eb="2">
      <t>ソウスウ</t>
    </rPh>
    <phoneticPr fontId="1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</si>
  <si>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</si>
  <si>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</si>
  <si>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</si>
  <si>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-</t>
    <phoneticPr fontId="4"/>
  </si>
  <si>
    <t>第１３表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</si>
</sst>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3" xfId="0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3"/>
  <sheetViews>
    <sheetView tabSelected="1"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3852</v>
      </c>
      <c r="C9" s="4">
        <f>SUM(C10:C30)</f>
        <v>1978</v>
      </c>
      <c r="D9" s="4">
        <f>SUM(D10:D30)</f>
        <v>1874</v>
      </c>
      <c r="E9" s="4">
        <f>F9+G9</f>
        <v>-213</v>
      </c>
      <c r="F9" s="4">
        <f>SUM(F10:F30)</f>
        <v>-152</v>
      </c>
      <c r="G9" s="4">
        <f>SUM(G10:G30)</f>
        <v>-61</v>
      </c>
      <c r="H9" s="13">
        <f>IF(B9=E9,0,(1-(B9/(B9-E9)))*-100)</f>
        <v>-5.2398523985239809</v>
      </c>
      <c r="I9" s="13">
        <f>IF(C9=F9,0,(1-(C9/(C9-F9)))*-100)</f>
        <v>-7.1361502347417893</v>
      </c>
      <c r="J9" s="13">
        <f>IF(D9=G9,0,(1-(D9/(D9-G9)))*-100)</f>
        <v>-3.1524547803617575</v>
      </c>
      <c r="K9" s="4">
        <f>L9+M9</f>
        <v>7179</v>
      </c>
      <c r="L9" s="4">
        <f>SUM(L10:L30)</f>
        <v>3520</v>
      </c>
      <c r="M9" s="4">
        <f>SUM(M10:M30)</f>
        <v>3659</v>
      </c>
      <c r="N9" s="4">
        <f>O9+P9</f>
        <v>-436</v>
      </c>
      <c r="O9" s="4">
        <f>SUM(O10:O30)</f>
        <v>-76</v>
      </c>
      <c r="P9" s="4">
        <f>SUM(P10:P30)</f>
        <v>-360</v>
      </c>
      <c r="Q9" s="13">
        <f>IF(K9=N9,0,(1-(K9/(K9-N9)))*-100)</f>
        <v>-5.7255416940249493</v>
      </c>
      <c r="R9" s="13">
        <f>IF(L9=O9,0,(1-(L9/(L9-O9)))*-100)</f>
        <v>-2.1134593993325956</v>
      </c>
      <c r="S9" s="13">
        <f>IF(M9=P9,0,(1-(M9/(M9-P9)))*-100)</f>
        <v>-8.9574521025130629</v>
      </c>
      <c r="V9" s="4">
        <f>K9-N9</f>
        <v>7615</v>
      </c>
      <c r="W9" s="13">
        <f>L9-O9</f>
        <v>3596</v>
      </c>
      <c r="X9" s="13">
        <f>M9-P9</f>
        <v>4019</v>
      </c>
    </row>
    <row r="10" spans="1:24" s="1" customFormat="1" ht="18" customHeight="1" x14ac:dyDescent="0.15">
      <c r="A10" s="4" t="s">
        <v>1</v>
      </c>
      <c r="B10" s="4">
        <f>C10+D10</f>
        <v>3852</v>
      </c>
      <c r="C10" s="4">
        <v>1978</v>
      </c>
      <c r="D10" s="4">
        <v>1874</v>
      </c>
      <c r="E10" s="4">
        <f>F10+G10</f>
        <v>-213</v>
      </c>
      <c r="F10" s="4">
        <v>-152</v>
      </c>
      <c r="G10" s="4">
        <v>-61</v>
      </c>
      <c r="H10" s="13">
        <f>IF(B10=E10,0,(1-(B10/(B10-E10)))*-100)</f>
        <v>-5.2398523985239809</v>
      </c>
      <c r="I10" s="13">
        <f t="shared" ref="I10" si="0">IF(C10=F10,0,(1-(C10/(C10-F10)))*-100)</f>
        <v>-7.1361502347417893</v>
      </c>
      <c r="J10" s="13">
        <f>IF(D10=G10,0,(1-(D10/(D10-G10)))*-100)</f>
        <v>-3.1524547803617575</v>
      </c>
      <c r="K10" s="4">
        <f>L10+M10</f>
        <v>9</v>
      </c>
      <c r="L10" s="4">
        <v>4</v>
      </c>
      <c r="M10" s="4">
        <v>5</v>
      </c>
      <c r="N10" s="4">
        <f>O10+P10</f>
        <v>-3</v>
      </c>
      <c r="O10" s="4">
        <v>-3</v>
      </c>
      <c r="P10" s="4">
        <v>0</v>
      </c>
      <c r="Q10" s="13">
        <f>IF(K10=N10,0,(1-(K10/(K10-N10)))*-100)</f>
        <v>-25</v>
      </c>
      <c r="R10" s="13">
        <f t="shared" ref="R10" si="1">IF(L10=O10,0,(1-(L10/(L10-O10)))*-100)</f>
        <v>-42.857142857142861</v>
      </c>
      <c r="S10" s="13">
        <f>IF(M10=P10,0,(1-(M10/(M10-P10)))*-100)</f>
        <v>0</v>
      </c>
      <c r="V10" s="4">
        <f t="shared" ref="V10:V30" si="2">K10-N10</f>
        <v>12</v>
      </c>
      <c r="W10" s="13">
        <f t="shared" ref="W10:W30" si="3">L10-O10</f>
        <v>7</v>
      </c>
      <c r="X10" s="13">
        <f t="shared" ref="X10:X30" si="4">M10-P10</f>
        <v>5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29" si="5">L11+M11</f>
        <v>2</v>
      </c>
      <c r="L11" s="4">
        <v>1</v>
      </c>
      <c r="M11" s="4">
        <v>1</v>
      </c>
      <c r="N11" s="4">
        <f t="shared" ref="N11:N28" si="6">O11+P11</f>
        <v>0</v>
      </c>
      <c r="O11" s="4">
        <v>0</v>
      </c>
      <c r="P11" s="4">
        <v>0</v>
      </c>
      <c r="Q11" s="13">
        <f t="shared" ref="Q11:Q28" si="7">IF(K11=N11,0,(1-(K11/(K11-N11)))*-100)</f>
        <v>0</v>
      </c>
      <c r="R11" s="13">
        <f t="shared" ref="R11:R28" si="8">IF(L11=O11,0,(1-(L11/(L11-O11)))*-100)</f>
        <v>0</v>
      </c>
      <c r="S11" s="13">
        <f t="shared" ref="S11:S28" si="9">IF(M11=P11,0,(1-(M11/(M11-P11)))*-100)</f>
        <v>0</v>
      </c>
      <c r="V11" s="4">
        <f t="shared" si="2"/>
        <v>2</v>
      </c>
      <c r="W11" s="13">
        <f t="shared" si="3"/>
        <v>1</v>
      </c>
      <c r="X11" s="13">
        <f t="shared" si="4"/>
        <v>1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5"/>
        <v>1</v>
      </c>
      <c r="L12" s="4">
        <v>0</v>
      </c>
      <c r="M12" s="4">
        <v>1</v>
      </c>
      <c r="N12" s="4">
        <f t="shared" si="6"/>
        <v>1</v>
      </c>
      <c r="O12" s="4">
        <v>0</v>
      </c>
      <c r="P12" s="4">
        <v>1</v>
      </c>
      <c r="Q12" s="13">
        <f t="shared" si="7"/>
        <v>0</v>
      </c>
      <c r="R12" s="13">
        <f t="shared" si="8"/>
        <v>0</v>
      </c>
      <c r="S12" s="13">
        <f t="shared" si="9"/>
        <v>0</v>
      </c>
      <c r="V12" s="4">
        <f t="shared" si="2"/>
        <v>0</v>
      </c>
      <c r="W12" s="13">
        <f t="shared" si="3"/>
        <v>0</v>
      </c>
      <c r="X12" s="13">
        <f t="shared" si="4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5"/>
        <v>6</v>
      </c>
      <c r="L13" s="4">
        <v>4</v>
      </c>
      <c r="M13" s="4">
        <v>2</v>
      </c>
      <c r="N13" s="4">
        <f t="shared" si="6"/>
        <v>1</v>
      </c>
      <c r="O13" s="4">
        <v>1</v>
      </c>
      <c r="P13" s="4">
        <v>0</v>
      </c>
      <c r="Q13" s="13">
        <f t="shared" si="7"/>
        <v>19.999999999999996</v>
      </c>
      <c r="R13" s="13">
        <f t="shared" si="8"/>
        <v>33.333333333333329</v>
      </c>
      <c r="S13" s="13">
        <f t="shared" si="9"/>
        <v>0</v>
      </c>
      <c r="V13" s="4">
        <f t="shared" si="2"/>
        <v>5</v>
      </c>
      <c r="W13" s="13">
        <f t="shared" si="3"/>
        <v>3</v>
      </c>
      <c r="X13" s="13">
        <f t="shared" si="4"/>
        <v>2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5"/>
        <v>8</v>
      </c>
      <c r="L14" s="4">
        <v>4</v>
      </c>
      <c r="M14" s="4">
        <v>4</v>
      </c>
      <c r="N14" s="4">
        <f t="shared" si="6"/>
        <v>-1</v>
      </c>
      <c r="O14" s="4">
        <v>-2</v>
      </c>
      <c r="P14" s="4">
        <v>1</v>
      </c>
      <c r="Q14" s="13">
        <f t="shared" si="7"/>
        <v>-11.111111111111116</v>
      </c>
      <c r="R14" s="13">
        <f t="shared" si="8"/>
        <v>-33.333333333333336</v>
      </c>
      <c r="S14" s="13">
        <f t="shared" si="9"/>
        <v>33.333333333333329</v>
      </c>
      <c r="V14" s="4">
        <f t="shared" si="2"/>
        <v>9</v>
      </c>
      <c r="W14" s="13">
        <f t="shared" si="3"/>
        <v>6</v>
      </c>
      <c r="X14" s="13">
        <f t="shared" si="4"/>
        <v>3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5"/>
        <v>3</v>
      </c>
      <c r="L15" s="4">
        <v>2</v>
      </c>
      <c r="M15" s="4">
        <v>1</v>
      </c>
      <c r="N15" s="4">
        <f t="shared" si="6"/>
        <v>-8</v>
      </c>
      <c r="O15" s="4">
        <v>-1</v>
      </c>
      <c r="P15" s="4">
        <v>-7</v>
      </c>
      <c r="Q15" s="13">
        <f t="shared" si="7"/>
        <v>-72.727272727272734</v>
      </c>
      <c r="R15" s="13">
        <f t="shared" si="8"/>
        <v>-33.333333333333336</v>
      </c>
      <c r="S15" s="13">
        <f t="shared" si="9"/>
        <v>-87.5</v>
      </c>
      <c r="V15" s="4">
        <f t="shared" si="2"/>
        <v>11</v>
      </c>
      <c r="W15" s="13">
        <f t="shared" si="3"/>
        <v>3</v>
      </c>
      <c r="X15" s="13">
        <f t="shared" si="4"/>
        <v>8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5"/>
        <v>11</v>
      </c>
      <c r="L16" s="4">
        <v>8</v>
      </c>
      <c r="M16" s="4">
        <v>3</v>
      </c>
      <c r="N16" s="4">
        <f t="shared" si="6"/>
        <v>-14</v>
      </c>
      <c r="O16" s="4">
        <v>-10</v>
      </c>
      <c r="P16" s="4">
        <v>-4</v>
      </c>
      <c r="Q16" s="13">
        <f t="shared" si="7"/>
        <v>-56.000000000000007</v>
      </c>
      <c r="R16" s="13">
        <f t="shared" si="8"/>
        <v>-55.555555555555557</v>
      </c>
      <c r="S16" s="13">
        <f t="shared" si="9"/>
        <v>-57.142857142857139</v>
      </c>
      <c r="V16" s="4">
        <f t="shared" si="2"/>
        <v>25</v>
      </c>
      <c r="W16" s="13">
        <f t="shared" si="3"/>
        <v>18</v>
      </c>
      <c r="X16" s="13">
        <f t="shared" si="4"/>
        <v>7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5"/>
        <v>15</v>
      </c>
      <c r="L17" s="4">
        <v>11</v>
      </c>
      <c r="M17" s="4">
        <v>4</v>
      </c>
      <c r="N17" s="4">
        <f t="shared" si="6"/>
        <v>-6</v>
      </c>
      <c r="O17" s="4">
        <v>-3</v>
      </c>
      <c r="P17" s="4">
        <v>-3</v>
      </c>
      <c r="Q17" s="13">
        <f t="shared" si="7"/>
        <v>-28.571428571428569</v>
      </c>
      <c r="R17" s="13">
        <f t="shared" si="8"/>
        <v>-21.428571428571431</v>
      </c>
      <c r="S17" s="13">
        <f t="shared" si="9"/>
        <v>-42.857142857142861</v>
      </c>
      <c r="V17" s="4">
        <f t="shared" si="2"/>
        <v>21</v>
      </c>
      <c r="W17" s="13">
        <f t="shared" si="3"/>
        <v>14</v>
      </c>
      <c r="X17" s="13">
        <f t="shared" si="4"/>
        <v>7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5"/>
        <v>29</v>
      </c>
      <c r="L18" s="4">
        <v>17</v>
      </c>
      <c r="M18" s="4">
        <v>12</v>
      </c>
      <c r="N18" s="4">
        <f t="shared" si="6"/>
        <v>-14</v>
      </c>
      <c r="O18" s="4">
        <v>-7</v>
      </c>
      <c r="P18" s="4">
        <v>-7</v>
      </c>
      <c r="Q18" s="13">
        <f t="shared" si="7"/>
        <v>-32.558139534883722</v>
      </c>
      <c r="R18" s="13">
        <f t="shared" si="8"/>
        <v>-29.166666666666664</v>
      </c>
      <c r="S18" s="13">
        <f t="shared" si="9"/>
        <v>-36.842105263157897</v>
      </c>
      <c r="V18" s="4">
        <f t="shared" si="2"/>
        <v>43</v>
      </c>
      <c r="W18" s="13">
        <f t="shared" si="3"/>
        <v>24</v>
      </c>
      <c r="X18" s="13">
        <f t="shared" si="4"/>
        <v>19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5"/>
        <v>50</v>
      </c>
      <c r="L19" s="4">
        <v>33</v>
      </c>
      <c r="M19" s="4">
        <v>17</v>
      </c>
      <c r="N19" s="4">
        <f t="shared" si="6"/>
        <v>13</v>
      </c>
      <c r="O19" s="4">
        <v>10</v>
      </c>
      <c r="P19" s="4">
        <v>3</v>
      </c>
      <c r="Q19" s="13">
        <f t="shared" si="7"/>
        <v>35.13513513513513</v>
      </c>
      <c r="R19" s="13">
        <f t="shared" si="8"/>
        <v>43.478260869565212</v>
      </c>
      <c r="S19" s="13">
        <f t="shared" si="9"/>
        <v>21.42857142857142</v>
      </c>
      <c r="V19" s="4">
        <f t="shared" si="2"/>
        <v>37</v>
      </c>
      <c r="W19" s="13">
        <f t="shared" si="3"/>
        <v>23</v>
      </c>
      <c r="X19" s="13">
        <f t="shared" si="4"/>
        <v>14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5"/>
        <v>84</v>
      </c>
      <c r="L20" s="4">
        <v>55</v>
      </c>
      <c r="M20" s="4">
        <v>29</v>
      </c>
      <c r="N20" s="4">
        <f t="shared" si="6"/>
        <v>12</v>
      </c>
      <c r="O20" s="4">
        <v>17</v>
      </c>
      <c r="P20" s="4">
        <v>-5</v>
      </c>
      <c r="Q20" s="13">
        <f t="shared" si="7"/>
        <v>16.666666666666675</v>
      </c>
      <c r="R20" s="13">
        <f t="shared" si="8"/>
        <v>44.736842105263165</v>
      </c>
      <c r="S20" s="13">
        <f t="shared" si="9"/>
        <v>-14.705882352941179</v>
      </c>
      <c r="V20" s="4">
        <f t="shared" si="2"/>
        <v>72</v>
      </c>
      <c r="W20" s="13">
        <f t="shared" si="3"/>
        <v>38</v>
      </c>
      <c r="X20" s="13">
        <f t="shared" si="4"/>
        <v>34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5"/>
        <v>118</v>
      </c>
      <c r="L21" s="4">
        <v>86</v>
      </c>
      <c r="M21" s="4">
        <v>32</v>
      </c>
      <c r="N21" s="4">
        <f t="shared" si="6"/>
        <v>-4</v>
      </c>
      <c r="O21" s="4">
        <v>6</v>
      </c>
      <c r="P21" s="4">
        <v>-10</v>
      </c>
      <c r="Q21" s="13">
        <f t="shared" si="7"/>
        <v>-3.2786885245901676</v>
      </c>
      <c r="R21" s="13">
        <f t="shared" si="8"/>
        <v>7.4999999999999956</v>
      </c>
      <c r="S21" s="13">
        <f t="shared" si="9"/>
        <v>-23.809523809523814</v>
      </c>
      <c r="V21" s="4">
        <f t="shared" si="2"/>
        <v>122</v>
      </c>
      <c r="W21" s="13">
        <f t="shared" si="3"/>
        <v>80</v>
      </c>
      <c r="X21" s="13">
        <f t="shared" si="4"/>
        <v>42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5"/>
        <v>207</v>
      </c>
      <c r="L22" s="4">
        <v>138</v>
      </c>
      <c r="M22" s="4">
        <v>69</v>
      </c>
      <c r="N22" s="4">
        <f t="shared" si="6"/>
        <v>-22</v>
      </c>
      <c r="O22" s="4">
        <v>-25</v>
      </c>
      <c r="P22" s="4">
        <v>3</v>
      </c>
      <c r="Q22" s="13">
        <f t="shared" si="7"/>
        <v>-9.606986899563319</v>
      </c>
      <c r="R22" s="13">
        <f t="shared" si="8"/>
        <v>-15.337423312883436</v>
      </c>
      <c r="S22" s="13">
        <f t="shared" si="9"/>
        <v>4.5454545454545414</v>
      </c>
      <c r="V22" s="4">
        <f t="shared" si="2"/>
        <v>229</v>
      </c>
      <c r="W22" s="13">
        <f t="shared" si="3"/>
        <v>163</v>
      </c>
      <c r="X22" s="13">
        <f t="shared" si="4"/>
        <v>66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5"/>
        <v>376</v>
      </c>
      <c r="L23" s="4">
        <v>290</v>
      </c>
      <c r="M23" s="4">
        <v>86</v>
      </c>
      <c r="N23" s="4">
        <f t="shared" si="6"/>
        <v>-56</v>
      </c>
      <c r="O23" s="4">
        <v>-5</v>
      </c>
      <c r="P23" s="4">
        <v>-51</v>
      </c>
      <c r="Q23" s="13">
        <f t="shared" si="7"/>
        <v>-12.962962962962965</v>
      </c>
      <c r="R23" s="13">
        <f t="shared" si="8"/>
        <v>-1.6949152542372836</v>
      </c>
      <c r="S23" s="13">
        <f t="shared" si="9"/>
        <v>-37.226277372262771</v>
      </c>
      <c r="V23" s="4">
        <f t="shared" si="2"/>
        <v>432</v>
      </c>
      <c r="W23" s="13">
        <f t="shared" si="3"/>
        <v>295</v>
      </c>
      <c r="X23" s="13">
        <f t="shared" si="4"/>
        <v>137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5"/>
        <v>577</v>
      </c>
      <c r="L24" s="4">
        <v>403</v>
      </c>
      <c r="M24" s="4">
        <v>174</v>
      </c>
      <c r="N24" s="4">
        <f t="shared" si="6"/>
        <v>-2</v>
      </c>
      <c r="O24" s="4">
        <v>1</v>
      </c>
      <c r="P24" s="4">
        <v>-3</v>
      </c>
      <c r="Q24" s="13">
        <f t="shared" si="7"/>
        <v>-0.34542314335060942</v>
      </c>
      <c r="R24" s="13">
        <f t="shared" si="8"/>
        <v>0.24875621890547706</v>
      </c>
      <c r="S24" s="13">
        <f t="shared" si="9"/>
        <v>-1.6949152542372836</v>
      </c>
      <c r="V24" s="4">
        <f t="shared" si="2"/>
        <v>579</v>
      </c>
      <c r="W24" s="13">
        <f t="shared" si="3"/>
        <v>402</v>
      </c>
      <c r="X24" s="13">
        <f t="shared" si="4"/>
        <v>177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5"/>
        <v>675</v>
      </c>
      <c r="L25" s="4">
        <v>440</v>
      </c>
      <c r="M25" s="4">
        <v>235</v>
      </c>
      <c r="N25" s="4">
        <f t="shared" si="6"/>
        <v>-36</v>
      </c>
      <c r="O25" s="4">
        <v>-11</v>
      </c>
      <c r="P25" s="4">
        <v>-25</v>
      </c>
      <c r="Q25" s="13">
        <f t="shared" si="7"/>
        <v>-5.0632911392405111</v>
      </c>
      <c r="R25" s="13">
        <f t="shared" si="8"/>
        <v>-2.4390243902439046</v>
      </c>
      <c r="S25" s="13">
        <f t="shared" si="9"/>
        <v>-9.615384615384615</v>
      </c>
      <c r="V25" s="4">
        <f t="shared" si="2"/>
        <v>711</v>
      </c>
      <c r="W25" s="13">
        <f t="shared" si="3"/>
        <v>451</v>
      </c>
      <c r="X25" s="13">
        <f t="shared" si="4"/>
        <v>260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 t="shared" si="5"/>
        <v>1021</v>
      </c>
      <c r="L26" s="4">
        <v>583</v>
      </c>
      <c r="M26" s="4">
        <v>438</v>
      </c>
      <c r="N26" s="4">
        <f t="shared" si="6"/>
        <v>-58</v>
      </c>
      <c r="O26" s="4">
        <v>-12</v>
      </c>
      <c r="P26" s="4">
        <v>-46</v>
      </c>
      <c r="Q26" s="13">
        <f t="shared" si="7"/>
        <v>-5.3753475440222465</v>
      </c>
      <c r="R26" s="13">
        <f t="shared" si="8"/>
        <v>-2.0168067226890796</v>
      </c>
      <c r="S26" s="13">
        <f t="shared" si="9"/>
        <v>-9.5041322314049594</v>
      </c>
      <c r="V26" s="4">
        <f t="shared" si="2"/>
        <v>1079</v>
      </c>
      <c r="W26" s="13">
        <f t="shared" si="3"/>
        <v>595</v>
      </c>
      <c r="X26" s="13">
        <f t="shared" si="4"/>
        <v>484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5"/>
        <v>1427</v>
      </c>
      <c r="L27" s="4">
        <v>691</v>
      </c>
      <c r="M27" s="4">
        <v>736</v>
      </c>
      <c r="N27" s="4">
        <f t="shared" si="6"/>
        <v>-139</v>
      </c>
      <c r="O27" s="4">
        <v>-37</v>
      </c>
      <c r="P27" s="4">
        <v>-102</v>
      </c>
      <c r="Q27" s="13">
        <f t="shared" si="7"/>
        <v>-8.8761174968071561</v>
      </c>
      <c r="R27" s="13">
        <f t="shared" si="8"/>
        <v>-5.0824175824175866</v>
      </c>
      <c r="S27" s="13">
        <f t="shared" si="9"/>
        <v>-12.171837708830546</v>
      </c>
      <c r="V27" s="4">
        <f t="shared" si="2"/>
        <v>1566</v>
      </c>
      <c r="W27" s="13">
        <f t="shared" si="3"/>
        <v>728</v>
      </c>
      <c r="X27" s="13">
        <f t="shared" si="4"/>
        <v>838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5"/>
        <v>1496</v>
      </c>
      <c r="L28" s="4">
        <v>520</v>
      </c>
      <c r="M28" s="4">
        <v>976</v>
      </c>
      <c r="N28" s="4">
        <f t="shared" si="6"/>
        <v>-111</v>
      </c>
      <c r="O28" s="4">
        <v>-12</v>
      </c>
      <c r="P28" s="4">
        <v>-99</v>
      </c>
      <c r="Q28" s="13">
        <f t="shared" si="7"/>
        <v>-6.9072806471686343</v>
      </c>
      <c r="R28" s="13">
        <f t="shared" si="8"/>
        <v>-2.2556390977443663</v>
      </c>
      <c r="S28" s="13">
        <f t="shared" si="9"/>
        <v>-9.2093023255813922</v>
      </c>
      <c r="V28" s="4">
        <f t="shared" si="2"/>
        <v>1607</v>
      </c>
      <c r="W28" s="13">
        <f>L28-O28</f>
        <v>532</v>
      </c>
      <c r="X28" s="13">
        <f t="shared" si="4"/>
        <v>1075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5"/>
        <v>838</v>
      </c>
      <c r="L29" s="4">
        <v>201</v>
      </c>
      <c r="M29" s="4">
        <v>637</v>
      </c>
      <c r="N29" s="4">
        <f>O29+P29</f>
        <v>4</v>
      </c>
      <c r="O29" s="4">
        <v>16</v>
      </c>
      <c r="P29" s="4">
        <v>-12</v>
      </c>
      <c r="Q29" s="13">
        <f>IF(K29=N29,0,(1-(K29/(K29-N29)))*-100)</f>
        <v>0.47961630695443347</v>
      </c>
      <c r="R29" s="13">
        <f>IF(L29=O29,0,(1-(L29/(L29-O29)))*-100)</f>
        <v>8.6486486486486491</v>
      </c>
      <c r="S29" s="13">
        <f>IF(M29=P29,0,(1-(M29/(M29-P29)))*-100)</f>
        <v>-1.8489984591679498</v>
      </c>
      <c r="V29" s="4">
        <f t="shared" si="2"/>
        <v>834</v>
      </c>
      <c r="W29" s="13">
        <f t="shared" si="3"/>
        <v>185</v>
      </c>
      <c r="X29" s="13">
        <f t="shared" si="4"/>
        <v>649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ref="K30" si="10">L30+M30</f>
        <v>226</v>
      </c>
      <c r="L30" s="4">
        <v>29</v>
      </c>
      <c r="M30" s="4">
        <v>197</v>
      </c>
      <c r="N30" s="4">
        <f t="shared" ref="N30" si="11">O30+P30</f>
        <v>7</v>
      </c>
      <c r="O30" s="4">
        <v>1</v>
      </c>
      <c r="P30" s="4">
        <v>6</v>
      </c>
      <c r="Q30" s="13">
        <f t="shared" ref="Q30" si="12">IF(K30=N30,0,(1-(K30/(K30-N30)))*-100)</f>
        <v>3.1963470319634757</v>
      </c>
      <c r="R30" s="13">
        <f>IF(L30=O30,0,(1-(L30/(L30-O30)))*-100)</f>
        <v>3.5714285714285809</v>
      </c>
      <c r="S30" s="13">
        <f t="shared" ref="S30" si="13">IF(M30=P30,0,(1-(M30/(M30-P30)))*-100)</f>
        <v>3.1413612565444948</v>
      </c>
      <c r="V30" s="4">
        <f t="shared" si="2"/>
        <v>219</v>
      </c>
      <c r="W30" s="13">
        <f t="shared" si="3"/>
        <v>28</v>
      </c>
      <c r="X30" s="13">
        <f t="shared" si="4"/>
        <v>191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12</v>
      </c>
      <c r="L32" s="4">
        <f t="shared" ref="L32:P32" si="14">SUM(L10:L12)</f>
        <v>5</v>
      </c>
      <c r="M32" s="4">
        <f t="shared" si="14"/>
        <v>7</v>
      </c>
      <c r="N32" s="4">
        <f t="shared" si="14"/>
        <v>-2</v>
      </c>
      <c r="O32" s="4">
        <f t="shared" si="14"/>
        <v>-3</v>
      </c>
      <c r="P32" s="4">
        <f t="shared" si="14"/>
        <v>1</v>
      </c>
      <c r="Q32" s="13">
        <f>IF(K32=N32,0,(1-(K32/(K32-N32)))*-100)</f>
        <v>-14.28571428571429</v>
      </c>
      <c r="R32" s="13">
        <f t="shared" ref="R32:S36" si="15">IF(L32=O32,0,(1-(L32/(L32-O32)))*-100)</f>
        <v>-37.5</v>
      </c>
      <c r="S32" s="13">
        <f t="shared" si="15"/>
        <v>16.666666666666675</v>
      </c>
      <c r="V32" s="4">
        <f t="shared" ref="V32:X32" si="16">SUM(V10:V12)</f>
        <v>14</v>
      </c>
      <c r="W32" s="13">
        <f t="shared" si="16"/>
        <v>8</v>
      </c>
      <c r="X32" s="13">
        <f t="shared" si="16"/>
        <v>6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7">SUM(K13:K22)</f>
        <v>531</v>
      </c>
      <c r="L33" s="4">
        <f t="shared" si="17"/>
        <v>358</v>
      </c>
      <c r="M33" s="4">
        <f>SUM(M13:M22)</f>
        <v>173</v>
      </c>
      <c r="N33" s="4">
        <f t="shared" ref="N33:P33" si="18">SUM(N13:N22)</f>
        <v>-43</v>
      </c>
      <c r="O33" s="4">
        <f t="shared" si="18"/>
        <v>-14</v>
      </c>
      <c r="P33" s="4">
        <f t="shared" si="18"/>
        <v>-29</v>
      </c>
      <c r="Q33" s="13">
        <f t="shared" ref="Q33:Q36" si="19">IF(K33=N33,0,(1-(K33/(K33-N33)))*-100)</f>
        <v>-7.4912891986062764</v>
      </c>
      <c r="R33" s="13">
        <f t="shared" si="15"/>
        <v>-3.7634408602150504</v>
      </c>
      <c r="S33" s="13">
        <f t="shared" si="15"/>
        <v>-14.356435643564359</v>
      </c>
      <c r="V33" s="4">
        <f t="shared" ref="V33:X33" si="20">SUM(V13:V22)</f>
        <v>574</v>
      </c>
      <c r="W33" s="13">
        <f t="shared" si="20"/>
        <v>372</v>
      </c>
      <c r="X33" s="13">
        <f t="shared" si="20"/>
        <v>202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21">SUM(K23:K30)</f>
        <v>6636</v>
      </c>
      <c r="L34" s="4">
        <f t="shared" si="21"/>
        <v>3157</v>
      </c>
      <c r="M34" s="4">
        <f t="shared" si="21"/>
        <v>3479</v>
      </c>
      <c r="N34" s="4">
        <f t="shared" si="21"/>
        <v>-391</v>
      </c>
      <c r="O34" s="4">
        <f t="shared" si="21"/>
        <v>-59</v>
      </c>
      <c r="P34" s="4">
        <f t="shared" si="21"/>
        <v>-332</v>
      </c>
      <c r="Q34" s="13">
        <f>IF(K34=N34,0,(1-(K34/(K34-N34)))*-100)</f>
        <v>-5.5642521702006569</v>
      </c>
      <c r="R34" s="13">
        <f t="shared" si="15"/>
        <v>-1.83457711442786</v>
      </c>
      <c r="S34" s="13">
        <f t="shared" si="15"/>
        <v>-8.7116242456048312</v>
      </c>
      <c r="V34" s="4">
        <f t="shared" ref="V34:X34" si="22">SUM(V23:V30)</f>
        <v>7027</v>
      </c>
      <c r="W34" s="13">
        <f t="shared" si="22"/>
        <v>3216</v>
      </c>
      <c r="X34" s="13">
        <f t="shared" si="22"/>
        <v>3811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23">SUM(K25:K30)</f>
        <v>5683</v>
      </c>
      <c r="L35" s="4">
        <f t="shared" si="23"/>
        <v>2464</v>
      </c>
      <c r="M35" s="4">
        <f t="shared" si="23"/>
        <v>3219</v>
      </c>
      <c r="N35" s="4">
        <f t="shared" si="23"/>
        <v>-333</v>
      </c>
      <c r="O35" s="4">
        <f t="shared" si="23"/>
        <v>-55</v>
      </c>
      <c r="P35" s="4">
        <f t="shared" si="23"/>
        <v>-278</v>
      </c>
      <c r="Q35" s="13">
        <f t="shared" si="19"/>
        <v>-5.5352393617021267</v>
      </c>
      <c r="R35" s="13">
        <f t="shared" si="15"/>
        <v>-2.183406113537123</v>
      </c>
      <c r="S35" s="13">
        <f t="shared" si="15"/>
        <v>-7.9496711466971686</v>
      </c>
      <c r="V35" s="4">
        <f t="shared" ref="V35" si="24">SUM(V25:V30)</f>
        <v>6016</v>
      </c>
      <c r="W35" s="13">
        <f>SUM(W25:W30)</f>
        <v>2519</v>
      </c>
      <c r="X35" s="13">
        <f>SUM(X25:X30)</f>
        <v>3497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5">SUM(K27:K30)</f>
        <v>3987</v>
      </c>
      <c r="L36" s="4">
        <f t="shared" si="25"/>
        <v>1441</v>
      </c>
      <c r="M36" s="4">
        <f t="shared" si="25"/>
        <v>2546</v>
      </c>
      <c r="N36" s="4">
        <f t="shared" si="25"/>
        <v>-239</v>
      </c>
      <c r="O36" s="4">
        <f t="shared" si="25"/>
        <v>-32</v>
      </c>
      <c r="P36" s="4">
        <f t="shared" si="25"/>
        <v>-207</v>
      </c>
      <c r="Q36" s="13">
        <f t="shared" si="19"/>
        <v>-5.6554661618551822</v>
      </c>
      <c r="R36" s="13">
        <f t="shared" si="15"/>
        <v>-2.1724372029870986</v>
      </c>
      <c r="S36" s="13">
        <f t="shared" si="15"/>
        <v>-7.5190701053396314</v>
      </c>
      <c r="V36" s="4">
        <f t="shared" ref="V36" si="26">SUM(V27:V30)</f>
        <v>4226</v>
      </c>
      <c r="W36" s="13">
        <f>SUM(W27:W30)</f>
        <v>1473</v>
      </c>
      <c r="X36" s="13">
        <f>SUM(X27:X30)</f>
        <v>2753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0.16715419974926871</v>
      </c>
      <c r="L38" s="14">
        <f t="shared" ref="L38:M38" si="27">L32/L9*100</f>
        <v>0.14204545454545456</v>
      </c>
      <c r="M38" s="14">
        <f t="shared" si="27"/>
        <v>0.19130910084722602</v>
      </c>
      <c r="N38" s="14">
        <f>N32/N9*100</f>
        <v>0.45871559633027525</v>
      </c>
      <c r="O38" s="14">
        <f>O32/O9*100</f>
        <v>3.9473684210526314</v>
      </c>
      <c r="P38" s="14">
        <f t="shared" ref="P38" si="28">P32/P9*100</f>
        <v>-0.27777777777777779</v>
      </c>
      <c r="Q38" s="14">
        <f>K38-V38</f>
        <v>-1.6693469324926963E-2</v>
      </c>
      <c r="R38" s="14">
        <f t="shared" ref="R38:S42" si="29">L38-W38</f>
        <v>-8.042395591060772E-2</v>
      </c>
      <c r="S38" s="14">
        <f>M38-X38</f>
        <v>4.201823247200831E-2</v>
      </c>
      <c r="V38" s="14">
        <f>V32/V9*100</f>
        <v>0.18384766907419567</v>
      </c>
      <c r="W38" s="14">
        <f t="shared" ref="W38:X38" si="30">W32/W9*100</f>
        <v>0.22246941045606228</v>
      </c>
      <c r="X38" s="14">
        <f t="shared" si="30"/>
        <v>0.14929086837521771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 t="shared" ref="K39:M39" si="31">K33/K9*100</f>
        <v>7.3965733389051396</v>
      </c>
      <c r="L39" s="14">
        <f>L33/L9*100</f>
        <v>10.170454545454545</v>
      </c>
      <c r="M39" s="15">
        <f t="shared" si="31"/>
        <v>4.7280677780814431</v>
      </c>
      <c r="N39" s="14">
        <f>N33/N9*100</f>
        <v>9.862385321100918</v>
      </c>
      <c r="O39" s="14">
        <f t="shared" ref="O39:P39" si="32">O33/O9*100</f>
        <v>18.421052631578945</v>
      </c>
      <c r="P39" s="14">
        <f t="shared" si="32"/>
        <v>8.0555555555555554</v>
      </c>
      <c r="Q39" s="14">
        <f t="shared" ref="Q39:Q42" si="33">K39-V39</f>
        <v>-0.14118109313688265</v>
      </c>
      <c r="R39" s="14">
        <f t="shared" si="29"/>
        <v>-0.17437304075235183</v>
      </c>
      <c r="S39" s="14">
        <f t="shared" si="29"/>
        <v>-0.29805812388422037</v>
      </c>
      <c r="V39" s="14">
        <f t="shared" ref="V39:X39" si="34">V33/V9*100</f>
        <v>7.5377544320420222</v>
      </c>
      <c r="W39" s="14">
        <f t="shared" si="34"/>
        <v>10.344827586206897</v>
      </c>
      <c r="X39" s="14">
        <f t="shared" si="34"/>
        <v>5.0261259019656634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5">K34/K9*100</f>
        <v>92.436272461345595</v>
      </c>
      <c r="L40" s="14">
        <f t="shared" si="35"/>
        <v>89.6875</v>
      </c>
      <c r="M40" s="14">
        <f t="shared" si="35"/>
        <v>95.080623121071326</v>
      </c>
      <c r="N40" s="14">
        <f>N34/N9*100</f>
        <v>89.678899082568805</v>
      </c>
      <c r="O40" s="14">
        <f t="shared" ref="O40:P40" si="36">O34/O9*100</f>
        <v>77.631578947368425</v>
      </c>
      <c r="P40" s="14">
        <f t="shared" si="36"/>
        <v>92.222222222222229</v>
      </c>
      <c r="Q40" s="14">
        <f t="shared" si="33"/>
        <v>0.15787456246181364</v>
      </c>
      <c r="R40" s="14">
        <f t="shared" si="29"/>
        <v>0.25479699666296085</v>
      </c>
      <c r="S40" s="14">
        <f t="shared" si="29"/>
        <v>0.2560398914122004</v>
      </c>
      <c r="V40" s="14">
        <f t="shared" ref="V40:X40" si="37">V34/V9*100</f>
        <v>92.278397898883782</v>
      </c>
      <c r="W40" s="14">
        <f t="shared" si="37"/>
        <v>89.432703003337039</v>
      </c>
      <c r="X40" s="14">
        <f t="shared" si="37"/>
        <v>94.824583229659126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8">K35/K9*100</f>
        <v>79.161443097924504</v>
      </c>
      <c r="L41" s="14">
        <f t="shared" si="38"/>
        <v>70</v>
      </c>
      <c r="M41" s="14">
        <f t="shared" si="38"/>
        <v>87.974856518174363</v>
      </c>
      <c r="N41" s="14">
        <f>N35/N9*100</f>
        <v>76.376146788990823</v>
      </c>
      <c r="O41" s="14">
        <f t="shared" ref="O41:P41" si="39">O35/O9*100</f>
        <v>72.368421052631575</v>
      </c>
      <c r="P41" s="14">
        <f t="shared" si="39"/>
        <v>77.222222222222229</v>
      </c>
      <c r="Q41" s="14">
        <f t="shared" si="33"/>
        <v>0.15947330147014327</v>
      </c>
      <c r="R41" s="14">
        <f t="shared" si="29"/>
        <v>-5.0055617352612103E-2</v>
      </c>
      <c r="S41" s="14">
        <f t="shared" si="29"/>
        <v>0.96316206681829897</v>
      </c>
      <c r="V41" s="14">
        <f>V35/V9*100</f>
        <v>79.001969796454361</v>
      </c>
      <c r="W41" s="14">
        <f>W35/W9*100</f>
        <v>70.050055617352612</v>
      </c>
      <c r="X41" s="14">
        <f>X35/X9*100</f>
        <v>87.011694451356064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40">K36/K9*100</f>
        <v>55.53698286669453</v>
      </c>
      <c r="L42" s="14">
        <f t="shared" si="40"/>
        <v>40.9375</v>
      </c>
      <c r="M42" s="14">
        <f t="shared" si="40"/>
        <v>69.581852965291063</v>
      </c>
      <c r="N42" s="14">
        <f t="shared" si="40"/>
        <v>54.816513761467888</v>
      </c>
      <c r="O42" s="14">
        <f t="shared" si="40"/>
        <v>42.105263157894733</v>
      </c>
      <c r="P42" s="14">
        <f t="shared" si="40"/>
        <v>57.499999999999993</v>
      </c>
      <c r="Q42" s="14">
        <f t="shared" si="33"/>
        <v>4.1250759012321225E-2</v>
      </c>
      <c r="R42" s="14">
        <f t="shared" si="29"/>
        <v>-2.468020022246975E-2</v>
      </c>
      <c r="S42" s="14">
        <f t="shared" si="29"/>
        <v>1.0822261924620022</v>
      </c>
      <c r="V42" s="14">
        <f t="shared" ref="V42:X42" si="41">V36/V9*100</f>
        <v>55.495732107682208</v>
      </c>
      <c r="W42" s="14">
        <f t="shared" si="41"/>
        <v>40.96218020022247</v>
      </c>
      <c r="X42" s="14">
        <f t="shared" si="41"/>
        <v>68.49962677282906</v>
      </c>
    </row>
    <row r="43" spans="1:24" x14ac:dyDescent="0.15">
      <c r="A43" s="7" t="s">
        <v>29</v>
      </c>
    </row>
  </sheetData>
  <mergeCells count="8">
    <mergeCell ref="A37:S37"/>
    <mergeCell ref="E7:G7"/>
    <mergeCell ref="H7:J7"/>
    <mergeCell ref="V7:X7"/>
    <mergeCell ref="B6:J6"/>
    <mergeCell ref="K6:S6"/>
    <mergeCell ref="N7:P7"/>
    <mergeCell ref="Q7:S7"/>
  </mergeCells>
  <phoneticPr fontId="1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26</v>
      </c>
      <c r="C9" s="4">
        <f>SUM(C10:C30)</f>
        <v>17</v>
      </c>
      <c r="D9" s="4">
        <f>SUM(D10:D30)</f>
        <v>9</v>
      </c>
      <c r="E9" s="4">
        <f>F9+G9</f>
        <v>4</v>
      </c>
      <c r="F9" s="4">
        <f>SUM(F10:F30)</f>
        <v>7</v>
      </c>
      <c r="G9" s="4">
        <f>SUM(G10:G30)</f>
        <v>-3</v>
      </c>
      <c r="H9" s="13">
        <f>IF(B9=E9,0,(1-(B9/(B9-E9)))*-100)</f>
        <v>18.181818181818187</v>
      </c>
      <c r="I9" s="13">
        <f>IF(C9=F9,0,(1-(C9/(C9-F9)))*-100)</f>
        <v>70</v>
      </c>
      <c r="J9" s="13">
        <f>IF(D9=G9,0,(1-(D9/(D9-G9)))*-100)</f>
        <v>-25</v>
      </c>
      <c r="K9" s="4">
        <f>L9+M9</f>
        <v>87</v>
      </c>
      <c r="L9" s="4">
        <f>SUM(L10:L30)</f>
        <v>43</v>
      </c>
      <c r="M9" s="4">
        <f>SUM(M10:M30)</f>
        <v>44</v>
      </c>
      <c r="N9" s="4">
        <f>O9+P9</f>
        <v>-12</v>
      </c>
      <c r="O9" s="4">
        <f>SUM(O10:O30)</f>
        <v>1</v>
      </c>
      <c r="P9" s="4">
        <f>SUM(P10:P30)</f>
        <v>-13</v>
      </c>
      <c r="Q9" s="13">
        <f>IF(K9=N9,0,(1-(K9/(K9-N9)))*-100)</f>
        <v>-12.121212121212121</v>
      </c>
      <c r="R9" s="13">
        <f>IF(L9=O9,0,(1-(L9/(L9-O9)))*-100)</f>
        <v>2.3809523809523725</v>
      </c>
      <c r="S9" s="13">
        <f>IF(M9=P9,0,(1-(M9/(M9-P9)))*-100)</f>
        <v>-22.807017543859654</v>
      </c>
      <c r="V9" s="4">
        <f>K9-N9</f>
        <v>99</v>
      </c>
      <c r="W9" s="13">
        <f>L9-O9</f>
        <v>42</v>
      </c>
      <c r="X9" s="13">
        <f>M9-P9</f>
        <v>57</v>
      </c>
    </row>
    <row r="10" spans="1:24" s="1" customFormat="1" ht="18" customHeight="1" x14ac:dyDescent="0.15">
      <c r="A10" s="4" t="s">
        <v>1</v>
      </c>
      <c r="B10" s="4">
        <f>C10+D10</f>
        <v>26</v>
      </c>
      <c r="C10" s="4">
        <v>17</v>
      </c>
      <c r="D10" s="4">
        <v>9</v>
      </c>
      <c r="E10" s="4">
        <f>F10+G10</f>
        <v>4</v>
      </c>
      <c r="F10" s="4">
        <v>7</v>
      </c>
      <c r="G10" s="4">
        <v>-3</v>
      </c>
      <c r="H10" s="13">
        <f>IF(B10=E10,0,(1-(B10/(B10-E10)))*-100)</f>
        <v>18.181818181818187</v>
      </c>
      <c r="I10" s="13">
        <f t="shared" ref="I10" si="0">IF(C10=F10,0,(1-(C10/(C10-F10)))*-100)</f>
        <v>70</v>
      </c>
      <c r="J10" s="13">
        <f>IF(D10=G10,0,(1-(D10/(D10-G10)))*-100)</f>
        <v>-25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-2</v>
      </c>
      <c r="O18" s="4">
        <v>-2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2</v>
      </c>
      <c r="W18" s="13">
        <f t="shared" si="2"/>
        <v>2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-5</v>
      </c>
      <c r="O21" s="4">
        <v>-4</v>
      </c>
      <c r="P21" s="4">
        <v>-1</v>
      </c>
      <c r="Q21" s="13">
        <f t="shared" si="5"/>
        <v>-83.333333333333343</v>
      </c>
      <c r="R21" s="13">
        <f t="shared" si="1"/>
        <v>-100</v>
      </c>
      <c r="S21" s="13">
        <f t="shared" si="1"/>
        <v>-50</v>
      </c>
      <c r="V21" s="4">
        <f t="shared" si="2"/>
        <v>6</v>
      </c>
      <c r="W21" s="13">
        <f t="shared" si="2"/>
        <v>4</v>
      </c>
      <c r="X21" s="13">
        <f t="shared" si="2"/>
        <v>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2</v>
      </c>
      <c r="L22" s="4">
        <v>1</v>
      </c>
      <c r="M22" s="4">
        <v>1</v>
      </c>
      <c r="N22" s="4">
        <f t="shared" si="4"/>
        <v>-3</v>
      </c>
      <c r="O22" s="4">
        <v>-2</v>
      </c>
      <c r="P22" s="4">
        <v>-1</v>
      </c>
      <c r="Q22" s="13">
        <f t="shared" si="5"/>
        <v>-60</v>
      </c>
      <c r="R22" s="13">
        <f t="shared" si="1"/>
        <v>-66.666666666666671</v>
      </c>
      <c r="S22" s="13">
        <f t="shared" si="1"/>
        <v>-50</v>
      </c>
      <c r="V22" s="4">
        <f t="shared" si="2"/>
        <v>5</v>
      </c>
      <c r="W22" s="13">
        <f t="shared" si="2"/>
        <v>3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2</v>
      </c>
      <c r="M23" s="4">
        <v>1</v>
      </c>
      <c r="N23" s="4">
        <f t="shared" si="4"/>
        <v>-2</v>
      </c>
      <c r="O23" s="4">
        <v>-1</v>
      </c>
      <c r="P23" s="4">
        <v>-1</v>
      </c>
      <c r="Q23" s="13">
        <f t="shared" si="5"/>
        <v>-40</v>
      </c>
      <c r="R23" s="13">
        <f t="shared" si="1"/>
        <v>-33.333333333333336</v>
      </c>
      <c r="S23" s="13">
        <f t="shared" si="1"/>
        <v>-50</v>
      </c>
      <c r="V23" s="4">
        <f t="shared" si="2"/>
        <v>5</v>
      </c>
      <c r="W23" s="13">
        <f t="shared" si="2"/>
        <v>3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8</v>
      </c>
      <c r="L24" s="4">
        <v>8</v>
      </c>
      <c r="M24" s="4">
        <v>0</v>
      </c>
      <c r="N24" s="4">
        <f t="shared" si="4"/>
        <v>5</v>
      </c>
      <c r="O24" s="4">
        <v>5</v>
      </c>
      <c r="P24" s="4">
        <v>0</v>
      </c>
      <c r="Q24" s="13">
        <f t="shared" si="5"/>
        <v>166.66666666666666</v>
      </c>
      <c r="R24" s="13">
        <f t="shared" si="1"/>
        <v>166.66666666666666</v>
      </c>
      <c r="S24" s="13">
        <f t="shared" si="1"/>
        <v>0</v>
      </c>
      <c r="V24" s="4">
        <f t="shared" si="2"/>
        <v>3</v>
      </c>
      <c r="W24" s="13">
        <f t="shared" si="2"/>
        <v>3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9</v>
      </c>
      <c r="L25" s="4">
        <v>6</v>
      </c>
      <c r="M25" s="4">
        <v>3</v>
      </c>
      <c r="N25" s="4">
        <f t="shared" si="4"/>
        <v>0</v>
      </c>
      <c r="O25" s="4">
        <v>2</v>
      </c>
      <c r="P25" s="4">
        <v>-2</v>
      </c>
      <c r="Q25" s="13">
        <f t="shared" si="5"/>
        <v>0</v>
      </c>
      <c r="R25" s="13">
        <f t="shared" si="1"/>
        <v>50</v>
      </c>
      <c r="S25" s="13">
        <f t="shared" si="1"/>
        <v>-40</v>
      </c>
      <c r="V25" s="4">
        <f t="shared" si="2"/>
        <v>9</v>
      </c>
      <c r="W25" s="13">
        <f t="shared" si="2"/>
        <v>4</v>
      </c>
      <c r="X25" s="13">
        <f t="shared" si="2"/>
        <v>5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11</v>
      </c>
      <c r="L26" s="4">
        <v>7</v>
      </c>
      <c r="M26" s="4">
        <v>4</v>
      </c>
      <c r="N26" s="4">
        <f t="shared" si="4"/>
        <v>1</v>
      </c>
      <c r="O26" s="4">
        <v>3</v>
      </c>
      <c r="P26" s="4">
        <v>-2</v>
      </c>
      <c r="Q26" s="13">
        <f t="shared" si="5"/>
        <v>10.000000000000009</v>
      </c>
      <c r="R26" s="13">
        <f t="shared" si="5"/>
        <v>75</v>
      </c>
      <c r="S26" s="13">
        <f t="shared" si="5"/>
        <v>-33.333333333333336</v>
      </c>
      <c r="V26" s="4">
        <f t="shared" si="2"/>
        <v>10</v>
      </c>
      <c r="W26" s="13">
        <f t="shared" si="2"/>
        <v>4</v>
      </c>
      <c r="X26" s="13">
        <f t="shared" si="2"/>
        <v>6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18</v>
      </c>
      <c r="L27" s="4">
        <v>8</v>
      </c>
      <c r="M27" s="4">
        <v>10</v>
      </c>
      <c r="N27" s="4">
        <f t="shared" si="4"/>
        <v>-2</v>
      </c>
      <c r="O27" s="4">
        <v>-5</v>
      </c>
      <c r="P27" s="4">
        <v>3</v>
      </c>
      <c r="Q27" s="13">
        <f t="shared" si="5"/>
        <v>-9.9999999999999982</v>
      </c>
      <c r="R27" s="13">
        <f t="shared" si="5"/>
        <v>-38.46153846153846</v>
      </c>
      <c r="S27" s="13">
        <f t="shared" si="5"/>
        <v>42.857142857142861</v>
      </c>
      <c r="V27" s="4">
        <f t="shared" si="2"/>
        <v>20</v>
      </c>
      <c r="W27" s="13">
        <f t="shared" si="2"/>
        <v>13</v>
      </c>
      <c r="X27" s="13">
        <f t="shared" si="2"/>
        <v>7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15</v>
      </c>
      <c r="L28" s="4">
        <v>5</v>
      </c>
      <c r="M28" s="4">
        <v>10</v>
      </c>
      <c r="N28" s="4">
        <f t="shared" si="4"/>
        <v>-4</v>
      </c>
      <c r="O28" s="4">
        <v>0</v>
      </c>
      <c r="P28" s="4">
        <v>-4</v>
      </c>
      <c r="Q28" s="13">
        <f t="shared" si="5"/>
        <v>-21.052631578947366</v>
      </c>
      <c r="R28" s="13">
        <f t="shared" si="5"/>
        <v>0</v>
      </c>
      <c r="S28" s="13">
        <f t="shared" si="5"/>
        <v>-28.571428571428569</v>
      </c>
      <c r="V28" s="4">
        <f t="shared" si="2"/>
        <v>19</v>
      </c>
      <c r="W28" s="13">
        <f>L28-O28</f>
        <v>5</v>
      </c>
      <c r="X28" s="13">
        <f t="shared" si="2"/>
        <v>14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16</v>
      </c>
      <c r="L29" s="4">
        <v>6</v>
      </c>
      <c r="M29" s="4">
        <v>10</v>
      </c>
      <c r="N29" s="4">
        <f>O29+P29</f>
        <v>-1</v>
      </c>
      <c r="O29" s="4">
        <v>6</v>
      </c>
      <c r="P29" s="4">
        <v>-7</v>
      </c>
      <c r="Q29" s="13">
        <f>IF(K29=N29,0,(1-(K29/(K29-N29)))*-100)</f>
        <v>-5.8823529411764719</v>
      </c>
      <c r="R29" s="13">
        <f>IF(L29=O29,0,(1-(L29/(L29-O29)))*-100)</f>
        <v>0</v>
      </c>
      <c r="S29" s="13">
        <f>IF(M29=P29,0,(1-(M29/(M29-P29)))*-100)</f>
        <v>-41.17647058823529</v>
      </c>
      <c r="V29" s="4">
        <f t="shared" si="2"/>
        <v>17</v>
      </c>
      <c r="W29" s="13">
        <f t="shared" si="2"/>
        <v>0</v>
      </c>
      <c r="X29" s="13">
        <f t="shared" si="2"/>
        <v>17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0</v>
      </c>
      <c r="M30" s="4">
        <v>4</v>
      </c>
      <c r="N30" s="4">
        <f t="shared" ref="N30" si="6">O30+P30</f>
        <v>2</v>
      </c>
      <c r="O30" s="4">
        <v>-1</v>
      </c>
      <c r="P30" s="4">
        <v>3</v>
      </c>
      <c r="Q30" s="13">
        <f t="shared" ref="Q30" si="7">IF(K30=N30,0,(1-(K30/(K30-N30)))*-100)</f>
        <v>100</v>
      </c>
      <c r="R30" s="13">
        <f>IF(L30=O30,0,(1-(L30/(L30-O30)))*-100)</f>
        <v>-100</v>
      </c>
      <c r="S30" s="13">
        <f t="shared" ref="S30" si="8">IF(M30=P30,0,(1-(M30/(M30-P30)))*-100)</f>
        <v>300</v>
      </c>
      <c r="V30" s="4">
        <f t="shared" si="2"/>
        <v>2</v>
      </c>
      <c r="W30" s="13">
        <f t="shared" si="2"/>
        <v>1</v>
      </c>
      <c r="X30" s="13">
        <f t="shared" si="2"/>
        <v>1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</v>
      </c>
      <c r="L33" s="4">
        <f t="shared" si="12"/>
        <v>1</v>
      </c>
      <c r="M33" s="4">
        <f>SUM(M13:M22)</f>
        <v>2</v>
      </c>
      <c r="N33" s="4">
        <f t="shared" ref="N33:P33" si="13">SUM(N13:N22)</f>
        <v>-11</v>
      </c>
      <c r="O33" s="4">
        <f t="shared" si="13"/>
        <v>-8</v>
      </c>
      <c r="P33" s="4">
        <f t="shared" si="13"/>
        <v>-3</v>
      </c>
      <c r="Q33" s="13">
        <f t="shared" ref="Q33:Q36" si="14">IF(K33=N33,0,(1-(K33/(K33-N33)))*-100)</f>
        <v>-78.571428571428569</v>
      </c>
      <c r="R33" s="13">
        <f t="shared" si="10"/>
        <v>-88.888888888888886</v>
      </c>
      <c r="S33" s="13">
        <f t="shared" si="10"/>
        <v>-60</v>
      </c>
      <c r="V33" s="4">
        <f t="shared" ref="V33:X33" si="15">SUM(V13:V22)</f>
        <v>14</v>
      </c>
      <c r="W33" s="13">
        <f t="shared" si="15"/>
        <v>9</v>
      </c>
      <c r="X33" s="13">
        <f t="shared" si="15"/>
        <v>5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84</v>
      </c>
      <c r="L34" s="4">
        <f t="shared" si="16"/>
        <v>42</v>
      </c>
      <c r="M34" s="4">
        <f t="shared" si="16"/>
        <v>42</v>
      </c>
      <c r="N34" s="4">
        <f t="shared" si="16"/>
        <v>-1</v>
      </c>
      <c r="O34" s="4">
        <f t="shared" si="16"/>
        <v>9</v>
      </c>
      <c r="P34" s="4">
        <f t="shared" si="16"/>
        <v>-10</v>
      </c>
      <c r="Q34" s="13">
        <f>IF(K34=N34,0,(1-(K34/(K34-N34)))*-100)</f>
        <v>-1.1764705882352899</v>
      </c>
      <c r="R34" s="13">
        <f t="shared" si="10"/>
        <v>27.27272727272727</v>
      </c>
      <c r="S34" s="13">
        <f t="shared" si="10"/>
        <v>-19.23076923076923</v>
      </c>
      <c r="V34" s="4">
        <f t="shared" ref="V34:X34" si="17">SUM(V23:V30)</f>
        <v>85</v>
      </c>
      <c r="W34" s="13">
        <f t="shared" si="17"/>
        <v>33</v>
      </c>
      <c r="X34" s="13">
        <f t="shared" si="17"/>
        <v>52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73</v>
      </c>
      <c r="L35" s="4">
        <f>SUM(L25:L30)</f>
        <v>32</v>
      </c>
      <c r="M35" s="4">
        <f t="shared" si="18"/>
        <v>41</v>
      </c>
      <c r="N35" s="4">
        <f t="shared" si="18"/>
        <v>-4</v>
      </c>
      <c r="O35" s="4">
        <f t="shared" si="18"/>
        <v>5</v>
      </c>
      <c r="P35" s="4">
        <f t="shared" si="18"/>
        <v>-9</v>
      </c>
      <c r="Q35" s="13">
        <f t="shared" si="14"/>
        <v>-5.1948051948051965</v>
      </c>
      <c r="R35" s="13">
        <f t="shared" si="10"/>
        <v>18.518518518518512</v>
      </c>
      <c r="S35" s="13">
        <f t="shared" si="10"/>
        <v>-18.000000000000004</v>
      </c>
      <c r="V35" s="4">
        <f t="shared" ref="V35" si="19">SUM(V25:V30)</f>
        <v>77</v>
      </c>
      <c r="W35" s="13">
        <f>SUM(W25:W30)</f>
        <v>27</v>
      </c>
      <c r="X35" s="13">
        <f>SUM(X25:X30)</f>
        <v>50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53</v>
      </c>
      <c r="L36" s="4">
        <f>SUM(L27:L30)</f>
        <v>19</v>
      </c>
      <c r="M36" s="4">
        <f t="shared" si="20"/>
        <v>34</v>
      </c>
      <c r="N36" s="4">
        <f t="shared" si="20"/>
        <v>-5</v>
      </c>
      <c r="O36" s="4">
        <f t="shared" si="20"/>
        <v>0</v>
      </c>
      <c r="P36" s="4">
        <f t="shared" si="20"/>
        <v>-5</v>
      </c>
      <c r="Q36" s="13">
        <f t="shared" si="14"/>
        <v>-8.6206896551724093</v>
      </c>
      <c r="R36" s="13">
        <f t="shared" si="10"/>
        <v>0</v>
      </c>
      <c r="S36" s="13">
        <f t="shared" si="10"/>
        <v>-12.820512820512819</v>
      </c>
      <c r="V36" s="4">
        <f t="shared" ref="V36" si="21">SUM(V27:V30)</f>
        <v>58</v>
      </c>
      <c r="W36" s="13">
        <f>SUM(W27:W30)</f>
        <v>19</v>
      </c>
      <c r="X36" s="13">
        <f>SUM(X27:X30)</f>
        <v>39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3.4482758620689653</v>
      </c>
      <c r="L39" s="14">
        <f>L33/L9*100</f>
        <v>2.3255813953488373</v>
      </c>
      <c r="M39" s="15">
        <f t="shared" ref="M39" si="26">M33/M9*100</f>
        <v>4.5454545454545459</v>
      </c>
      <c r="N39" s="14">
        <f>N33/N9*100</f>
        <v>91.666666666666657</v>
      </c>
      <c r="O39" s="14">
        <f t="shared" ref="O39" si="27">O33/O9*100</f>
        <v>-800</v>
      </c>
      <c r="P39" s="14">
        <f>P33/P9*100</f>
        <v>23.076923076923077</v>
      </c>
      <c r="Q39" s="14">
        <f t="shared" ref="Q39:Q42" si="28">K39-V39</f>
        <v>-10.693138279345174</v>
      </c>
      <c r="R39" s="14">
        <f t="shared" si="24"/>
        <v>-19.102990033222589</v>
      </c>
      <c r="S39" s="14">
        <f t="shared" si="24"/>
        <v>-4.2264752791068565</v>
      </c>
      <c r="V39" s="14">
        <f t="shared" ref="V39:X39" si="29">V33/V9*100</f>
        <v>14.14141414141414</v>
      </c>
      <c r="W39" s="14">
        <f t="shared" si="29"/>
        <v>21.428571428571427</v>
      </c>
      <c r="X39" s="14">
        <f t="shared" si="29"/>
        <v>8.7719298245614024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96.551724137931032</v>
      </c>
      <c r="L40" s="14">
        <f t="shared" si="30"/>
        <v>97.674418604651152</v>
      </c>
      <c r="M40" s="14">
        <f t="shared" si="30"/>
        <v>95.454545454545453</v>
      </c>
      <c r="N40" s="14">
        <f>N34/N9*100</f>
        <v>8.3333333333333321</v>
      </c>
      <c r="O40" s="14">
        <f t="shared" ref="O40:P40" si="31">O34/O9*100</f>
        <v>900</v>
      </c>
      <c r="P40" s="14">
        <f t="shared" si="31"/>
        <v>76.923076923076934</v>
      </c>
      <c r="Q40" s="14">
        <f t="shared" si="28"/>
        <v>10.693138279345177</v>
      </c>
      <c r="R40" s="14">
        <f t="shared" si="24"/>
        <v>19.102990033222582</v>
      </c>
      <c r="S40" s="14">
        <f t="shared" si="24"/>
        <v>4.2264752791068645</v>
      </c>
      <c r="V40" s="14">
        <f t="shared" ref="V40:X40" si="32">V34/V9*100</f>
        <v>85.858585858585855</v>
      </c>
      <c r="W40" s="14">
        <f t="shared" si="32"/>
        <v>78.571428571428569</v>
      </c>
      <c r="X40" s="14">
        <f t="shared" si="32"/>
        <v>91.228070175438589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83.908045977011497</v>
      </c>
      <c r="L41" s="14">
        <f t="shared" si="33"/>
        <v>74.418604651162795</v>
      </c>
      <c r="M41" s="14">
        <f t="shared" si="33"/>
        <v>93.181818181818173</v>
      </c>
      <c r="N41" s="14">
        <f>N35/N9*100</f>
        <v>33.333333333333329</v>
      </c>
      <c r="O41" s="14">
        <f t="shared" ref="O41:P41" si="34">O35/O9*100</f>
        <v>500</v>
      </c>
      <c r="P41" s="14">
        <f t="shared" si="34"/>
        <v>69.230769230769226</v>
      </c>
      <c r="Q41" s="14">
        <f t="shared" si="28"/>
        <v>6.1302681992337114</v>
      </c>
      <c r="R41" s="14">
        <f t="shared" si="24"/>
        <v>10.132890365448503</v>
      </c>
      <c r="S41" s="14">
        <f t="shared" si="24"/>
        <v>5.4625199362041457</v>
      </c>
      <c r="V41" s="14">
        <f>V35/V9*100</f>
        <v>77.777777777777786</v>
      </c>
      <c r="W41" s="14">
        <f>W35/W9*100</f>
        <v>64.285714285714292</v>
      </c>
      <c r="X41" s="14">
        <f>X35/X9*100</f>
        <v>87.719298245614027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60.919540229885058</v>
      </c>
      <c r="L42" s="14">
        <f t="shared" si="35"/>
        <v>44.186046511627907</v>
      </c>
      <c r="M42" s="14">
        <f t="shared" si="35"/>
        <v>77.272727272727266</v>
      </c>
      <c r="N42" s="14">
        <f t="shared" si="35"/>
        <v>41.666666666666671</v>
      </c>
      <c r="O42" s="14">
        <f t="shared" si="35"/>
        <v>0</v>
      </c>
      <c r="P42" s="14">
        <f t="shared" si="35"/>
        <v>38.461538461538467</v>
      </c>
      <c r="Q42" s="14">
        <f t="shared" si="28"/>
        <v>2.3336816440264698</v>
      </c>
      <c r="R42" s="14">
        <f t="shared" si="24"/>
        <v>-1.0520487264673335</v>
      </c>
      <c r="S42" s="14">
        <f t="shared" si="24"/>
        <v>8.8516746411483211</v>
      </c>
      <c r="V42" s="14">
        <f t="shared" ref="V42:X42" si="36">V36/V9*100</f>
        <v>58.585858585858588</v>
      </c>
      <c r="W42" s="14">
        <f t="shared" si="36"/>
        <v>45.238095238095241</v>
      </c>
      <c r="X42" s="14">
        <f t="shared" si="36"/>
        <v>68.421052631578945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118</v>
      </c>
      <c r="C9" s="4">
        <f>SUM(C10:C30)</f>
        <v>59</v>
      </c>
      <c r="D9" s="4">
        <f>SUM(D10:D30)</f>
        <v>59</v>
      </c>
      <c r="E9" s="4">
        <f>F9+G9</f>
        <v>-25</v>
      </c>
      <c r="F9" s="4">
        <f>SUM(F10:F30)</f>
        <v>-11</v>
      </c>
      <c r="G9" s="4">
        <f>SUM(G10:G30)</f>
        <v>-14</v>
      </c>
      <c r="H9" s="13">
        <f>IF(B9=E9,0,(1-(B9/(B9-E9)))*-100)</f>
        <v>-17.48251748251748</v>
      </c>
      <c r="I9" s="13">
        <f>IF(C9=F9,0,(1-(C9/(C9-F9)))*-100)</f>
        <v>-15.714285714285714</v>
      </c>
      <c r="J9" s="13">
        <f>IF(D9=G9,0,(1-(D9/(D9-G9)))*-100)</f>
        <v>-19.17808219178082</v>
      </c>
      <c r="K9" s="4">
        <f>L9+M9</f>
        <v>227</v>
      </c>
      <c r="L9" s="4">
        <f>SUM(L10:L30)</f>
        <v>109</v>
      </c>
      <c r="M9" s="4">
        <f>SUM(M10:M30)</f>
        <v>118</v>
      </c>
      <c r="N9" s="4">
        <f>O9+P9</f>
        <v>-34</v>
      </c>
      <c r="O9" s="4">
        <f>SUM(O10:O30)</f>
        <v>-7</v>
      </c>
      <c r="P9" s="4">
        <f>SUM(P10:P30)</f>
        <v>-27</v>
      </c>
      <c r="Q9" s="13">
        <f>IF(K9=N9,0,(1-(K9/(K9-N9)))*-100)</f>
        <v>-13.026819923371647</v>
      </c>
      <c r="R9" s="13">
        <f>IF(L9=O9,0,(1-(L9/(L9-O9)))*-100)</f>
        <v>-6.0344827586206851</v>
      </c>
      <c r="S9" s="13">
        <f>IF(M9=P9,0,(1-(M9/(M9-P9)))*-100)</f>
        <v>-18.620689655172416</v>
      </c>
      <c r="V9" s="4">
        <f>K9-N9</f>
        <v>261</v>
      </c>
      <c r="W9" s="13">
        <f>L9-O9</f>
        <v>116</v>
      </c>
      <c r="X9" s="13">
        <f>M9-P9</f>
        <v>145</v>
      </c>
    </row>
    <row r="10" spans="1:24" s="1" customFormat="1" ht="18" customHeight="1" x14ac:dyDescent="0.15">
      <c r="A10" s="4" t="s">
        <v>1</v>
      </c>
      <c r="B10" s="4">
        <f>C10+D10</f>
        <v>118</v>
      </c>
      <c r="C10" s="4">
        <v>59</v>
      </c>
      <c r="D10" s="4">
        <v>59</v>
      </c>
      <c r="E10" s="4">
        <f>F10+G10</f>
        <v>-25</v>
      </c>
      <c r="F10" s="4">
        <v>-11</v>
      </c>
      <c r="G10" s="4">
        <v>-14</v>
      </c>
      <c r="H10" s="13">
        <f>IF(B10=E10,0,(1-(B10/(B10-E10)))*-100)</f>
        <v>-17.48251748251748</v>
      </c>
      <c r="I10" s="13">
        <f t="shared" ref="I10" si="0">IF(C10=F10,0,(1-(C10/(C10-F10)))*-100)</f>
        <v>-15.714285714285714</v>
      </c>
      <c r="J10" s="13">
        <f>IF(D10=G10,0,(1-(D10/(D10-G10)))*-100)</f>
        <v>-19.17808219178082</v>
      </c>
      <c r="K10" s="4">
        <f>L10+M10</f>
        <v>2</v>
      </c>
      <c r="L10" s="4">
        <v>0</v>
      </c>
      <c r="M10" s="4">
        <v>2</v>
      </c>
      <c r="N10" s="4">
        <f>O10+P10</f>
        <v>2</v>
      </c>
      <c r="O10" s="4">
        <v>0</v>
      </c>
      <c r="P10" s="4">
        <v>2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0</v>
      </c>
      <c r="P13" s="4">
        <v>-1</v>
      </c>
      <c r="Q13" s="13">
        <f t="shared" si="5"/>
        <v>-100</v>
      </c>
      <c r="R13" s="13">
        <f t="shared" si="1"/>
        <v>0</v>
      </c>
      <c r="S13" s="13">
        <f t="shared" si="1"/>
        <v>-100</v>
      </c>
      <c r="V13" s="4">
        <f t="shared" si="2"/>
        <v>1</v>
      </c>
      <c r="W13" s="13">
        <f t="shared" si="2"/>
        <v>0</v>
      </c>
      <c r="X13" s="13">
        <f t="shared" si="2"/>
        <v>1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1</v>
      </c>
      <c r="L14" s="4">
        <v>1</v>
      </c>
      <c r="M14" s="4">
        <v>0</v>
      </c>
      <c r="N14" s="4">
        <f t="shared" si="4"/>
        <v>1</v>
      </c>
      <c r="O14" s="4">
        <v>1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-50</v>
      </c>
      <c r="R16" s="13">
        <f t="shared" si="1"/>
        <v>-50</v>
      </c>
      <c r="S16" s="13">
        <f t="shared" si="1"/>
        <v>0</v>
      </c>
      <c r="V16" s="4">
        <f t="shared" si="2"/>
        <v>2</v>
      </c>
      <c r="W16" s="13">
        <f t="shared" si="2"/>
        <v>2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0</v>
      </c>
      <c r="M18" s="4">
        <v>1</v>
      </c>
      <c r="N18" s="4">
        <f t="shared" si="4"/>
        <v>0</v>
      </c>
      <c r="O18" s="4">
        <v>-1</v>
      </c>
      <c r="P18" s="4">
        <v>1</v>
      </c>
      <c r="Q18" s="13">
        <f t="shared" si="5"/>
        <v>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0</v>
      </c>
      <c r="O19" s="4">
        <v>1</v>
      </c>
      <c r="P19" s="4">
        <v>-1</v>
      </c>
      <c r="Q19" s="13">
        <f t="shared" si="5"/>
        <v>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-4</v>
      </c>
      <c r="O20" s="4">
        <v>-2</v>
      </c>
      <c r="P20" s="4">
        <v>-2</v>
      </c>
      <c r="Q20" s="13">
        <f t="shared" si="5"/>
        <v>-100</v>
      </c>
      <c r="R20" s="13">
        <f t="shared" si="1"/>
        <v>-100</v>
      </c>
      <c r="S20" s="13">
        <f t="shared" si="1"/>
        <v>-100</v>
      </c>
      <c r="V20" s="4">
        <f t="shared" si="2"/>
        <v>4</v>
      </c>
      <c r="W20" s="13">
        <f t="shared" si="2"/>
        <v>2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3</v>
      </c>
      <c r="M21" s="4">
        <v>1</v>
      </c>
      <c r="N21" s="4">
        <f t="shared" si="4"/>
        <v>0</v>
      </c>
      <c r="O21" s="4">
        <v>1</v>
      </c>
      <c r="P21" s="4">
        <v>-1</v>
      </c>
      <c r="Q21" s="13">
        <f t="shared" si="5"/>
        <v>0</v>
      </c>
      <c r="R21" s="13">
        <f t="shared" si="1"/>
        <v>50</v>
      </c>
      <c r="S21" s="13">
        <f t="shared" si="1"/>
        <v>-50</v>
      </c>
      <c r="V21" s="4">
        <f t="shared" si="2"/>
        <v>4</v>
      </c>
      <c r="W21" s="13">
        <f t="shared" si="2"/>
        <v>2</v>
      </c>
      <c r="X21" s="13">
        <f t="shared" si="2"/>
        <v>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7</v>
      </c>
      <c r="L22" s="4">
        <v>5</v>
      </c>
      <c r="M22" s="4">
        <v>2</v>
      </c>
      <c r="N22" s="4">
        <f t="shared" si="4"/>
        <v>-1</v>
      </c>
      <c r="O22" s="4">
        <v>-1</v>
      </c>
      <c r="P22" s="4">
        <v>0</v>
      </c>
      <c r="Q22" s="13">
        <f t="shared" si="5"/>
        <v>-12.5</v>
      </c>
      <c r="R22" s="13">
        <f t="shared" si="1"/>
        <v>-16.666666666666664</v>
      </c>
      <c r="S22" s="13">
        <f t="shared" si="1"/>
        <v>0</v>
      </c>
      <c r="V22" s="4">
        <f t="shared" si="2"/>
        <v>8</v>
      </c>
      <c r="W22" s="13">
        <f t="shared" si="2"/>
        <v>6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15</v>
      </c>
      <c r="L23" s="4">
        <v>8</v>
      </c>
      <c r="M23" s="4">
        <v>7</v>
      </c>
      <c r="N23" s="4">
        <f t="shared" si="4"/>
        <v>4</v>
      </c>
      <c r="O23" s="4">
        <v>3</v>
      </c>
      <c r="P23" s="4">
        <v>1</v>
      </c>
      <c r="Q23" s="13">
        <f t="shared" si="5"/>
        <v>36.363636363636353</v>
      </c>
      <c r="R23" s="13">
        <f t="shared" si="1"/>
        <v>60.000000000000007</v>
      </c>
      <c r="S23" s="13">
        <f t="shared" si="1"/>
        <v>16.666666666666675</v>
      </c>
      <c r="V23" s="4">
        <f t="shared" si="2"/>
        <v>11</v>
      </c>
      <c r="W23" s="13">
        <f t="shared" si="2"/>
        <v>5</v>
      </c>
      <c r="X23" s="13">
        <f t="shared" si="2"/>
        <v>6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20</v>
      </c>
      <c r="L24" s="4">
        <v>13</v>
      </c>
      <c r="M24" s="4">
        <v>7</v>
      </c>
      <c r="N24" s="4">
        <f t="shared" si="4"/>
        <v>-9</v>
      </c>
      <c r="O24" s="4">
        <v>-8</v>
      </c>
      <c r="P24" s="4">
        <v>-1</v>
      </c>
      <c r="Q24" s="13">
        <f t="shared" si="5"/>
        <v>-31.034482758620683</v>
      </c>
      <c r="R24" s="13">
        <f t="shared" si="1"/>
        <v>-38.095238095238095</v>
      </c>
      <c r="S24" s="13">
        <f t="shared" si="1"/>
        <v>-12.5</v>
      </c>
      <c r="V24" s="4">
        <f t="shared" si="2"/>
        <v>29</v>
      </c>
      <c r="W24" s="13">
        <f t="shared" si="2"/>
        <v>21</v>
      </c>
      <c r="X24" s="13">
        <f t="shared" si="2"/>
        <v>8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29</v>
      </c>
      <c r="L25" s="4">
        <v>23</v>
      </c>
      <c r="M25" s="4">
        <v>6</v>
      </c>
      <c r="N25" s="4">
        <f t="shared" si="4"/>
        <v>9</v>
      </c>
      <c r="O25" s="4">
        <v>9</v>
      </c>
      <c r="P25" s="4">
        <v>0</v>
      </c>
      <c r="Q25" s="13">
        <f t="shared" si="5"/>
        <v>44.999999999999993</v>
      </c>
      <c r="R25" s="13">
        <f t="shared" si="1"/>
        <v>64.285714285714278</v>
      </c>
      <c r="S25" s="13">
        <f t="shared" si="1"/>
        <v>0</v>
      </c>
      <c r="V25" s="4">
        <f t="shared" si="2"/>
        <v>20</v>
      </c>
      <c r="W25" s="13">
        <f t="shared" si="2"/>
        <v>14</v>
      </c>
      <c r="X25" s="13">
        <f t="shared" si="2"/>
        <v>6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34</v>
      </c>
      <c r="L26" s="4">
        <v>19</v>
      </c>
      <c r="M26" s="4">
        <v>15</v>
      </c>
      <c r="N26" s="4">
        <f t="shared" si="4"/>
        <v>-1</v>
      </c>
      <c r="O26" s="4">
        <v>-2</v>
      </c>
      <c r="P26" s="4">
        <v>1</v>
      </c>
      <c r="Q26" s="13">
        <f t="shared" si="5"/>
        <v>-2.8571428571428581</v>
      </c>
      <c r="R26" s="13">
        <f t="shared" si="5"/>
        <v>-9.5238095238095237</v>
      </c>
      <c r="S26" s="13">
        <f t="shared" si="5"/>
        <v>7.1428571428571397</v>
      </c>
      <c r="V26" s="4">
        <f t="shared" si="2"/>
        <v>35</v>
      </c>
      <c r="W26" s="13">
        <f t="shared" si="2"/>
        <v>21</v>
      </c>
      <c r="X26" s="13">
        <f t="shared" si="2"/>
        <v>14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32</v>
      </c>
      <c r="L27" s="4">
        <v>13</v>
      </c>
      <c r="M27" s="4">
        <v>19</v>
      </c>
      <c r="N27" s="4">
        <f t="shared" si="4"/>
        <v>-14</v>
      </c>
      <c r="O27" s="4">
        <v>-5</v>
      </c>
      <c r="P27" s="4">
        <v>-9</v>
      </c>
      <c r="Q27" s="13">
        <f t="shared" si="5"/>
        <v>-30.434782608695656</v>
      </c>
      <c r="R27" s="13">
        <f t="shared" si="5"/>
        <v>-27.777777777777779</v>
      </c>
      <c r="S27" s="13">
        <f t="shared" si="5"/>
        <v>-32.142857142857139</v>
      </c>
      <c r="V27" s="4">
        <f t="shared" si="2"/>
        <v>46</v>
      </c>
      <c r="W27" s="13">
        <f t="shared" si="2"/>
        <v>18</v>
      </c>
      <c r="X27" s="13">
        <f t="shared" si="2"/>
        <v>28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41</v>
      </c>
      <c r="L28" s="4">
        <v>11</v>
      </c>
      <c r="M28" s="4">
        <v>30</v>
      </c>
      <c r="N28" s="4">
        <f t="shared" si="4"/>
        <v>-8</v>
      </c>
      <c r="O28" s="4">
        <v>-3</v>
      </c>
      <c r="P28" s="4">
        <v>-5</v>
      </c>
      <c r="Q28" s="13">
        <f t="shared" si="5"/>
        <v>-16.326530612244895</v>
      </c>
      <c r="R28" s="13">
        <f t="shared" si="5"/>
        <v>-21.428571428571431</v>
      </c>
      <c r="S28" s="13">
        <f t="shared" si="5"/>
        <v>-14.28571428571429</v>
      </c>
      <c r="V28" s="4">
        <f t="shared" si="2"/>
        <v>49</v>
      </c>
      <c r="W28" s="13">
        <f>L28-O28</f>
        <v>14</v>
      </c>
      <c r="X28" s="13">
        <f t="shared" si="2"/>
        <v>35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28</v>
      </c>
      <c r="L29" s="4">
        <v>10</v>
      </c>
      <c r="M29" s="4">
        <v>18</v>
      </c>
      <c r="N29" s="4">
        <f>O29+P29</f>
        <v>-12</v>
      </c>
      <c r="O29" s="4">
        <v>0</v>
      </c>
      <c r="P29" s="4">
        <v>-12</v>
      </c>
      <c r="Q29" s="13">
        <f>IF(K29=N29,0,(1-(K29/(K29-N29)))*-100)</f>
        <v>-30.000000000000004</v>
      </c>
      <c r="R29" s="13">
        <f>IF(L29=O29,0,(1-(L29/(L29-O29)))*-100)</f>
        <v>0</v>
      </c>
      <c r="S29" s="13">
        <f>IF(M29=P29,0,(1-(M29/(M29-P29)))*-100)</f>
        <v>-40</v>
      </c>
      <c r="V29" s="4">
        <f t="shared" si="2"/>
        <v>40</v>
      </c>
      <c r="W29" s="13">
        <f t="shared" si="2"/>
        <v>10</v>
      </c>
      <c r="X29" s="13">
        <f t="shared" si="2"/>
        <v>30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11</v>
      </c>
      <c r="L30" s="4">
        <v>1</v>
      </c>
      <c r="M30" s="4">
        <v>10</v>
      </c>
      <c r="N30" s="4">
        <f t="shared" ref="N30" si="6">O30+P30</f>
        <v>1</v>
      </c>
      <c r="O30" s="4">
        <v>1</v>
      </c>
      <c r="P30" s="4">
        <v>0</v>
      </c>
      <c r="Q30" s="13">
        <f t="shared" ref="Q30" si="7">IF(K30=N30,0,(1-(K30/(K30-N30)))*-100)</f>
        <v>10.000000000000009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10</v>
      </c>
      <c r="W30" s="13">
        <f t="shared" si="2"/>
        <v>0</v>
      </c>
      <c r="X30" s="13">
        <f t="shared" si="2"/>
        <v>10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2</v>
      </c>
      <c r="L32" s="4">
        <f t="shared" ref="L32:P32" si="9">SUM(L10:L12)</f>
        <v>0</v>
      </c>
      <c r="M32" s="4">
        <f t="shared" si="9"/>
        <v>2</v>
      </c>
      <c r="N32" s="4">
        <f t="shared" si="9"/>
        <v>2</v>
      </c>
      <c r="O32" s="4">
        <f t="shared" si="9"/>
        <v>0</v>
      </c>
      <c r="P32" s="4">
        <f t="shared" si="9"/>
        <v>2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15</v>
      </c>
      <c r="L33" s="4">
        <f t="shared" si="12"/>
        <v>11</v>
      </c>
      <c r="M33" s="4">
        <f>SUM(M13:M22)</f>
        <v>4</v>
      </c>
      <c r="N33" s="4">
        <f t="shared" ref="N33:P33" si="13">SUM(N13:N22)</f>
        <v>-6</v>
      </c>
      <c r="O33" s="4">
        <f t="shared" si="13"/>
        <v>-2</v>
      </c>
      <c r="P33" s="4">
        <f t="shared" si="13"/>
        <v>-4</v>
      </c>
      <c r="Q33" s="13">
        <f t="shared" ref="Q33:Q36" si="14">IF(K33=N33,0,(1-(K33/(K33-N33)))*-100)</f>
        <v>-28.571428571428569</v>
      </c>
      <c r="R33" s="13">
        <f t="shared" si="10"/>
        <v>-15.384615384615385</v>
      </c>
      <c r="S33" s="13">
        <f t="shared" si="10"/>
        <v>-50</v>
      </c>
      <c r="V33" s="4">
        <f t="shared" ref="V33:X33" si="15">SUM(V13:V22)</f>
        <v>21</v>
      </c>
      <c r="W33" s="13">
        <f t="shared" si="15"/>
        <v>13</v>
      </c>
      <c r="X33" s="13">
        <f t="shared" si="15"/>
        <v>8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210</v>
      </c>
      <c r="L34" s="4">
        <f t="shared" si="16"/>
        <v>98</v>
      </c>
      <c r="M34" s="4">
        <f t="shared" si="16"/>
        <v>112</v>
      </c>
      <c r="N34" s="4">
        <f t="shared" si="16"/>
        <v>-30</v>
      </c>
      <c r="O34" s="4">
        <f t="shared" si="16"/>
        <v>-5</v>
      </c>
      <c r="P34" s="4">
        <f t="shared" si="16"/>
        <v>-25</v>
      </c>
      <c r="Q34" s="13">
        <f>IF(K34=N34,0,(1-(K34/(K34-N34)))*-100)</f>
        <v>-12.5</v>
      </c>
      <c r="R34" s="13">
        <f t="shared" si="10"/>
        <v>-4.8543689320388328</v>
      </c>
      <c r="S34" s="13">
        <f t="shared" si="10"/>
        <v>-18.248175182481752</v>
      </c>
      <c r="V34" s="4">
        <f t="shared" ref="V34:X34" si="17">SUM(V23:V30)</f>
        <v>240</v>
      </c>
      <c r="W34" s="13">
        <f t="shared" si="17"/>
        <v>103</v>
      </c>
      <c r="X34" s="13">
        <f t="shared" si="17"/>
        <v>137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175</v>
      </c>
      <c r="L35" s="4">
        <f>SUM(L25:L30)</f>
        <v>77</v>
      </c>
      <c r="M35" s="4">
        <f t="shared" si="18"/>
        <v>98</v>
      </c>
      <c r="N35" s="4">
        <f t="shared" si="18"/>
        <v>-25</v>
      </c>
      <c r="O35" s="4">
        <f t="shared" si="18"/>
        <v>0</v>
      </c>
      <c r="P35" s="4">
        <f t="shared" si="18"/>
        <v>-25</v>
      </c>
      <c r="Q35" s="13">
        <f t="shared" si="14"/>
        <v>-12.5</v>
      </c>
      <c r="R35" s="13">
        <f t="shared" si="10"/>
        <v>0</v>
      </c>
      <c r="S35" s="13">
        <f t="shared" si="10"/>
        <v>-20.325203252032519</v>
      </c>
      <c r="V35" s="4">
        <f t="shared" ref="V35" si="19">SUM(V25:V30)</f>
        <v>200</v>
      </c>
      <c r="W35" s="13">
        <f>SUM(W25:W30)</f>
        <v>77</v>
      </c>
      <c r="X35" s="13">
        <f>SUM(X25:X30)</f>
        <v>123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112</v>
      </c>
      <c r="L36" s="4">
        <f>SUM(L27:L30)</f>
        <v>35</v>
      </c>
      <c r="M36" s="4">
        <f t="shared" si="20"/>
        <v>77</v>
      </c>
      <c r="N36" s="4">
        <f t="shared" si="20"/>
        <v>-33</v>
      </c>
      <c r="O36" s="4">
        <f t="shared" si="20"/>
        <v>-7</v>
      </c>
      <c r="P36" s="4">
        <f t="shared" si="20"/>
        <v>-26</v>
      </c>
      <c r="Q36" s="13">
        <f t="shared" si="14"/>
        <v>-22.758620689655174</v>
      </c>
      <c r="R36" s="13">
        <f t="shared" si="10"/>
        <v>-16.666666666666664</v>
      </c>
      <c r="S36" s="13">
        <f t="shared" si="10"/>
        <v>-25.242718446601941</v>
      </c>
      <c r="V36" s="4">
        <f t="shared" ref="V36" si="21">SUM(V27:V30)</f>
        <v>145</v>
      </c>
      <c r="W36" s="13">
        <f>SUM(W27:W30)</f>
        <v>42</v>
      </c>
      <c r="X36" s="13">
        <f>SUM(X27:X30)</f>
        <v>103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0.88105726872246704</v>
      </c>
      <c r="L38" s="14">
        <f t="shared" ref="L38:M38" si="22">L32/L9*100</f>
        <v>0</v>
      </c>
      <c r="M38" s="14">
        <f t="shared" si="22"/>
        <v>1.6949152542372881</v>
      </c>
      <c r="N38" s="14">
        <f>N32/N9*100</f>
        <v>-5.8823529411764701</v>
      </c>
      <c r="O38" s="14">
        <f>O32/O9*100</f>
        <v>0</v>
      </c>
      <c r="P38" s="14">
        <f t="shared" ref="P38" si="23">P32/P9*100</f>
        <v>-7.4074074074074066</v>
      </c>
      <c r="Q38" s="14">
        <f>K38-V38</f>
        <v>0.88105726872246704</v>
      </c>
      <c r="R38" s="14">
        <f t="shared" ref="R38:S42" si="24">L38-W38</f>
        <v>0</v>
      </c>
      <c r="S38" s="14">
        <f>M38-X38</f>
        <v>1.6949152542372881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6.607929515418502</v>
      </c>
      <c r="L39" s="14">
        <f>L33/L9*100</f>
        <v>10.091743119266056</v>
      </c>
      <c r="M39" s="15">
        <f t="shared" ref="M39" si="26">M33/M9*100</f>
        <v>3.3898305084745761</v>
      </c>
      <c r="N39" s="14">
        <f>N33/N9*100</f>
        <v>17.647058823529413</v>
      </c>
      <c r="O39" s="14">
        <f t="shared" ref="O39" si="27">O33/O9*100</f>
        <v>28.571428571428569</v>
      </c>
      <c r="P39" s="14">
        <f>P33/P9*100</f>
        <v>14.814814814814813</v>
      </c>
      <c r="Q39" s="14">
        <f t="shared" ref="Q39:Q42" si="28">K39-V39</f>
        <v>-1.4380474960757512</v>
      </c>
      <c r="R39" s="14">
        <f t="shared" si="24"/>
        <v>-1.115153432458083</v>
      </c>
      <c r="S39" s="14">
        <f t="shared" si="24"/>
        <v>-2.1274108708357691</v>
      </c>
      <c r="V39" s="14">
        <f t="shared" ref="V39:X39" si="29">V33/V9*100</f>
        <v>8.0459770114942533</v>
      </c>
      <c r="W39" s="14">
        <f t="shared" si="29"/>
        <v>11.206896551724139</v>
      </c>
      <c r="X39" s="14">
        <f t="shared" si="29"/>
        <v>5.5172413793103452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92.511013215859023</v>
      </c>
      <c r="L40" s="14">
        <f t="shared" si="30"/>
        <v>89.908256880733944</v>
      </c>
      <c r="M40" s="14">
        <f t="shared" si="30"/>
        <v>94.915254237288138</v>
      </c>
      <c r="N40" s="14">
        <f>N34/N9*100</f>
        <v>88.235294117647058</v>
      </c>
      <c r="O40" s="14">
        <f t="shared" ref="O40:P40" si="31">O34/O9*100</f>
        <v>71.428571428571431</v>
      </c>
      <c r="P40" s="14">
        <f t="shared" si="31"/>
        <v>92.592592592592595</v>
      </c>
      <c r="Q40" s="14">
        <f t="shared" si="28"/>
        <v>0.55699022735328185</v>
      </c>
      <c r="R40" s="14">
        <f t="shared" si="24"/>
        <v>1.1151534324580723</v>
      </c>
      <c r="S40" s="14">
        <f t="shared" si="24"/>
        <v>0.43249561659848723</v>
      </c>
      <c r="V40" s="14">
        <f t="shared" ref="V40:X40" si="32">V34/V9*100</f>
        <v>91.954022988505741</v>
      </c>
      <c r="W40" s="14">
        <f t="shared" si="32"/>
        <v>88.793103448275872</v>
      </c>
      <c r="X40" s="14">
        <f t="shared" si="32"/>
        <v>94.482758620689651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77.092511013215855</v>
      </c>
      <c r="L41" s="14">
        <f t="shared" si="33"/>
        <v>70.642201834862391</v>
      </c>
      <c r="M41" s="14">
        <f t="shared" si="33"/>
        <v>83.050847457627114</v>
      </c>
      <c r="N41" s="14">
        <f>N35/N9*100</f>
        <v>73.529411764705884</v>
      </c>
      <c r="O41" s="14">
        <f t="shared" ref="O41:P41" si="34">O35/O9*100</f>
        <v>0</v>
      </c>
      <c r="P41" s="14">
        <f t="shared" si="34"/>
        <v>92.592592592592595</v>
      </c>
      <c r="Q41" s="14">
        <f t="shared" si="28"/>
        <v>0.46415852279439207</v>
      </c>
      <c r="R41" s="14">
        <f t="shared" si="24"/>
        <v>4.2628914900348036</v>
      </c>
      <c r="S41" s="14">
        <f t="shared" si="24"/>
        <v>-1.7767387492694411</v>
      </c>
      <c r="V41" s="14">
        <f>V35/V9*100</f>
        <v>76.628352490421463</v>
      </c>
      <c r="W41" s="14">
        <f>W35/W9*100</f>
        <v>66.379310344827587</v>
      </c>
      <c r="X41" s="14">
        <f>X35/X9*100</f>
        <v>84.827586206896555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49.33920704845815</v>
      </c>
      <c r="L42" s="14">
        <f t="shared" si="35"/>
        <v>32.11009174311927</v>
      </c>
      <c r="M42" s="14">
        <f t="shared" si="35"/>
        <v>65.254237288135599</v>
      </c>
      <c r="N42" s="14">
        <f t="shared" si="35"/>
        <v>97.058823529411768</v>
      </c>
      <c r="O42" s="14">
        <f t="shared" si="35"/>
        <v>100</v>
      </c>
      <c r="P42" s="14">
        <f t="shared" si="35"/>
        <v>96.296296296296291</v>
      </c>
      <c r="Q42" s="14">
        <f t="shared" si="28"/>
        <v>-6.2163485070974076</v>
      </c>
      <c r="R42" s="14">
        <f t="shared" si="24"/>
        <v>-4.0968048086048654</v>
      </c>
      <c r="S42" s="14">
        <f t="shared" si="24"/>
        <v>-5.7802454704850845</v>
      </c>
      <c r="V42" s="14">
        <f t="shared" ref="V42:X42" si="36">V36/V9*100</f>
        <v>55.555555555555557</v>
      </c>
      <c r="W42" s="14">
        <f t="shared" si="36"/>
        <v>36.206896551724135</v>
      </c>
      <c r="X42" s="14">
        <f t="shared" si="36"/>
        <v>71.034482758620683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95</v>
      </c>
      <c r="C9" s="4">
        <f>SUM(C10:C30)</f>
        <v>47</v>
      </c>
      <c r="D9" s="4">
        <f>SUM(D10:D30)</f>
        <v>48</v>
      </c>
      <c r="E9" s="4">
        <f>F9+G9</f>
        <v>-20</v>
      </c>
      <c r="F9" s="4">
        <f>SUM(F10:F30)</f>
        <v>-12</v>
      </c>
      <c r="G9" s="4">
        <f>SUM(G10:G30)</f>
        <v>-8</v>
      </c>
      <c r="H9" s="13">
        <f>IF(B9=E9,0,(1-(B9/(B9-E9)))*-100)</f>
        <v>-17.391304347826086</v>
      </c>
      <c r="I9" s="13">
        <f>IF(C9=F9,0,(1-(C9/(C9-F9)))*-100)</f>
        <v>-20.33898305084746</v>
      </c>
      <c r="J9" s="13">
        <f>IF(D9=G9,0,(1-(D9/(D9-G9)))*-100)</f>
        <v>-14.28571428571429</v>
      </c>
      <c r="K9" s="4">
        <f>L9+M9</f>
        <v>245</v>
      </c>
      <c r="L9" s="4">
        <f>SUM(L10:L30)</f>
        <v>111</v>
      </c>
      <c r="M9" s="4">
        <f>SUM(M10:M30)</f>
        <v>134</v>
      </c>
      <c r="N9" s="4">
        <f>O9+P9</f>
        <v>-42</v>
      </c>
      <c r="O9" s="4">
        <f>SUM(O10:O30)</f>
        <v>-32</v>
      </c>
      <c r="P9" s="4">
        <f>SUM(P10:P30)</f>
        <v>-10</v>
      </c>
      <c r="Q9" s="13">
        <f>IF(K9=N9,0,(1-(K9/(K9-N9)))*-100)</f>
        <v>-14.634146341463417</v>
      </c>
      <c r="R9" s="13">
        <f>IF(L9=O9,0,(1-(L9/(L9-O9)))*-100)</f>
        <v>-22.377622377622373</v>
      </c>
      <c r="S9" s="13">
        <f>IF(M9=P9,0,(1-(M9/(M9-P9)))*-100)</f>
        <v>-6.944444444444442</v>
      </c>
      <c r="V9" s="4">
        <f>K9-N9</f>
        <v>287</v>
      </c>
      <c r="W9" s="13">
        <f>L9-O9</f>
        <v>143</v>
      </c>
      <c r="X9" s="13">
        <f>M9-P9</f>
        <v>144</v>
      </c>
    </row>
    <row r="10" spans="1:24" s="1" customFormat="1" ht="18" customHeight="1" x14ac:dyDescent="0.15">
      <c r="A10" s="4" t="s">
        <v>1</v>
      </c>
      <c r="B10" s="4">
        <f>C10+D10</f>
        <v>95</v>
      </c>
      <c r="C10" s="4">
        <v>47</v>
      </c>
      <c r="D10" s="4">
        <v>48</v>
      </c>
      <c r="E10" s="4">
        <f>F10+G10</f>
        <v>-20</v>
      </c>
      <c r="F10" s="4">
        <v>-12</v>
      </c>
      <c r="G10" s="4">
        <v>-8</v>
      </c>
      <c r="H10" s="13">
        <f>IF(B10=E10,0,(1-(B10/(B10-E10)))*-100)</f>
        <v>-17.391304347826086</v>
      </c>
      <c r="I10" s="13">
        <f t="shared" ref="I10" si="0">IF(C10=F10,0,(1-(C10/(C10-F10)))*-100)</f>
        <v>-20.33898305084746</v>
      </c>
      <c r="J10" s="13">
        <f>IF(D10=G10,0,(1-(D10/(D10-G10)))*-100)</f>
        <v>-14.28571428571429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-4</v>
      </c>
      <c r="O16" s="4">
        <v>-3</v>
      </c>
      <c r="P16" s="4">
        <v>-1</v>
      </c>
      <c r="Q16" s="13">
        <f t="shared" si="5"/>
        <v>-100</v>
      </c>
      <c r="R16" s="13">
        <f t="shared" si="1"/>
        <v>-100</v>
      </c>
      <c r="S16" s="13">
        <f t="shared" si="1"/>
        <v>-100</v>
      </c>
      <c r="V16" s="4">
        <f t="shared" si="2"/>
        <v>4</v>
      </c>
      <c r="W16" s="13">
        <f t="shared" si="2"/>
        <v>3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1</v>
      </c>
      <c r="M19" s="4">
        <v>2</v>
      </c>
      <c r="N19" s="4">
        <f t="shared" si="4"/>
        <v>2</v>
      </c>
      <c r="O19" s="4">
        <v>0</v>
      </c>
      <c r="P19" s="4">
        <v>2</v>
      </c>
      <c r="Q19" s="13">
        <f t="shared" si="5"/>
        <v>200</v>
      </c>
      <c r="R19" s="13">
        <f t="shared" si="1"/>
        <v>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-2</v>
      </c>
      <c r="O20" s="4">
        <v>-2</v>
      </c>
      <c r="P20" s="4">
        <v>0</v>
      </c>
      <c r="Q20" s="13">
        <f t="shared" si="5"/>
        <v>-66.666666666666671</v>
      </c>
      <c r="R20" s="13">
        <f t="shared" si="1"/>
        <v>-66.666666666666671</v>
      </c>
      <c r="S20" s="13">
        <f t="shared" si="1"/>
        <v>0</v>
      </c>
      <c r="V20" s="4">
        <f t="shared" si="2"/>
        <v>3</v>
      </c>
      <c r="W20" s="13">
        <f t="shared" si="2"/>
        <v>3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-4</v>
      </c>
      <c r="O21" s="4">
        <v>-4</v>
      </c>
      <c r="P21" s="4">
        <v>0</v>
      </c>
      <c r="Q21" s="13">
        <f t="shared" si="5"/>
        <v>-80</v>
      </c>
      <c r="R21" s="13">
        <f t="shared" si="1"/>
        <v>-100</v>
      </c>
      <c r="S21" s="13">
        <f t="shared" si="1"/>
        <v>0</v>
      </c>
      <c r="V21" s="4">
        <f t="shared" si="2"/>
        <v>5</v>
      </c>
      <c r="W21" s="13">
        <f t="shared" si="2"/>
        <v>4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</v>
      </c>
      <c r="L22" s="4">
        <v>5</v>
      </c>
      <c r="M22" s="4">
        <v>1</v>
      </c>
      <c r="N22" s="4">
        <f t="shared" si="4"/>
        <v>3</v>
      </c>
      <c r="O22" s="4">
        <v>2</v>
      </c>
      <c r="P22" s="4">
        <v>1</v>
      </c>
      <c r="Q22" s="13">
        <f t="shared" si="5"/>
        <v>100</v>
      </c>
      <c r="R22" s="13">
        <f t="shared" si="1"/>
        <v>66.666666666666671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10</v>
      </c>
      <c r="L23" s="4">
        <v>7</v>
      </c>
      <c r="M23" s="4">
        <v>3</v>
      </c>
      <c r="N23" s="4">
        <f t="shared" si="4"/>
        <v>-5</v>
      </c>
      <c r="O23" s="4">
        <v>-3</v>
      </c>
      <c r="P23" s="4">
        <v>-2</v>
      </c>
      <c r="Q23" s="13">
        <f t="shared" si="5"/>
        <v>-33.333333333333336</v>
      </c>
      <c r="R23" s="13">
        <f t="shared" si="1"/>
        <v>-30.000000000000004</v>
      </c>
      <c r="S23" s="13">
        <f t="shared" si="1"/>
        <v>-40</v>
      </c>
      <c r="V23" s="4">
        <f t="shared" si="2"/>
        <v>15</v>
      </c>
      <c r="W23" s="13">
        <f t="shared" si="2"/>
        <v>10</v>
      </c>
      <c r="X23" s="13">
        <f t="shared" si="2"/>
        <v>5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19</v>
      </c>
      <c r="L24" s="4">
        <v>13</v>
      </c>
      <c r="M24" s="4">
        <v>6</v>
      </c>
      <c r="N24" s="4">
        <f t="shared" si="4"/>
        <v>7</v>
      </c>
      <c r="O24" s="4">
        <v>2</v>
      </c>
      <c r="P24" s="4">
        <v>5</v>
      </c>
      <c r="Q24" s="13">
        <f t="shared" si="5"/>
        <v>58.333333333333329</v>
      </c>
      <c r="R24" s="13">
        <f t="shared" si="1"/>
        <v>18.181818181818187</v>
      </c>
      <c r="S24" s="13">
        <f t="shared" si="1"/>
        <v>500</v>
      </c>
      <c r="V24" s="4">
        <f t="shared" si="2"/>
        <v>12</v>
      </c>
      <c r="W24" s="13">
        <f t="shared" si="2"/>
        <v>11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24</v>
      </c>
      <c r="L25" s="4">
        <v>14</v>
      </c>
      <c r="M25" s="4">
        <v>10</v>
      </c>
      <c r="N25" s="4">
        <f t="shared" si="4"/>
        <v>-6</v>
      </c>
      <c r="O25" s="4">
        <v>-6</v>
      </c>
      <c r="P25" s="4">
        <v>0</v>
      </c>
      <c r="Q25" s="13">
        <f t="shared" si="5"/>
        <v>-19.999999999999996</v>
      </c>
      <c r="R25" s="13">
        <f t="shared" si="1"/>
        <v>-30.000000000000004</v>
      </c>
      <c r="S25" s="13">
        <f t="shared" si="1"/>
        <v>0</v>
      </c>
      <c r="V25" s="4">
        <f t="shared" si="2"/>
        <v>30</v>
      </c>
      <c r="W25" s="13">
        <f t="shared" si="2"/>
        <v>20</v>
      </c>
      <c r="X25" s="13">
        <f t="shared" si="2"/>
        <v>10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33</v>
      </c>
      <c r="L26" s="4">
        <v>17</v>
      </c>
      <c r="M26" s="4">
        <v>16</v>
      </c>
      <c r="N26" s="4">
        <f t="shared" si="4"/>
        <v>-20</v>
      </c>
      <c r="O26" s="4">
        <v>-12</v>
      </c>
      <c r="P26" s="4">
        <v>-8</v>
      </c>
      <c r="Q26" s="13">
        <f t="shared" si="5"/>
        <v>-37.735849056603776</v>
      </c>
      <c r="R26" s="13">
        <f t="shared" si="5"/>
        <v>-41.379310344827594</v>
      </c>
      <c r="S26" s="13">
        <f t="shared" si="5"/>
        <v>-33.333333333333336</v>
      </c>
      <c r="V26" s="4">
        <f t="shared" si="2"/>
        <v>53</v>
      </c>
      <c r="W26" s="13">
        <f t="shared" si="2"/>
        <v>29</v>
      </c>
      <c r="X26" s="13">
        <f t="shared" si="2"/>
        <v>24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58</v>
      </c>
      <c r="L27" s="4">
        <v>30</v>
      </c>
      <c r="M27" s="4">
        <v>28</v>
      </c>
      <c r="N27" s="4">
        <f t="shared" si="4"/>
        <v>-5</v>
      </c>
      <c r="O27" s="4">
        <v>-3</v>
      </c>
      <c r="P27" s="4">
        <v>-2</v>
      </c>
      <c r="Q27" s="13">
        <f t="shared" si="5"/>
        <v>-7.9365079365079421</v>
      </c>
      <c r="R27" s="13">
        <f t="shared" si="5"/>
        <v>-9.0909090909090935</v>
      </c>
      <c r="S27" s="13">
        <f t="shared" si="5"/>
        <v>-6.6666666666666652</v>
      </c>
      <c r="V27" s="4">
        <f t="shared" si="2"/>
        <v>63</v>
      </c>
      <c r="W27" s="13">
        <f t="shared" si="2"/>
        <v>33</v>
      </c>
      <c r="X27" s="13">
        <f t="shared" si="2"/>
        <v>30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50</v>
      </c>
      <c r="L28" s="4">
        <v>18</v>
      </c>
      <c r="M28" s="4">
        <v>32</v>
      </c>
      <c r="N28" s="4">
        <f t="shared" si="4"/>
        <v>-8</v>
      </c>
      <c r="O28" s="4">
        <v>-3</v>
      </c>
      <c r="P28" s="4">
        <v>-5</v>
      </c>
      <c r="Q28" s="13">
        <f t="shared" si="5"/>
        <v>-13.793103448275868</v>
      </c>
      <c r="R28" s="13">
        <f t="shared" si="5"/>
        <v>-14.28571428571429</v>
      </c>
      <c r="S28" s="13">
        <f t="shared" si="5"/>
        <v>-13.513513513513509</v>
      </c>
      <c r="V28" s="4">
        <f t="shared" si="2"/>
        <v>58</v>
      </c>
      <c r="W28" s="13">
        <f>L28-O28</f>
        <v>21</v>
      </c>
      <c r="X28" s="13">
        <f t="shared" si="2"/>
        <v>37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35</v>
      </c>
      <c r="L29" s="4">
        <v>4</v>
      </c>
      <c r="M29" s="4">
        <v>31</v>
      </c>
      <c r="N29" s="4">
        <f>O29+P29</f>
        <v>5</v>
      </c>
      <c r="O29" s="4">
        <v>0</v>
      </c>
      <c r="P29" s="4">
        <v>5</v>
      </c>
      <c r="Q29" s="13">
        <f>IF(K29=N29,0,(1-(K29/(K29-N29)))*-100)</f>
        <v>16.666666666666675</v>
      </c>
      <c r="R29" s="13">
        <f>IF(L29=O29,0,(1-(L29/(L29-O29)))*-100)</f>
        <v>0</v>
      </c>
      <c r="S29" s="13">
        <f>IF(M29=P29,0,(1-(M29/(M29-P29)))*-100)</f>
        <v>19.23076923076923</v>
      </c>
      <c r="V29" s="4">
        <f t="shared" si="2"/>
        <v>30</v>
      </c>
      <c r="W29" s="13">
        <f t="shared" si="2"/>
        <v>4</v>
      </c>
      <c r="X29" s="13">
        <f t="shared" si="2"/>
        <v>26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</v>
      </c>
      <c r="L30" s="4">
        <v>0</v>
      </c>
      <c r="M30" s="4">
        <v>3</v>
      </c>
      <c r="N30" s="4">
        <f t="shared" ref="N30" si="6">O30+P30</f>
        <v>-7</v>
      </c>
      <c r="O30" s="4">
        <v>-1</v>
      </c>
      <c r="P30" s="4">
        <v>-6</v>
      </c>
      <c r="Q30" s="13">
        <f t="shared" ref="Q30" si="7">IF(K30=N30,0,(1-(K30/(K30-N30)))*-100)</f>
        <v>-70</v>
      </c>
      <c r="R30" s="13">
        <f>IF(L30=O30,0,(1-(L30/(L30-O30)))*-100)</f>
        <v>-100</v>
      </c>
      <c r="S30" s="13">
        <f t="shared" ref="S30" si="8">IF(M30=P30,0,(1-(M30/(M30-P30)))*-100)</f>
        <v>-66.666666666666671</v>
      </c>
      <c r="V30" s="4">
        <f t="shared" si="2"/>
        <v>10</v>
      </c>
      <c r="W30" s="13">
        <f t="shared" si="2"/>
        <v>1</v>
      </c>
      <c r="X30" s="13">
        <f t="shared" si="2"/>
        <v>9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12</v>
      </c>
      <c r="L33" s="4">
        <f t="shared" si="12"/>
        <v>8</v>
      </c>
      <c r="M33" s="4">
        <f>SUM(M13:M22)</f>
        <v>4</v>
      </c>
      <c r="N33" s="4">
        <f t="shared" ref="N33:P33" si="13">SUM(N13:N22)</f>
        <v>-4</v>
      </c>
      <c r="O33" s="4">
        <f t="shared" si="13"/>
        <v>-6</v>
      </c>
      <c r="P33" s="4">
        <f t="shared" si="13"/>
        <v>2</v>
      </c>
      <c r="Q33" s="13">
        <f t="shared" ref="Q33:Q36" si="14">IF(K33=N33,0,(1-(K33/(K33-N33)))*-100)</f>
        <v>-25</v>
      </c>
      <c r="R33" s="13">
        <f t="shared" si="10"/>
        <v>-42.857142857142861</v>
      </c>
      <c r="S33" s="13">
        <f t="shared" si="10"/>
        <v>100</v>
      </c>
      <c r="V33" s="4">
        <f t="shared" ref="V33:X33" si="15">SUM(V13:V22)</f>
        <v>16</v>
      </c>
      <c r="W33" s="13">
        <f t="shared" si="15"/>
        <v>14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232</v>
      </c>
      <c r="L34" s="4">
        <f t="shared" si="16"/>
        <v>103</v>
      </c>
      <c r="M34" s="4">
        <f t="shared" si="16"/>
        <v>129</v>
      </c>
      <c r="N34" s="4">
        <f t="shared" si="16"/>
        <v>-39</v>
      </c>
      <c r="O34" s="4">
        <f t="shared" si="16"/>
        <v>-26</v>
      </c>
      <c r="P34" s="4">
        <f t="shared" si="16"/>
        <v>-13</v>
      </c>
      <c r="Q34" s="13">
        <f>IF(K34=N34,0,(1-(K34/(K34-N34)))*-100)</f>
        <v>-14.391143911439119</v>
      </c>
      <c r="R34" s="13">
        <f t="shared" si="10"/>
        <v>-20.155038759689926</v>
      </c>
      <c r="S34" s="13">
        <f t="shared" si="10"/>
        <v>-9.1549295774647881</v>
      </c>
      <c r="V34" s="4">
        <f t="shared" ref="V34:X34" si="17">SUM(V23:V30)</f>
        <v>271</v>
      </c>
      <c r="W34" s="13">
        <f t="shared" si="17"/>
        <v>129</v>
      </c>
      <c r="X34" s="13">
        <f t="shared" si="17"/>
        <v>142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203</v>
      </c>
      <c r="L35" s="4">
        <f>SUM(L25:L30)</f>
        <v>83</v>
      </c>
      <c r="M35" s="4">
        <f t="shared" si="18"/>
        <v>120</v>
      </c>
      <c r="N35" s="4">
        <f t="shared" si="18"/>
        <v>-41</v>
      </c>
      <c r="O35" s="4">
        <f t="shared" si="18"/>
        <v>-25</v>
      </c>
      <c r="P35" s="4">
        <f t="shared" si="18"/>
        <v>-16</v>
      </c>
      <c r="Q35" s="13">
        <f t="shared" si="14"/>
        <v>-16.803278688524593</v>
      </c>
      <c r="R35" s="13">
        <f t="shared" si="10"/>
        <v>-23.148148148148152</v>
      </c>
      <c r="S35" s="13">
        <f t="shared" si="10"/>
        <v>-11.764705882352944</v>
      </c>
      <c r="V35" s="4">
        <f t="shared" ref="V35" si="19">SUM(V25:V30)</f>
        <v>244</v>
      </c>
      <c r="W35" s="13">
        <f>SUM(W25:W30)</f>
        <v>108</v>
      </c>
      <c r="X35" s="13">
        <f>SUM(X25:X30)</f>
        <v>136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146</v>
      </c>
      <c r="L36" s="4">
        <f>SUM(L27:L30)</f>
        <v>52</v>
      </c>
      <c r="M36" s="4">
        <f t="shared" si="20"/>
        <v>94</v>
      </c>
      <c r="N36" s="4">
        <f t="shared" si="20"/>
        <v>-15</v>
      </c>
      <c r="O36" s="4">
        <f t="shared" si="20"/>
        <v>-7</v>
      </c>
      <c r="P36" s="4">
        <f t="shared" si="20"/>
        <v>-8</v>
      </c>
      <c r="Q36" s="13">
        <f t="shared" si="14"/>
        <v>-9.3167701863353987</v>
      </c>
      <c r="R36" s="13">
        <f t="shared" si="10"/>
        <v>-11.864406779661019</v>
      </c>
      <c r="S36" s="13">
        <f t="shared" si="10"/>
        <v>-7.8431372549019667</v>
      </c>
      <c r="V36" s="4">
        <f t="shared" ref="V36" si="21">SUM(V27:V30)</f>
        <v>161</v>
      </c>
      <c r="W36" s="13">
        <f>SUM(W27:W30)</f>
        <v>59</v>
      </c>
      <c r="X36" s="13">
        <f>SUM(X27:X30)</f>
        <v>102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0.40816326530612246</v>
      </c>
      <c r="L38" s="14">
        <f t="shared" ref="L38:M38" si="22">L32/L9*100</f>
        <v>0</v>
      </c>
      <c r="M38" s="14">
        <f t="shared" si="22"/>
        <v>0.74626865671641784</v>
      </c>
      <c r="N38" s="14">
        <f>N32/N9*100</f>
        <v>-2.3809523809523809</v>
      </c>
      <c r="O38" s="14">
        <f>O32/O9*100</f>
        <v>0</v>
      </c>
      <c r="P38" s="14">
        <f t="shared" ref="P38" si="23">P32/P9*100</f>
        <v>-10</v>
      </c>
      <c r="Q38" s="14">
        <f>K38-V38</f>
        <v>0.40816326530612246</v>
      </c>
      <c r="R38" s="14">
        <f t="shared" ref="R38:S42" si="24">L38-W38</f>
        <v>0</v>
      </c>
      <c r="S38" s="14">
        <f>M38-X38</f>
        <v>0.74626865671641784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4.8979591836734695</v>
      </c>
      <c r="L39" s="14">
        <f>L33/L9*100</f>
        <v>7.2072072072072073</v>
      </c>
      <c r="M39" s="15">
        <f t="shared" ref="M39" si="26">M33/M9*100</f>
        <v>2.9850746268656714</v>
      </c>
      <c r="N39" s="14">
        <f>N33/N9*100</f>
        <v>9.5238095238095237</v>
      </c>
      <c r="O39" s="14">
        <f t="shared" ref="O39" si="27">O33/O9*100</f>
        <v>18.75</v>
      </c>
      <c r="P39" s="14">
        <f>P33/P9*100</f>
        <v>-20</v>
      </c>
      <c r="Q39" s="14">
        <f t="shared" ref="Q39:Q42" si="28">K39-V39</f>
        <v>-0.67695370831259361</v>
      </c>
      <c r="R39" s="14">
        <f t="shared" si="24"/>
        <v>-2.5830025830025827</v>
      </c>
      <c r="S39" s="14">
        <f t="shared" si="24"/>
        <v>1.5961857379767825</v>
      </c>
      <c r="V39" s="14">
        <f t="shared" ref="V39:X39" si="29">V33/V9*100</f>
        <v>5.5749128919860631</v>
      </c>
      <c r="W39" s="14">
        <f t="shared" si="29"/>
        <v>9.79020979020979</v>
      </c>
      <c r="X39" s="14">
        <f t="shared" si="29"/>
        <v>1.3888888888888888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94.693877551020407</v>
      </c>
      <c r="L40" s="14">
        <f t="shared" si="30"/>
        <v>92.792792792792795</v>
      </c>
      <c r="M40" s="14">
        <f t="shared" si="30"/>
        <v>96.268656716417908</v>
      </c>
      <c r="N40" s="14">
        <f>N34/N9*100</f>
        <v>92.857142857142861</v>
      </c>
      <c r="O40" s="14">
        <f t="shared" ref="O40:P40" si="31">O34/O9*100</f>
        <v>81.25</v>
      </c>
      <c r="P40" s="14">
        <f t="shared" si="31"/>
        <v>130</v>
      </c>
      <c r="Q40" s="14">
        <f t="shared" si="28"/>
        <v>0.26879044300646626</v>
      </c>
      <c r="R40" s="14">
        <f t="shared" si="24"/>
        <v>2.5830025830025818</v>
      </c>
      <c r="S40" s="14">
        <f t="shared" si="24"/>
        <v>-2.3424543946932062</v>
      </c>
      <c r="V40" s="14">
        <f t="shared" ref="V40:X40" si="32">V34/V9*100</f>
        <v>94.42508710801394</v>
      </c>
      <c r="W40" s="14">
        <f t="shared" si="32"/>
        <v>90.209790209790214</v>
      </c>
      <c r="X40" s="14">
        <f t="shared" si="32"/>
        <v>98.611111111111114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82.857142857142861</v>
      </c>
      <c r="L41" s="14">
        <f t="shared" si="33"/>
        <v>74.774774774774784</v>
      </c>
      <c r="M41" s="14">
        <f t="shared" si="33"/>
        <v>89.552238805970148</v>
      </c>
      <c r="N41" s="14">
        <f>N35/N9*100</f>
        <v>97.61904761904762</v>
      </c>
      <c r="O41" s="14">
        <f t="shared" ref="O41:P41" si="34">O35/O9*100</f>
        <v>78.125</v>
      </c>
      <c r="P41" s="14">
        <f t="shared" si="34"/>
        <v>160</v>
      </c>
      <c r="Q41" s="14">
        <f t="shared" si="28"/>
        <v>-2.1602787456445895</v>
      </c>
      <c r="R41" s="14">
        <f t="shared" si="24"/>
        <v>-0.74970074970073597</v>
      </c>
      <c r="S41" s="14">
        <f t="shared" si="24"/>
        <v>-4.8922056384742945</v>
      </c>
      <c r="V41" s="14">
        <f>V35/V9*100</f>
        <v>85.017421602787451</v>
      </c>
      <c r="W41" s="14">
        <f>W35/W9*100</f>
        <v>75.52447552447552</v>
      </c>
      <c r="X41" s="14">
        <f>X35/X9*100</f>
        <v>94.444444444444443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59.591836734693885</v>
      </c>
      <c r="L42" s="14">
        <f t="shared" si="35"/>
        <v>46.846846846846844</v>
      </c>
      <c r="M42" s="14">
        <f t="shared" si="35"/>
        <v>70.149253731343293</v>
      </c>
      <c r="N42" s="14">
        <f t="shared" si="35"/>
        <v>35.714285714285715</v>
      </c>
      <c r="O42" s="14">
        <f t="shared" si="35"/>
        <v>21.875</v>
      </c>
      <c r="P42" s="14">
        <f t="shared" si="35"/>
        <v>80</v>
      </c>
      <c r="Q42" s="14">
        <f t="shared" si="28"/>
        <v>3.4942757590841254</v>
      </c>
      <c r="R42" s="14">
        <f t="shared" si="24"/>
        <v>5.5881055881055843</v>
      </c>
      <c r="S42" s="14">
        <f t="shared" si="24"/>
        <v>-0.68407960199004947</v>
      </c>
      <c r="V42" s="14">
        <f t="shared" ref="V42:X42" si="36">V36/V9*100</f>
        <v>56.09756097560976</v>
      </c>
      <c r="W42" s="14">
        <f t="shared" si="36"/>
        <v>41.25874125874126</v>
      </c>
      <c r="X42" s="14">
        <f t="shared" si="36"/>
        <v>70.833333333333343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92</v>
      </c>
      <c r="C9" s="4">
        <f>SUM(C10:C30)</f>
        <v>58</v>
      </c>
      <c r="D9" s="4">
        <f>SUM(D10:D30)</f>
        <v>34</v>
      </c>
      <c r="E9" s="4">
        <f>F9+G9</f>
        <v>-5</v>
      </c>
      <c r="F9" s="4">
        <f>SUM(F10:F30)</f>
        <v>3</v>
      </c>
      <c r="G9" s="4">
        <f>SUM(G10:G30)</f>
        <v>-8</v>
      </c>
      <c r="H9" s="13">
        <f>IF(B9=E9,0,(1-(B9/(B9-E9)))*-100)</f>
        <v>-5.1546391752577359</v>
      </c>
      <c r="I9" s="13">
        <f>IF(C9=F9,0,(1-(C9/(C9-F9)))*-100)</f>
        <v>5.4545454545454453</v>
      </c>
      <c r="J9" s="13">
        <f>IF(D9=G9,0,(1-(D9/(D9-G9)))*-100)</f>
        <v>-19.047619047619047</v>
      </c>
      <c r="K9" s="4">
        <f>L9+M9</f>
        <v>219</v>
      </c>
      <c r="L9" s="4">
        <f>SUM(L10:L30)</f>
        <v>110</v>
      </c>
      <c r="M9" s="4">
        <f>SUM(M10:M30)</f>
        <v>109</v>
      </c>
      <c r="N9" s="4">
        <f>O9+P9</f>
        <v>2</v>
      </c>
      <c r="O9" s="4">
        <f>SUM(O10:O30)</f>
        <v>2</v>
      </c>
      <c r="P9" s="4">
        <f>SUM(P10:P30)</f>
        <v>0</v>
      </c>
      <c r="Q9" s="13">
        <f>IF(K9=N9,0,(1-(K9/(K9-N9)))*-100)</f>
        <v>0.92165898617511122</v>
      </c>
      <c r="R9" s="13">
        <f>IF(L9=O9,0,(1-(L9/(L9-O9)))*-100)</f>
        <v>1.8518518518518601</v>
      </c>
      <c r="S9" s="13">
        <f>IF(M9=P9,0,(1-(M9/(M9-P9)))*-100)</f>
        <v>0</v>
      </c>
      <c r="V9" s="4">
        <f>K9-N9</f>
        <v>217</v>
      </c>
      <c r="W9" s="13">
        <f>L9-O9</f>
        <v>108</v>
      </c>
      <c r="X9" s="13">
        <f>M9-P9</f>
        <v>109</v>
      </c>
    </row>
    <row r="10" spans="1:24" s="1" customFormat="1" ht="18" customHeight="1" x14ac:dyDescent="0.15">
      <c r="A10" s="4" t="s">
        <v>1</v>
      </c>
      <c r="B10" s="4">
        <f>C10+D10</f>
        <v>92</v>
      </c>
      <c r="C10" s="4">
        <v>58</v>
      </c>
      <c r="D10" s="4">
        <v>34</v>
      </c>
      <c r="E10" s="4">
        <f>F10+G10</f>
        <v>-5</v>
      </c>
      <c r="F10" s="4">
        <v>3</v>
      </c>
      <c r="G10" s="4">
        <v>-8</v>
      </c>
      <c r="H10" s="13">
        <f>IF(B10=E10,0,(1-(B10/(B10-E10)))*-100)</f>
        <v>-5.1546391752577359</v>
      </c>
      <c r="I10" s="13">
        <f t="shared" ref="I10" si="0">IF(C10=F10,0,(1-(C10/(C10-F10)))*-100)</f>
        <v>5.4545454545454453</v>
      </c>
      <c r="J10" s="13">
        <f>IF(D10=G10,0,(1-(D10/(D10-G10)))*-100)</f>
        <v>-19.047619047619047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2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100</v>
      </c>
      <c r="R17" s="13">
        <f t="shared" si="1"/>
        <v>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0</v>
      </c>
      <c r="M18" s="4">
        <v>1</v>
      </c>
      <c r="N18" s="4">
        <f t="shared" si="4"/>
        <v>0</v>
      </c>
      <c r="O18" s="4">
        <v>-1</v>
      </c>
      <c r="P18" s="4">
        <v>1</v>
      </c>
      <c r="Q18" s="13">
        <f t="shared" si="5"/>
        <v>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1</v>
      </c>
      <c r="M19" s="4">
        <v>1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2</v>
      </c>
      <c r="W19" s="13">
        <f t="shared" si="2"/>
        <v>1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-3</v>
      </c>
      <c r="O20" s="4">
        <v>-1</v>
      </c>
      <c r="P20" s="4">
        <v>-2</v>
      </c>
      <c r="Q20" s="13">
        <f t="shared" si="5"/>
        <v>-75</v>
      </c>
      <c r="R20" s="13">
        <f t="shared" si="1"/>
        <v>-50</v>
      </c>
      <c r="S20" s="13">
        <f t="shared" si="1"/>
        <v>-100</v>
      </c>
      <c r="V20" s="4">
        <f t="shared" si="2"/>
        <v>4</v>
      </c>
      <c r="W20" s="13">
        <f t="shared" si="2"/>
        <v>2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5</v>
      </c>
      <c r="L21" s="4">
        <v>4</v>
      </c>
      <c r="M21" s="4">
        <v>1</v>
      </c>
      <c r="N21" s="4">
        <f t="shared" si="4"/>
        <v>-1</v>
      </c>
      <c r="O21" s="4">
        <v>1</v>
      </c>
      <c r="P21" s="4">
        <v>-2</v>
      </c>
      <c r="Q21" s="13">
        <f t="shared" si="5"/>
        <v>-16.666666666666664</v>
      </c>
      <c r="R21" s="13">
        <f t="shared" si="1"/>
        <v>33.333333333333329</v>
      </c>
      <c r="S21" s="13">
        <f t="shared" si="1"/>
        <v>-66.666666666666671</v>
      </c>
      <c r="V21" s="4">
        <f t="shared" si="2"/>
        <v>6</v>
      </c>
      <c r="W21" s="13">
        <f t="shared" si="2"/>
        <v>3</v>
      </c>
      <c r="X21" s="13">
        <f t="shared" si="2"/>
        <v>3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8</v>
      </c>
      <c r="L22" s="4">
        <v>8</v>
      </c>
      <c r="M22" s="4">
        <v>0</v>
      </c>
      <c r="N22" s="4">
        <f t="shared" si="4"/>
        <v>1</v>
      </c>
      <c r="O22" s="4">
        <v>5</v>
      </c>
      <c r="P22" s="4">
        <v>-4</v>
      </c>
      <c r="Q22" s="13">
        <f t="shared" si="5"/>
        <v>14.285714285714279</v>
      </c>
      <c r="R22" s="13">
        <f t="shared" si="1"/>
        <v>166.66666666666666</v>
      </c>
      <c r="S22" s="13">
        <f t="shared" si="1"/>
        <v>-100</v>
      </c>
      <c r="V22" s="4">
        <f t="shared" si="2"/>
        <v>7</v>
      </c>
      <c r="W22" s="13">
        <f t="shared" si="2"/>
        <v>3</v>
      </c>
      <c r="X22" s="13">
        <f t="shared" si="2"/>
        <v>4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16</v>
      </c>
      <c r="L23" s="4">
        <v>13</v>
      </c>
      <c r="M23" s="4">
        <v>3</v>
      </c>
      <c r="N23" s="4">
        <f t="shared" si="4"/>
        <v>8</v>
      </c>
      <c r="O23" s="4">
        <v>6</v>
      </c>
      <c r="P23" s="4">
        <v>2</v>
      </c>
      <c r="Q23" s="13">
        <f t="shared" si="5"/>
        <v>100</v>
      </c>
      <c r="R23" s="13">
        <f t="shared" si="1"/>
        <v>85.714285714285722</v>
      </c>
      <c r="S23" s="13">
        <f t="shared" si="1"/>
        <v>200</v>
      </c>
      <c r="V23" s="4">
        <f t="shared" si="2"/>
        <v>8</v>
      </c>
      <c r="W23" s="13">
        <f t="shared" si="2"/>
        <v>7</v>
      </c>
      <c r="X23" s="13">
        <f t="shared" si="2"/>
        <v>1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</v>
      </c>
      <c r="L24" s="4">
        <v>13</v>
      </c>
      <c r="M24" s="4">
        <v>3</v>
      </c>
      <c r="N24" s="4">
        <f t="shared" si="4"/>
        <v>-1</v>
      </c>
      <c r="O24" s="4">
        <v>0</v>
      </c>
      <c r="P24" s="4">
        <v>-1</v>
      </c>
      <c r="Q24" s="13">
        <f t="shared" si="5"/>
        <v>-5.8823529411764719</v>
      </c>
      <c r="R24" s="13">
        <f t="shared" si="1"/>
        <v>0</v>
      </c>
      <c r="S24" s="13">
        <f t="shared" si="1"/>
        <v>-25</v>
      </c>
      <c r="V24" s="4">
        <f t="shared" si="2"/>
        <v>17</v>
      </c>
      <c r="W24" s="13">
        <f t="shared" si="2"/>
        <v>13</v>
      </c>
      <c r="X24" s="13">
        <f t="shared" si="2"/>
        <v>4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24</v>
      </c>
      <c r="L25" s="4">
        <v>16</v>
      </c>
      <c r="M25" s="4">
        <v>8</v>
      </c>
      <c r="N25" s="4">
        <f t="shared" si="4"/>
        <v>6</v>
      </c>
      <c r="O25" s="4">
        <v>2</v>
      </c>
      <c r="P25" s="4">
        <v>4</v>
      </c>
      <c r="Q25" s="13">
        <f t="shared" si="5"/>
        <v>33.333333333333329</v>
      </c>
      <c r="R25" s="13">
        <f t="shared" si="1"/>
        <v>14.285714285714279</v>
      </c>
      <c r="S25" s="13">
        <f t="shared" si="1"/>
        <v>100</v>
      </c>
      <c r="V25" s="4">
        <f t="shared" si="2"/>
        <v>18</v>
      </c>
      <c r="W25" s="13">
        <f t="shared" si="2"/>
        <v>14</v>
      </c>
      <c r="X25" s="13">
        <f t="shared" si="2"/>
        <v>4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37</v>
      </c>
      <c r="L26" s="4">
        <v>25</v>
      </c>
      <c r="M26" s="4">
        <v>12</v>
      </c>
      <c r="N26" s="4">
        <f t="shared" si="4"/>
        <v>8</v>
      </c>
      <c r="O26" s="4">
        <v>11</v>
      </c>
      <c r="P26" s="4">
        <v>-3</v>
      </c>
      <c r="Q26" s="13">
        <f t="shared" si="5"/>
        <v>27.586206896551737</v>
      </c>
      <c r="R26" s="13">
        <f t="shared" si="5"/>
        <v>78.571428571428584</v>
      </c>
      <c r="S26" s="13">
        <f t="shared" si="5"/>
        <v>-19.999999999999996</v>
      </c>
      <c r="V26" s="4">
        <f t="shared" si="2"/>
        <v>29</v>
      </c>
      <c r="W26" s="13">
        <f t="shared" si="2"/>
        <v>14</v>
      </c>
      <c r="X26" s="13">
        <f t="shared" si="2"/>
        <v>15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42</v>
      </c>
      <c r="L27" s="4">
        <v>15</v>
      </c>
      <c r="M27" s="4">
        <v>27</v>
      </c>
      <c r="N27" s="4">
        <f t="shared" si="4"/>
        <v>3</v>
      </c>
      <c r="O27" s="4">
        <v>-5</v>
      </c>
      <c r="P27" s="4">
        <v>8</v>
      </c>
      <c r="Q27" s="13">
        <f t="shared" si="5"/>
        <v>7.6923076923076872</v>
      </c>
      <c r="R27" s="13">
        <f t="shared" si="5"/>
        <v>-25</v>
      </c>
      <c r="S27" s="13">
        <f t="shared" si="5"/>
        <v>42.105263157894733</v>
      </c>
      <c r="V27" s="4">
        <f t="shared" si="2"/>
        <v>39</v>
      </c>
      <c r="W27" s="13">
        <f t="shared" si="2"/>
        <v>20</v>
      </c>
      <c r="X27" s="13">
        <f t="shared" si="2"/>
        <v>19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41</v>
      </c>
      <c r="L28" s="4">
        <v>10</v>
      </c>
      <c r="M28" s="4">
        <v>31</v>
      </c>
      <c r="N28" s="4">
        <f t="shared" si="4"/>
        <v>-10</v>
      </c>
      <c r="O28" s="4">
        <v>-9</v>
      </c>
      <c r="P28" s="4">
        <v>-1</v>
      </c>
      <c r="Q28" s="13">
        <f t="shared" si="5"/>
        <v>-19.6078431372549</v>
      </c>
      <c r="R28" s="13">
        <f t="shared" si="5"/>
        <v>-47.368421052631582</v>
      </c>
      <c r="S28" s="13">
        <f t="shared" si="5"/>
        <v>-3.125</v>
      </c>
      <c r="V28" s="4">
        <f t="shared" si="2"/>
        <v>51</v>
      </c>
      <c r="W28" s="13">
        <f>L28-O28</f>
        <v>19</v>
      </c>
      <c r="X28" s="13">
        <f t="shared" si="2"/>
        <v>32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20</v>
      </c>
      <c r="L29" s="4">
        <v>2</v>
      </c>
      <c r="M29" s="4">
        <v>18</v>
      </c>
      <c r="N29" s="4">
        <f>O29+P29</f>
        <v>-4</v>
      </c>
      <c r="O29" s="4">
        <v>-5</v>
      </c>
      <c r="P29" s="4">
        <v>1</v>
      </c>
      <c r="Q29" s="13">
        <f>IF(K29=N29,0,(1-(K29/(K29-N29)))*-100)</f>
        <v>-16.666666666666664</v>
      </c>
      <c r="R29" s="13">
        <f>IF(L29=O29,0,(1-(L29/(L29-O29)))*-100)</f>
        <v>-71.428571428571431</v>
      </c>
      <c r="S29" s="13">
        <f>IF(M29=P29,0,(1-(M29/(M29-P29)))*-100)</f>
        <v>5.8823529411764719</v>
      </c>
      <c r="V29" s="4">
        <f t="shared" si="2"/>
        <v>24</v>
      </c>
      <c r="W29" s="13">
        <f t="shared" si="2"/>
        <v>7</v>
      </c>
      <c r="X29" s="13">
        <f t="shared" si="2"/>
        <v>17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</v>
      </c>
      <c r="L30" s="4">
        <v>0</v>
      </c>
      <c r="M30" s="4">
        <v>3</v>
      </c>
      <c r="N30" s="4">
        <f t="shared" ref="N30" si="6">O30+P30</f>
        <v>-6</v>
      </c>
      <c r="O30" s="4">
        <v>-2</v>
      </c>
      <c r="P30" s="4">
        <v>-4</v>
      </c>
      <c r="Q30" s="13">
        <f t="shared" ref="Q30" si="7">IF(K30=N30,0,(1-(K30/(K30-N30)))*-100)</f>
        <v>-66.666666666666671</v>
      </c>
      <c r="R30" s="13">
        <f>IF(L30=O30,0,(1-(L30/(L30-O30)))*-100)</f>
        <v>-100</v>
      </c>
      <c r="S30" s="13">
        <f t="shared" ref="S30" si="8">IF(M30=P30,0,(1-(M30/(M30-P30)))*-100)</f>
        <v>-57.142857142857139</v>
      </c>
      <c r="V30" s="4">
        <f t="shared" si="2"/>
        <v>9</v>
      </c>
      <c r="W30" s="13">
        <f t="shared" si="2"/>
        <v>2</v>
      </c>
      <c r="X30" s="13">
        <f t="shared" si="2"/>
        <v>7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19</v>
      </c>
      <c r="L33" s="4">
        <f t="shared" si="12"/>
        <v>16</v>
      </c>
      <c r="M33" s="4">
        <f>SUM(M13:M22)</f>
        <v>3</v>
      </c>
      <c r="N33" s="4">
        <f t="shared" ref="N33:P33" si="13">SUM(N13:N22)</f>
        <v>-3</v>
      </c>
      <c r="O33" s="4">
        <f t="shared" si="13"/>
        <v>4</v>
      </c>
      <c r="P33" s="4">
        <f t="shared" si="13"/>
        <v>-7</v>
      </c>
      <c r="Q33" s="13">
        <f t="shared" ref="Q33:Q36" si="14">IF(K33=N33,0,(1-(K33/(K33-N33)))*-100)</f>
        <v>-13.636363636363635</v>
      </c>
      <c r="R33" s="13">
        <f t="shared" si="10"/>
        <v>33.333333333333329</v>
      </c>
      <c r="S33" s="13">
        <f t="shared" si="10"/>
        <v>-70</v>
      </c>
      <c r="V33" s="4">
        <f t="shared" ref="V33:X33" si="15">SUM(V13:V22)</f>
        <v>22</v>
      </c>
      <c r="W33" s="13">
        <f t="shared" si="15"/>
        <v>12</v>
      </c>
      <c r="X33" s="13">
        <f t="shared" si="15"/>
        <v>10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199</v>
      </c>
      <c r="L34" s="4">
        <f t="shared" si="16"/>
        <v>94</v>
      </c>
      <c r="M34" s="4">
        <f t="shared" si="16"/>
        <v>105</v>
      </c>
      <c r="N34" s="4">
        <f t="shared" si="16"/>
        <v>4</v>
      </c>
      <c r="O34" s="4">
        <f t="shared" si="16"/>
        <v>-2</v>
      </c>
      <c r="P34" s="4">
        <f t="shared" si="16"/>
        <v>6</v>
      </c>
      <c r="Q34" s="13">
        <f>IF(K34=N34,0,(1-(K34/(K34-N34)))*-100)</f>
        <v>2.051282051282044</v>
      </c>
      <c r="R34" s="13">
        <f t="shared" si="10"/>
        <v>-2.083333333333337</v>
      </c>
      <c r="S34" s="13">
        <f t="shared" si="10"/>
        <v>6.0606060606060552</v>
      </c>
      <c r="V34" s="4">
        <f t="shared" ref="V34:X34" si="17">SUM(V23:V30)</f>
        <v>195</v>
      </c>
      <c r="W34" s="13">
        <f t="shared" si="17"/>
        <v>96</v>
      </c>
      <c r="X34" s="13">
        <f t="shared" si="17"/>
        <v>99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167</v>
      </c>
      <c r="L35" s="4">
        <f>SUM(L25:L30)</f>
        <v>68</v>
      </c>
      <c r="M35" s="4">
        <f t="shared" si="18"/>
        <v>99</v>
      </c>
      <c r="N35" s="4">
        <f t="shared" si="18"/>
        <v>-3</v>
      </c>
      <c r="O35" s="4">
        <f t="shared" si="18"/>
        <v>-8</v>
      </c>
      <c r="P35" s="4">
        <f t="shared" si="18"/>
        <v>5</v>
      </c>
      <c r="Q35" s="13">
        <f t="shared" si="14"/>
        <v>-1.764705882352946</v>
      </c>
      <c r="R35" s="13">
        <f t="shared" si="10"/>
        <v>-10.526315789473683</v>
      </c>
      <c r="S35" s="13">
        <f t="shared" si="10"/>
        <v>5.3191489361702038</v>
      </c>
      <c r="V35" s="4">
        <f t="shared" ref="V35" si="19">SUM(V25:V30)</f>
        <v>170</v>
      </c>
      <c r="W35" s="13">
        <f>SUM(W25:W30)</f>
        <v>76</v>
      </c>
      <c r="X35" s="13">
        <f>SUM(X25:X30)</f>
        <v>94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106</v>
      </c>
      <c r="L36" s="4">
        <f>SUM(L27:L30)</f>
        <v>27</v>
      </c>
      <c r="M36" s="4">
        <f t="shared" si="20"/>
        <v>79</v>
      </c>
      <c r="N36" s="4">
        <f t="shared" si="20"/>
        <v>-17</v>
      </c>
      <c r="O36" s="4">
        <f t="shared" si="20"/>
        <v>-21</v>
      </c>
      <c r="P36" s="4">
        <f t="shared" si="20"/>
        <v>4</v>
      </c>
      <c r="Q36" s="13">
        <f t="shared" si="14"/>
        <v>-13.821138211382111</v>
      </c>
      <c r="R36" s="13">
        <f t="shared" si="10"/>
        <v>-43.75</v>
      </c>
      <c r="S36" s="13">
        <f t="shared" si="10"/>
        <v>5.3333333333333233</v>
      </c>
      <c r="V36" s="4">
        <f t="shared" ref="V36" si="21">SUM(V27:V30)</f>
        <v>123</v>
      </c>
      <c r="W36" s="13">
        <f>SUM(W27:W30)</f>
        <v>48</v>
      </c>
      <c r="X36" s="13">
        <f>SUM(X27:X30)</f>
        <v>75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0.45662100456621002</v>
      </c>
      <c r="L38" s="14">
        <f t="shared" ref="L38:M38" si="22">L32/L9*100</f>
        <v>0</v>
      </c>
      <c r="M38" s="14">
        <f t="shared" si="22"/>
        <v>0.91743119266055051</v>
      </c>
      <c r="N38" s="14">
        <f>N32/N9*100</f>
        <v>50</v>
      </c>
      <c r="O38" s="14">
        <f>O32/O9*100</f>
        <v>0</v>
      </c>
      <c r="P38" s="14" t="e">
        <f t="shared" ref="P38" si="23">P32/P9*100</f>
        <v>#DIV/0!</v>
      </c>
      <c r="Q38" s="14">
        <f>K38-V38</f>
        <v>0.45662100456621002</v>
      </c>
      <c r="R38" s="14">
        <f t="shared" ref="R38:S42" si="24">L38-W38</f>
        <v>0</v>
      </c>
      <c r="S38" s="14">
        <f>M38-X38</f>
        <v>0.91743119266055051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8.6757990867579906</v>
      </c>
      <c r="L39" s="14">
        <f>L33/L9*100</f>
        <v>14.545454545454545</v>
      </c>
      <c r="M39" s="15">
        <f t="shared" ref="M39" si="26">M33/M9*100</f>
        <v>2.7522935779816518</v>
      </c>
      <c r="N39" s="14">
        <f>N33/N9*100</f>
        <v>-150</v>
      </c>
      <c r="O39" s="14">
        <f t="shared" ref="O39" si="27">O33/O9*100</f>
        <v>200</v>
      </c>
      <c r="P39" s="14" t="e">
        <f>P33/P9*100</f>
        <v>#DIV/0!</v>
      </c>
      <c r="Q39" s="14">
        <f t="shared" ref="Q39:Q42" si="28">K39-V39</f>
        <v>-1.4624497611682763</v>
      </c>
      <c r="R39" s="14">
        <f t="shared" si="24"/>
        <v>3.4343434343434343</v>
      </c>
      <c r="S39" s="14">
        <f t="shared" si="24"/>
        <v>-6.4220183486238529</v>
      </c>
      <c r="V39" s="14">
        <f t="shared" ref="V39:X39" si="29">V33/V9*100</f>
        <v>10.138248847926267</v>
      </c>
      <c r="W39" s="14">
        <f t="shared" si="29"/>
        <v>11.111111111111111</v>
      </c>
      <c r="X39" s="14">
        <f t="shared" si="29"/>
        <v>9.1743119266055047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90.867579908675793</v>
      </c>
      <c r="L40" s="14">
        <f t="shared" si="30"/>
        <v>85.454545454545453</v>
      </c>
      <c r="M40" s="14">
        <f t="shared" si="30"/>
        <v>96.330275229357795</v>
      </c>
      <c r="N40" s="14">
        <f>N34/N9*100</f>
        <v>200</v>
      </c>
      <c r="O40" s="14">
        <f t="shared" ref="O40:P40" si="31">O34/O9*100</f>
        <v>-100</v>
      </c>
      <c r="P40" s="14" t="e">
        <f t="shared" si="31"/>
        <v>#DIV/0!</v>
      </c>
      <c r="Q40" s="14">
        <f t="shared" si="28"/>
        <v>1.0058287566020567</v>
      </c>
      <c r="R40" s="14">
        <f t="shared" si="24"/>
        <v>-3.4343434343434325</v>
      </c>
      <c r="S40" s="14">
        <f t="shared" si="24"/>
        <v>5.5045871559633071</v>
      </c>
      <c r="V40" s="14">
        <f t="shared" ref="V40:X40" si="32">V34/V9*100</f>
        <v>89.861751152073737</v>
      </c>
      <c r="W40" s="14">
        <f t="shared" si="32"/>
        <v>88.888888888888886</v>
      </c>
      <c r="X40" s="14">
        <f t="shared" si="32"/>
        <v>90.825688073394488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76.25570776255708</v>
      </c>
      <c r="L41" s="14">
        <f t="shared" si="33"/>
        <v>61.818181818181813</v>
      </c>
      <c r="M41" s="14">
        <f t="shared" si="33"/>
        <v>90.825688073394488</v>
      </c>
      <c r="N41" s="14">
        <f>N35/N9*100</f>
        <v>-150</v>
      </c>
      <c r="O41" s="14">
        <f t="shared" ref="O41:P41" si="34">O35/O9*100</f>
        <v>-400</v>
      </c>
      <c r="P41" s="14" t="e">
        <f t="shared" si="34"/>
        <v>#DIV/0!</v>
      </c>
      <c r="Q41" s="14">
        <f t="shared" si="28"/>
        <v>-2.0853060623277173</v>
      </c>
      <c r="R41" s="14">
        <f t="shared" si="24"/>
        <v>-8.5521885521885537</v>
      </c>
      <c r="S41" s="14">
        <f t="shared" si="24"/>
        <v>4.5871559633027346</v>
      </c>
      <c r="V41" s="14">
        <f>V35/V9*100</f>
        <v>78.341013824884797</v>
      </c>
      <c r="W41" s="14">
        <f>W35/W9*100</f>
        <v>70.370370370370367</v>
      </c>
      <c r="X41" s="14">
        <f>X35/X9*100</f>
        <v>86.238532110091754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48.401826484018265</v>
      </c>
      <c r="L42" s="14">
        <f t="shared" si="35"/>
        <v>24.545454545454547</v>
      </c>
      <c r="M42" s="14">
        <f t="shared" si="35"/>
        <v>72.477064220183479</v>
      </c>
      <c r="N42" s="14">
        <f t="shared" si="35"/>
        <v>-850</v>
      </c>
      <c r="O42" s="14">
        <f t="shared" si="35"/>
        <v>-1050</v>
      </c>
      <c r="P42" s="14" t="e">
        <f t="shared" si="35"/>
        <v>#DIV/0!</v>
      </c>
      <c r="Q42" s="14">
        <f t="shared" si="28"/>
        <v>-8.2802011657513219</v>
      </c>
      <c r="R42" s="14">
        <f t="shared" si="24"/>
        <v>-19.898989898989896</v>
      </c>
      <c r="S42" s="14">
        <f t="shared" si="24"/>
        <v>3.6697247706421905</v>
      </c>
      <c r="V42" s="14">
        <f t="shared" ref="V42:X42" si="36">V36/V9*100</f>
        <v>56.682027649769587</v>
      </c>
      <c r="W42" s="14">
        <f t="shared" si="36"/>
        <v>44.444444444444443</v>
      </c>
      <c r="X42" s="14">
        <f t="shared" si="36"/>
        <v>68.807339449541288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34</v>
      </c>
      <c r="C9" s="4">
        <f>SUM(C10:C30)</f>
        <v>14</v>
      </c>
      <c r="D9" s="4">
        <f>SUM(D10:D30)</f>
        <v>20</v>
      </c>
      <c r="E9" s="4">
        <f>F9+G9</f>
        <v>1</v>
      </c>
      <c r="F9" s="4">
        <f>SUM(F10:F30)</f>
        <v>-8</v>
      </c>
      <c r="G9" s="4">
        <f>SUM(G10:G30)</f>
        <v>9</v>
      </c>
      <c r="H9" s="13">
        <f>IF(B9=E9,0,(1-(B9/(B9-E9)))*-100)</f>
        <v>3.0303030303030276</v>
      </c>
      <c r="I9" s="13">
        <f>IF(C9=F9,0,(1-(C9/(C9-F9)))*-100)</f>
        <v>-36.363636363636367</v>
      </c>
      <c r="J9" s="13">
        <f>IF(D9=G9,0,(1-(D9/(D9-G9)))*-100)</f>
        <v>81.818181818181813</v>
      </c>
      <c r="K9" s="4">
        <f>L9+M9</f>
        <v>41</v>
      </c>
      <c r="L9" s="4">
        <f>SUM(L10:L30)</f>
        <v>20</v>
      </c>
      <c r="M9" s="4">
        <f>SUM(M10:M30)</f>
        <v>21</v>
      </c>
      <c r="N9" s="4">
        <f>O9+P9</f>
        <v>4</v>
      </c>
      <c r="O9" s="4">
        <f>SUM(O10:O30)</f>
        <v>-1</v>
      </c>
      <c r="P9" s="4">
        <f>SUM(P10:P30)</f>
        <v>5</v>
      </c>
      <c r="Q9" s="13">
        <f>IF(K9=N9,0,(1-(K9/(K9-N9)))*-100)</f>
        <v>10.810810810810811</v>
      </c>
      <c r="R9" s="13">
        <f>IF(L9=O9,0,(1-(L9/(L9-O9)))*-100)</f>
        <v>-4.7619047619047672</v>
      </c>
      <c r="S9" s="13">
        <f>IF(M9=P9,0,(1-(M9/(M9-P9)))*-100)</f>
        <v>31.25</v>
      </c>
      <c r="V9" s="4">
        <f>K9-N9</f>
        <v>37</v>
      </c>
      <c r="W9" s="13">
        <f>L9-O9</f>
        <v>21</v>
      </c>
      <c r="X9" s="13">
        <f>M9-P9</f>
        <v>16</v>
      </c>
    </row>
    <row r="10" spans="1:24" s="1" customFormat="1" ht="18" customHeight="1" x14ac:dyDescent="0.15">
      <c r="A10" s="4" t="s">
        <v>1</v>
      </c>
      <c r="B10" s="4">
        <f>C10+D10</f>
        <v>34</v>
      </c>
      <c r="C10" s="4">
        <v>14</v>
      </c>
      <c r="D10" s="4">
        <v>20</v>
      </c>
      <c r="E10" s="4">
        <f>F10+G10</f>
        <v>1</v>
      </c>
      <c r="F10" s="4">
        <v>-8</v>
      </c>
      <c r="G10" s="4">
        <v>9</v>
      </c>
      <c r="H10" s="13">
        <f>IF(B10=E10,0,(1-(B10/(B10-E10)))*-100)</f>
        <v>3.0303030303030276</v>
      </c>
      <c r="I10" s="13">
        <f t="shared" ref="I10" si="0">IF(C10=F10,0,(1-(C10/(C10-F10)))*-100)</f>
        <v>-36.363636363636367</v>
      </c>
      <c r="J10" s="13">
        <f>IF(D10=G10,0,(1-(D10/(D10-G10)))*-100)</f>
        <v>81.818181818181813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0</v>
      </c>
      <c r="P17" s="4">
        <v>-1</v>
      </c>
      <c r="Q17" s="13">
        <f t="shared" si="5"/>
        <v>-100</v>
      </c>
      <c r="R17" s="13">
        <f t="shared" si="1"/>
        <v>0</v>
      </c>
      <c r="S17" s="13">
        <f t="shared" si="1"/>
        <v>-100</v>
      </c>
      <c r="V17" s="4">
        <f t="shared" si="2"/>
        <v>1</v>
      </c>
      <c r="W17" s="13">
        <f t="shared" si="2"/>
        <v>0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1</v>
      </c>
      <c r="M21" s="4">
        <v>1</v>
      </c>
      <c r="N21" s="4">
        <f t="shared" si="4"/>
        <v>2</v>
      </c>
      <c r="O21" s="4">
        <v>1</v>
      </c>
      <c r="P21" s="4">
        <v>1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2</v>
      </c>
      <c r="M22" s="4">
        <v>1</v>
      </c>
      <c r="N22" s="4">
        <f t="shared" si="4"/>
        <v>0</v>
      </c>
      <c r="O22" s="4">
        <v>-1</v>
      </c>
      <c r="P22" s="4">
        <v>1</v>
      </c>
      <c r="Q22" s="13">
        <f t="shared" si="5"/>
        <v>0</v>
      </c>
      <c r="R22" s="13">
        <f t="shared" si="1"/>
        <v>-33.333333333333336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1</v>
      </c>
      <c r="M23" s="4">
        <v>1</v>
      </c>
      <c r="N23" s="4">
        <f t="shared" si="4"/>
        <v>0</v>
      </c>
      <c r="O23" s="4">
        <v>-1</v>
      </c>
      <c r="P23" s="4">
        <v>1</v>
      </c>
      <c r="Q23" s="13">
        <f t="shared" si="5"/>
        <v>0</v>
      </c>
      <c r="R23" s="13">
        <f t="shared" si="1"/>
        <v>-50</v>
      </c>
      <c r="S23" s="13">
        <f t="shared" si="1"/>
        <v>0</v>
      </c>
      <c r="V23" s="4">
        <f t="shared" si="2"/>
        <v>2</v>
      </c>
      <c r="W23" s="13">
        <f t="shared" si="2"/>
        <v>2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</v>
      </c>
      <c r="L24" s="4">
        <v>2</v>
      </c>
      <c r="M24" s="4">
        <v>0</v>
      </c>
      <c r="N24" s="4">
        <f t="shared" si="4"/>
        <v>-1</v>
      </c>
      <c r="O24" s="4">
        <v>-1</v>
      </c>
      <c r="P24" s="4">
        <v>0</v>
      </c>
      <c r="Q24" s="13">
        <f t="shared" si="5"/>
        <v>-33.333333333333336</v>
      </c>
      <c r="R24" s="13">
        <f t="shared" si="1"/>
        <v>-33.333333333333336</v>
      </c>
      <c r="S24" s="13">
        <f t="shared" si="1"/>
        <v>0</v>
      </c>
      <c r="V24" s="4">
        <f t="shared" si="2"/>
        <v>3</v>
      </c>
      <c r="W24" s="13">
        <f t="shared" si="2"/>
        <v>3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4</v>
      </c>
      <c r="L25" s="4">
        <v>2</v>
      </c>
      <c r="M25" s="4">
        <v>2</v>
      </c>
      <c r="N25" s="4">
        <f t="shared" si="4"/>
        <v>0</v>
      </c>
      <c r="O25" s="4">
        <v>0</v>
      </c>
      <c r="P25" s="4">
        <v>0</v>
      </c>
      <c r="Q25" s="13">
        <f t="shared" si="5"/>
        <v>0</v>
      </c>
      <c r="R25" s="13">
        <f t="shared" si="1"/>
        <v>0</v>
      </c>
      <c r="S25" s="13">
        <f t="shared" si="1"/>
        <v>0</v>
      </c>
      <c r="V25" s="4">
        <f t="shared" si="2"/>
        <v>4</v>
      </c>
      <c r="W25" s="13">
        <f t="shared" si="2"/>
        <v>2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10</v>
      </c>
      <c r="L26" s="4">
        <v>7</v>
      </c>
      <c r="M26" s="4">
        <v>3</v>
      </c>
      <c r="N26" s="4">
        <f t="shared" si="4"/>
        <v>5</v>
      </c>
      <c r="O26" s="4">
        <v>3</v>
      </c>
      <c r="P26" s="4">
        <v>2</v>
      </c>
      <c r="Q26" s="13">
        <f t="shared" si="5"/>
        <v>100</v>
      </c>
      <c r="R26" s="13">
        <f t="shared" si="5"/>
        <v>75</v>
      </c>
      <c r="S26" s="13">
        <f t="shared" si="5"/>
        <v>200</v>
      </c>
      <c r="V26" s="4">
        <f t="shared" si="2"/>
        <v>5</v>
      </c>
      <c r="W26" s="13">
        <f t="shared" si="2"/>
        <v>4</v>
      </c>
      <c r="X26" s="13">
        <f t="shared" si="2"/>
        <v>1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</v>
      </c>
      <c r="L27" s="4">
        <v>2</v>
      </c>
      <c r="M27" s="4">
        <v>3</v>
      </c>
      <c r="N27" s="4">
        <f t="shared" si="4"/>
        <v>-4</v>
      </c>
      <c r="O27" s="4">
        <v>-3</v>
      </c>
      <c r="P27" s="4">
        <v>-1</v>
      </c>
      <c r="Q27" s="13">
        <f t="shared" si="5"/>
        <v>-44.444444444444443</v>
      </c>
      <c r="R27" s="13">
        <f t="shared" si="5"/>
        <v>-60</v>
      </c>
      <c r="S27" s="13">
        <f t="shared" si="5"/>
        <v>-25</v>
      </c>
      <c r="V27" s="4">
        <f t="shared" si="2"/>
        <v>9</v>
      </c>
      <c r="W27" s="13">
        <f t="shared" si="2"/>
        <v>5</v>
      </c>
      <c r="X27" s="13">
        <f t="shared" si="2"/>
        <v>4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9</v>
      </c>
      <c r="L28" s="4">
        <v>1</v>
      </c>
      <c r="M28" s="4">
        <v>8</v>
      </c>
      <c r="N28" s="4">
        <f t="shared" si="4"/>
        <v>1</v>
      </c>
      <c r="O28" s="4">
        <v>0</v>
      </c>
      <c r="P28" s="4">
        <v>1</v>
      </c>
      <c r="Q28" s="13">
        <f t="shared" si="5"/>
        <v>12.5</v>
      </c>
      <c r="R28" s="13">
        <f t="shared" si="5"/>
        <v>0</v>
      </c>
      <c r="S28" s="13">
        <f t="shared" si="5"/>
        <v>14.285714285714279</v>
      </c>
      <c r="V28" s="4">
        <f t="shared" si="2"/>
        <v>8</v>
      </c>
      <c r="W28" s="13">
        <f>L28-O28</f>
        <v>1</v>
      </c>
      <c r="X28" s="13">
        <f t="shared" si="2"/>
        <v>7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</v>
      </c>
      <c r="L29" s="4">
        <v>1</v>
      </c>
      <c r="M29" s="4">
        <v>2</v>
      </c>
      <c r="N29" s="4">
        <f>O29+P29</f>
        <v>2</v>
      </c>
      <c r="O29" s="4">
        <v>1</v>
      </c>
      <c r="P29" s="4">
        <v>1</v>
      </c>
      <c r="Q29" s="13">
        <f>IF(K29=N29,0,(1-(K29/(K29-N29)))*-100)</f>
        <v>200</v>
      </c>
      <c r="R29" s="13">
        <f>IF(L29=O29,0,(1-(L29/(L29-O29)))*-100)</f>
        <v>0</v>
      </c>
      <c r="S29" s="13">
        <f>IF(M29=P29,0,(1-(M29/(M29-P29)))*-100)</f>
        <v>100</v>
      </c>
      <c r="V29" s="4">
        <f t="shared" si="2"/>
        <v>1</v>
      </c>
      <c r="W29" s="13">
        <f t="shared" si="2"/>
        <v>0</v>
      </c>
      <c r="X29" s="13">
        <f t="shared" si="2"/>
        <v>1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0</v>
      </c>
      <c r="L30" s="4">
        <v>0</v>
      </c>
      <c r="M30" s="4">
        <v>0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6</v>
      </c>
      <c r="L33" s="4">
        <f t="shared" si="12"/>
        <v>4</v>
      </c>
      <c r="M33" s="4">
        <f>SUM(M13:M22)</f>
        <v>2</v>
      </c>
      <c r="N33" s="4">
        <f t="shared" ref="N33:P33" si="13">SUM(N13:N22)</f>
        <v>1</v>
      </c>
      <c r="O33" s="4">
        <f t="shared" si="13"/>
        <v>0</v>
      </c>
      <c r="P33" s="4">
        <f t="shared" si="13"/>
        <v>1</v>
      </c>
      <c r="Q33" s="13">
        <f t="shared" ref="Q33:Q36" si="14">IF(K33=N33,0,(1-(K33/(K33-N33)))*-100)</f>
        <v>19.999999999999996</v>
      </c>
      <c r="R33" s="13">
        <f t="shared" si="10"/>
        <v>0</v>
      </c>
      <c r="S33" s="13">
        <f t="shared" si="10"/>
        <v>100</v>
      </c>
      <c r="V33" s="4">
        <f t="shared" ref="V33:X33" si="15">SUM(V13:V22)</f>
        <v>5</v>
      </c>
      <c r="W33" s="13">
        <f t="shared" si="15"/>
        <v>4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35</v>
      </c>
      <c r="L34" s="4">
        <f t="shared" si="16"/>
        <v>16</v>
      </c>
      <c r="M34" s="4">
        <f t="shared" si="16"/>
        <v>19</v>
      </c>
      <c r="N34" s="4">
        <f t="shared" si="16"/>
        <v>3</v>
      </c>
      <c r="O34" s="4">
        <f t="shared" si="16"/>
        <v>-1</v>
      </c>
      <c r="P34" s="4">
        <f t="shared" si="16"/>
        <v>4</v>
      </c>
      <c r="Q34" s="13">
        <f>IF(K34=N34,0,(1-(K34/(K34-N34)))*-100)</f>
        <v>9.375</v>
      </c>
      <c r="R34" s="13">
        <f t="shared" si="10"/>
        <v>-5.8823529411764719</v>
      </c>
      <c r="S34" s="13">
        <f t="shared" si="10"/>
        <v>26.666666666666661</v>
      </c>
      <c r="V34" s="4">
        <f t="shared" ref="V34:X34" si="17">SUM(V23:V30)</f>
        <v>32</v>
      </c>
      <c r="W34" s="13">
        <f t="shared" si="17"/>
        <v>17</v>
      </c>
      <c r="X34" s="13">
        <f t="shared" si="17"/>
        <v>15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31</v>
      </c>
      <c r="L35" s="4">
        <f>SUM(L25:L30)</f>
        <v>13</v>
      </c>
      <c r="M35" s="4">
        <f t="shared" si="18"/>
        <v>18</v>
      </c>
      <c r="N35" s="4">
        <f t="shared" si="18"/>
        <v>4</v>
      </c>
      <c r="O35" s="4">
        <f t="shared" si="18"/>
        <v>1</v>
      </c>
      <c r="P35" s="4">
        <f t="shared" si="18"/>
        <v>3</v>
      </c>
      <c r="Q35" s="13">
        <f t="shared" si="14"/>
        <v>14.814814814814813</v>
      </c>
      <c r="R35" s="13">
        <f t="shared" si="10"/>
        <v>8.333333333333325</v>
      </c>
      <c r="S35" s="13">
        <f t="shared" si="10"/>
        <v>19.999999999999996</v>
      </c>
      <c r="V35" s="4">
        <f t="shared" ref="V35" si="19">SUM(V25:V30)</f>
        <v>27</v>
      </c>
      <c r="W35" s="13">
        <f>SUM(W25:W30)</f>
        <v>12</v>
      </c>
      <c r="X35" s="13">
        <f>SUM(X25:X30)</f>
        <v>15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17</v>
      </c>
      <c r="L36" s="4">
        <f>SUM(L27:L30)</f>
        <v>4</v>
      </c>
      <c r="M36" s="4">
        <f t="shared" si="20"/>
        <v>13</v>
      </c>
      <c r="N36" s="4">
        <f t="shared" si="20"/>
        <v>-1</v>
      </c>
      <c r="O36" s="4">
        <f t="shared" si="20"/>
        <v>-2</v>
      </c>
      <c r="P36" s="4">
        <f t="shared" si="20"/>
        <v>1</v>
      </c>
      <c r="Q36" s="13">
        <f t="shared" si="14"/>
        <v>-5.555555555555558</v>
      </c>
      <c r="R36" s="13">
        <f t="shared" si="10"/>
        <v>-33.333333333333336</v>
      </c>
      <c r="S36" s="13">
        <f t="shared" si="10"/>
        <v>8.333333333333325</v>
      </c>
      <c r="V36" s="4">
        <f t="shared" ref="V36" si="21">SUM(V27:V30)</f>
        <v>18</v>
      </c>
      <c r="W36" s="13">
        <f>SUM(W27:W30)</f>
        <v>6</v>
      </c>
      <c r="X36" s="13">
        <f>SUM(X27:X30)</f>
        <v>12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14.634146341463413</v>
      </c>
      <c r="L39" s="14">
        <f>L33/L9*100</f>
        <v>20</v>
      </c>
      <c r="M39" s="15">
        <f t="shared" ref="M39" si="26">M33/M9*100</f>
        <v>9.5238095238095237</v>
      </c>
      <c r="N39" s="14">
        <f>N33/N9*100</f>
        <v>25</v>
      </c>
      <c r="O39" s="14">
        <f t="shared" ref="O39" si="27">O33/O9*100</f>
        <v>0</v>
      </c>
      <c r="P39" s="14">
        <f>P33/P9*100</f>
        <v>20</v>
      </c>
      <c r="Q39" s="14">
        <f t="shared" ref="Q39:Q42" si="28">K39-V39</f>
        <v>1.1206328279498994</v>
      </c>
      <c r="R39" s="14">
        <f t="shared" si="24"/>
        <v>0.95238095238095255</v>
      </c>
      <c r="S39" s="14">
        <f t="shared" si="24"/>
        <v>3.2738095238095237</v>
      </c>
      <c r="V39" s="14">
        <f t="shared" ref="V39:X39" si="29">V33/V9*100</f>
        <v>13.513513513513514</v>
      </c>
      <c r="W39" s="14">
        <f t="shared" si="29"/>
        <v>19.047619047619047</v>
      </c>
      <c r="X39" s="14">
        <f t="shared" si="29"/>
        <v>6.25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85.365853658536579</v>
      </c>
      <c r="L40" s="14">
        <f t="shared" si="30"/>
        <v>80</v>
      </c>
      <c r="M40" s="14">
        <f t="shared" si="30"/>
        <v>90.476190476190482</v>
      </c>
      <c r="N40" s="14">
        <f>N34/N9*100</f>
        <v>75</v>
      </c>
      <c r="O40" s="14">
        <f t="shared" ref="O40:P40" si="31">O34/O9*100</f>
        <v>100</v>
      </c>
      <c r="P40" s="14">
        <f t="shared" si="31"/>
        <v>80</v>
      </c>
      <c r="Q40" s="14">
        <f t="shared" si="28"/>
        <v>-1.1206328279499047</v>
      </c>
      <c r="R40" s="14">
        <f t="shared" si="24"/>
        <v>-0.952380952380949</v>
      </c>
      <c r="S40" s="14">
        <f t="shared" si="24"/>
        <v>-3.2738095238095184</v>
      </c>
      <c r="V40" s="14">
        <f t="shared" ref="V40:X40" si="32">V34/V9*100</f>
        <v>86.486486486486484</v>
      </c>
      <c r="W40" s="14">
        <f t="shared" si="32"/>
        <v>80.952380952380949</v>
      </c>
      <c r="X40" s="14">
        <f t="shared" si="32"/>
        <v>93.75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75.609756097560975</v>
      </c>
      <c r="L41" s="14">
        <f t="shared" si="33"/>
        <v>65</v>
      </c>
      <c r="M41" s="14">
        <f t="shared" si="33"/>
        <v>85.714285714285708</v>
      </c>
      <c r="N41" s="14">
        <f>N35/N9*100</f>
        <v>100</v>
      </c>
      <c r="O41" s="14">
        <f t="shared" ref="O41:P41" si="34">O35/O9*100</f>
        <v>-100</v>
      </c>
      <c r="P41" s="14">
        <f t="shared" si="34"/>
        <v>60</v>
      </c>
      <c r="Q41" s="14">
        <f t="shared" si="28"/>
        <v>2.6367831245880069</v>
      </c>
      <c r="R41" s="14">
        <f t="shared" si="24"/>
        <v>7.8571428571428612</v>
      </c>
      <c r="S41" s="14">
        <f t="shared" si="24"/>
        <v>-8.0357142857142918</v>
      </c>
      <c r="V41" s="14">
        <f>V35/V9*100</f>
        <v>72.972972972972968</v>
      </c>
      <c r="W41" s="14">
        <f>W35/W9*100</f>
        <v>57.142857142857139</v>
      </c>
      <c r="X41" s="14">
        <f>X35/X9*100</f>
        <v>93.75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41.463414634146339</v>
      </c>
      <c r="L42" s="14">
        <f t="shared" si="35"/>
        <v>20</v>
      </c>
      <c r="M42" s="14">
        <f t="shared" si="35"/>
        <v>61.904761904761905</v>
      </c>
      <c r="N42" s="14">
        <f t="shared" si="35"/>
        <v>-25</v>
      </c>
      <c r="O42" s="14">
        <f t="shared" si="35"/>
        <v>200</v>
      </c>
      <c r="P42" s="14">
        <f t="shared" si="35"/>
        <v>20</v>
      </c>
      <c r="Q42" s="14">
        <f t="shared" si="28"/>
        <v>-7.1852340145023135</v>
      </c>
      <c r="R42" s="14">
        <f t="shared" si="24"/>
        <v>-8.5714285714285694</v>
      </c>
      <c r="S42" s="14">
        <f t="shared" si="24"/>
        <v>-13.095238095238095</v>
      </c>
      <c r="V42" s="14">
        <f t="shared" ref="V42:X42" si="36">V36/V9*100</f>
        <v>48.648648648648653</v>
      </c>
      <c r="W42" s="14">
        <f t="shared" si="36"/>
        <v>28.571428571428569</v>
      </c>
      <c r="X42" s="14">
        <f t="shared" si="36"/>
        <v>75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77</v>
      </c>
      <c r="C9" s="4">
        <f>SUM(C10:C30)</f>
        <v>49</v>
      </c>
      <c r="D9" s="4">
        <f>SUM(D10:D30)</f>
        <v>28</v>
      </c>
      <c r="E9" s="4">
        <f>F9+G9</f>
        <v>-4</v>
      </c>
      <c r="F9" s="4">
        <f>SUM(F10:F30)</f>
        <v>11</v>
      </c>
      <c r="G9" s="4">
        <f>SUM(G10:G30)</f>
        <v>-15</v>
      </c>
      <c r="H9" s="13">
        <f>IF(B9=E9,0,(1-(B9/(B9-E9)))*-100)</f>
        <v>-4.9382716049382713</v>
      </c>
      <c r="I9" s="13">
        <f>IF(C9=F9,0,(1-(C9/(C9-F9)))*-100)</f>
        <v>28.947368421052634</v>
      </c>
      <c r="J9" s="13">
        <f>IF(D9=G9,0,(1-(D9/(D9-G9)))*-100)</f>
        <v>-34.883720930232556</v>
      </c>
      <c r="K9" s="4">
        <f>L9+M9</f>
        <v>306</v>
      </c>
      <c r="L9" s="4">
        <f>SUM(L10:L30)</f>
        <v>144</v>
      </c>
      <c r="M9" s="4">
        <f>SUM(M10:M30)</f>
        <v>162</v>
      </c>
      <c r="N9" s="4">
        <f>O9+P9</f>
        <v>37</v>
      </c>
      <c r="O9" s="4">
        <f>SUM(O10:O30)</f>
        <v>30</v>
      </c>
      <c r="P9" s="4">
        <f>SUM(P10:P30)</f>
        <v>7</v>
      </c>
      <c r="Q9" s="13">
        <f>IF(K9=N9,0,(1-(K9/(K9-N9)))*-100)</f>
        <v>13.754646840148709</v>
      </c>
      <c r="R9" s="13">
        <f>IF(L9=O9,0,(1-(L9/(L9-O9)))*-100)</f>
        <v>26.315789473684205</v>
      </c>
      <c r="S9" s="13">
        <f>IF(M9=P9,0,(1-(M9/(M9-P9)))*-100)</f>
        <v>4.5161290322580649</v>
      </c>
      <c r="V9" s="4">
        <f>K9-N9</f>
        <v>269</v>
      </c>
      <c r="W9" s="13">
        <f>L9-O9</f>
        <v>114</v>
      </c>
      <c r="X9" s="13">
        <f>M9-P9</f>
        <v>155</v>
      </c>
    </row>
    <row r="10" spans="1:24" s="1" customFormat="1" ht="18" customHeight="1" x14ac:dyDescent="0.15">
      <c r="A10" s="4" t="s">
        <v>1</v>
      </c>
      <c r="B10" s="4">
        <f>C10+D10</f>
        <v>77</v>
      </c>
      <c r="C10" s="4">
        <v>49</v>
      </c>
      <c r="D10" s="4">
        <v>28</v>
      </c>
      <c r="E10" s="4">
        <f>F10+G10</f>
        <v>-4</v>
      </c>
      <c r="F10" s="4">
        <v>11</v>
      </c>
      <c r="G10" s="4">
        <v>-15</v>
      </c>
      <c r="H10" s="13">
        <f>IF(B10=E10,0,(1-(B10/(B10-E10)))*-100)</f>
        <v>-4.9382716049382713</v>
      </c>
      <c r="I10" s="13">
        <f t="shared" ref="I10" si="0">IF(C10=F10,0,(1-(C10/(C10-F10)))*-100)</f>
        <v>28.947368421052634</v>
      </c>
      <c r="J10" s="13">
        <f>IF(D10=G10,0,(1-(D10/(D10-G10)))*-100)</f>
        <v>-34.883720930232556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0</v>
      </c>
      <c r="P16" s="4">
        <v>-1</v>
      </c>
      <c r="Q16" s="13">
        <f t="shared" si="5"/>
        <v>-100</v>
      </c>
      <c r="R16" s="13">
        <f t="shared" si="1"/>
        <v>0</v>
      </c>
      <c r="S16" s="13">
        <f t="shared" si="1"/>
        <v>-100</v>
      </c>
      <c r="V16" s="4">
        <f t="shared" si="2"/>
        <v>1</v>
      </c>
      <c r="W16" s="13">
        <f t="shared" si="2"/>
        <v>0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1</v>
      </c>
      <c r="M17" s="4">
        <v>1</v>
      </c>
      <c r="N17" s="4">
        <f t="shared" si="4"/>
        <v>1</v>
      </c>
      <c r="O17" s="4">
        <v>0</v>
      </c>
      <c r="P17" s="4">
        <v>1</v>
      </c>
      <c r="Q17" s="13">
        <f t="shared" si="5"/>
        <v>100</v>
      </c>
      <c r="R17" s="13">
        <f t="shared" si="1"/>
        <v>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0</v>
      </c>
      <c r="M20" s="4">
        <v>1</v>
      </c>
      <c r="N20" s="4">
        <f t="shared" si="4"/>
        <v>-1</v>
      </c>
      <c r="O20" s="4">
        <v>-1</v>
      </c>
      <c r="P20" s="4">
        <v>0</v>
      </c>
      <c r="Q20" s="13">
        <f t="shared" si="5"/>
        <v>-50</v>
      </c>
      <c r="R20" s="13">
        <f t="shared" si="1"/>
        <v>-100</v>
      </c>
      <c r="S20" s="13">
        <f t="shared" si="1"/>
        <v>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2</v>
      </c>
      <c r="M21" s="4">
        <v>0</v>
      </c>
      <c r="N21" s="4">
        <f t="shared" si="4"/>
        <v>-3</v>
      </c>
      <c r="O21" s="4">
        <v>-2</v>
      </c>
      <c r="P21" s="4">
        <v>-1</v>
      </c>
      <c r="Q21" s="13">
        <f t="shared" si="5"/>
        <v>-60</v>
      </c>
      <c r="R21" s="13">
        <f t="shared" si="1"/>
        <v>-50</v>
      </c>
      <c r="S21" s="13">
        <f t="shared" si="1"/>
        <v>-100</v>
      </c>
      <c r="V21" s="4">
        <f t="shared" si="2"/>
        <v>5</v>
      </c>
      <c r="W21" s="13">
        <f t="shared" si="2"/>
        <v>4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4</v>
      </c>
      <c r="M22" s="4">
        <v>0</v>
      </c>
      <c r="N22" s="4">
        <f t="shared" si="4"/>
        <v>0</v>
      </c>
      <c r="O22" s="4">
        <v>1</v>
      </c>
      <c r="P22" s="4">
        <v>-1</v>
      </c>
      <c r="Q22" s="13">
        <f t="shared" si="5"/>
        <v>0</v>
      </c>
      <c r="R22" s="13">
        <f t="shared" si="1"/>
        <v>33.333333333333329</v>
      </c>
      <c r="S22" s="13">
        <f t="shared" si="1"/>
        <v>-100</v>
      </c>
      <c r="V22" s="4">
        <f t="shared" si="2"/>
        <v>4</v>
      </c>
      <c r="W22" s="13">
        <f t="shared" si="2"/>
        <v>3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16</v>
      </c>
      <c r="L23" s="4">
        <v>11</v>
      </c>
      <c r="M23" s="4">
        <v>5</v>
      </c>
      <c r="N23" s="4">
        <f t="shared" si="4"/>
        <v>0</v>
      </c>
      <c r="O23" s="4">
        <v>-1</v>
      </c>
      <c r="P23" s="4">
        <v>1</v>
      </c>
      <c r="Q23" s="13">
        <f t="shared" si="5"/>
        <v>0</v>
      </c>
      <c r="R23" s="13">
        <f t="shared" si="1"/>
        <v>-8.3333333333333375</v>
      </c>
      <c r="S23" s="13">
        <f t="shared" si="1"/>
        <v>25</v>
      </c>
      <c r="V23" s="4">
        <f t="shared" si="2"/>
        <v>16</v>
      </c>
      <c r="W23" s="13">
        <f t="shared" si="2"/>
        <v>12</v>
      </c>
      <c r="X23" s="13">
        <f t="shared" si="2"/>
        <v>4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22</v>
      </c>
      <c r="L24" s="4">
        <v>17</v>
      </c>
      <c r="M24" s="4">
        <v>5</v>
      </c>
      <c r="N24" s="4">
        <f t="shared" si="4"/>
        <v>9</v>
      </c>
      <c r="O24" s="4">
        <v>7</v>
      </c>
      <c r="P24" s="4">
        <v>2</v>
      </c>
      <c r="Q24" s="13">
        <f t="shared" si="5"/>
        <v>69.230769230769226</v>
      </c>
      <c r="R24" s="13">
        <f t="shared" si="1"/>
        <v>70</v>
      </c>
      <c r="S24" s="13">
        <f t="shared" si="1"/>
        <v>66.666666666666671</v>
      </c>
      <c r="V24" s="4">
        <f t="shared" si="2"/>
        <v>13</v>
      </c>
      <c r="W24" s="13">
        <f t="shared" si="2"/>
        <v>10</v>
      </c>
      <c r="X24" s="13">
        <f t="shared" si="2"/>
        <v>3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32</v>
      </c>
      <c r="L25" s="4">
        <v>17</v>
      </c>
      <c r="M25" s="4">
        <v>15</v>
      </c>
      <c r="N25" s="4">
        <f t="shared" si="4"/>
        <v>16</v>
      </c>
      <c r="O25" s="4">
        <v>3</v>
      </c>
      <c r="P25" s="4">
        <v>13</v>
      </c>
      <c r="Q25" s="13">
        <f t="shared" si="5"/>
        <v>100</v>
      </c>
      <c r="R25" s="13">
        <f t="shared" si="1"/>
        <v>21.42857142857142</v>
      </c>
      <c r="S25" s="13">
        <f t="shared" si="1"/>
        <v>650</v>
      </c>
      <c r="V25" s="4">
        <f t="shared" si="2"/>
        <v>16</v>
      </c>
      <c r="W25" s="13">
        <f t="shared" si="2"/>
        <v>14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46</v>
      </c>
      <c r="L26" s="4">
        <v>24</v>
      </c>
      <c r="M26" s="4">
        <v>22</v>
      </c>
      <c r="N26" s="4">
        <f t="shared" si="4"/>
        <v>13</v>
      </c>
      <c r="O26" s="4">
        <v>9</v>
      </c>
      <c r="P26" s="4">
        <v>4</v>
      </c>
      <c r="Q26" s="13">
        <f t="shared" si="5"/>
        <v>39.393939393939405</v>
      </c>
      <c r="R26" s="13">
        <f t="shared" si="5"/>
        <v>60.000000000000007</v>
      </c>
      <c r="S26" s="13">
        <f t="shared" si="5"/>
        <v>22.222222222222232</v>
      </c>
      <c r="V26" s="4">
        <f t="shared" si="2"/>
        <v>33</v>
      </c>
      <c r="W26" s="13">
        <f t="shared" si="2"/>
        <v>15</v>
      </c>
      <c r="X26" s="13">
        <f t="shared" si="2"/>
        <v>18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60</v>
      </c>
      <c r="L27" s="4">
        <v>32</v>
      </c>
      <c r="M27" s="4">
        <v>28</v>
      </c>
      <c r="N27" s="4">
        <f t="shared" si="4"/>
        <v>-2</v>
      </c>
      <c r="O27" s="4">
        <v>7</v>
      </c>
      <c r="P27" s="4">
        <v>-9</v>
      </c>
      <c r="Q27" s="13">
        <f t="shared" si="5"/>
        <v>-3.2258064516129004</v>
      </c>
      <c r="R27" s="13">
        <f t="shared" si="5"/>
        <v>28.000000000000004</v>
      </c>
      <c r="S27" s="13">
        <f t="shared" si="5"/>
        <v>-24.324324324324319</v>
      </c>
      <c r="V27" s="4">
        <f t="shared" si="2"/>
        <v>62</v>
      </c>
      <c r="W27" s="13">
        <f t="shared" si="2"/>
        <v>25</v>
      </c>
      <c r="X27" s="13">
        <f t="shared" si="2"/>
        <v>37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67</v>
      </c>
      <c r="L28" s="4">
        <v>25</v>
      </c>
      <c r="M28" s="4">
        <v>42</v>
      </c>
      <c r="N28" s="4">
        <f t="shared" si="4"/>
        <v>2</v>
      </c>
      <c r="O28" s="4">
        <v>5</v>
      </c>
      <c r="P28" s="4">
        <v>-3</v>
      </c>
      <c r="Q28" s="13">
        <f t="shared" si="5"/>
        <v>3.076923076923066</v>
      </c>
      <c r="R28" s="13">
        <f t="shared" si="5"/>
        <v>25</v>
      </c>
      <c r="S28" s="13">
        <f t="shared" si="5"/>
        <v>-6.6666666666666652</v>
      </c>
      <c r="V28" s="4">
        <f t="shared" si="2"/>
        <v>65</v>
      </c>
      <c r="W28" s="13">
        <f>L28-O28</f>
        <v>20</v>
      </c>
      <c r="X28" s="13">
        <f t="shared" si="2"/>
        <v>45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42</v>
      </c>
      <c r="L29" s="4">
        <v>9</v>
      </c>
      <c r="M29" s="4">
        <v>33</v>
      </c>
      <c r="N29" s="4">
        <f>O29+P29</f>
        <v>-1</v>
      </c>
      <c r="O29" s="4">
        <v>1</v>
      </c>
      <c r="P29" s="4">
        <v>-2</v>
      </c>
      <c r="Q29" s="13">
        <f>IF(K29=N29,0,(1-(K29/(K29-N29)))*-100)</f>
        <v>-2.3255813953488413</v>
      </c>
      <c r="R29" s="13">
        <f>IF(L29=O29,0,(1-(L29/(L29-O29)))*-100)</f>
        <v>12.5</v>
      </c>
      <c r="S29" s="13">
        <f>IF(M29=P29,0,(1-(M29/(M29-P29)))*-100)</f>
        <v>-5.7142857142857162</v>
      </c>
      <c r="V29" s="4">
        <f t="shared" si="2"/>
        <v>43</v>
      </c>
      <c r="W29" s="13">
        <f t="shared" si="2"/>
        <v>8</v>
      </c>
      <c r="X29" s="13">
        <f t="shared" si="2"/>
        <v>35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11</v>
      </c>
      <c r="L30" s="4">
        <v>1</v>
      </c>
      <c r="M30" s="4">
        <v>10</v>
      </c>
      <c r="N30" s="4">
        <f t="shared" ref="N30" si="6">O30+P30</f>
        <v>5</v>
      </c>
      <c r="O30" s="4">
        <v>1</v>
      </c>
      <c r="P30" s="4">
        <v>4</v>
      </c>
      <c r="Q30" s="13">
        <f t="shared" ref="Q30" si="7">IF(K30=N30,0,(1-(K30/(K30-N30)))*-100)</f>
        <v>83.333333333333329</v>
      </c>
      <c r="R30" s="13">
        <f>IF(L30=O30,0,(1-(L30/(L30-O30)))*-100)</f>
        <v>0</v>
      </c>
      <c r="S30" s="13">
        <f t="shared" ref="S30" si="8">IF(M30=P30,0,(1-(M30/(M30-P30)))*-100)</f>
        <v>66.666666666666671</v>
      </c>
      <c r="V30" s="4">
        <f t="shared" si="2"/>
        <v>6</v>
      </c>
      <c r="W30" s="13">
        <f t="shared" si="2"/>
        <v>0</v>
      </c>
      <c r="X30" s="13">
        <f t="shared" si="2"/>
        <v>6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10</v>
      </c>
      <c r="L33" s="4">
        <f t="shared" si="12"/>
        <v>8</v>
      </c>
      <c r="M33" s="4">
        <f>SUM(M13:M22)</f>
        <v>2</v>
      </c>
      <c r="N33" s="4">
        <f t="shared" ref="N33:P33" si="13">SUM(N13:N22)</f>
        <v>-4</v>
      </c>
      <c r="O33" s="4">
        <f t="shared" si="13"/>
        <v>-2</v>
      </c>
      <c r="P33" s="4">
        <f t="shared" si="13"/>
        <v>-2</v>
      </c>
      <c r="Q33" s="13">
        <f t="shared" ref="Q33:Q36" si="14">IF(K33=N33,0,(1-(K33/(K33-N33)))*-100)</f>
        <v>-28.571428571428569</v>
      </c>
      <c r="R33" s="13">
        <f t="shared" si="10"/>
        <v>-19.999999999999996</v>
      </c>
      <c r="S33" s="13">
        <f t="shared" si="10"/>
        <v>-50</v>
      </c>
      <c r="V33" s="4">
        <f t="shared" ref="V33:X33" si="15">SUM(V13:V22)</f>
        <v>14</v>
      </c>
      <c r="W33" s="13">
        <f t="shared" si="15"/>
        <v>10</v>
      </c>
      <c r="X33" s="13">
        <f t="shared" si="15"/>
        <v>4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296</v>
      </c>
      <c r="L34" s="4">
        <f t="shared" si="16"/>
        <v>136</v>
      </c>
      <c r="M34" s="4">
        <f t="shared" si="16"/>
        <v>160</v>
      </c>
      <c r="N34" s="4">
        <f t="shared" si="16"/>
        <v>42</v>
      </c>
      <c r="O34" s="4">
        <f t="shared" si="16"/>
        <v>32</v>
      </c>
      <c r="P34" s="4">
        <f t="shared" si="16"/>
        <v>10</v>
      </c>
      <c r="Q34" s="13">
        <f>IF(K34=N34,0,(1-(K34/(K34-N34)))*-100)</f>
        <v>16.535433070866134</v>
      </c>
      <c r="R34" s="13">
        <f t="shared" si="10"/>
        <v>30.76923076923077</v>
      </c>
      <c r="S34" s="13">
        <f t="shared" si="10"/>
        <v>6.6666666666666652</v>
      </c>
      <c r="V34" s="4">
        <f t="shared" ref="V34:X34" si="17">SUM(V23:V30)</f>
        <v>254</v>
      </c>
      <c r="W34" s="13">
        <f t="shared" si="17"/>
        <v>104</v>
      </c>
      <c r="X34" s="13">
        <f t="shared" si="17"/>
        <v>150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258</v>
      </c>
      <c r="L35" s="4">
        <f>SUM(L25:L30)</f>
        <v>108</v>
      </c>
      <c r="M35" s="4">
        <f t="shared" si="18"/>
        <v>150</v>
      </c>
      <c r="N35" s="4">
        <f t="shared" si="18"/>
        <v>33</v>
      </c>
      <c r="O35" s="4">
        <f t="shared" si="18"/>
        <v>26</v>
      </c>
      <c r="P35" s="4">
        <f t="shared" si="18"/>
        <v>7</v>
      </c>
      <c r="Q35" s="13">
        <f t="shared" si="14"/>
        <v>14.666666666666671</v>
      </c>
      <c r="R35" s="13">
        <f t="shared" si="10"/>
        <v>31.707317073170739</v>
      </c>
      <c r="S35" s="13">
        <f t="shared" si="10"/>
        <v>4.8951048951048959</v>
      </c>
      <c r="V35" s="4">
        <f t="shared" ref="V35" si="19">SUM(V25:V30)</f>
        <v>225</v>
      </c>
      <c r="W35" s="13">
        <f>SUM(W25:W30)</f>
        <v>82</v>
      </c>
      <c r="X35" s="13">
        <f>SUM(X25:X30)</f>
        <v>143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180</v>
      </c>
      <c r="L36" s="4">
        <f>SUM(L27:L30)</f>
        <v>67</v>
      </c>
      <c r="M36" s="4">
        <f t="shared" si="20"/>
        <v>113</v>
      </c>
      <c r="N36" s="4">
        <f t="shared" si="20"/>
        <v>4</v>
      </c>
      <c r="O36" s="4">
        <f t="shared" si="20"/>
        <v>14</v>
      </c>
      <c r="P36" s="4">
        <f t="shared" si="20"/>
        <v>-10</v>
      </c>
      <c r="Q36" s="13">
        <f t="shared" si="14"/>
        <v>2.2727272727272707</v>
      </c>
      <c r="R36" s="13">
        <f t="shared" si="10"/>
        <v>26.415094339622634</v>
      </c>
      <c r="S36" s="13">
        <f t="shared" si="10"/>
        <v>-8.1300813008130071</v>
      </c>
      <c r="V36" s="4">
        <f t="shared" ref="V36" si="21">SUM(V27:V30)</f>
        <v>176</v>
      </c>
      <c r="W36" s="13">
        <f>SUM(W27:W30)</f>
        <v>53</v>
      </c>
      <c r="X36" s="13">
        <f>SUM(X27:X30)</f>
        <v>123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-2.7027027027027026</v>
      </c>
      <c r="O38" s="14">
        <f>O32/O9*100</f>
        <v>0</v>
      </c>
      <c r="P38" s="14">
        <f t="shared" ref="P38" si="23">P32/P9*100</f>
        <v>-14.285714285714285</v>
      </c>
      <c r="Q38" s="14">
        <f>K38-V38</f>
        <v>-0.37174721189591076</v>
      </c>
      <c r="R38" s="14">
        <f t="shared" ref="R38:S42" si="24">L38-W38</f>
        <v>0</v>
      </c>
      <c r="S38" s="14">
        <f>M38-X38</f>
        <v>-0.64516129032258063</v>
      </c>
      <c r="V38" s="14">
        <f>V32/V9*100</f>
        <v>0.37174721189591076</v>
      </c>
      <c r="W38" s="14">
        <f t="shared" ref="W38:X38" si="25">W32/W9*100</f>
        <v>0</v>
      </c>
      <c r="X38" s="14">
        <f t="shared" si="25"/>
        <v>0.64516129032258063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3.2679738562091507</v>
      </c>
      <c r="L39" s="14">
        <f>L33/L9*100</f>
        <v>5.5555555555555554</v>
      </c>
      <c r="M39" s="15">
        <f t="shared" ref="M39" si="26">M33/M9*100</f>
        <v>1.2345679012345678</v>
      </c>
      <c r="N39" s="14">
        <f>N33/N9*100</f>
        <v>-10.810810810810811</v>
      </c>
      <c r="O39" s="14">
        <f t="shared" ref="O39" si="27">O33/O9*100</f>
        <v>-6.666666666666667</v>
      </c>
      <c r="P39" s="14">
        <f>P33/P9*100</f>
        <v>-28.571428571428569</v>
      </c>
      <c r="Q39" s="14">
        <f t="shared" ref="Q39:Q42" si="28">K39-V39</f>
        <v>-1.9364871103336001</v>
      </c>
      <c r="R39" s="14">
        <f t="shared" si="24"/>
        <v>-3.216374269005847</v>
      </c>
      <c r="S39" s="14">
        <f t="shared" si="24"/>
        <v>-1.3460772600557547</v>
      </c>
      <c r="V39" s="14">
        <f t="shared" ref="V39:X39" si="29">V33/V9*100</f>
        <v>5.2044609665427508</v>
      </c>
      <c r="W39" s="14">
        <f t="shared" si="29"/>
        <v>8.7719298245614024</v>
      </c>
      <c r="X39" s="14">
        <f t="shared" si="29"/>
        <v>2.5806451612903225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96.732026143790847</v>
      </c>
      <c r="L40" s="14">
        <f t="shared" si="30"/>
        <v>94.444444444444443</v>
      </c>
      <c r="M40" s="14">
        <f t="shared" si="30"/>
        <v>98.76543209876543</v>
      </c>
      <c r="N40" s="14">
        <f>N34/N9*100</f>
        <v>113.51351351351352</v>
      </c>
      <c r="O40" s="14">
        <f t="shared" ref="O40:P40" si="31">O34/O9*100</f>
        <v>106.66666666666667</v>
      </c>
      <c r="P40" s="14">
        <f t="shared" si="31"/>
        <v>142.85714285714286</v>
      </c>
      <c r="Q40" s="14">
        <f t="shared" si="28"/>
        <v>2.3082343222295094</v>
      </c>
      <c r="R40" s="14">
        <f t="shared" si="24"/>
        <v>3.2163742690058541</v>
      </c>
      <c r="S40" s="14">
        <f t="shared" si="24"/>
        <v>1.991238550378327</v>
      </c>
      <c r="V40" s="14">
        <f t="shared" ref="V40:X40" si="32">V34/V9*100</f>
        <v>94.423791821561338</v>
      </c>
      <c r="W40" s="14">
        <f t="shared" si="32"/>
        <v>91.228070175438589</v>
      </c>
      <c r="X40" s="14">
        <f t="shared" si="32"/>
        <v>96.774193548387103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84.313725490196077</v>
      </c>
      <c r="L41" s="14">
        <f t="shared" si="33"/>
        <v>75</v>
      </c>
      <c r="M41" s="14">
        <f t="shared" si="33"/>
        <v>92.592592592592595</v>
      </c>
      <c r="N41" s="14">
        <f>N35/N9*100</f>
        <v>89.189189189189193</v>
      </c>
      <c r="O41" s="14">
        <f t="shared" ref="O41:P41" si="34">O35/O9*100</f>
        <v>86.666666666666671</v>
      </c>
      <c r="P41" s="14">
        <f t="shared" si="34"/>
        <v>100</v>
      </c>
      <c r="Q41" s="14">
        <f t="shared" si="28"/>
        <v>0.67060281361614216</v>
      </c>
      <c r="R41" s="14">
        <f t="shared" si="24"/>
        <v>3.0701754385964932</v>
      </c>
      <c r="S41" s="14">
        <f t="shared" si="24"/>
        <v>0.33452807646355609</v>
      </c>
      <c r="V41" s="14">
        <f>V35/V9*100</f>
        <v>83.643122676579935</v>
      </c>
      <c r="W41" s="14">
        <f>W35/W9*100</f>
        <v>71.929824561403507</v>
      </c>
      <c r="X41" s="14">
        <f>X35/X9*100</f>
        <v>92.258064516129039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58.82352941176471</v>
      </c>
      <c r="L42" s="14">
        <f t="shared" si="35"/>
        <v>46.527777777777779</v>
      </c>
      <c r="M42" s="14">
        <f t="shared" si="35"/>
        <v>69.753086419753089</v>
      </c>
      <c r="N42" s="14">
        <f t="shared" si="35"/>
        <v>10.810810810810811</v>
      </c>
      <c r="O42" s="14">
        <f t="shared" si="35"/>
        <v>46.666666666666664</v>
      </c>
      <c r="P42" s="14">
        <f t="shared" si="35"/>
        <v>-142.85714285714286</v>
      </c>
      <c r="Q42" s="14">
        <f t="shared" si="28"/>
        <v>-6.6039798819155919</v>
      </c>
      <c r="R42" s="14">
        <f t="shared" si="24"/>
        <v>3.654970760234022E-2</v>
      </c>
      <c r="S42" s="14">
        <f t="shared" si="24"/>
        <v>-9.6017522899243346</v>
      </c>
      <c r="V42" s="14">
        <f t="shared" ref="V42:X42" si="36">V36/V9*100</f>
        <v>65.427509293680302</v>
      </c>
      <c r="W42" s="14">
        <f t="shared" si="36"/>
        <v>46.491228070175438</v>
      </c>
      <c r="X42" s="14">
        <f t="shared" si="36"/>
        <v>79.354838709677423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48</v>
      </c>
      <c r="C9" s="4">
        <f>SUM(C10:C30)</f>
        <v>30</v>
      </c>
      <c r="D9" s="4">
        <f>SUM(D10:D30)</f>
        <v>18</v>
      </c>
      <c r="E9" s="4">
        <f>F9+G9</f>
        <v>2</v>
      </c>
      <c r="F9" s="4">
        <f>SUM(F10:F30)</f>
        <v>3</v>
      </c>
      <c r="G9" s="4">
        <f>SUM(G10:G30)</f>
        <v>-1</v>
      </c>
      <c r="H9" s="13">
        <f>IF(B9=E9,0,(1-(B9/(B9-E9)))*-100)</f>
        <v>4.3478260869565188</v>
      </c>
      <c r="I9" s="13">
        <f>IF(C9=F9,0,(1-(C9/(C9-F9)))*-100)</f>
        <v>11.111111111111116</v>
      </c>
      <c r="J9" s="13">
        <f>IF(D9=G9,0,(1-(D9/(D9-G9)))*-100)</f>
        <v>-5.2631578947368478</v>
      </c>
      <c r="K9" s="4">
        <f>L9+M9</f>
        <v>143</v>
      </c>
      <c r="L9" s="4">
        <f>SUM(L10:L30)</f>
        <v>61</v>
      </c>
      <c r="M9" s="4">
        <f>SUM(M10:M30)</f>
        <v>82</v>
      </c>
      <c r="N9" s="4">
        <f>O9+P9</f>
        <v>-20</v>
      </c>
      <c r="O9" s="4">
        <f>SUM(O10:O30)</f>
        <v>-18</v>
      </c>
      <c r="P9" s="4">
        <f>SUM(P10:P30)</f>
        <v>-2</v>
      </c>
      <c r="Q9" s="13">
        <f>IF(K9=N9,0,(1-(K9/(K9-N9)))*-100)</f>
        <v>-12.269938650306745</v>
      </c>
      <c r="R9" s="13">
        <f>IF(L9=O9,0,(1-(L9/(L9-O9)))*-100)</f>
        <v>-22.784810126582279</v>
      </c>
      <c r="S9" s="13">
        <f>IF(M9=P9,0,(1-(M9/(M9-P9)))*-100)</f>
        <v>-2.3809523809523836</v>
      </c>
      <c r="V9" s="4">
        <f>K9-N9</f>
        <v>163</v>
      </c>
      <c r="W9" s="13">
        <f>L9-O9</f>
        <v>79</v>
      </c>
      <c r="X9" s="13">
        <f>M9-P9</f>
        <v>84</v>
      </c>
    </row>
    <row r="10" spans="1:24" s="1" customFormat="1" ht="18" customHeight="1" x14ac:dyDescent="0.15">
      <c r="A10" s="4" t="s">
        <v>1</v>
      </c>
      <c r="B10" s="4">
        <f>C10+D10</f>
        <v>48</v>
      </c>
      <c r="C10" s="4">
        <v>30</v>
      </c>
      <c r="D10" s="4">
        <v>18</v>
      </c>
      <c r="E10" s="4">
        <f>F10+G10</f>
        <v>2</v>
      </c>
      <c r="F10" s="4">
        <v>3</v>
      </c>
      <c r="G10" s="4">
        <v>-1</v>
      </c>
      <c r="H10" s="13">
        <f>IF(B10=E10,0,(1-(B10/(B10-E10)))*-100)</f>
        <v>4.3478260869565188</v>
      </c>
      <c r="I10" s="13">
        <f t="shared" ref="I10" si="0">IF(C10=F10,0,(1-(C10/(C10-F10)))*-100)</f>
        <v>11.111111111111116</v>
      </c>
      <c r="J10" s="13">
        <f>IF(D10=G10,0,(1-(D10/(D10-G10)))*-100)</f>
        <v>-5.2631578947368478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-1</v>
      </c>
      <c r="P10" s="4">
        <v>0</v>
      </c>
      <c r="Q10" s="13">
        <f>IF(K10=N10,0,(1-(K10/(K10-N10)))*-100)</f>
        <v>-100</v>
      </c>
      <c r="R10" s="13">
        <f t="shared" ref="R10:S25" si="1">IF(L10=O10,0,(1-(L10/(L10-O10)))*-100)</f>
        <v>-100</v>
      </c>
      <c r="S10" s="13">
        <f>IF(M10=P10,0,(1-(M10/(M10-P10)))*-100)</f>
        <v>0</v>
      </c>
      <c r="V10" s="4">
        <f t="shared" ref="V10:X30" si="2">K10-N10</f>
        <v>1</v>
      </c>
      <c r="W10" s="13">
        <f t="shared" si="2"/>
        <v>1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2</v>
      </c>
      <c r="L16" s="4">
        <v>2</v>
      </c>
      <c r="M16" s="4">
        <v>0</v>
      </c>
      <c r="N16" s="4">
        <f t="shared" si="4"/>
        <v>2</v>
      </c>
      <c r="O16" s="4">
        <v>2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0</v>
      </c>
      <c r="P18" s="4">
        <v>-1</v>
      </c>
      <c r="Q18" s="13">
        <f t="shared" si="5"/>
        <v>-100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-2</v>
      </c>
      <c r="O21" s="4">
        <v>-2</v>
      </c>
      <c r="P21" s="4">
        <v>0</v>
      </c>
      <c r="Q21" s="13">
        <f t="shared" si="5"/>
        <v>-66.666666666666671</v>
      </c>
      <c r="R21" s="13">
        <f t="shared" si="1"/>
        <v>-66.666666666666671</v>
      </c>
      <c r="S21" s="13">
        <f t="shared" si="1"/>
        <v>0</v>
      </c>
      <c r="V21" s="4">
        <f t="shared" si="2"/>
        <v>3</v>
      </c>
      <c r="W21" s="13">
        <f t="shared" si="2"/>
        <v>3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13</v>
      </c>
      <c r="L22" s="4">
        <v>6</v>
      </c>
      <c r="M22" s="4">
        <v>7</v>
      </c>
      <c r="N22" s="4">
        <f t="shared" si="4"/>
        <v>8</v>
      </c>
      <c r="O22" s="4">
        <v>2</v>
      </c>
      <c r="P22" s="4">
        <v>6</v>
      </c>
      <c r="Q22" s="13">
        <f t="shared" si="5"/>
        <v>160</v>
      </c>
      <c r="R22" s="13">
        <f t="shared" si="1"/>
        <v>50</v>
      </c>
      <c r="S22" s="13">
        <f t="shared" si="1"/>
        <v>600</v>
      </c>
      <c r="V22" s="4">
        <f t="shared" si="2"/>
        <v>5</v>
      </c>
      <c r="W22" s="13">
        <f t="shared" si="2"/>
        <v>4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5</v>
      </c>
      <c r="L23" s="4">
        <v>5</v>
      </c>
      <c r="M23" s="4">
        <v>0</v>
      </c>
      <c r="N23" s="4">
        <f t="shared" si="4"/>
        <v>0</v>
      </c>
      <c r="O23" s="4">
        <v>2</v>
      </c>
      <c r="P23" s="4">
        <v>-2</v>
      </c>
      <c r="Q23" s="13">
        <f t="shared" si="5"/>
        <v>0</v>
      </c>
      <c r="R23" s="13">
        <f t="shared" si="1"/>
        <v>66.666666666666671</v>
      </c>
      <c r="S23" s="13">
        <f t="shared" si="1"/>
        <v>-100</v>
      </c>
      <c r="V23" s="4">
        <f t="shared" si="2"/>
        <v>5</v>
      </c>
      <c r="W23" s="13">
        <f t="shared" si="2"/>
        <v>3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11</v>
      </c>
      <c r="L24" s="4">
        <v>9</v>
      </c>
      <c r="M24" s="4">
        <v>2</v>
      </c>
      <c r="N24" s="4">
        <f t="shared" si="4"/>
        <v>-4</v>
      </c>
      <c r="O24" s="4">
        <v>-1</v>
      </c>
      <c r="P24" s="4">
        <v>-3</v>
      </c>
      <c r="Q24" s="13">
        <f t="shared" si="5"/>
        <v>-26.666666666666671</v>
      </c>
      <c r="R24" s="13">
        <f t="shared" si="1"/>
        <v>-9.9999999999999982</v>
      </c>
      <c r="S24" s="13">
        <f t="shared" si="1"/>
        <v>-60</v>
      </c>
      <c r="V24" s="4">
        <f t="shared" si="2"/>
        <v>15</v>
      </c>
      <c r="W24" s="13">
        <f t="shared" si="2"/>
        <v>10</v>
      </c>
      <c r="X24" s="13">
        <f t="shared" si="2"/>
        <v>5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</v>
      </c>
      <c r="L25" s="4">
        <v>3</v>
      </c>
      <c r="M25" s="4">
        <v>2</v>
      </c>
      <c r="N25" s="4">
        <f t="shared" si="4"/>
        <v>-9</v>
      </c>
      <c r="O25" s="4">
        <v>-5</v>
      </c>
      <c r="P25" s="4">
        <v>-4</v>
      </c>
      <c r="Q25" s="13">
        <f t="shared" si="5"/>
        <v>-64.285714285714278</v>
      </c>
      <c r="R25" s="13">
        <f t="shared" si="1"/>
        <v>-62.5</v>
      </c>
      <c r="S25" s="13">
        <f t="shared" si="1"/>
        <v>-66.666666666666671</v>
      </c>
      <c r="V25" s="4">
        <f t="shared" si="2"/>
        <v>14</v>
      </c>
      <c r="W25" s="13">
        <f t="shared" si="2"/>
        <v>8</v>
      </c>
      <c r="X25" s="13">
        <f t="shared" si="2"/>
        <v>6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17</v>
      </c>
      <c r="L26" s="4">
        <v>8</v>
      </c>
      <c r="M26" s="4">
        <v>9</v>
      </c>
      <c r="N26" s="4">
        <f t="shared" si="4"/>
        <v>-9</v>
      </c>
      <c r="O26" s="4">
        <v>-6</v>
      </c>
      <c r="P26" s="4">
        <v>-3</v>
      </c>
      <c r="Q26" s="13">
        <f t="shared" si="5"/>
        <v>-34.615384615384613</v>
      </c>
      <c r="R26" s="13">
        <f t="shared" si="5"/>
        <v>-42.857142857142861</v>
      </c>
      <c r="S26" s="13">
        <f t="shared" si="5"/>
        <v>-25</v>
      </c>
      <c r="V26" s="4">
        <f t="shared" si="2"/>
        <v>26</v>
      </c>
      <c r="W26" s="13">
        <f t="shared" si="2"/>
        <v>14</v>
      </c>
      <c r="X26" s="13">
        <f t="shared" si="2"/>
        <v>12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30</v>
      </c>
      <c r="L27" s="4">
        <v>13</v>
      </c>
      <c r="M27" s="4">
        <v>17</v>
      </c>
      <c r="N27" s="4">
        <f t="shared" si="4"/>
        <v>-6</v>
      </c>
      <c r="O27" s="4">
        <v>-7</v>
      </c>
      <c r="P27" s="4">
        <v>1</v>
      </c>
      <c r="Q27" s="13">
        <f t="shared" si="5"/>
        <v>-16.666666666666664</v>
      </c>
      <c r="R27" s="13">
        <f t="shared" si="5"/>
        <v>-35</v>
      </c>
      <c r="S27" s="13">
        <f t="shared" si="5"/>
        <v>6.25</v>
      </c>
      <c r="V27" s="4">
        <f t="shared" si="2"/>
        <v>36</v>
      </c>
      <c r="W27" s="13">
        <f t="shared" si="2"/>
        <v>20</v>
      </c>
      <c r="X27" s="13">
        <f t="shared" si="2"/>
        <v>16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26</v>
      </c>
      <c r="L28" s="4">
        <v>7</v>
      </c>
      <c r="M28" s="4">
        <v>19</v>
      </c>
      <c r="N28" s="4">
        <f t="shared" si="4"/>
        <v>-1</v>
      </c>
      <c r="O28" s="4">
        <v>-1</v>
      </c>
      <c r="P28" s="4">
        <v>0</v>
      </c>
      <c r="Q28" s="13">
        <f t="shared" si="5"/>
        <v>-3.703703703703709</v>
      </c>
      <c r="R28" s="13">
        <f t="shared" si="5"/>
        <v>-12.5</v>
      </c>
      <c r="S28" s="13">
        <f t="shared" si="5"/>
        <v>0</v>
      </c>
      <c r="V28" s="4">
        <f t="shared" si="2"/>
        <v>27</v>
      </c>
      <c r="W28" s="13">
        <f>L28-O28</f>
        <v>8</v>
      </c>
      <c r="X28" s="13">
        <f t="shared" si="2"/>
        <v>19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25</v>
      </c>
      <c r="L29" s="4">
        <v>5</v>
      </c>
      <c r="M29" s="4">
        <v>20</v>
      </c>
      <c r="N29" s="4">
        <f>O29+P29</f>
        <v>4</v>
      </c>
      <c r="O29" s="4">
        <v>-1</v>
      </c>
      <c r="P29" s="4">
        <v>5</v>
      </c>
      <c r="Q29" s="13">
        <f>IF(K29=N29,0,(1-(K29/(K29-N29)))*-100)</f>
        <v>19.047619047619047</v>
      </c>
      <c r="R29" s="13">
        <f>IF(L29=O29,0,(1-(L29/(L29-O29)))*-100)</f>
        <v>-16.666666666666664</v>
      </c>
      <c r="S29" s="13">
        <f>IF(M29=P29,0,(1-(M29/(M29-P29)))*-100)</f>
        <v>33.333333333333329</v>
      </c>
      <c r="V29" s="4">
        <f t="shared" si="2"/>
        <v>21</v>
      </c>
      <c r="W29" s="13">
        <f t="shared" si="2"/>
        <v>6</v>
      </c>
      <c r="X29" s="13">
        <f t="shared" si="2"/>
        <v>15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2</v>
      </c>
      <c r="M30" s="4">
        <v>6</v>
      </c>
      <c r="N30" s="4">
        <f t="shared" ref="N30" si="6">O30+P30</f>
        <v>1</v>
      </c>
      <c r="O30" s="4">
        <v>1</v>
      </c>
      <c r="P30" s="4">
        <v>0</v>
      </c>
      <c r="Q30" s="13">
        <f t="shared" ref="Q30" si="7">IF(K30=N30,0,(1-(K30/(K30-N30)))*-100)</f>
        <v>14.285714285714279</v>
      </c>
      <c r="R30" s="13">
        <f>IF(L30=O30,0,(1-(L30/(L30-O30)))*-100)</f>
        <v>100</v>
      </c>
      <c r="S30" s="13">
        <f t="shared" ref="S30" si="8">IF(M30=P30,0,(1-(M30/(M30-P30)))*-100)</f>
        <v>0</v>
      </c>
      <c r="V30" s="4">
        <f t="shared" si="2"/>
        <v>7</v>
      </c>
      <c r="W30" s="13">
        <f t="shared" si="2"/>
        <v>1</v>
      </c>
      <c r="X30" s="13">
        <f t="shared" si="2"/>
        <v>6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-1</v>
      </c>
      <c r="P32" s="4">
        <f t="shared" si="9"/>
        <v>0</v>
      </c>
      <c r="Q32" s="13">
        <f>IF(K32=N32,0,(1-(K32/(K32-N32)))*-100)</f>
        <v>-100</v>
      </c>
      <c r="R32" s="13">
        <f t="shared" ref="R32:S36" si="10">IF(L32=O32,0,(1-(L32/(L32-O32)))*-100)</f>
        <v>-100</v>
      </c>
      <c r="S32" s="13">
        <f t="shared" si="10"/>
        <v>0</v>
      </c>
      <c r="V32" s="4">
        <f t="shared" ref="V32:X32" si="11">SUM(V10:V12)</f>
        <v>1</v>
      </c>
      <c r="W32" s="13">
        <f t="shared" si="11"/>
        <v>1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16</v>
      </c>
      <c r="L33" s="4">
        <f t="shared" si="12"/>
        <v>9</v>
      </c>
      <c r="M33" s="4">
        <f>SUM(M13:M22)</f>
        <v>7</v>
      </c>
      <c r="N33" s="4">
        <f t="shared" ref="N33:P33" si="13">SUM(N13:N22)</f>
        <v>5</v>
      </c>
      <c r="O33" s="4">
        <f t="shared" si="13"/>
        <v>1</v>
      </c>
      <c r="P33" s="4">
        <f t="shared" si="13"/>
        <v>4</v>
      </c>
      <c r="Q33" s="13">
        <f t="shared" ref="Q33:Q36" si="14">IF(K33=N33,0,(1-(K33/(K33-N33)))*-100)</f>
        <v>45.45454545454546</v>
      </c>
      <c r="R33" s="13">
        <f t="shared" si="10"/>
        <v>12.5</v>
      </c>
      <c r="S33" s="13">
        <f t="shared" si="10"/>
        <v>133.33333333333334</v>
      </c>
      <c r="V33" s="4">
        <f t="shared" ref="V33:X33" si="15">SUM(V13:V22)</f>
        <v>11</v>
      </c>
      <c r="W33" s="13">
        <f t="shared" si="15"/>
        <v>8</v>
      </c>
      <c r="X33" s="13">
        <f t="shared" si="15"/>
        <v>3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127</v>
      </c>
      <c r="L34" s="4">
        <f t="shared" si="16"/>
        <v>52</v>
      </c>
      <c r="M34" s="4">
        <f t="shared" si="16"/>
        <v>75</v>
      </c>
      <c r="N34" s="4">
        <f t="shared" si="16"/>
        <v>-24</v>
      </c>
      <c r="O34" s="4">
        <f t="shared" si="16"/>
        <v>-18</v>
      </c>
      <c r="P34" s="4">
        <f t="shared" si="16"/>
        <v>-6</v>
      </c>
      <c r="Q34" s="13">
        <f>IF(K34=N34,0,(1-(K34/(K34-N34)))*-100)</f>
        <v>-15.894039735099341</v>
      </c>
      <c r="R34" s="13">
        <f t="shared" si="10"/>
        <v>-25.714285714285712</v>
      </c>
      <c r="S34" s="13">
        <f t="shared" si="10"/>
        <v>-7.4074074074074066</v>
      </c>
      <c r="V34" s="4">
        <f t="shared" ref="V34:X34" si="17">SUM(V23:V30)</f>
        <v>151</v>
      </c>
      <c r="W34" s="13">
        <f t="shared" si="17"/>
        <v>70</v>
      </c>
      <c r="X34" s="13">
        <f t="shared" si="17"/>
        <v>81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111</v>
      </c>
      <c r="L35" s="4">
        <f>SUM(L25:L30)</f>
        <v>38</v>
      </c>
      <c r="M35" s="4">
        <f t="shared" si="18"/>
        <v>73</v>
      </c>
      <c r="N35" s="4">
        <f t="shared" si="18"/>
        <v>-20</v>
      </c>
      <c r="O35" s="4">
        <f t="shared" si="18"/>
        <v>-19</v>
      </c>
      <c r="P35" s="4">
        <f t="shared" si="18"/>
        <v>-1</v>
      </c>
      <c r="Q35" s="13">
        <f t="shared" si="14"/>
        <v>-15.267175572519086</v>
      </c>
      <c r="R35" s="13">
        <f t="shared" si="10"/>
        <v>-33.333333333333336</v>
      </c>
      <c r="S35" s="13">
        <f t="shared" si="10"/>
        <v>-1.3513513513513487</v>
      </c>
      <c r="V35" s="4">
        <f t="shared" ref="V35" si="19">SUM(V25:V30)</f>
        <v>131</v>
      </c>
      <c r="W35" s="13">
        <f>SUM(W25:W30)</f>
        <v>57</v>
      </c>
      <c r="X35" s="13">
        <f>SUM(X25:X30)</f>
        <v>74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89</v>
      </c>
      <c r="L36" s="4">
        <f>SUM(L27:L30)</f>
        <v>27</v>
      </c>
      <c r="M36" s="4">
        <f t="shared" si="20"/>
        <v>62</v>
      </c>
      <c r="N36" s="4">
        <f t="shared" si="20"/>
        <v>-2</v>
      </c>
      <c r="O36" s="4">
        <f t="shared" si="20"/>
        <v>-8</v>
      </c>
      <c r="P36" s="4">
        <f t="shared" si="20"/>
        <v>6</v>
      </c>
      <c r="Q36" s="13">
        <f t="shared" si="14"/>
        <v>-2.1978021978022011</v>
      </c>
      <c r="R36" s="13">
        <f t="shared" si="10"/>
        <v>-22.857142857142854</v>
      </c>
      <c r="S36" s="13">
        <f t="shared" si="10"/>
        <v>10.714285714285721</v>
      </c>
      <c r="V36" s="4">
        <f t="shared" ref="V36" si="21">SUM(V27:V30)</f>
        <v>91</v>
      </c>
      <c r="W36" s="13">
        <f>SUM(W27:W30)</f>
        <v>35</v>
      </c>
      <c r="X36" s="13">
        <f>SUM(X27:X30)</f>
        <v>56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5</v>
      </c>
      <c r="O38" s="14">
        <f>O32/O9*100</f>
        <v>5.5555555555555554</v>
      </c>
      <c r="P38" s="14">
        <f t="shared" ref="P38" si="23">P32/P9*100</f>
        <v>0</v>
      </c>
      <c r="Q38" s="14">
        <f>K38-V38</f>
        <v>-0.61349693251533743</v>
      </c>
      <c r="R38" s="14">
        <f t="shared" ref="R38:S42" si="24">L38-W38</f>
        <v>-1.2658227848101267</v>
      </c>
      <c r="S38" s="14">
        <f>M38-X38</f>
        <v>0</v>
      </c>
      <c r="V38" s="14">
        <f>V32/V9*100</f>
        <v>0.61349693251533743</v>
      </c>
      <c r="W38" s="14">
        <f t="shared" ref="W38:X38" si="25">W32/W9*100</f>
        <v>1.2658227848101267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11.188811188811188</v>
      </c>
      <c r="L39" s="14">
        <f>L33/L9*100</f>
        <v>14.754098360655737</v>
      </c>
      <c r="M39" s="15">
        <f t="shared" ref="M39" si="26">M33/M9*100</f>
        <v>8.536585365853659</v>
      </c>
      <c r="N39" s="14">
        <f>N33/N9*100</f>
        <v>-25</v>
      </c>
      <c r="O39" s="14">
        <f t="shared" ref="O39" si="27">O33/O9*100</f>
        <v>-5.5555555555555554</v>
      </c>
      <c r="P39" s="14">
        <f>P33/P9*100</f>
        <v>-200</v>
      </c>
      <c r="Q39" s="14">
        <f t="shared" ref="Q39:Q42" si="28">K39-V39</f>
        <v>4.4403449311424765</v>
      </c>
      <c r="R39" s="14">
        <f t="shared" si="24"/>
        <v>4.6275160821747239</v>
      </c>
      <c r="S39" s="14">
        <f t="shared" si="24"/>
        <v>4.9651567944250878</v>
      </c>
      <c r="V39" s="14">
        <f t="shared" ref="V39:X39" si="29">V33/V9*100</f>
        <v>6.7484662576687118</v>
      </c>
      <c r="W39" s="14">
        <f t="shared" si="29"/>
        <v>10.126582278481013</v>
      </c>
      <c r="X39" s="14">
        <f t="shared" si="29"/>
        <v>3.5714285714285712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88.811188811188813</v>
      </c>
      <c r="L40" s="14">
        <f t="shared" si="30"/>
        <v>85.245901639344254</v>
      </c>
      <c r="M40" s="14">
        <f t="shared" si="30"/>
        <v>91.463414634146346</v>
      </c>
      <c r="N40" s="14">
        <f>N34/N9*100</f>
        <v>120</v>
      </c>
      <c r="O40" s="14">
        <f t="shared" ref="O40:P40" si="31">O34/O9*100</f>
        <v>100</v>
      </c>
      <c r="P40" s="14">
        <f t="shared" si="31"/>
        <v>300</v>
      </c>
      <c r="Q40" s="14">
        <f t="shared" si="28"/>
        <v>-3.8268479986271302</v>
      </c>
      <c r="R40" s="14">
        <f t="shared" si="24"/>
        <v>-3.3616932973645959</v>
      </c>
      <c r="S40" s="14">
        <f t="shared" si="24"/>
        <v>-4.9651567944250843</v>
      </c>
      <c r="V40" s="14">
        <f t="shared" ref="V40:X40" si="32">V34/V9*100</f>
        <v>92.638036809815944</v>
      </c>
      <c r="W40" s="14">
        <f t="shared" si="32"/>
        <v>88.60759493670885</v>
      </c>
      <c r="X40" s="14">
        <f t="shared" si="32"/>
        <v>96.428571428571431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77.622377622377627</v>
      </c>
      <c r="L41" s="14">
        <f t="shared" si="33"/>
        <v>62.295081967213115</v>
      </c>
      <c r="M41" s="14">
        <f t="shared" si="33"/>
        <v>89.024390243902445</v>
      </c>
      <c r="N41" s="14">
        <f>N35/N9*100</f>
        <v>100</v>
      </c>
      <c r="O41" s="14">
        <f t="shared" ref="O41:P41" si="34">O35/O9*100</f>
        <v>105.55555555555556</v>
      </c>
      <c r="P41" s="14">
        <f t="shared" si="34"/>
        <v>50</v>
      </c>
      <c r="Q41" s="14">
        <f t="shared" si="28"/>
        <v>-2.7457205371315752</v>
      </c>
      <c r="R41" s="14">
        <f t="shared" si="24"/>
        <v>-9.8568167669640943</v>
      </c>
      <c r="S41" s="14">
        <f t="shared" si="24"/>
        <v>0.92915214866435747</v>
      </c>
      <c r="V41" s="14">
        <f>V35/V9*100</f>
        <v>80.368098159509202</v>
      </c>
      <c r="W41" s="14">
        <f>W35/W9*100</f>
        <v>72.151898734177209</v>
      </c>
      <c r="X41" s="14">
        <f>X35/X9*100</f>
        <v>88.095238095238088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62.23776223776224</v>
      </c>
      <c r="L42" s="14">
        <f t="shared" si="35"/>
        <v>44.26229508196721</v>
      </c>
      <c r="M42" s="14">
        <f t="shared" si="35"/>
        <v>75.609756097560975</v>
      </c>
      <c r="N42" s="14">
        <f t="shared" si="35"/>
        <v>10</v>
      </c>
      <c r="O42" s="14">
        <f t="shared" si="35"/>
        <v>44.444444444444443</v>
      </c>
      <c r="P42" s="14">
        <f t="shared" si="35"/>
        <v>-300</v>
      </c>
      <c r="Q42" s="14">
        <f t="shared" si="28"/>
        <v>6.4095413788665354</v>
      </c>
      <c r="R42" s="14">
        <f t="shared" si="24"/>
        <v>-4.150238638721504E-2</v>
      </c>
      <c r="S42" s="14">
        <f t="shared" si="24"/>
        <v>8.9430894308943181</v>
      </c>
      <c r="V42" s="14">
        <f t="shared" ref="V42:X42" si="36">V36/V9*100</f>
        <v>55.828220858895705</v>
      </c>
      <c r="W42" s="14">
        <f t="shared" si="36"/>
        <v>44.303797468354425</v>
      </c>
      <c r="X42" s="14">
        <f t="shared" si="36"/>
        <v>66.666666666666657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71</v>
      </c>
      <c r="C9" s="4">
        <f>SUM(C10:C30)</f>
        <v>33</v>
      </c>
      <c r="D9" s="4">
        <f>SUM(D10:D30)</f>
        <v>38</v>
      </c>
      <c r="E9" s="4">
        <f>F9+G9</f>
        <v>1</v>
      </c>
      <c r="F9" s="4">
        <f>SUM(F10:F30)</f>
        <v>-5</v>
      </c>
      <c r="G9" s="4">
        <f>SUM(G10:G30)</f>
        <v>6</v>
      </c>
      <c r="H9" s="13">
        <f>IF(B9=E9,0,(1-(B9/(B9-E9)))*-100)</f>
        <v>1.4285714285714235</v>
      </c>
      <c r="I9" s="13">
        <f>IF(C9=F9,0,(1-(C9/(C9-F9)))*-100)</f>
        <v>-13.157894736842103</v>
      </c>
      <c r="J9" s="13">
        <f>IF(D9=G9,0,(1-(D9/(D9-G9)))*-100)</f>
        <v>18.75</v>
      </c>
      <c r="K9" s="4">
        <f>L9+M9</f>
        <v>158</v>
      </c>
      <c r="L9" s="4">
        <f>SUM(L10:L30)</f>
        <v>79</v>
      </c>
      <c r="M9" s="4">
        <f>SUM(M10:M30)</f>
        <v>79</v>
      </c>
      <c r="N9" s="4">
        <f>O9+P9</f>
        <v>-3</v>
      </c>
      <c r="O9" s="4">
        <f>SUM(O10:O30)</f>
        <v>7</v>
      </c>
      <c r="P9" s="4">
        <f>SUM(P10:P30)</f>
        <v>-10</v>
      </c>
      <c r="Q9" s="13">
        <f>IF(K9=N9,0,(1-(K9/(K9-N9)))*-100)</f>
        <v>-1.8633540372670843</v>
      </c>
      <c r="R9" s="13">
        <f>IF(L9=O9,0,(1-(L9/(L9-O9)))*-100)</f>
        <v>9.7222222222222321</v>
      </c>
      <c r="S9" s="13">
        <f>IF(M9=P9,0,(1-(M9/(M9-P9)))*-100)</f>
        <v>-11.23595505617978</v>
      </c>
      <c r="V9" s="4">
        <f>K9-N9</f>
        <v>161</v>
      </c>
      <c r="W9" s="13">
        <f>L9-O9</f>
        <v>72</v>
      </c>
      <c r="X9" s="13">
        <f>M9-P9</f>
        <v>89</v>
      </c>
    </row>
    <row r="10" spans="1:24" s="1" customFormat="1" ht="18" customHeight="1" x14ac:dyDescent="0.15">
      <c r="A10" s="4" t="s">
        <v>1</v>
      </c>
      <c r="B10" s="4">
        <f>C10+D10</f>
        <v>71</v>
      </c>
      <c r="C10" s="4">
        <v>33</v>
      </c>
      <c r="D10" s="4">
        <v>38</v>
      </c>
      <c r="E10" s="4">
        <f>F10+G10</f>
        <v>1</v>
      </c>
      <c r="F10" s="4">
        <v>-5</v>
      </c>
      <c r="G10" s="4">
        <v>6</v>
      </c>
      <c r="H10" s="13">
        <f>IF(B10=E10,0,(1-(B10/(B10-E10)))*-100)</f>
        <v>1.4285714285714235</v>
      </c>
      <c r="I10" s="13">
        <f t="shared" ref="I10" si="0">IF(C10=F10,0,(1-(C10/(C10-F10)))*-100)</f>
        <v>-13.157894736842103</v>
      </c>
      <c r="J10" s="13">
        <f>IF(D10=G10,0,(1-(D10/(D10-G10)))*-100)</f>
        <v>18.75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-2</v>
      </c>
      <c r="O20" s="4">
        <v>0</v>
      </c>
      <c r="P20" s="4">
        <v>-2</v>
      </c>
      <c r="Q20" s="13">
        <f t="shared" si="5"/>
        <v>-100</v>
      </c>
      <c r="R20" s="13">
        <f t="shared" si="1"/>
        <v>0</v>
      </c>
      <c r="S20" s="13">
        <f t="shared" si="1"/>
        <v>-100</v>
      </c>
      <c r="V20" s="4">
        <f t="shared" si="2"/>
        <v>2</v>
      </c>
      <c r="W20" s="13">
        <f t="shared" si="2"/>
        <v>0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-3</v>
      </c>
      <c r="O21" s="4">
        <v>-3</v>
      </c>
      <c r="P21" s="4">
        <v>0</v>
      </c>
      <c r="Q21" s="13">
        <f t="shared" si="5"/>
        <v>-75</v>
      </c>
      <c r="R21" s="13">
        <f t="shared" si="1"/>
        <v>-100</v>
      </c>
      <c r="S21" s="13">
        <f t="shared" si="1"/>
        <v>0</v>
      </c>
      <c r="V21" s="4">
        <f t="shared" si="2"/>
        <v>4</v>
      </c>
      <c r="W21" s="13">
        <f t="shared" si="2"/>
        <v>3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1</v>
      </c>
      <c r="M22" s="4">
        <v>0</v>
      </c>
      <c r="N22" s="4">
        <f t="shared" si="4"/>
        <v>-6</v>
      </c>
      <c r="O22" s="4">
        <v>-6</v>
      </c>
      <c r="P22" s="4">
        <v>0</v>
      </c>
      <c r="Q22" s="13">
        <f t="shared" si="5"/>
        <v>-85.714285714285722</v>
      </c>
      <c r="R22" s="13">
        <f t="shared" si="1"/>
        <v>-85.714285714285722</v>
      </c>
      <c r="S22" s="13">
        <f t="shared" si="1"/>
        <v>0</v>
      </c>
      <c r="V22" s="4">
        <f t="shared" si="2"/>
        <v>7</v>
      </c>
      <c r="W22" s="13">
        <f t="shared" si="2"/>
        <v>7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4</v>
      </c>
      <c r="L23" s="4">
        <v>4</v>
      </c>
      <c r="M23" s="4">
        <v>0</v>
      </c>
      <c r="N23" s="4">
        <f t="shared" si="4"/>
        <v>-9</v>
      </c>
      <c r="O23" s="4">
        <v>-7</v>
      </c>
      <c r="P23" s="4">
        <v>-2</v>
      </c>
      <c r="Q23" s="13">
        <f t="shared" si="5"/>
        <v>-69.230769230769226</v>
      </c>
      <c r="R23" s="13">
        <f t="shared" si="1"/>
        <v>-63.636363636363633</v>
      </c>
      <c r="S23" s="13">
        <f t="shared" si="1"/>
        <v>-100</v>
      </c>
      <c r="V23" s="4">
        <f t="shared" si="2"/>
        <v>13</v>
      </c>
      <c r="W23" s="13">
        <f t="shared" si="2"/>
        <v>11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13</v>
      </c>
      <c r="L24" s="4">
        <v>9</v>
      </c>
      <c r="M24" s="4">
        <v>4</v>
      </c>
      <c r="N24" s="4">
        <f t="shared" si="4"/>
        <v>2</v>
      </c>
      <c r="O24" s="4">
        <v>2</v>
      </c>
      <c r="P24" s="4">
        <v>0</v>
      </c>
      <c r="Q24" s="13">
        <f t="shared" si="5"/>
        <v>18.181818181818187</v>
      </c>
      <c r="R24" s="13">
        <f t="shared" si="1"/>
        <v>28.57142857142858</v>
      </c>
      <c r="S24" s="13">
        <f t="shared" si="1"/>
        <v>0</v>
      </c>
      <c r="V24" s="4">
        <f t="shared" si="2"/>
        <v>11</v>
      </c>
      <c r="W24" s="13">
        <f t="shared" si="2"/>
        <v>7</v>
      </c>
      <c r="X24" s="13">
        <f t="shared" si="2"/>
        <v>4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13</v>
      </c>
      <c r="L25" s="4">
        <v>11</v>
      </c>
      <c r="M25" s="4">
        <v>2</v>
      </c>
      <c r="N25" s="4">
        <f t="shared" si="4"/>
        <v>-2</v>
      </c>
      <c r="O25" s="4">
        <v>1</v>
      </c>
      <c r="P25" s="4">
        <v>-3</v>
      </c>
      <c r="Q25" s="13">
        <f t="shared" si="5"/>
        <v>-13.33333333333333</v>
      </c>
      <c r="R25" s="13">
        <f t="shared" si="1"/>
        <v>10.000000000000009</v>
      </c>
      <c r="S25" s="13">
        <f t="shared" si="1"/>
        <v>-60</v>
      </c>
      <c r="V25" s="4">
        <f t="shared" si="2"/>
        <v>15</v>
      </c>
      <c r="W25" s="13">
        <f t="shared" si="2"/>
        <v>10</v>
      </c>
      <c r="X25" s="13">
        <f t="shared" si="2"/>
        <v>5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29</v>
      </c>
      <c r="L26" s="4">
        <v>17</v>
      </c>
      <c r="M26" s="4">
        <v>12</v>
      </c>
      <c r="N26" s="4">
        <f t="shared" si="4"/>
        <v>7</v>
      </c>
      <c r="O26" s="4">
        <v>6</v>
      </c>
      <c r="P26" s="4">
        <v>1</v>
      </c>
      <c r="Q26" s="13">
        <f t="shared" si="5"/>
        <v>31.818181818181813</v>
      </c>
      <c r="R26" s="13">
        <f t="shared" si="5"/>
        <v>54.54545454545454</v>
      </c>
      <c r="S26" s="13">
        <f t="shared" si="5"/>
        <v>9.0909090909090828</v>
      </c>
      <c r="V26" s="4">
        <f t="shared" si="2"/>
        <v>22</v>
      </c>
      <c r="W26" s="13">
        <f t="shared" si="2"/>
        <v>11</v>
      </c>
      <c r="X26" s="13">
        <f t="shared" si="2"/>
        <v>11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35</v>
      </c>
      <c r="L27" s="4">
        <v>19</v>
      </c>
      <c r="M27" s="4">
        <v>16</v>
      </c>
      <c r="N27" s="4">
        <f t="shared" si="4"/>
        <v>13</v>
      </c>
      <c r="O27" s="4">
        <v>10</v>
      </c>
      <c r="P27" s="4">
        <v>3</v>
      </c>
      <c r="Q27" s="13">
        <f t="shared" si="5"/>
        <v>59.090909090909079</v>
      </c>
      <c r="R27" s="13">
        <f t="shared" si="5"/>
        <v>111.11111111111111</v>
      </c>
      <c r="S27" s="13">
        <f t="shared" si="5"/>
        <v>23.076923076923084</v>
      </c>
      <c r="V27" s="4">
        <f t="shared" si="2"/>
        <v>22</v>
      </c>
      <c r="W27" s="13">
        <f t="shared" si="2"/>
        <v>9</v>
      </c>
      <c r="X27" s="13">
        <f t="shared" si="2"/>
        <v>13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30</v>
      </c>
      <c r="L28" s="4">
        <v>10</v>
      </c>
      <c r="M28" s="4">
        <v>20</v>
      </c>
      <c r="N28" s="4">
        <f t="shared" si="4"/>
        <v>-5</v>
      </c>
      <c r="O28" s="4">
        <v>0</v>
      </c>
      <c r="P28" s="4">
        <v>-5</v>
      </c>
      <c r="Q28" s="13">
        <f t="shared" si="5"/>
        <v>-14.28571428571429</v>
      </c>
      <c r="R28" s="13">
        <f t="shared" si="5"/>
        <v>0</v>
      </c>
      <c r="S28" s="13">
        <f t="shared" si="5"/>
        <v>-19.999999999999996</v>
      </c>
      <c r="V28" s="4">
        <f t="shared" si="2"/>
        <v>35</v>
      </c>
      <c r="W28" s="13">
        <f>L28-O28</f>
        <v>10</v>
      </c>
      <c r="X28" s="13">
        <f t="shared" si="2"/>
        <v>25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26</v>
      </c>
      <c r="L29" s="4">
        <v>7</v>
      </c>
      <c r="M29" s="4">
        <v>19</v>
      </c>
      <c r="N29" s="4">
        <f>O29+P29</f>
        <v>3</v>
      </c>
      <c r="O29" s="4">
        <v>4</v>
      </c>
      <c r="P29" s="4">
        <v>-1</v>
      </c>
      <c r="Q29" s="13">
        <f>IF(K29=N29,0,(1-(K29/(K29-N29)))*-100)</f>
        <v>13.043478260869556</v>
      </c>
      <c r="R29" s="13">
        <f>IF(L29=O29,0,(1-(L29/(L29-O29)))*-100)</f>
        <v>133.33333333333334</v>
      </c>
      <c r="S29" s="13">
        <f>IF(M29=P29,0,(1-(M29/(M29-P29)))*-100)</f>
        <v>-5.0000000000000044</v>
      </c>
      <c r="V29" s="4">
        <f t="shared" si="2"/>
        <v>23</v>
      </c>
      <c r="W29" s="13">
        <f t="shared" si="2"/>
        <v>3</v>
      </c>
      <c r="X29" s="13">
        <f t="shared" si="2"/>
        <v>20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0</v>
      </c>
      <c r="M30" s="4">
        <v>4</v>
      </c>
      <c r="N30" s="4">
        <f t="shared" ref="N30" si="6">O30+P30</f>
        <v>-2</v>
      </c>
      <c r="O30" s="4">
        <v>0</v>
      </c>
      <c r="P30" s="4">
        <v>-2</v>
      </c>
      <c r="Q30" s="13">
        <f t="shared" ref="Q30" si="7">IF(K30=N30,0,(1-(K30/(K30-N30)))*-100)</f>
        <v>-33.333333333333336</v>
      </c>
      <c r="R30" s="13">
        <f>IF(L30=O30,0,(1-(L30/(L30-O30)))*-100)</f>
        <v>0</v>
      </c>
      <c r="S30" s="13">
        <f t="shared" ref="S30" si="8">IF(M30=P30,0,(1-(M30/(M30-P30)))*-100)</f>
        <v>-33.333333333333336</v>
      </c>
      <c r="V30" s="4">
        <f t="shared" si="2"/>
        <v>6</v>
      </c>
      <c r="W30" s="13">
        <f t="shared" si="2"/>
        <v>0</v>
      </c>
      <c r="X30" s="13">
        <f t="shared" si="2"/>
        <v>6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4</v>
      </c>
      <c r="L33" s="4">
        <f t="shared" si="12"/>
        <v>2</v>
      </c>
      <c r="M33" s="4">
        <f>SUM(M13:M22)</f>
        <v>2</v>
      </c>
      <c r="N33" s="4">
        <f t="shared" ref="N33:P33" si="13">SUM(N13:N22)</f>
        <v>-10</v>
      </c>
      <c r="O33" s="4">
        <f t="shared" si="13"/>
        <v>-9</v>
      </c>
      <c r="P33" s="4">
        <f t="shared" si="13"/>
        <v>-1</v>
      </c>
      <c r="Q33" s="13">
        <f t="shared" ref="Q33:Q36" si="14">IF(K33=N33,0,(1-(K33/(K33-N33)))*-100)</f>
        <v>-71.428571428571431</v>
      </c>
      <c r="R33" s="13">
        <f t="shared" si="10"/>
        <v>-81.818181818181813</v>
      </c>
      <c r="S33" s="13">
        <f t="shared" si="10"/>
        <v>-33.333333333333336</v>
      </c>
      <c r="V33" s="4">
        <f t="shared" ref="V33:X33" si="15">SUM(V13:V22)</f>
        <v>14</v>
      </c>
      <c r="W33" s="13">
        <f t="shared" si="15"/>
        <v>11</v>
      </c>
      <c r="X33" s="13">
        <f t="shared" si="15"/>
        <v>3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154</v>
      </c>
      <c r="L34" s="4">
        <f t="shared" si="16"/>
        <v>77</v>
      </c>
      <c r="M34" s="4">
        <f t="shared" si="16"/>
        <v>77</v>
      </c>
      <c r="N34" s="4">
        <f t="shared" si="16"/>
        <v>7</v>
      </c>
      <c r="O34" s="4">
        <f t="shared" si="16"/>
        <v>16</v>
      </c>
      <c r="P34" s="4">
        <f t="shared" si="16"/>
        <v>-9</v>
      </c>
      <c r="Q34" s="13">
        <f>IF(K34=N34,0,(1-(K34/(K34-N34)))*-100)</f>
        <v>4.7619047619047672</v>
      </c>
      <c r="R34" s="13">
        <f t="shared" si="10"/>
        <v>26.229508196721319</v>
      </c>
      <c r="S34" s="13">
        <f t="shared" si="10"/>
        <v>-10.465116279069765</v>
      </c>
      <c r="V34" s="4">
        <f t="shared" ref="V34:X34" si="17">SUM(V23:V30)</f>
        <v>147</v>
      </c>
      <c r="W34" s="13">
        <f t="shared" si="17"/>
        <v>61</v>
      </c>
      <c r="X34" s="13">
        <f t="shared" si="17"/>
        <v>86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137</v>
      </c>
      <c r="L35" s="4">
        <f>SUM(L25:L30)</f>
        <v>64</v>
      </c>
      <c r="M35" s="4">
        <f t="shared" si="18"/>
        <v>73</v>
      </c>
      <c r="N35" s="4">
        <f t="shared" si="18"/>
        <v>14</v>
      </c>
      <c r="O35" s="4">
        <f t="shared" si="18"/>
        <v>21</v>
      </c>
      <c r="P35" s="4">
        <f t="shared" si="18"/>
        <v>-7</v>
      </c>
      <c r="Q35" s="13">
        <f t="shared" si="14"/>
        <v>11.382113821138207</v>
      </c>
      <c r="R35" s="13">
        <f t="shared" si="10"/>
        <v>48.837209302325576</v>
      </c>
      <c r="S35" s="13">
        <f t="shared" si="10"/>
        <v>-8.7500000000000018</v>
      </c>
      <c r="V35" s="4">
        <f t="shared" ref="V35" si="19">SUM(V25:V30)</f>
        <v>123</v>
      </c>
      <c r="W35" s="13">
        <f>SUM(W25:W30)</f>
        <v>43</v>
      </c>
      <c r="X35" s="13">
        <f>SUM(X25:X30)</f>
        <v>80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95</v>
      </c>
      <c r="L36" s="4">
        <f>SUM(L27:L30)</f>
        <v>36</v>
      </c>
      <c r="M36" s="4">
        <f t="shared" si="20"/>
        <v>59</v>
      </c>
      <c r="N36" s="4">
        <f t="shared" si="20"/>
        <v>9</v>
      </c>
      <c r="O36" s="4">
        <f t="shared" si="20"/>
        <v>14</v>
      </c>
      <c r="P36" s="4">
        <f t="shared" si="20"/>
        <v>-5</v>
      </c>
      <c r="Q36" s="13">
        <f t="shared" si="14"/>
        <v>10.465116279069765</v>
      </c>
      <c r="R36" s="13">
        <f t="shared" si="10"/>
        <v>63.636363636363647</v>
      </c>
      <c r="S36" s="13">
        <f t="shared" si="10"/>
        <v>-7.8125</v>
      </c>
      <c r="V36" s="4">
        <f t="shared" ref="V36" si="21">SUM(V27:V30)</f>
        <v>86</v>
      </c>
      <c r="W36" s="13">
        <f>SUM(W27:W30)</f>
        <v>22</v>
      </c>
      <c r="X36" s="13">
        <f>SUM(X27:X30)</f>
        <v>64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2.5316455696202533</v>
      </c>
      <c r="L39" s="14">
        <f>L33/L9*100</f>
        <v>2.5316455696202533</v>
      </c>
      <c r="M39" s="15">
        <f t="shared" ref="M39" si="26">M33/M9*100</f>
        <v>2.5316455696202533</v>
      </c>
      <c r="N39" s="14">
        <f>N33/N9*100</f>
        <v>333.33333333333337</v>
      </c>
      <c r="O39" s="14">
        <f t="shared" ref="O39" si="27">O33/O9*100</f>
        <v>-128.57142857142858</v>
      </c>
      <c r="P39" s="14">
        <f>P33/P9*100</f>
        <v>10</v>
      </c>
      <c r="Q39" s="14">
        <f t="shared" ref="Q39:Q42" si="28">K39-V39</f>
        <v>-6.1640066042927897</v>
      </c>
      <c r="R39" s="14">
        <f t="shared" si="24"/>
        <v>-12.746132208157526</v>
      </c>
      <c r="S39" s="14">
        <f t="shared" si="24"/>
        <v>-0.83914094723367905</v>
      </c>
      <c r="V39" s="14">
        <f t="shared" ref="V39:X39" si="29">V33/V9*100</f>
        <v>8.695652173913043</v>
      </c>
      <c r="W39" s="14">
        <f t="shared" si="29"/>
        <v>15.277777777777779</v>
      </c>
      <c r="X39" s="14">
        <f t="shared" si="29"/>
        <v>3.3707865168539324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97.468354430379748</v>
      </c>
      <c r="L40" s="14">
        <f t="shared" si="30"/>
        <v>97.468354430379748</v>
      </c>
      <c r="M40" s="14">
        <f t="shared" si="30"/>
        <v>97.468354430379748</v>
      </c>
      <c r="N40" s="14">
        <f>N34/N9*100</f>
        <v>-233.33333333333334</v>
      </c>
      <c r="O40" s="14">
        <f t="shared" ref="O40:P40" si="31">O34/O9*100</f>
        <v>228.57142857142856</v>
      </c>
      <c r="P40" s="14">
        <f t="shared" si="31"/>
        <v>90</v>
      </c>
      <c r="Q40" s="14">
        <f t="shared" si="28"/>
        <v>6.1640066042927941</v>
      </c>
      <c r="R40" s="14">
        <f t="shared" si="24"/>
        <v>12.746132208157533</v>
      </c>
      <c r="S40" s="14">
        <f t="shared" si="24"/>
        <v>0.83914094723367327</v>
      </c>
      <c r="V40" s="14">
        <f t="shared" ref="V40:X40" si="32">V34/V9*100</f>
        <v>91.304347826086953</v>
      </c>
      <c r="W40" s="14">
        <f t="shared" si="32"/>
        <v>84.722222222222214</v>
      </c>
      <c r="X40" s="14">
        <f t="shared" si="32"/>
        <v>96.629213483146074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86.70886075949366</v>
      </c>
      <c r="L41" s="14">
        <f t="shared" si="33"/>
        <v>81.012658227848107</v>
      </c>
      <c r="M41" s="14">
        <f t="shared" si="33"/>
        <v>92.405063291139243</v>
      </c>
      <c r="N41" s="14">
        <f>N35/N9*100</f>
        <v>-466.66666666666669</v>
      </c>
      <c r="O41" s="14">
        <f t="shared" ref="O41:P41" si="34">O35/O9*100</f>
        <v>300</v>
      </c>
      <c r="P41" s="14">
        <f t="shared" si="34"/>
        <v>70</v>
      </c>
      <c r="Q41" s="14">
        <f t="shared" si="28"/>
        <v>10.311345231543356</v>
      </c>
      <c r="R41" s="14">
        <f t="shared" si="24"/>
        <v>21.290436005625885</v>
      </c>
      <c r="S41" s="14">
        <f t="shared" si="24"/>
        <v>2.5174228417010482</v>
      </c>
      <c r="V41" s="14">
        <f>V35/V9*100</f>
        <v>76.397515527950304</v>
      </c>
      <c r="W41" s="14">
        <f>W35/W9*100</f>
        <v>59.722222222222221</v>
      </c>
      <c r="X41" s="14">
        <f>X35/X9*100</f>
        <v>89.887640449438194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60.12658227848101</v>
      </c>
      <c r="L42" s="14">
        <f t="shared" si="35"/>
        <v>45.569620253164558</v>
      </c>
      <c r="M42" s="14">
        <f t="shared" si="35"/>
        <v>74.683544303797461</v>
      </c>
      <c r="N42" s="14">
        <f t="shared" si="35"/>
        <v>-300</v>
      </c>
      <c r="O42" s="14">
        <f t="shared" si="35"/>
        <v>200</v>
      </c>
      <c r="P42" s="14">
        <f t="shared" si="35"/>
        <v>50</v>
      </c>
      <c r="Q42" s="14">
        <f t="shared" si="28"/>
        <v>6.7104332101580297</v>
      </c>
      <c r="R42" s="14">
        <f t="shared" si="24"/>
        <v>15.014064697609001</v>
      </c>
      <c r="S42" s="14">
        <f t="shared" si="24"/>
        <v>2.7734319442468944</v>
      </c>
      <c r="V42" s="14">
        <f t="shared" ref="V42:X42" si="36">V36/V9*100</f>
        <v>53.41614906832298</v>
      </c>
      <c r="W42" s="14">
        <f t="shared" si="36"/>
        <v>30.555555555555557</v>
      </c>
      <c r="X42" s="14">
        <f t="shared" si="36"/>
        <v>71.910112359550567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15</v>
      </c>
      <c r="C9" s="4">
        <f>SUM(C10:C30)</f>
        <v>10</v>
      </c>
      <c r="D9" s="4">
        <f>SUM(D10:D30)</f>
        <v>5</v>
      </c>
      <c r="E9" s="4">
        <f>F9+G9</f>
        <v>-4</v>
      </c>
      <c r="F9" s="4">
        <f>SUM(F10:F30)</f>
        <v>-2</v>
      </c>
      <c r="G9" s="4">
        <f>SUM(G10:G30)</f>
        <v>-2</v>
      </c>
      <c r="H9" s="13">
        <f>IF(B9=E9,0,(1-(B9/(B9-E9)))*-100)</f>
        <v>-21.052631578947366</v>
      </c>
      <c r="I9" s="13">
        <f>IF(C9=F9,0,(1-(C9/(C9-F9)))*-100)</f>
        <v>-16.666666666666664</v>
      </c>
      <c r="J9" s="13">
        <f>IF(D9=G9,0,(1-(D9/(D9-G9)))*-100)</f>
        <v>-28.571428571428569</v>
      </c>
      <c r="K9" s="4">
        <f>L9+M9</f>
        <v>109</v>
      </c>
      <c r="L9" s="4">
        <f>SUM(L10:L30)</f>
        <v>56</v>
      </c>
      <c r="M9" s="4">
        <f>SUM(M10:M30)</f>
        <v>53</v>
      </c>
      <c r="N9" s="4">
        <f>O9+P9</f>
        <v>-23</v>
      </c>
      <c r="O9" s="4">
        <f>SUM(O10:O30)</f>
        <v>-2</v>
      </c>
      <c r="P9" s="4">
        <f>SUM(P10:P30)</f>
        <v>-21</v>
      </c>
      <c r="Q9" s="13">
        <f>IF(K9=N9,0,(1-(K9/(K9-N9)))*-100)</f>
        <v>-17.424242424242419</v>
      </c>
      <c r="R9" s="13">
        <f>IF(L9=O9,0,(1-(L9/(L9-O9)))*-100)</f>
        <v>-3.4482758620689613</v>
      </c>
      <c r="S9" s="13">
        <f>IF(M9=P9,0,(1-(M9/(M9-P9)))*-100)</f>
        <v>-28.378378378378379</v>
      </c>
      <c r="V9" s="4">
        <f>K9-N9</f>
        <v>132</v>
      </c>
      <c r="W9" s="13">
        <f>L9-O9</f>
        <v>58</v>
      </c>
      <c r="X9" s="13">
        <f>M9-P9</f>
        <v>74</v>
      </c>
    </row>
    <row r="10" spans="1:24" s="1" customFormat="1" ht="18" customHeight="1" x14ac:dyDescent="0.15">
      <c r="A10" s="4" t="s">
        <v>1</v>
      </c>
      <c r="B10" s="4">
        <f>C10+D10</f>
        <v>15</v>
      </c>
      <c r="C10" s="4">
        <v>10</v>
      </c>
      <c r="D10" s="4">
        <v>5</v>
      </c>
      <c r="E10" s="4">
        <f>F10+G10</f>
        <v>-4</v>
      </c>
      <c r="F10" s="4">
        <v>-2</v>
      </c>
      <c r="G10" s="4">
        <v>-2</v>
      </c>
      <c r="H10" s="13">
        <f>IF(B10=E10,0,(1-(B10/(B10-E10)))*-100)</f>
        <v>-21.052631578947366</v>
      </c>
      <c r="I10" s="13">
        <f t="shared" ref="I10" si="0">IF(C10=F10,0,(1-(C10/(C10-F10)))*-100)</f>
        <v>-16.666666666666664</v>
      </c>
      <c r="J10" s="13">
        <f>IF(D10=G10,0,(1-(D10/(D10-G10)))*-100)</f>
        <v>-28.571428571428569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0</v>
      </c>
      <c r="P20" s="4">
        <v>-1</v>
      </c>
      <c r="Q20" s="13">
        <f t="shared" si="5"/>
        <v>-100</v>
      </c>
      <c r="R20" s="13">
        <f t="shared" si="1"/>
        <v>0</v>
      </c>
      <c r="S20" s="13">
        <f t="shared" si="1"/>
        <v>-100</v>
      </c>
      <c r="V20" s="4">
        <f t="shared" si="2"/>
        <v>1</v>
      </c>
      <c r="W20" s="13">
        <f t="shared" si="2"/>
        <v>0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-5</v>
      </c>
      <c r="O22" s="4">
        <v>-5</v>
      </c>
      <c r="P22" s="4">
        <v>0</v>
      </c>
      <c r="Q22" s="13">
        <f t="shared" si="5"/>
        <v>-100</v>
      </c>
      <c r="R22" s="13">
        <f t="shared" si="1"/>
        <v>-100</v>
      </c>
      <c r="S22" s="13">
        <f t="shared" si="1"/>
        <v>0</v>
      </c>
      <c r="V22" s="4">
        <f t="shared" si="2"/>
        <v>5</v>
      </c>
      <c r="W22" s="13">
        <f t="shared" si="2"/>
        <v>5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5</v>
      </c>
      <c r="L23" s="4">
        <v>5</v>
      </c>
      <c r="M23" s="4">
        <v>0</v>
      </c>
      <c r="N23" s="4">
        <f t="shared" si="4"/>
        <v>2</v>
      </c>
      <c r="O23" s="4">
        <v>3</v>
      </c>
      <c r="P23" s="4">
        <v>-1</v>
      </c>
      <c r="Q23" s="13">
        <f t="shared" si="5"/>
        <v>66.666666666666671</v>
      </c>
      <c r="R23" s="13">
        <f t="shared" si="1"/>
        <v>150</v>
      </c>
      <c r="S23" s="13">
        <f t="shared" si="1"/>
        <v>-100</v>
      </c>
      <c r="V23" s="4">
        <f t="shared" si="2"/>
        <v>3</v>
      </c>
      <c r="W23" s="13">
        <f t="shared" si="2"/>
        <v>2</v>
      </c>
      <c r="X23" s="13">
        <f t="shared" si="2"/>
        <v>1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9</v>
      </c>
      <c r="L24" s="4">
        <v>7</v>
      </c>
      <c r="M24" s="4">
        <v>2</v>
      </c>
      <c r="N24" s="4">
        <f t="shared" si="4"/>
        <v>4</v>
      </c>
      <c r="O24" s="4">
        <v>4</v>
      </c>
      <c r="P24" s="4">
        <v>0</v>
      </c>
      <c r="Q24" s="13">
        <f t="shared" si="5"/>
        <v>80</v>
      </c>
      <c r="R24" s="13">
        <f t="shared" si="1"/>
        <v>133.33333333333334</v>
      </c>
      <c r="S24" s="13">
        <f t="shared" si="1"/>
        <v>0</v>
      </c>
      <c r="V24" s="4">
        <f t="shared" si="2"/>
        <v>5</v>
      </c>
      <c r="W24" s="13">
        <f t="shared" si="2"/>
        <v>3</v>
      </c>
      <c r="X24" s="13">
        <f t="shared" si="2"/>
        <v>2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</v>
      </c>
      <c r="L25" s="4">
        <v>2</v>
      </c>
      <c r="M25" s="4">
        <v>3</v>
      </c>
      <c r="N25" s="4">
        <f t="shared" si="4"/>
        <v>0</v>
      </c>
      <c r="O25" s="4">
        <v>-1</v>
      </c>
      <c r="P25" s="4">
        <v>1</v>
      </c>
      <c r="Q25" s="13">
        <f t="shared" si="5"/>
        <v>0</v>
      </c>
      <c r="R25" s="13">
        <f t="shared" si="1"/>
        <v>-33.333333333333336</v>
      </c>
      <c r="S25" s="13">
        <f t="shared" si="1"/>
        <v>50</v>
      </c>
      <c r="V25" s="4">
        <f t="shared" si="2"/>
        <v>5</v>
      </c>
      <c r="W25" s="13">
        <f t="shared" si="2"/>
        <v>3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7</v>
      </c>
      <c r="L26" s="4">
        <v>4</v>
      </c>
      <c r="M26" s="4">
        <v>3</v>
      </c>
      <c r="N26" s="4">
        <f t="shared" si="4"/>
        <v>-14</v>
      </c>
      <c r="O26" s="4">
        <v>-7</v>
      </c>
      <c r="P26" s="4">
        <v>-7</v>
      </c>
      <c r="Q26" s="13">
        <f t="shared" si="5"/>
        <v>-66.666666666666671</v>
      </c>
      <c r="R26" s="13">
        <f t="shared" si="5"/>
        <v>-63.636363636363633</v>
      </c>
      <c r="S26" s="13">
        <f t="shared" si="5"/>
        <v>-70</v>
      </c>
      <c r="V26" s="4">
        <f t="shared" si="2"/>
        <v>21</v>
      </c>
      <c r="W26" s="13">
        <f t="shared" si="2"/>
        <v>11</v>
      </c>
      <c r="X26" s="13">
        <f t="shared" si="2"/>
        <v>10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27</v>
      </c>
      <c r="L27" s="4">
        <v>15</v>
      </c>
      <c r="M27" s="4">
        <v>12</v>
      </c>
      <c r="N27" s="4">
        <f t="shared" si="4"/>
        <v>-3</v>
      </c>
      <c r="O27" s="4">
        <v>2</v>
      </c>
      <c r="P27" s="4">
        <v>-5</v>
      </c>
      <c r="Q27" s="13">
        <f t="shared" si="5"/>
        <v>-9.9999999999999982</v>
      </c>
      <c r="R27" s="13">
        <f t="shared" si="5"/>
        <v>15.384615384615374</v>
      </c>
      <c r="S27" s="13">
        <f t="shared" si="5"/>
        <v>-29.411764705882348</v>
      </c>
      <c r="V27" s="4">
        <f t="shared" si="2"/>
        <v>30</v>
      </c>
      <c r="W27" s="13">
        <f t="shared" si="2"/>
        <v>13</v>
      </c>
      <c r="X27" s="13">
        <f t="shared" si="2"/>
        <v>17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32</v>
      </c>
      <c r="L28" s="4">
        <v>11</v>
      </c>
      <c r="M28" s="4">
        <v>21</v>
      </c>
      <c r="N28" s="4">
        <f t="shared" si="4"/>
        <v>-7</v>
      </c>
      <c r="O28" s="4">
        <v>-1</v>
      </c>
      <c r="P28" s="4">
        <v>-6</v>
      </c>
      <c r="Q28" s="13">
        <f t="shared" si="5"/>
        <v>-17.948717948717952</v>
      </c>
      <c r="R28" s="13">
        <f t="shared" si="5"/>
        <v>-8.3333333333333375</v>
      </c>
      <c r="S28" s="13">
        <f t="shared" si="5"/>
        <v>-22.222222222222221</v>
      </c>
      <c r="V28" s="4">
        <f t="shared" si="2"/>
        <v>39</v>
      </c>
      <c r="W28" s="13">
        <f>L28-O28</f>
        <v>12</v>
      </c>
      <c r="X28" s="13">
        <f t="shared" si="2"/>
        <v>27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17</v>
      </c>
      <c r="L29" s="4">
        <v>7</v>
      </c>
      <c r="M29" s="4">
        <v>10</v>
      </c>
      <c r="N29" s="4">
        <f>O29+P29</f>
        <v>-1</v>
      </c>
      <c r="O29" s="4">
        <v>1</v>
      </c>
      <c r="P29" s="4">
        <v>-2</v>
      </c>
      <c r="Q29" s="13">
        <f>IF(K29=N29,0,(1-(K29/(K29-N29)))*-100)</f>
        <v>-5.555555555555558</v>
      </c>
      <c r="R29" s="13">
        <f>IF(L29=O29,0,(1-(L29/(L29-O29)))*-100)</f>
        <v>16.666666666666675</v>
      </c>
      <c r="S29" s="13">
        <f>IF(M29=P29,0,(1-(M29/(M29-P29)))*-100)</f>
        <v>-16.666666666666664</v>
      </c>
      <c r="V29" s="4">
        <f t="shared" si="2"/>
        <v>18</v>
      </c>
      <c r="W29" s="13">
        <f t="shared" si="2"/>
        <v>6</v>
      </c>
      <c r="X29" s="13">
        <f t="shared" si="2"/>
        <v>12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3</v>
      </c>
      <c r="M30" s="4">
        <v>2</v>
      </c>
      <c r="N30" s="4">
        <f t="shared" ref="N30" si="6">O30+P30</f>
        <v>1</v>
      </c>
      <c r="O30" s="4">
        <v>1</v>
      </c>
      <c r="P30" s="4">
        <v>0</v>
      </c>
      <c r="Q30" s="13">
        <f t="shared" ref="Q30" si="7">IF(K30=N30,0,(1-(K30/(K30-N30)))*-100)</f>
        <v>25</v>
      </c>
      <c r="R30" s="13">
        <f>IF(L30=O30,0,(1-(L30/(L30-O30)))*-100)</f>
        <v>50</v>
      </c>
      <c r="S30" s="13">
        <f t="shared" ref="S30" si="8">IF(M30=P30,0,(1-(M30/(M30-P30)))*-100)</f>
        <v>0</v>
      </c>
      <c r="V30" s="4">
        <f t="shared" si="2"/>
        <v>4</v>
      </c>
      <c r="W30" s="13">
        <f t="shared" si="2"/>
        <v>2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</v>
      </c>
      <c r="L33" s="4">
        <f t="shared" si="12"/>
        <v>2</v>
      </c>
      <c r="M33" s="4">
        <f>SUM(M13:M22)</f>
        <v>0</v>
      </c>
      <c r="N33" s="4">
        <f t="shared" ref="N33:P33" si="13">SUM(N13:N22)</f>
        <v>-5</v>
      </c>
      <c r="O33" s="4">
        <f t="shared" si="13"/>
        <v>-4</v>
      </c>
      <c r="P33" s="4">
        <f t="shared" si="13"/>
        <v>-1</v>
      </c>
      <c r="Q33" s="13">
        <f t="shared" ref="Q33:Q36" si="14">IF(K33=N33,0,(1-(K33/(K33-N33)))*-100)</f>
        <v>-71.428571428571431</v>
      </c>
      <c r="R33" s="13">
        <f t="shared" si="10"/>
        <v>-66.666666666666671</v>
      </c>
      <c r="S33" s="13">
        <f t="shared" si="10"/>
        <v>-100</v>
      </c>
      <c r="V33" s="4">
        <f t="shared" ref="V33:X33" si="15">SUM(V13:V22)</f>
        <v>7</v>
      </c>
      <c r="W33" s="13">
        <f t="shared" si="15"/>
        <v>6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107</v>
      </c>
      <c r="L34" s="4">
        <f t="shared" si="16"/>
        <v>54</v>
      </c>
      <c r="M34" s="4">
        <f t="shared" si="16"/>
        <v>53</v>
      </c>
      <c r="N34" s="4">
        <f t="shared" si="16"/>
        <v>-18</v>
      </c>
      <c r="O34" s="4">
        <f t="shared" si="16"/>
        <v>2</v>
      </c>
      <c r="P34" s="4">
        <f t="shared" si="16"/>
        <v>-20</v>
      </c>
      <c r="Q34" s="13">
        <f>IF(K34=N34,0,(1-(K34/(K34-N34)))*-100)</f>
        <v>-14.400000000000002</v>
      </c>
      <c r="R34" s="13">
        <f t="shared" si="10"/>
        <v>3.8461538461538547</v>
      </c>
      <c r="S34" s="13">
        <f t="shared" si="10"/>
        <v>-27.397260273972602</v>
      </c>
      <c r="V34" s="4">
        <f t="shared" ref="V34:X34" si="17">SUM(V23:V30)</f>
        <v>125</v>
      </c>
      <c r="W34" s="13">
        <f t="shared" si="17"/>
        <v>52</v>
      </c>
      <c r="X34" s="13">
        <f t="shared" si="17"/>
        <v>73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93</v>
      </c>
      <c r="L35" s="4">
        <f>SUM(L25:L30)</f>
        <v>42</v>
      </c>
      <c r="M35" s="4">
        <f t="shared" si="18"/>
        <v>51</v>
      </c>
      <c r="N35" s="4">
        <f t="shared" si="18"/>
        <v>-24</v>
      </c>
      <c r="O35" s="4">
        <f t="shared" si="18"/>
        <v>-5</v>
      </c>
      <c r="P35" s="4">
        <f t="shared" si="18"/>
        <v>-19</v>
      </c>
      <c r="Q35" s="13">
        <f t="shared" si="14"/>
        <v>-20.512820512820518</v>
      </c>
      <c r="R35" s="13">
        <f t="shared" si="10"/>
        <v>-10.638297872340431</v>
      </c>
      <c r="S35" s="13">
        <f t="shared" si="10"/>
        <v>-27.142857142857146</v>
      </c>
      <c r="V35" s="4">
        <f t="shared" ref="V35" si="19">SUM(V25:V30)</f>
        <v>117</v>
      </c>
      <c r="W35" s="13">
        <f>SUM(W25:W30)</f>
        <v>47</v>
      </c>
      <c r="X35" s="13">
        <f>SUM(X25:X30)</f>
        <v>70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81</v>
      </c>
      <c r="L36" s="4">
        <f>SUM(L27:L30)</f>
        <v>36</v>
      </c>
      <c r="M36" s="4">
        <f t="shared" si="20"/>
        <v>45</v>
      </c>
      <c r="N36" s="4">
        <f t="shared" si="20"/>
        <v>-10</v>
      </c>
      <c r="O36" s="4">
        <f t="shared" si="20"/>
        <v>3</v>
      </c>
      <c r="P36" s="4">
        <f t="shared" si="20"/>
        <v>-13</v>
      </c>
      <c r="Q36" s="13">
        <f t="shared" si="14"/>
        <v>-10.989010989010994</v>
      </c>
      <c r="R36" s="13">
        <f t="shared" si="10"/>
        <v>9.0909090909090828</v>
      </c>
      <c r="S36" s="13">
        <f t="shared" si="10"/>
        <v>-22.413793103448278</v>
      </c>
      <c r="V36" s="4">
        <f t="shared" ref="V36" si="21">SUM(V27:V30)</f>
        <v>91</v>
      </c>
      <c r="W36" s="13">
        <f>SUM(W27:W30)</f>
        <v>33</v>
      </c>
      <c r="X36" s="13">
        <f>SUM(X27:X30)</f>
        <v>58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1.834862385321101</v>
      </c>
      <c r="L39" s="14">
        <f>L33/L9*100</f>
        <v>3.5714285714285712</v>
      </c>
      <c r="M39" s="15">
        <f t="shared" ref="M39" si="26">M33/M9*100</f>
        <v>0</v>
      </c>
      <c r="N39" s="14">
        <f>N33/N9*100</f>
        <v>21.739130434782609</v>
      </c>
      <c r="O39" s="14">
        <f t="shared" ref="O39" si="27">O33/O9*100</f>
        <v>200</v>
      </c>
      <c r="P39" s="14">
        <f>P33/P9*100</f>
        <v>4.7619047619047619</v>
      </c>
      <c r="Q39" s="14">
        <f t="shared" ref="Q39:Q42" si="28">K39-V39</f>
        <v>-3.4681679177092017</v>
      </c>
      <c r="R39" s="14">
        <f t="shared" si="24"/>
        <v>-6.7733990147783256</v>
      </c>
      <c r="S39" s="14">
        <f t="shared" si="24"/>
        <v>-1.3513513513513513</v>
      </c>
      <c r="V39" s="14">
        <f t="shared" ref="V39:X39" si="29">V33/V9*100</f>
        <v>5.3030303030303028</v>
      </c>
      <c r="W39" s="14">
        <f t="shared" si="29"/>
        <v>10.344827586206897</v>
      </c>
      <c r="X39" s="14">
        <f t="shared" si="29"/>
        <v>1.3513513513513513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98.165137614678898</v>
      </c>
      <c r="L40" s="14">
        <f t="shared" si="30"/>
        <v>96.428571428571431</v>
      </c>
      <c r="M40" s="14">
        <f t="shared" si="30"/>
        <v>100</v>
      </c>
      <c r="N40" s="14">
        <f>N34/N9*100</f>
        <v>78.260869565217391</v>
      </c>
      <c r="O40" s="14">
        <f t="shared" ref="O40:P40" si="31">O34/O9*100</f>
        <v>-100</v>
      </c>
      <c r="P40" s="14">
        <f t="shared" si="31"/>
        <v>95.238095238095227</v>
      </c>
      <c r="Q40" s="14">
        <f t="shared" si="28"/>
        <v>3.4681679177091951</v>
      </c>
      <c r="R40" s="14">
        <f t="shared" si="24"/>
        <v>6.7733990147783203</v>
      </c>
      <c r="S40" s="14">
        <f t="shared" si="24"/>
        <v>1.3513513513513544</v>
      </c>
      <c r="V40" s="14">
        <f t="shared" ref="V40:X40" si="32">V34/V9*100</f>
        <v>94.696969696969703</v>
      </c>
      <c r="W40" s="14">
        <f t="shared" si="32"/>
        <v>89.65517241379311</v>
      </c>
      <c r="X40" s="14">
        <f t="shared" si="32"/>
        <v>98.648648648648646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85.321100917431195</v>
      </c>
      <c r="L41" s="14">
        <f t="shared" si="33"/>
        <v>75</v>
      </c>
      <c r="M41" s="14">
        <f t="shared" si="33"/>
        <v>96.226415094339629</v>
      </c>
      <c r="N41" s="14">
        <f>N35/N9*100</f>
        <v>104.34782608695652</v>
      </c>
      <c r="O41" s="14">
        <f t="shared" ref="O41:P41" si="34">O35/O9*100</f>
        <v>250</v>
      </c>
      <c r="P41" s="14">
        <f t="shared" si="34"/>
        <v>90.476190476190482</v>
      </c>
      <c r="Q41" s="14">
        <f t="shared" si="28"/>
        <v>-3.3152627189324448</v>
      </c>
      <c r="R41" s="14">
        <f t="shared" si="24"/>
        <v>-6.0344827586206833</v>
      </c>
      <c r="S41" s="14">
        <f t="shared" si="24"/>
        <v>1.6318204997450323</v>
      </c>
      <c r="V41" s="14">
        <f>V35/V9*100</f>
        <v>88.63636363636364</v>
      </c>
      <c r="W41" s="14">
        <f>W35/W9*100</f>
        <v>81.034482758620683</v>
      </c>
      <c r="X41" s="14">
        <f>X35/X9*100</f>
        <v>94.594594594594597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74.311926605504581</v>
      </c>
      <c r="L42" s="14">
        <f t="shared" si="35"/>
        <v>64.285714285714292</v>
      </c>
      <c r="M42" s="14">
        <f t="shared" si="35"/>
        <v>84.905660377358487</v>
      </c>
      <c r="N42" s="14">
        <f t="shared" si="35"/>
        <v>43.478260869565219</v>
      </c>
      <c r="O42" s="14">
        <f t="shared" si="35"/>
        <v>-150</v>
      </c>
      <c r="P42" s="14">
        <f t="shared" si="35"/>
        <v>61.904761904761905</v>
      </c>
      <c r="Q42" s="14">
        <f t="shared" si="28"/>
        <v>5.3725326661106436</v>
      </c>
      <c r="R42" s="14">
        <f t="shared" si="24"/>
        <v>7.3891625615763559</v>
      </c>
      <c r="S42" s="14">
        <f t="shared" si="24"/>
        <v>6.527281998980115</v>
      </c>
      <c r="V42" s="14">
        <f t="shared" ref="V42:X42" si="36">V36/V9*100</f>
        <v>68.939393939393938</v>
      </c>
      <c r="W42" s="14">
        <f t="shared" si="36"/>
        <v>56.896551724137936</v>
      </c>
      <c r="X42" s="14">
        <f t="shared" si="36"/>
        <v>78.378378378378372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8</v>
      </c>
      <c r="C9" s="4">
        <f>SUM(C10:C30)</f>
        <v>1</v>
      </c>
      <c r="D9" s="4">
        <f>SUM(D10:D30)</f>
        <v>7</v>
      </c>
      <c r="E9" s="4">
        <f>F9+G9</f>
        <v>-1</v>
      </c>
      <c r="F9" s="4">
        <f>SUM(F10:F30)</f>
        <v>-1</v>
      </c>
      <c r="G9" s="4">
        <f>SUM(G10:G30)</f>
        <v>0</v>
      </c>
      <c r="H9" s="13">
        <f>IF(B9=E9,0,(1-(B9/(B9-E9)))*-100)</f>
        <v>-11.111111111111116</v>
      </c>
      <c r="I9" s="13">
        <f>IF(C9=F9,0,(1-(C9/(C9-F9)))*-100)</f>
        <v>-50</v>
      </c>
      <c r="J9" s="13">
        <f>IF(D9=G9,0,(1-(D9/(D9-G9)))*-100)</f>
        <v>0</v>
      </c>
      <c r="K9" s="4">
        <f>L9+M9</f>
        <v>58</v>
      </c>
      <c r="L9" s="4">
        <f>SUM(L10:L30)</f>
        <v>35</v>
      </c>
      <c r="M9" s="4">
        <f>SUM(M10:M30)</f>
        <v>23</v>
      </c>
      <c r="N9" s="4">
        <f>O9+P9</f>
        <v>-13</v>
      </c>
      <c r="O9" s="4">
        <f>SUM(O10:O30)</f>
        <v>2</v>
      </c>
      <c r="P9" s="4">
        <f>SUM(P10:P30)</f>
        <v>-15</v>
      </c>
      <c r="Q9" s="13">
        <f>IF(K9=N9,0,(1-(K9/(K9-N9)))*-100)</f>
        <v>-18.309859154929576</v>
      </c>
      <c r="R9" s="13">
        <f>IF(L9=O9,0,(1-(L9/(L9-O9)))*-100)</f>
        <v>6.0606060606060552</v>
      </c>
      <c r="S9" s="13">
        <f>IF(M9=P9,0,(1-(M9/(M9-P9)))*-100)</f>
        <v>-39.473684210526315</v>
      </c>
      <c r="V9" s="4">
        <f>K9-N9</f>
        <v>71</v>
      </c>
      <c r="W9" s="13">
        <f>L9-O9</f>
        <v>33</v>
      </c>
      <c r="X9" s="13">
        <f>M9-P9</f>
        <v>38</v>
      </c>
    </row>
    <row r="10" spans="1:24" s="1" customFormat="1" ht="18" customHeight="1" x14ac:dyDescent="0.15">
      <c r="A10" s="4" t="s">
        <v>1</v>
      </c>
      <c r="B10" s="4">
        <f>C10+D10</f>
        <v>8</v>
      </c>
      <c r="C10" s="4">
        <v>1</v>
      </c>
      <c r="D10" s="4">
        <v>7</v>
      </c>
      <c r="E10" s="4">
        <f>F10+G10</f>
        <v>-1</v>
      </c>
      <c r="F10" s="4">
        <v>-1</v>
      </c>
      <c r="G10" s="4">
        <v>0</v>
      </c>
      <c r="H10" s="13">
        <f>IF(B10=E10,0,(1-(B10/(B10-E10)))*-100)</f>
        <v>-11.111111111111116</v>
      </c>
      <c r="I10" s="13">
        <f t="shared" ref="I10" si="0">IF(C10=F10,0,(1-(C10/(C10-F10)))*-100)</f>
        <v>-50</v>
      </c>
      <c r="J10" s="13">
        <f>IF(D10=G10,0,(1-(D10/(D10-G10)))*-100)</f>
        <v>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0</v>
      </c>
      <c r="M20" s="4">
        <v>1</v>
      </c>
      <c r="N20" s="4">
        <f t="shared" si="4"/>
        <v>1</v>
      </c>
      <c r="O20" s="4">
        <v>0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-1</v>
      </c>
      <c r="O21" s="4">
        <v>-1</v>
      </c>
      <c r="P21" s="4">
        <v>0</v>
      </c>
      <c r="Q21" s="13">
        <f t="shared" si="5"/>
        <v>-100</v>
      </c>
      <c r="R21" s="13">
        <f t="shared" si="1"/>
        <v>-100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-1</v>
      </c>
      <c r="O22" s="4">
        <v>-1</v>
      </c>
      <c r="P22" s="4">
        <v>0</v>
      </c>
      <c r="Q22" s="13">
        <f t="shared" si="5"/>
        <v>-100</v>
      </c>
      <c r="R22" s="13">
        <f t="shared" si="1"/>
        <v>-100</v>
      </c>
      <c r="S22" s="13">
        <f t="shared" si="1"/>
        <v>0</v>
      </c>
      <c r="V22" s="4">
        <f t="shared" si="2"/>
        <v>1</v>
      </c>
      <c r="W22" s="13">
        <f t="shared" si="2"/>
        <v>1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</v>
      </c>
      <c r="L23" s="4">
        <v>1</v>
      </c>
      <c r="M23" s="4">
        <v>0</v>
      </c>
      <c r="N23" s="4">
        <f t="shared" si="4"/>
        <v>-3</v>
      </c>
      <c r="O23" s="4">
        <v>-3</v>
      </c>
      <c r="P23" s="4">
        <v>0</v>
      </c>
      <c r="Q23" s="13">
        <f t="shared" si="5"/>
        <v>-75</v>
      </c>
      <c r="R23" s="13">
        <f t="shared" si="1"/>
        <v>-75</v>
      </c>
      <c r="S23" s="13">
        <f t="shared" si="1"/>
        <v>0</v>
      </c>
      <c r="V23" s="4">
        <f t="shared" si="2"/>
        <v>4</v>
      </c>
      <c r="W23" s="13">
        <f t="shared" si="2"/>
        <v>4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</v>
      </c>
      <c r="L24" s="4">
        <v>3</v>
      </c>
      <c r="M24" s="4">
        <v>0</v>
      </c>
      <c r="N24" s="4">
        <f t="shared" si="4"/>
        <v>-1</v>
      </c>
      <c r="O24" s="4">
        <v>0</v>
      </c>
      <c r="P24" s="4">
        <v>-1</v>
      </c>
      <c r="Q24" s="13">
        <f t="shared" si="5"/>
        <v>-25</v>
      </c>
      <c r="R24" s="13">
        <f t="shared" si="1"/>
        <v>0</v>
      </c>
      <c r="S24" s="13">
        <f t="shared" si="1"/>
        <v>-100</v>
      </c>
      <c r="V24" s="4">
        <f t="shared" si="2"/>
        <v>4</v>
      </c>
      <c r="W24" s="13">
        <f t="shared" si="2"/>
        <v>3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8</v>
      </c>
      <c r="L25" s="4">
        <v>5</v>
      </c>
      <c r="M25" s="4">
        <v>3</v>
      </c>
      <c r="N25" s="4">
        <f t="shared" si="4"/>
        <v>2</v>
      </c>
      <c r="O25" s="4">
        <v>3</v>
      </c>
      <c r="P25" s="4">
        <v>-1</v>
      </c>
      <c r="Q25" s="13">
        <f t="shared" si="5"/>
        <v>33.333333333333329</v>
      </c>
      <c r="R25" s="13">
        <f t="shared" si="1"/>
        <v>150</v>
      </c>
      <c r="S25" s="13">
        <f t="shared" si="1"/>
        <v>-25</v>
      </c>
      <c r="V25" s="4">
        <f t="shared" si="2"/>
        <v>6</v>
      </c>
      <c r="W25" s="13">
        <f t="shared" si="2"/>
        <v>2</v>
      </c>
      <c r="X25" s="13">
        <f t="shared" si="2"/>
        <v>4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8</v>
      </c>
      <c r="L26" s="4">
        <v>6</v>
      </c>
      <c r="M26" s="4">
        <v>2</v>
      </c>
      <c r="N26" s="4">
        <f t="shared" si="4"/>
        <v>1</v>
      </c>
      <c r="O26" s="4">
        <v>4</v>
      </c>
      <c r="P26" s="4">
        <v>-3</v>
      </c>
      <c r="Q26" s="13">
        <f t="shared" si="5"/>
        <v>14.285714285714279</v>
      </c>
      <c r="R26" s="13">
        <f t="shared" si="5"/>
        <v>200</v>
      </c>
      <c r="S26" s="13">
        <f t="shared" si="5"/>
        <v>-60</v>
      </c>
      <c r="V26" s="4">
        <f t="shared" si="2"/>
        <v>7</v>
      </c>
      <c r="W26" s="13">
        <f t="shared" si="2"/>
        <v>2</v>
      </c>
      <c r="X26" s="13">
        <f t="shared" si="2"/>
        <v>5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18</v>
      </c>
      <c r="L27" s="4">
        <v>13</v>
      </c>
      <c r="M27" s="4">
        <v>5</v>
      </c>
      <c r="N27" s="4">
        <f t="shared" si="4"/>
        <v>-4</v>
      </c>
      <c r="O27" s="4">
        <v>4</v>
      </c>
      <c r="P27" s="4">
        <v>-8</v>
      </c>
      <c r="Q27" s="13">
        <f t="shared" si="5"/>
        <v>-18.181818181818176</v>
      </c>
      <c r="R27" s="13">
        <f t="shared" si="5"/>
        <v>44.444444444444443</v>
      </c>
      <c r="S27" s="13">
        <f t="shared" si="5"/>
        <v>-61.53846153846154</v>
      </c>
      <c r="V27" s="4">
        <f t="shared" si="2"/>
        <v>22</v>
      </c>
      <c r="W27" s="13">
        <f t="shared" si="2"/>
        <v>9</v>
      </c>
      <c r="X27" s="13">
        <f t="shared" si="2"/>
        <v>13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14</v>
      </c>
      <c r="L28" s="4">
        <v>6</v>
      </c>
      <c r="M28" s="4">
        <v>8</v>
      </c>
      <c r="N28" s="4">
        <f t="shared" si="4"/>
        <v>-1</v>
      </c>
      <c r="O28" s="4">
        <v>-1</v>
      </c>
      <c r="P28" s="4">
        <v>0</v>
      </c>
      <c r="Q28" s="13">
        <f t="shared" si="5"/>
        <v>-6.6666666666666652</v>
      </c>
      <c r="R28" s="13">
        <f t="shared" si="5"/>
        <v>-14.28571428571429</v>
      </c>
      <c r="S28" s="13">
        <f t="shared" si="5"/>
        <v>0</v>
      </c>
      <c r="V28" s="4">
        <f t="shared" si="2"/>
        <v>15</v>
      </c>
      <c r="W28" s="13">
        <f>L28-O28</f>
        <v>7</v>
      </c>
      <c r="X28" s="13">
        <f t="shared" si="2"/>
        <v>8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</v>
      </c>
      <c r="L29" s="4">
        <v>1</v>
      </c>
      <c r="M29" s="4">
        <v>3</v>
      </c>
      <c r="N29" s="4">
        <f>O29+P29</f>
        <v>-4</v>
      </c>
      <c r="O29" s="4">
        <v>-2</v>
      </c>
      <c r="P29" s="4">
        <v>-2</v>
      </c>
      <c r="Q29" s="13">
        <f>IF(K29=N29,0,(1-(K29/(K29-N29)))*-100)</f>
        <v>-50</v>
      </c>
      <c r="R29" s="13">
        <f>IF(L29=O29,0,(1-(L29/(L29-O29)))*-100)</f>
        <v>-66.666666666666671</v>
      </c>
      <c r="S29" s="13">
        <f>IF(M29=P29,0,(1-(M29/(M29-P29)))*-100)</f>
        <v>-40</v>
      </c>
      <c r="V29" s="4">
        <f t="shared" si="2"/>
        <v>8</v>
      </c>
      <c r="W29" s="13">
        <f t="shared" si="2"/>
        <v>3</v>
      </c>
      <c r="X29" s="13">
        <f t="shared" si="2"/>
        <v>5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</v>
      </c>
      <c r="L30" s="4">
        <v>0</v>
      </c>
      <c r="M30" s="4">
        <v>1</v>
      </c>
      <c r="N30" s="4">
        <f t="shared" ref="N30" si="6">O30+P30</f>
        <v>-1</v>
      </c>
      <c r="O30" s="4">
        <v>0</v>
      </c>
      <c r="P30" s="4">
        <v>-1</v>
      </c>
      <c r="Q30" s="13">
        <f t="shared" ref="Q30" si="7">IF(K30=N30,0,(1-(K30/(K30-N30)))*-100)</f>
        <v>-50</v>
      </c>
      <c r="R30" s="13">
        <f>IF(L30=O30,0,(1-(L30/(L30-O30)))*-100)</f>
        <v>0</v>
      </c>
      <c r="S30" s="13">
        <f t="shared" ref="S30" si="8">IF(M30=P30,0,(1-(M30/(M30-P30)))*-100)</f>
        <v>-50</v>
      </c>
      <c r="V30" s="4">
        <f t="shared" si="2"/>
        <v>2</v>
      </c>
      <c r="W30" s="13">
        <f t="shared" si="2"/>
        <v>0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</v>
      </c>
      <c r="L33" s="4">
        <f t="shared" si="12"/>
        <v>0</v>
      </c>
      <c r="M33" s="4">
        <f>SUM(M13:M22)</f>
        <v>1</v>
      </c>
      <c r="N33" s="4">
        <f t="shared" ref="N33:P33" si="13">SUM(N13:N22)</f>
        <v>-2</v>
      </c>
      <c r="O33" s="4">
        <f t="shared" si="13"/>
        <v>-3</v>
      </c>
      <c r="P33" s="4">
        <f t="shared" si="13"/>
        <v>1</v>
      </c>
      <c r="Q33" s="13">
        <f t="shared" ref="Q33:Q36" si="14">IF(K33=N33,0,(1-(K33/(K33-N33)))*-100)</f>
        <v>-66.666666666666671</v>
      </c>
      <c r="R33" s="13">
        <f t="shared" si="10"/>
        <v>-100</v>
      </c>
      <c r="S33" s="13">
        <f t="shared" si="10"/>
        <v>0</v>
      </c>
      <c r="V33" s="4">
        <f t="shared" ref="V33:X33" si="15">SUM(V13:V22)</f>
        <v>3</v>
      </c>
      <c r="W33" s="13">
        <f t="shared" si="15"/>
        <v>3</v>
      </c>
      <c r="X33" s="13">
        <f t="shared" si="15"/>
        <v>0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57</v>
      </c>
      <c r="L34" s="4">
        <f t="shared" si="16"/>
        <v>35</v>
      </c>
      <c r="M34" s="4">
        <f t="shared" si="16"/>
        <v>22</v>
      </c>
      <c r="N34" s="4">
        <f t="shared" si="16"/>
        <v>-11</v>
      </c>
      <c r="O34" s="4">
        <f t="shared" si="16"/>
        <v>5</v>
      </c>
      <c r="P34" s="4">
        <f t="shared" si="16"/>
        <v>-16</v>
      </c>
      <c r="Q34" s="13">
        <f>IF(K34=N34,0,(1-(K34/(K34-N34)))*-100)</f>
        <v>-16.176470588235293</v>
      </c>
      <c r="R34" s="13">
        <f t="shared" si="10"/>
        <v>16.666666666666675</v>
      </c>
      <c r="S34" s="13">
        <f t="shared" si="10"/>
        <v>-42.105263157894733</v>
      </c>
      <c r="V34" s="4">
        <f t="shared" ref="V34:X34" si="17">SUM(V23:V30)</f>
        <v>68</v>
      </c>
      <c r="W34" s="13">
        <f t="shared" si="17"/>
        <v>30</v>
      </c>
      <c r="X34" s="13">
        <f t="shared" si="17"/>
        <v>38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53</v>
      </c>
      <c r="L35" s="4">
        <f>SUM(L25:L30)</f>
        <v>31</v>
      </c>
      <c r="M35" s="4">
        <f t="shared" si="18"/>
        <v>22</v>
      </c>
      <c r="N35" s="4">
        <f t="shared" si="18"/>
        <v>-7</v>
      </c>
      <c r="O35" s="4">
        <f t="shared" si="18"/>
        <v>8</v>
      </c>
      <c r="P35" s="4">
        <f t="shared" si="18"/>
        <v>-15</v>
      </c>
      <c r="Q35" s="13">
        <f t="shared" si="14"/>
        <v>-11.66666666666667</v>
      </c>
      <c r="R35" s="13">
        <f t="shared" si="10"/>
        <v>34.782608695652172</v>
      </c>
      <c r="S35" s="13">
        <f t="shared" si="10"/>
        <v>-40.54054054054054</v>
      </c>
      <c r="V35" s="4">
        <f t="shared" ref="V35" si="19">SUM(V25:V30)</f>
        <v>60</v>
      </c>
      <c r="W35" s="13">
        <f>SUM(W25:W30)</f>
        <v>23</v>
      </c>
      <c r="X35" s="13">
        <f>SUM(X25:X30)</f>
        <v>37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37</v>
      </c>
      <c r="L36" s="4">
        <f>SUM(L27:L30)</f>
        <v>20</v>
      </c>
      <c r="M36" s="4">
        <f t="shared" si="20"/>
        <v>17</v>
      </c>
      <c r="N36" s="4">
        <f t="shared" si="20"/>
        <v>-10</v>
      </c>
      <c r="O36" s="4">
        <f t="shared" si="20"/>
        <v>1</v>
      </c>
      <c r="P36" s="4">
        <f t="shared" si="20"/>
        <v>-11</v>
      </c>
      <c r="Q36" s="13">
        <f t="shared" si="14"/>
        <v>-21.276595744680847</v>
      </c>
      <c r="R36" s="13">
        <f t="shared" si="10"/>
        <v>5.2631578947368363</v>
      </c>
      <c r="S36" s="13">
        <f t="shared" si="10"/>
        <v>-39.285714285714292</v>
      </c>
      <c r="V36" s="4">
        <f t="shared" ref="V36" si="21">SUM(V27:V30)</f>
        <v>47</v>
      </c>
      <c r="W36" s="13">
        <f>SUM(W27:W30)</f>
        <v>19</v>
      </c>
      <c r="X36" s="13">
        <f>SUM(X27:X30)</f>
        <v>28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1.7241379310344827</v>
      </c>
      <c r="L39" s="14">
        <f>L33/L9*100</f>
        <v>0</v>
      </c>
      <c r="M39" s="15">
        <f t="shared" ref="M39" si="26">M33/M9*100</f>
        <v>4.3478260869565215</v>
      </c>
      <c r="N39" s="14">
        <f>N33/N9*100</f>
        <v>15.384615384615385</v>
      </c>
      <c r="O39" s="14">
        <f t="shared" ref="O39" si="27">O33/O9*100</f>
        <v>-150</v>
      </c>
      <c r="P39" s="14">
        <f>P33/P9*100</f>
        <v>-6.666666666666667</v>
      </c>
      <c r="Q39" s="14">
        <f t="shared" ref="Q39:Q42" si="28">K39-V39</f>
        <v>-2.5012141816415734</v>
      </c>
      <c r="R39" s="14">
        <f t="shared" si="24"/>
        <v>-9.0909090909090917</v>
      </c>
      <c r="S39" s="14">
        <f t="shared" si="24"/>
        <v>4.3478260869565215</v>
      </c>
      <c r="V39" s="14">
        <f t="shared" ref="V39:X39" si="29">V33/V9*100</f>
        <v>4.225352112676056</v>
      </c>
      <c r="W39" s="14">
        <f t="shared" si="29"/>
        <v>9.0909090909090917</v>
      </c>
      <c r="X39" s="14">
        <f t="shared" si="29"/>
        <v>0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98.275862068965509</v>
      </c>
      <c r="L40" s="14">
        <f t="shared" si="30"/>
        <v>100</v>
      </c>
      <c r="M40" s="14">
        <f t="shared" si="30"/>
        <v>95.652173913043484</v>
      </c>
      <c r="N40" s="14">
        <f>N34/N9*100</f>
        <v>84.615384615384613</v>
      </c>
      <c r="O40" s="14">
        <f t="shared" ref="O40:P40" si="31">O34/O9*100</f>
        <v>250</v>
      </c>
      <c r="P40" s="14">
        <f t="shared" si="31"/>
        <v>106.66666666666667</v>
      </c>
      <c r="Q40" s="14">
        <f t="shared" si="28"/>
        <v>2.5012141816415721</v>
      </c>
      <c r="R40" s="14">
        <f t="shared" si="24"/>
        <v>9.0909090909090935</v>
      </c>
      <c r="S40" s="14">
        <f t="shared" si="24"/>
        <v>-4.3478260869565162</v>
      </c>
      <c r="V40" s="14">
        <f t="shared" ref="V40:X40" si="32">V34/V9*100</f>
        <v>95.774647887323937</v>
      </c>
      <c r="W40" s="14">
        <f t="shared" si="32"/>
        <v>90.909090909090907</v>
      </c>
      <c r="X40" s="14">
        <f t="shared" si="32"/>
        <v>100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91.379310344827587</v>
      </c>
      <c r="L41" s="14">
        <f t="shared" si="33"/>
        <v>88.571428571428569</v>
      </c>
      <c r="M41" s="14">
        <f t="shared" si="33"/>
        <v>95.652173913043484</v>
      </c>
      <c r="N41" s="14">
        <f>N35/N9*100</f>
        <v>53.846153846153847</v>
      </c>
      <c r="O41" s="14">
        <f t="shared" ref="O41:P41" si="34">O35/O9*100</f>
        <v>400</v>
      </c>
      <c r="P41" s="14">
        <f t="shared" si="34"/>
        <v>100</v>
      </c>
      <c r="Q41" s="14">
        <f t="shared" si="28"/>
        <v>6.8722680913064664</v>
      </c>
      <c r="R41" s="14">
        <f t="shared" si="24"/>
        <v>18.874458874458867</v>
      </c>
      <c r="S41" s="14">
        <f t="shared" si="24"/>
        <v>-1.7162471395880914</v>
      </c>
      <c r="V41" s="14">
        <f>V35/V9*100</f>
        <v>84.507042253521121</v>
      </c>
      <c r="W41" s="14">
        <f>W35/W9*100</f>
        <v>69.696969696969703</v>
      </c>
      <c r="X41" s="14">
        <f>X35/X9*100</f>
        <v>97.368421052631575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63.793103448275865</v>
      </c>
      <c r="L42" s="14">
        <f t="shared" si="35"/>
        <v>57.142857142857139</v>
      </c>
      <c r="M42" s="14">
        <f t="shared" si="35"/>
        <v>73.91304347826086</v>
      </c>
      <c r="N42" s="14">
        <f t="shared" si="35"/>
        <v>76.923076923076934</v>
      </c>
      <c r="O42" s="14">
        <f t="shared" si="35"/>
        <v>50</v>
      </c>
      <c r="P42" s="14">
        <f t="shared" si="35"/>
        <v>73.333333333333329</v>
      </c>
      <c r="Q42" s="14">
        <f t="shared" si="28"/>
        <v>-2.4040796503156869</v>
      </c>
      <c r="R42" s="14">
        <f t="shared" si="24"/>
        <v>-0.43290043290043911</v>
      </c>
      <c r="S42" s="14">
        <f t="shared" si="24"/>
        <v>0.2288329519450798</v>
      </c>
      <c r="V42" s="14">
        <f t="shared" ref="V42:X42" si="36">V36/V9*100</f>
        <v>66.197183098591552</v>
      </c>
      <c r="W42" s="14">
        <f t="shared" si="36"/>
        <v>57.575757575757578</v>
      </c>
      <c r="X42" s="14">
        <f t="shared" si="36"/>
        <v>73.68421052631578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1341</v>
      </c>
      <c r="C9" s="4">
        <f>SUM(C10:C30)</f>
        <v>690</v>
      </c>
      <c r="D9" s="4">
        <f>SUM(D10:D30)</f>
        <v>651</v>
      </c>
      <c r="E9" s="4">
        <f>F9+G9</f>
        <v>-31</v>
      </c>
      <c r="F9" s="4">
        <f>SUM(F10:F30)</f>
        <v>-15</v>
      </c>
      <c r="G9" s="4">
        <f>SUM(G10:G30)</f>
        <v>-16</v>
      </c>
      <c r="H9" s="13">
        <f>IF(B9=E9,0,(1-(B9/(B9-E9)))*-100)</f>
        <v>-2.2594752186588907</v>
      </c>
      <c r="I9" s="13">
        <f>IF(C9=F9,0,(1-(C9/(C9-F9)))*-100)</f>
        <v>-2.1276595744680882</v>
      </c>
      <c r="J9" s="13">
        <f>IF(D9=G9,0,(1-(D9/(D9-G9)))*-100)</f>
        <v>-2.398800599700146</v>
      </c>
      <c r="K9" s="4">
        <f>L9+M9</f>
        <v>2103</v>
      </c>
      <c r="L9" s="4">
        <f>SUM(L10:L30)</f>
        <v>1045</v>
      </c>
      <c r="M9" s="4">
        <f>SUM(M10:M30)</f>
        <v>1058</v>
      </c>
      <c r="N9" s="4">
        <f>O9+P9</f>
        <v>-176</v>
      </c>
      <c r="O9" s="4">
        <f>SUM(O10:O30)</f>
        <v>-59</v>
      </c>
      <c r="P9" s="4">
        <f>SUM(P10:P30)</f>
        <v>-117</v>
      </c>
      <c r="Q9" s="13">
        <f>IF(K9=N9,0,(1-(K9/(K9-N9)))*-100)</f>
        <v>-7.7226853883282098</v>
      </c>
      <c r="R9" s="13">
        <f>IF(L9=O9,0,(1-(L9/(L9-O9)))*-100)</f>
        <v>-5.3442028985507211</v>
      </c>
      <c r="S9" s="13">
        <f>IF(M9=P9,0,(1-(M9/(M9-P9)))*-100)</f>
        <v>-9.9574468085106389</v>
      </c>
      <c r="V9" s="4">
        <f>K9-N9</f>
        <v>2279</v>
      </c>
      <c r="W9" s="13">
        <f>L9-O9</f>
        <v>1104</v>
      </c>
      <c r="X9" s="13">
        <f>M9-P9</f>
        <v>1175</v>
      </c>
    </row>
    <row r="10" spans="1:24" s="1" customFormat="1" ht="18" customHeight="1" x14ac:dyDescent="0.15">
      <c r="A10" s="4" t="s">
        <v>1</v>
      </c>
      <c r="B10" s="4">
        <f>C10+D10</f>
        <v>1341</v>
      </c>
      <c r="C10" s="4">
        <v>690</v>
      </c>
      <c r="D10" s="4">
        <v>651</v>
      </c>
      <c r="E10" s="4">
        <f>F10+G10</f>
        <v>-31</v>
      </c>
      <c r="F10" s="4">
        <v>-15</v>
      </c>
      <c r="G10" s="4">
        <v>-16</v>
      </c>
      <c r="H10" s="13">
        <f>IF(B10=E10,0,(1-(B10/(B10-E10)))*-100)</f>
        <v>-2.2594752186588907</v>
      </c>
      <c r="I10" s="13">
        <f t="shared" ref="I10" si="0">IF(C10=F10,0,(1-(C10/(C10-F10)))*-100)</f>
        <v>-2.1276595744680882</v>
      </c>
      <c r="J10" s="13">
        <f>IF(D10=G10,0,(1-(D10/(D10-G10)))*-100)</f>
        <v>-2.398800599700146</v>
      </c>
      <c r="K10" s="4">
        <f>L10+M10</f>
        <v>1</v>
      </c>
      <c r="L10" s="4">
        <v>1</v>
      </c>
      <c r="M10" s="4">
        <v>0</v>
      </c>
      <c r="N10" s="4">
        <f>O10+P10</f>
        <v>-1</v>
      </c>
      <c r="O10" s="4">
        <v>1</v>
      </c>
      <c r="P10" s="4">
        <v>-2</v>
      </c>
      <c r="Q10" s="13">
        <f>IF(K10=N10,0,(1-(K10/(K10-N10)))*-100)</f>
        <v>-50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2</v>
      </c>
      <c r="W10" s="13">
        <f t="shared" si="2"/>
        <v>0</v>
      </c>
      <c r="X10" s="13">
        <f t="shared" si="2"/>
        <v>2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2</v>
      </c>
      <c r="L11" s="4">
        <v>1</v>
      </c>
      <c r="M11" s="4">
        <v>1</v>
      </c>
      <c r="N11" s="4">
        <f t="shared" ref="N11:N28" si="4">O11+P11</f>
        <v>2</v>
      </c>
      <c r="O11" s="4">
        <v>1</v>
      </c>
      <c r="P11" s="4">
        <v>1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2</v>
      </c>
      <c r="L13" s="4">
        <v>1</v>
      </c>
      <c r="M13" s="4">
        <v>1</v>
      </c>
      <c r="N13" s="4">
        <f t="shared" si="4"/>
        <v>2</v>
      </c>
      <c r="O13" s="4">
        <v>1</v>
      </c>
      <c r="P13" s="4">
        <v>1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3</v>
      </c>
      <c r="L14" s="4">
        <v>2</v>
      </c>
      <c r="M14" s="4">
        <v>1</v>
      </c>
      <c r="N14" s="4">
        <f t="shared" si="4"/>
        <v>1</v>
      </c>
      <c r="O14" s="4">
        <v>1</v>
      </c>
      <c r="P14" s="4">
        <v>0</v>
      </c>
      <c r="Q14" s="13">
        <f t="shared" si="5"/>
        <v>50</v>
      </c>
      <c r="R14" s="13">
        <f t="shared" si="1"/>
        <v>100</v>
      </c>
      <c r="S14" s="13">
        <f t="shared" si="1"/>
        <v>0</v>
      </c>
      <c r="V14" s="4">
        <f t="shared" si="2"/>
        <v>2</v>
      </c>
      <c r="W14" s="13">
        <f t="shared" si="2"/>
        <v>1</v>
      </c>
      <c r="X14" s="13">
        <f t="shared" si="2"/>
        <v>1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0</v>
      </c>
      <c r="M15" s="4">
        <v>1</v>
      </c>
      <c r="N15" s="4">
        <f t="shared" si="4"/>
        <v>-3</v>
      </c>
      <c r="O15" s="4">
        <v>0</v>
      </c>
      <c r="P15" s="4">
        <v>-3</v>
      </c>
      <c r="Q15" s="13">
        <f t="shared" si="5"/>
        <v>-75</v>
      </c>
      <c r="R15" s="13">
        <f t="shared" si="1"/>
        <v>0</v>
      </c>
      <c r="S15" s="13">
        <f t="shared" si="1"/>
        <v>-75</v>
      </c>
      <c r="V15" s="4">
        <f t="shared" si="2"/>
        <v>4</v>
      </c>
      <c r="W15" s="13">
        <f t="shared" si="2"/>
        <v>0</v>
      </c>
      <c r="X15" s="13">
        <f t="shared" si="2"/>
        <v>4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5</v>
      </c>
      <c r="L16" s="4">
        <v>2</v>
      </c>
      <c r="M16" s="4">
        <v>3</v>
      </c>
      <c r="N16" s="4">
        <f t="shared" si="4"/>
        <v>-1</v>
      </c>
      <c r="O16" s="4">
        <v>-3</v>
      </c>
      <c r="P16" s="4">
        <v>2</v>
      </c>
      <c r="Q16" s="13">
        <f t="shared" si="5"/>
        <v>-16.666666666666664</v>
      </c>
      <c r="R16" s="13">
        <f t="shared" si="1"/>
        <v>-60</v>
      </c>
      <c r="S16" s="13">
        <f t="shared" si="1"/>
        <v>200</v>
      </c>
      <c r="V16" s="4">
        <f t="shared" si="2"/>
        <v>6</v>
      </c>
      <c r="W16" s="13">
        <f t="shared" si="2"/>
        <v>5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1</v>
      </c>
      <c r="M17" s="4">
        <v>1</v>
      </c>
      <c r="N17" s="4">
        <f t="shared" si="4"/>
        <v>-6</v>
      </c>
      <c r="O17" s="4">
        <v>-3</v>
      </c>
      <c r="P17" s="4">
        <v>-3</v>
      </c>
      <c r="Q17" s="13">
        <f t="shared" si="5"/>
        <v>-75</v>
      </c>
      <c r="R17" s="13">
        <f t="shared" si="1"/>
        <v>-75</v>
      </c>
      <c r="S17" s="13">
        <f t="shared" si="1"/>
        <v>-75</v>
      </c>
      <c r="V17" s="4">
        <f t="shared" si="2"/>
        <v>8</v>
      </c>
      <c r="W17" s="13">
        <f t="shared" si="2"/>
        <v>4</v>
      </c>
      <c r="X17" s="13">
        <f t="shared" si="2"/>
        <v>4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8</v>
      </c>
      <c r="L18" s="4">
        <v>5</v>
      </c>
      <c r="M18" s="4">
        <v>3</v>
      </c>
      <c r="N18" s="4">
        <f t="shared" si="4"/>
        <v>-12</v>
      </c>
      <c r="O18" s="4">
        <v>-3</v>
      </c>
      <c r="P18" s="4">
        <v>-9</v>
      </c>
      <c r="Q18" s="13">
        <f t="shared" si="5"/>
        <v>-60</v>
      </c>
      <c r="R18" s="13">
        <f t="shared" si="1"/>
        <v>-37.5</v>
      </c>
      <c r="S18" s="13">
        <f t="shared" si="1"/>
        <v>-75</v>
      </c>
      <c r="V18" s="4">
        <f t="shared" si="2"/>
        <v>20</v>
      </c>
      <c r="W18" s="13">
        <f t="shared" si="2"/>
        <v>8</v>
      </c>
      <c r="X18" s="13">
        <f t="shared" si="2"/>
        <v>12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15</v>
      </c>
      <c r="L19" s="4">
        <v>12</v>
      </c>
      <c r="M19" s="4">
        <v>3</v>
      </c>
      <c r="N19" s="4">
        <f t="shared" si="4"/>
        <v>2</v>
      </c>
      <c r="O19" s="4">
        <v>6</v>
      </c>
      <c r="P19" s="4">
        <v>-4</v>
      </c>
      <c r="Q19" s="13">
        <f t="shared" si="5"/>
        <v>15.384615384615374</v>
      </c>
      <c r="R19" s="13">
        <f t="shared" si="1"/>
        <v>100</v>
      </c>
      <c r="S19" s="13">
        <f t="shared" si="1"/>
        <v>-57.142857142857139</v>
      </c>
      <c r="V19" s="4">
        <f t="shared" si="2"/>
        <v>13</v>
      </c>
      <c r="W19" s="13">
        <f t="shared" si="2"/>
        <v>6</v>
      </c>
      <c r="X19" s="13">
        <f t="shared" si="2"/>
        <v>7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21</v>
      </c>
      <c r="L20" s="4">
        <v>12</v>
      </c>
      <c r="M20" s="4">
        <v>9</v>
      </c>
      <c r="N20" s="4">
        <f t="shared" si="4"/>
        <v>1</v>
      </c>
      <c r="O20" s="4">
        <v>0</v>
      </c>
      <c r="P20" s="4">
        <v>1</v>
      </c>
      <c r="Q20" s="13">
        <f t="shared" si="5"/>
        <v>5.0000000000000044</v>
      </c>
      <c r="R20" s="13">
        <f t="shared" si="1"/>
        <v>0</v>
      </c>
      <c r="S20" s="13">
        <f t="shared" si="1"/>
        <v>12.5</v>
      </c>
      <c r="V20" s="4">
        <f t="shared" si="2"/>
        <v>20</v>
      </c>
      <c r="W20" s="13">
        <f t="shared" si="2"/>
        <v>12</v>
      </c>
      <c r="X20" s="13">
        <f t="shared" si="2"/>
        <v>8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47</v>
      </c>
      <c r="L21" s="4">
        <v>34</v>
      </c>
      <c r="M21" s="4">
        <v>13</v>
      </c>
      <c r="N21" s="4">
        <f t="shared" si="4"/>
        <v>3</v>
      </c>
      <c r="O21" s="4">
        <v>5</v>
      </c>
      <c r="P21" s="4">
        <v>-2</v>
      </c>
      <c r="Q21" s="13">
        <f t="shared" si="5"/>
        <v>6.8181818181818121</v>
      </c>
      <c r="R21" s="13">
        <f t="shared" si="1"/>
        <v>17.241379310344819</v>
      </c>
      <c r="S21" s="13">
        <f t="shared" si="1"/>
        <v>-13.33333333333333</v>
      </c>
      <c r="V21" s="4">
        <f t="shared" si="2"/>
        <v>44</v>
      </c>
      <c r="W21" s="13">
        <f t="shared" si="2"/>
        <v>29</v>
      </c>
      <c r="X21" s="13">
        <f t="shared" si="2"/>
        <v>15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66</v>
      </c>
      <c r="L22" s="4">
        <v>43</v>
      </c>
      <c r="M22" s="4">
        <v>23</v>
      </c>
      <c r="N22" s="4">
        <f t="shared" si="4"/>
        <v>-3</v>
      </c>
      <c r="O22" s="4">
        <v>-6</v>
      </c>
      <c r="P22" s="4">
        <v>3</v>
      </c>
      <c r="Q22" s="13">
        <f t="shared" si="5"/>
        <v>-4.3478260869565188</v>
      </c>
      <c r="R22" s="13">
        <f t="shared" si="1"/>
        <v>-12.244897959183676</v>
      </c>
      <c r="S22" s="13">
        <f t="shared" si="1"/>
        <v>14.999999999999991</v>
      </c>
      <c r="V22" s="4">
        <f t="shared" si="2"/>
        <v>69</v>
      </c>
      <c r="W22" s="13">
        <f t="shared" si="2"/>
        <v>49</v>
      </c>
      <c r="X22" s="13">
        <f t="shared" si="2"/>
        <v>20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118</v>
      </c>
      <c r="L23" s="4">
        <v>89</v>
      </c>
      <c r="M23" s="4">
        <v>29</v>
      </c>
      <c r="N23" s="4">
        <f t="shared" si="4"/>
        <v>-20</v>
      </c>
      <c r="O23" s="4">
        <v>-3</v>
      </c>
      <c r="P23" s="4">
        <v>-17</v>
      </c>
      <c r="Q23" s="13">
        <f t="shared" si="5"/>
        <v>-14.492753623188403</v>
      </c>
      <c r="R23" s="13">
        <f t="shared" si="1"/>
        <v>-3.2608695652173947</v>
      </c>
      <c r="S23" s="13">
        <f t="shared" si="1"/>
        <v>-36.95652173913043</v>
      </c>
      <c r="V23" s="4">
        <f t="shared" si="2"/>
        <v>138</v>
      </c>
      <c r="W23" s="13">
        <f t="shared" si="2"/>
        <v>92</v>
      </c>
      <c r="X23" s="13">
        <f t="shared" si="2"/>
        <v>46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182</v>
      </c>
      <c r="L24" s="4">
        <v>134</v>
      </c>
      <c r="M24" s="4">
        <v>48</v>
      </c>
      <c r="N24" s="4">
        <f t="shared" si="4"/>
        <v>7</v>
      </c>
      <c r="O24" s="4">
        <v>4</v>
      </c>
      <c r="P24" s="4">
        <v>3</v>
      </c>
      <c r="Q24" s="13">
        <f t="shared" si="5"/>
        <v>4.0000000000000036</v>
      </c>
      <c r="R24" s="13">
        <f t="shared" si="1"/>
        <v>3.076923076923066</v>
      </c>
      <c r="S24" s="13">
        <f t="shared" si="1"/>
        <v>6.6666666666666652</v>
      </c>
      <c r="V24" s="4">
        <f t="shared" si="2"/>
        <v>175</v>
      </c>
      <c r="W24" s="13">
        <f t="shared" si="2"/>
        <v>130</v>
      </c>
      <c r="X24" s="13">
        <f t="shared" si="2"/>
        <v>45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193</v>
      </c>
      <c r="L25" s="4">
        <v>128</v>
      </c>
      <c r="M25" s="4">
        <v>65</v>
      </c>
      <c r="N25" s="4">
        <f t="shared" si="4"/>
        <v>-35</v>
      </c>
      <c r="O25" s="4">
        <v>-7</v>
      </c>
      <c r="P25" s="4">
        <v>-28</v>
      </c>
      <c r="Q25" s="13">
        <f t="shared" si="5"/>
        <v>-15.350877192982459</v>
      </c>
      <c r="R25" s="13">
        <f t="shared" si="1"/>
        <v>-5.1851851851851816</v>
      </c>
      <c r="S25" s="13">
        <f t="shared" si="1"/>
        <v>-30.107526881720425</v>
      </c>
      <c r="V25" s="4">
        <f t="shared" si="2"/>
        <v>228</v>
      </c>
      <c r="W25" s="13">
        <f t="shared" si="2"/>
        <v>135</v>
      </c>
      <c r="X25" s="13">
        <f t="shared" si="2"/>
        <v>93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304</v>
      </c>
      <c r="L26" s="4">
        <v>174</v>
      </c>
      <c r="M26" s="4">
        <v>130</v>
      </c>
      <c r="N26" s="4">
        <f t="shared" si="4"/>
        <v>-13</v>
      </c>
      <c r="O26" s="4">
        <v>2</v>
      </c>
      <c r="P26" s="4">
        <v>-15</v>
      </c>
      <c r="Q26" s="13">
        <f t="shared" si="5"/>
        <v>-4.1009463722397443</v>
      </c>
      <c r="R26" s="13">
        <f t="shared" si="5"/>
        <v>1.1627906976744207</v>
      </c>
      <c r="S26" s="13">
        <f t="shared" si="5"/>
        <v>-10.344827586206895</v>
      </c>
      <c r="V26" s="4">
        <f t="shared" si="2"/>
        <v>317</v>
      </c>
      <c r="W26" s="13">
        <f t="shared" si="2"/>
        <v>172</v>
      </c>
      <c r="X26" s="13">
        <f t="shared" si="2"/>
        <v>145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390</v>
      </c>
      <c r="L27" s="4">
        <v>180</v>
      </c>
      <c r="M27" s="4">
        <v>210</v>
      </c>
      <c r="N27" s="4">
        <f t="shared" si="4"/>
        <v>-84</v>
      </c>
      <c r="O27" s="4">
        <v>-42</v>
      </c>
      <c r="P27" s="4">
        <v>-42</v>
      </c>
      <c r="Q27" s="13">
        <f t="shared" si="5"/>
        <v>-17.721518987341767</v>
      </c>
      <c r="R27" s="13">
        <f t="shared" si="5"/>
        <v>-18.918918918918916</v>
      </c>
      <c r="S27" s="13">
        <f t="shared" si="5"/>
        <v>-16.666666666666664</v>
      </c>
      <c r="V27" s="4">
        <f t="shared" si="2"/>
        <v>474</v>
      </c>
      <c r="W27" s="13">
        <f t="shared" si="2"/>
        <v>222</v>
      </c>
      <c r="X27" s="13">
        <f t="shared" si="2"/>
        <v>252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452</v>
      </c>
      <c r="L28" s="4">
        <v>158</v>
      </c>
      <c r="M28" s="4">
        <v>294</v>
      </c>
      <c r="N28" s="4">
        <f t="shared" si="4"/>
        <v>-36</v>
      </c>
      <c r="O28" s="4">
        <v>-32</v>
      </c>
      <c r="P28" s="4">
        <v>-4</v>
      </c>
      <c r="Q28" s="13">
        <f t="shared" si="5"/>
        <v>-7.3770491803278659</v>
      </c>
      <c r="R28" s="13">
        <f t="shared" si="5"/>
        <v>-16.84210526315789</v>
      </c>
      <c r="S28" s="13">
        <f t="shared" si="5"/>
        <v>-1.3422818791946289</v>
      </c>
      <c r="V28" s="4">
        <f t="shared" si="2"/>
        <v>488</v>
      </c>
      <c r="W28" s="13">
        <f>L28-O28</f>
        <v>190</v>
      </c>
      <c r="X28" s="13">
        <f t="shared" si="2"/>
        <v>298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232</v>
      </c>
      <c r="L29" s="4">
        <v>66</v>
      </c>
      <c r="M29" s="4">
        <v>166</v>
      </c>
      <c r="N29" s="4">
        <f>O29+P29</f>
        <v>24</v>
      </c>
      <c r="O29" s="4">
        <v>21</v>
      </c>
      <c r="P29" s="4">
        <v>3</v>
      </c>
      <c r="Q29" s="13">
        <f>IF(K29=N29,0,(1-(K29/(K29-N29)))*-100)</f>
        <v>11.538461538461542</v>
      </c>
      <c r="R29" s="13">
        <f>IF(L29=O29,0,(1-(L29/(L29-O29)))*-100)</f>
        <v>46.666666666666657</v>
      </c>
      <c r="S29" s="13">
        <f>IF(M29=P29,0,(1-(M29/(M29-P29)))*-100)</f>
        <v>1.8404907975460016</v>
      </c>
      <c r="V29" s="4">
        <f t="shared" si="2"/>
        <v>208</v>
      </c>
      <c r="W29" s="13">
        <f t="shared" si="2"/>
        <v>45</v>
      </c>
      <c r="X29" s="13">
        <f t="shared" si="2"/>
        <v>163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59</v>
      </c>
      <c r="L30" s="4">
        <v>2</v>
      </c>
      <c r="M30" s="4">
        <v>57</v>
      </c>
      <c r="N30" s="4">
        <f t="shared" ref="N30" si="6">O30+P30</f>
        <v>-4</v>
      </c>
      <c r="O30" s="4">
        <v>-2</v>
      </c>
      <c r="P30" s="4">
        <v>-2</v>
      </c>
      <c r="Q30" s="13">
        <f t="shared" ref="Q30" si="7">IF(K30=N30,0,(1-(K30/(K30-N30)))*-100)</f>
        <v>-6.3492063492063489</v>
      </c>
      <c r="R30" s="13">
        <f>IF(L30=O30,0,(1-(L30/(L30-O30)))*-100)</f>
        <v>-50</v>
      </c>
      <c r="S30" s="13">
        <f t="shared" ref="S30" si="8">IF(M30=P30,0,(1-(M30/(M30-P30)))*-100)</f>
        <v>-3.3898305084745783</v>
      </c>
      <c r="V30" s="4">
        <f t="shared" si="2"/>
        <v>63</v>
      </c>
      <c r="W30" s="13">
        <f t="shared" si="2"/>
        <v>4</v>
      </c>
      <c r="X30" s="13">
        <f t="shared" si="2"/>
        <v>59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3</v>
      </c>
      <c r="L32" s="4">
        <f t="shared" ref="L32:P32" si="9">SUM(L10:L12)</f>
        <v>2</v>
      </c>
      <c r="M32" s="4">
        <f t="shared" si="9"/>
        <v>1</v>
      </c>
      <c r="N32" s="4">
        <f t="shared" si="9"/>
        <v>1</v>
      </c>
      <c r="O32" s="4">
        <f t="shared" si="9"/>
        <v>2</v>
      </c>
      <c r="P32" s="4">
        <f t="shared" si="9"/>
        <v>-1</v>
      </c>
      <c r="Q32" s="13">
        <f>IF(K32=N32,0,(1-(K32/(K32-N32)))*-100)</f>
        <v>50</v>
      </c>
      <c r="R32" s="13">
        <f t="shared" ref="R32:S36" si="10">IF(L32=O32,0,(1-(L32/(L32-O32)))*-100)</f>
        <v>0</v>
      </c>
      <c r="S32" s="13">
        <f t="shared" si="10"/>
        <v>-50</v>
      </c>
      <c r="V32" s="4">
        <f t="shared" ref="V32:X32" si="11">SUM(V10:V12)</f>
        <v>2</v>
      </c>
      <c r="W32" s="13">
        <f t="shared" si="11"/>
        <v>0</v>
      </c>
      <c r="X32" s="13">
        <f t="shared" si="11"/>
        <v>2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170</v>
      </c>
      <c r="L33" s="4">
        <f t="shared" si="12"/>
        <v>112</v>
      </c>
      <c r="M33" s="4">
        <f>SUM(M13:M22)</f>
        <v>58</v>
      </c>
      <c r="N33" s="4">
        <f t="shared" ref="N33:P33" si="13">SUM(N13:N22)</f>
        <v>-16</v>
      </c>
      <c r="O33" s="4">
        <f t="shared" si="13"/>
        <v>-2</v>
      </c>
      <c r="P33" s="4">
        <f t="shared" si="13"/>
        <v>-14</v>
      </c>
      <c r="Q33" s="13">
        <f t="shared" ref="Q33:Q36" si="14">IF(K33=N33,0,(1-(K33/(K33-N33)))*-100)</f>
        <v>-8.6021505376344116</v>
      </c>
      <c r="R33" s="13">
        <f t="shared" si="10"/>
        <v>-1.7543859649122862</v>
      </c>
      <c r="S33" s="13">
        <f t="shared" si="10"/>
        <v>-19.444444444444443</v>
      </c>
      <c r="V33" s="4">
        <f t="shared" ref="V33:X33" si="15">SUM(V13:V22)</f>
        <v>186</v>
      </c>
      <c r="W33" s="13">
        <f t="shared" si="15"/>
        <v>114</v>
      </c>
      <c r="X33" s="13">
        <f t="shared" si="15"/>
        <v>72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1930</v>
      </c>
      <c r="L34" s="4">
        <f t="shared" si="16"/>
        <v>931</v>
      </c>
      <c r="M34" s="4">
        <f t="shared" si="16"/>
        <v>999</v>
      </c>
      <c r="N34" s="4">
        <f t="shared" si="16"/>
        <v>-161</v>
      </c>
      <c r="O34" s="4">
        <f t="shared" si="16"/>
        <v>-59</v>
      </c>
      <c r="P34" s="4">
        <f t="shared" si="16"/>
        <v>-102</v>
      </c>
      <c r="Q34" s="13">
        <f>IF(K34=N34,0,(1-(K34/(K34-N34)))*-100)</f>
        <v>-7.6996652319464403</v>
      </c>
      <c r="R34" s="13">
        <f t="shared" si="10"/>
        <v>-5.9595959595959647</v>
      </c>
      <c r="S34" s="13">
        <f t="shared" si="10"/>
        <v>-9.2643051771117193</v>
      </c>
      <c r="V34" s="4">
        <f t="shared" ref="V34:X34" si="17">SUM(V23:V30)</f>
        <v>2091</v>
      </c>
      <c r="W34" s="13">
        <f t="shared" si="17"/>
        <v>990</v>
      </c>
      <c r="X34" s="13">
        <f t="shared" si="17"/>
        <v>1101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1630</v>
      </c>
      <c r="L35" s="4">
        <f>SUM(L25:L30)</f>
        <v>708</v>
      </c>
      <c r="M35" s="4">
        <f t="shared" si="18"/>
        <v>922</v>
      </c>
      <c r="N35" s="4">
        <f t="shared" si="18"/>
        <v>-148</v>
      </c>
      <c r="O35" s="4">
        <f t="shared" si="18"/>
        <v>-60</v>
      </c>
      <c r="P35" s="4">
        <f t="shared" si="18"/>
        <v>-88</v>
      </c>
      <c r="Q35" s="13">
        <f t="shared" si="14"/>
        <v>-8.3239595050618611</v>
      </c>
      <c r="R35" s="13">
        <f t="shared" si="10"/>
        <v>-7.8125</v>
      </c>
      <c r="S35" s="13">
        <f t="shared" si="10"/>
        <v>-8.71287128712871</v>
      </c>
      <c r="V35" s="4">
        <f t="shared" ref="V35" si="19">SUM(V25:V30)</f>
        <v>1778</v>
      </c>
      <c r="W35" s="13">
        <f>SUM(W25:W30)</f>
        <v>768</v>
      </c>
      <c r="X35" s="13">
        <f>SUM(X25:X30)</f>
        <v>1010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1133</v>
      </c>
      <c r="L36" s="4">
        <f>SUM(L27:L30)</f>
        <v>406</v>
      </c>
      <c r="M36" s="4">
        <f t="shared" si="20"/>
        <v>727</v>
      </c>
      <c r="N36" s="4">
        <f t="shared" si="20"/>
        <v>-100</v>
      </c>
      <c r="O36" s="4">
        <f t="shared" si="20"/>
        <v>-55</v>
      </c>
      <c r="P36" s="4">
        <f t="shared" si="20"/>
        <v>-45</v>
      </c>
      <c r="Q36" s="13">
        <f t="shared" si="14"/>
        <v>-8.1103000811030057</v>
      </c>
      <c r="R36" s="13">
        <f t="shared" si="10"/>
        <v>-11.93058568329718</v>
      </c>
      <c r="S36" s="13">
        <f t="shared" si="10"/>
        <v>-5.8290155440414493</v>
      </c>
      <c r="V36" s="4">
        <f t="shared" ref="V36" si="21">SUM(V27:V30)</f>
        <v>1233</v>
      </c>
      <c r="W36" s="13">
        <f>SUM(W27:W30)</f>
        <v>461</v>
      </c>
      <c r="X36" s="13">
        <f>SUM(X27:X30)</f>
        <v>772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0.14265335235378032</v>
      </c>
      <c r="L38" s="14">
        <f t="shared" ref="L38:M38" si="22">L32/L9*100</f>
        <v>0.19138755980861244</v>
      </c>
      <c r="M38" s="14">
        <f t="shared" si="22"/>
        <v>9.4517958412098299E-2</v>
      </c>
      <c r="N38" s="14">
        <f>N32/N9*100</f>
        <v>-0.56818181818181823</v>
      </c>
      <c r="O38" s="14">
        <f>O32/O9*100</f>
        <v>-3.3898305084745761</v>
      </c>
      <c r="P38" s="14">
        <f t="shared" ref="P38" si="23">P32/P9*100</f>
        <v>0.85470085470085477</v>
      </c>
      <c r="Q38" s="14">
        <f>K38-V38</f>
        <v>5.4895563850050608E-2</v>
      </c>
      <c r="R38" s="14">
        <f t="shared" ref="R38:S42" si="24">L38-W38</f>
        <v>0.19138755980861244</v>
      </c>
      <c r="S38" s="14">
        <f>M38-X38</f>
        <v>-7.5694807545348505E-2</v>
      </c>
      <c r="V38" s="14">
        <f>V32/V9*100</f>
        <v>8.7757788503729714E-2</v>
      </c>
      <c r="W38" s="14">
        <f t="shared" ref="W38:X38" si="25">W32/W9*100</f>
        <v>0</v>
      </c>
      <c r="X38" s="14">
        <f t="shared" si="25"/>
        <v>0.1702127659574468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8.0836899667142177</v>
      </c>
      <c r="L39" s="14">
        <f>L33/L9*100</f>
        <v>10.717703349282298</v>
      </c>
      <c r="M39" s="15">
        <f t="shared" ref="M39" si="26">M33/M9*100</f>
        <v>5.4820415879017013</v>
      </c>
      <c r="N39" s="14">
        <f>N33/N9*100</f>
        <v>9.0909090909090917</v>
      </c>
      <c r="O39" s="14">
        <f t="shared" ref="O39" si="27">O33/O9*100</f>
        <v>3.3898305084745761</v>
      </c>
      <c r="P39" s="14">
        <f>P33/P9*100</f>
        <v>11.965811965811966</v>
      </c>
      <c r="Q39" s="14">
        <f t="shared" ref="Q39:Q42" si="28">K39-V39</f>
        <v>-7.7784364132645223E-2</v>
      </c>
      <c r="R39" s="14">
        <f t="shared" si="24"/>
        <v>0.39161639276055915</v>
      </c>
      <c r="S39" s="14">
        <f t="shared" si="24"/>
        <v>-0.64561798656638381</v>
      </c>
      <c r="V39" s="14">
        <f t="shared" ref="V39:X39" si="29">V33/V9*100</f>
        <v>8.1614743308468629</v>
      </c>
      <c r="W39" s="14">
        <f t="shared" si="29"/>
        <v>10.326086956521738</v>
      </c>
      <c r="X39" s="14">
        <f t="shared" si="29"/>
        <v>6.1276595744680851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91.773656680932007</v>
      </c>
      <c r="L40" s="14">
        <f t="shared" si="30"/>
        <v>89.090909090909093</v>
      </c>
      <c r="M40" s="14">
        <f t="shared" si="30"/>
        <v>94.423440453686197</v>
      </c>
      <c r="N40" s="14">
        <f>N34/N9*100</f>
        <v>91.477272727272734</v>
      </c>
      <c r="O40" s="14">
        <f t="shared" ref="O40:P40" si="31">O34/O9*100</f>
        <v>100</v>
      </c>
      <c r="P40" s="14">
        <f t="shared" si="31"/>
        <v>87.179487179487182</v>
      </c>
      <c r="Q40" s="14">
        <f t="shared" si="28"/>
        <v>2.2888800282601096E-2</v>
      </c>
      <c r="R40" s="14">
        <f t="shared" si="24"/>
        <v>-0.5830039525691717</v>
      </c>
      <c r="S40" s="14">
        <f t="shared" si="24"/>
        <v>0.72131279411173921</v>
      </c>
      <c r="V40" s="14">
        <f t="shared" ref="V40:X40" si="32">V34/V9*100</f>
        <v>91.750767880649406</v>
      </c>
      <c r="W40" s="14">
        <f t="shared" si="32"/>
        <v>89.673913043478265</v>
      </c>
      <c r="X40" s="14">
        <f t="shared" si="32"/>
        <v>93.702127659574458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77.508321445553975</v>
      </c>
      <c r="L41" s="14">
        <f t="shared" si="33"/>
        <v>67.751196172248811</v>
      </c>
      <c r="M41" s="14">
        <f t="shared" si="33"/>
        <v>87.145557655954633</v>
      </c>
      <c r="N41" s="14">
        <f>N35/N9*100</f>
        <v>84.090909090909093</v>
      </c>
      <c r="O41" s="14">
        <f t="shared" ref="O41:P41" si="34">O35/O9*100</f>
        <v>101.69491525423729</v>
      </c>
      <c r="P41" s="14">
        <f t="shared" si="34"/>
        <v>75.213675213675216</v>
      </c>
      <c r="Q41" s="14">
        <f t="shared" si="28"/>
        <v>-0.5083525342617321</v>
      </c>
      <c r="R41" s="14">
        <f t="shared" si="24"/>
        <v>-1.8140212190555332</v>
      </c>
      <c r="S41" s="14">
        <f t="shared" si="24"/>
        <v>1.1881108474439941</v>
      </c>
      <c r="V41" s="14">
        <f>V35/V9*100</f>
        <v>78.016673979815707</v>
      </c>
      <c r="W41" s="14">
        <f>W35/W9*100</f>
        <v>69.565217391304344</v>
      </c>
      <c r="X41" s="14">
        <f>X35/X9*100</f>
        <v>85.957446808510639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53.875416072277694</v>
      </c>
      <c r="L42" s="14">
        <f t="shared" si="35"/>
        <v>38.851674641148328</v>
      </c>
      <c r="M42" s="14">
        <f t="shared" si="35"/>
        <v>68.714555765595463</v>
      </c>
      <c r="N42" s="14">
        <f t="shared" si="35"/>
        <v>56.81818181818182</v>
      </c>
      <c r="O42" s="14">
        <f t="shared" si="35"/>
        <v>93.220338983050837</v>
      </c>
      <c r="P42" s="14">
        <f t="shared" si="35"/>
        <v>38.461538461538467</v>
      </c>
      <c r="Q42" s="14">
        <f t="shared" si="28"/>
        <v>-0.22726054027166498</v>
      </c>
      <c r="R42" s="14">
        <f t="shared" si="24"/>
        <v>-2.9055717356632655</v>
      </c>
      <c r="S42" s="14">
        <f t="shared" si="24"/>
        <v>3.012428106020991</v>
      </c>
      <c r="V42" s="14">
        <f t="shared" ref="V42:X42" si="36">V36/V9*100</f>
        <v>54.102676612549359</v>
      </c>
      <c r="W42" s="14">
        <f t="shared" si="36"/>
        <v>41.757246376811594</v>
      </c>
      <c r="X42" s="14">
        <f t="shared" si="36"/>
        <v>65.702127659574472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</v>
      </c>
      <c r="C9" s="4">
        <f>SUM(C10:C30)</f>
        <v>3</v>
      </c>
      <c r="D9" s="4">
        <f>SUM(D10:D30)</f>
        <v>6</v>
      </c>
      <c r="E9" s="4">
        <f>F9+G9</f>
        <v>1</v>
      </c>
      <c r="F9" s="4">
        <f>SUM(F10:F30)</f>
        <v>-1</v>
      </c>
      <c r="G9" s="4">
        <f>SUM(G10:G30)</f>
        <v>2</v>
      </c>
      <c r="H9" s="13">
        <f>IF(B9=E9,0,(1-(B9/(B9-E9)))*-100)</f>
        <v>12.5</v>
      </c>
      <c r="I9" s="13">
        <f>IF(C9=F9,0,(1-(C9/(C9-F9)))*-100)</f>
        <v>-25</v>
      </c>
      <c r="J9" s="13">
        <f>IF(D9=G9,0,(1-(D9/(D9-G9)))*-100)</f>
        <v>50</v>
      </c>
      <c r="K9" s="4">
        <f>L9+M9</f>
        <v>55</v>
      </c>
      <c r="L9" s="4">
        <f>SUM(L10:L30)</f>
        <v>28</v>
      </c>
      <c r="M9" s="4">
        <f>SUM(M10:M30)</f>
        <v>27</v>
      </c>
      <c r="N9" s="4">
        <f>O9+P9</f>
        <v>-4</v>
      </c>
      <c r="O9" s="4">
        <f>SUM(O10:O30)</f>
        <v>2</v>
      </c>
      <c r="P9" s="4">
        <f>SUM(P10:P30)</f>
        <v>-6</v>
      </c>
      <c r="Q9" s="13">
        <f>IF(K9=N9,0,(1-(K9/(K9-N9)))*-100)</f>
        <v>-6.7796610169491567</v>
      </c>
      <c r="R9" s="13">
        <f>IF(L9=O9,0,(1-(L9/(L9-O9)))*-100)</f>
        <v>7.6923076923076872</v>
      </c>
      <c r="S9" s="13">
        <f>IF(M9=P9,0,(1-(M9/(M9-P9)))*-100)</f>
        <v>-18.181818181818176</v>
      </c>
      <c r="V9" s="4">
        <f>K9-N9</f>
        <v>59</v>
      </c>
      <c r="W9" s="13">
        <f>L9-O9</f>
        <v>26</v>
      </c>
      <c r="X9" s="13">
        <f>M9-P9</f>
        <v>33</v>
      </c>
    </row>
    <row r="10" spans="1:24" s="1" customFormat="1" ht="18" customHeight="1" x14ac:dyDescent="0.15">
      <c r="A10" s="4" t="s">
        <v>1</v>
      </c>
      <c r="B10" s="4">
        <f>C10+D10</f>
        <v>9</v>
      </c>
      <c r="C10" s="4">
        <v>3</v>
      </c>
      <c r="D10" s="4">
        <v>6</v>
      </c>
      <c r="E10" s="4">
        <f>F10+G10</f>
        <v>1</v>
      </c>
      <c r="F10" s="4">
        <v>-1</v>
      </c>
      <c r="G10" s="4">
        <v>2</v>
      </c>
      <c r="H10" s="13">
        <f>IF(B10=E10,0,(1-(B10/(B10-E10)))*-100)</f>
        <v>12.5</v>
      </c>
      <c r="I10" s="13">
        <f t="shared" ref="I10" si="0">IF(C10=F10,0,(1-(C10/(C10-F10)))*-100)</f>
        <v>-25</v>
      </c>
      <c r="J10" s="13">
        <f>IF(D10=G10,0,(1-(D10/(D10-G10)))*-100)</f>
        <v>50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2</v>
      </c>
      <c r="M20" s="4">
        <v>0</v>
      </c>
      <c r="N20" s="4">
        <f t="shared" si="4"/>
        <v>2</v>
      </c>
      <c r="O20" s="4">
        <v>2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1</v>
      </c>
      <c r="O21" s="4">
        <v>0</v>
      </c>
      <c r="P21" s="4">
        <v>1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0</v>
      </c>
      <c r="M22" s="4">
        <v>1</v>
      </c>
      <c r="N22" s="4">
        <f t="shared" si="4"/>
        <v>1</v>
      </c>
      <c r="O22" s="4">
        <v>0</v>
      </c>
      <c r="P22" s="4">
        <v>1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5</v>
      </c>
      <c r="L23" s="4">
        <v>5</v>
      </c>
      <c r="M23" s="4">
        <v>0</v>
      </c>
      <c r="N23" s="4">
        <f t="shared" si="4"/>
        <v>3</v>
      </c>
      <c r="O23" s="4">
        <v>3</v>
      </c>
      <c r="P23" s="4">
        <v>0</v>
      </c>
      <c r="Q23" s="13">
        <f t="shared" si="5"/>
        <v>150</v>
      </c>
      <c r="R23" s="13">
        <f t="shared" si="1"/>
        <v>150</v>
      </c>
      <c r="S23" s="13">
        <f t="shared" si="1"/>
        <v>0</v>
      </c>
      <c r="V23" s="4">
        <f t="shared" si="2"/>
        <v>2</v>
      </c>
      <c r="W23" s="13">
        <f t="shared" si="2"/>
        <v>2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</v>
      </c>
      <c r="L24" s="4">
        <v>2</v>
      </c>
      <c r="M24" s="4">
        <v>1</v>
      </c>
      <c r="N24" s="4">
        <f t="shared" si="4"/>
        <v>-2</v>
      </c>
      <c r="O24" s="4">
        <v>-1</v>
      </c>
      <c r="P24" s="4">
        <v>-1</v>
      </c>
      <c r="Q24" s="13">
        <f t="shared" si="5"/>
        <v>-40</v>
      </c>
      <c r="R24" s="13">
        <f t="shared" si="1"/>
        <v>-33.333333333333336</v>
      </c>
      <c r="S24" s="13">
        <f t="shared" si="1"/>
        <v>-50</v>
      </c>
      <c r="V24" s="4">
        <f t="shared" si="2"/>
        <v>5</v>
      </c>
      <c r="W24" s="13">
        <f t="shared" si="2"/>
        <v>3</v>
      </c>
      <c r="X24" s="13">
        <f t="shared" si="2"/>
        <v>2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3</v>
      </c>
      <c r="L25" s="4">
        <v>3</v>
      </c>
      <c r="M25" s="4">
        <v>0</v>
      </c>
      <c r="N25" s="4">
        <f t="shared" si="4"/>
        <v>2</v>
      </c>
      <c r="O25" s="4">
        <v>2</v>
      </c>
      <c r="P25" s="4">
        <v>0</v>
      </c>
      <c r="Q25" s="13">
        <f t="shared" si="5"/>
        <v>200</v>
      </c>
      <c r="R25" s="13">
        <f t="shared" si="1"/>
        <v>200</v>
      </c>
      <c r="S25" s="13">
        <f t="shared" si="1"/>
        <v>0</v>
      </c>
      <c r="V25" s="4">
        <f t="shared" si="2"/>
        <v>1</v>
      </c>
      <c r="W25" s="13">
        <f t="shared" si="2"/>
        <v>1</v>
      </c>
      <c r="X25" s="13">
        <f t="shared" si="2"/>
        <v>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8</v>
      </c>
      <c r="L26" s="4">
        <v>7</v>
      </c>
      <c r="M26" s="4">
        <v>1</v>
      </c>
      <c r="N26" s="4">
        <f t="shared" si="4"/>
        <v>6</v>
      </c>
      <c r="O26" s="4">
        <v>7</v>
      </c>
      <c r="P26" s="4">
        <v>-1</v>
      </c>
      <c r="Q26" s="13">
        <f t="shared" si="5"/>
        <v>300</v>
      </c>
      <c r="R26" s="13">
        <f t="shared" si="5"/>
        <v>0</v>
      </c>
      <c r="S26" s="13">
        <f t="shared" si="5"/>
        <v>-50</v>
      </c>
      <c r="V26" s="4">
        <f t="shared" si="2"/>
        <v>2</v>
      </c>
      <c r="W26" s="13">
        <f t="shared" si="2"/>
        <v>0</v>
      </c>
      <c r="X26" s="13">
        <f t="shared" si="2"/>
        <v>2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9</v>
      </c>
      <c r="L27" s="4">
        <v>4</v>
      </c>
      <c r="M27" s="4">
        <v>5</v>
      </c>
      <c r="N27" s="4">
        <f t="shared" si="4"/>
        <v>-8</v>
      </c>
      <c r="O27" s="4">
        <v>-6</v>
      </c>
      <c r="P27" s="4">
        <v>-2</v>
      </c>
      <c r="Q27" s="13">
        <f t="shared" si="5"/>
        <v>-47.058823529411761</v>
      </c>
      <c r="R27" s="13">
        <f t="shared" si="5"/>
        <v>-60</v>
      </c>
      <c r="S27" s="13">
        <f t="shared" si="5"/>
        <v>-28.571428571428569</v>
      </c>
      <c r="V27" s="4">
        <f t="shared" si="2"/>
        <v>17</v>
      </c>
      <c r="W27" s="13">
        <f t="shared" si="2"/>
        <v>10</v>
      </c>
      <c r="X27" s="13">
        <f t="shared" si="2"/>
        <v>7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11</v>
      </c>
      <c r="L28" s="4">
        <v>2</v>
      </c>
      <c r="M28" s="4">
        <v>9</v>
      </c>
      <c r="N28" s="4">
        <f t="shared" si="4"/>
        <v>-9</v>
      </c>
      <c r="O28" s="4">
        <v>-5</v>
      </c>
      <c r="P28" s="4">
        <v>-4</v>
      </c>
      <c r="Q28" s="13">
        <f t="shared" si="5"/>
        <v>-44.999999999999993</v>
      </c>
      <c r="R28" s="13">
        <f t="shared" si="5"/>
        <v>-71.428571428571431</v>
      </c>
      <c r="S28" s="13">
        <f t="shared" si="5"/>
        <v>-30.76923076923077</v>
      </c>
      <c r="V28" s="4">
        <f t="shared" si="2"/>
        <v>20</v>
      </c>
      <c r="W28" s="13">
        <f>L28-O28</f>
        <v>7</v>
      </c>
      <c r="X28" s="13">
        <f t="shared" si="2"/>
        <v>13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8</v>
      </c>
      <c r="L29" s="4">
        <v>2</v>
      </c>
      <c r="M29" s="4">
        <v>6</v>
      </c>
      <c r="N29" s="4">
        <f>O29+P29</f>
        <v>-2</v>
      </c>
      <c r="O29" s="4">
        <v>-1</v>
      </c>
      <c r="P29" s="4">
        <v>-1</v>
      </c>
      <c r="Q29" s="13">
        <f>IF(K29=N29,0,(1-(K29/(K29-N29)))*-100)</f>
        <v>-19.999999999999996</v>
      </c>
      <c r="R29" s="13">
        <f>IF(L29=O29,0,(1-(L29/(L29-O29)))*-100)</f>
        <v>-33.333333333333336</v>
      </c>
      <c r="S29" s="13">
        <f>IF(M29=P29,0,(1-(M29/(M29-P29)))*-100)</f>
        <v>-14.28571428571429</v>
      </c>
      <c r="V29" s="4">
        <f t="shared" si="2"/>
        <v>10</v>
      </c>
      <c r="W29" s="13">
        <f t="shared" si="2"/>
        <v>3</v>
      </c>
      <c r="X29" s="13">
        <f t="shared" si="2"/>
        <v>7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</v>
      </c>
      <c r="L30" s="4">
        <v>0</v>
      </c>
      <c r="M30" s="4">
        <v>3</v>
      </c>
      <c r="N30" s="4">
        <f t="shared" ref="N30" si="6">O30+P30</f>
        <v>1</v>
      </c>
      <c r="O30" s="4">
        <v>0</v>
      </c>
      <c r="P30" s="4">
        <v>1</v>
      </c>
      <c r="Q30" s="13">
        <f t="shared" ref="Q30" si="7">IF(K30=N30,0,(1-(K30/(K30-N30)))*-100)</f>
        <v>50</v>
      </c>
      <c r="R30" s="13">
        <f>IF(L30=O30,0,(1-(L30/(L30-O30)))*-100)</f>
        <v>0</v>
      </c>
      <c r="S30" s="13">
        <f t="shared" ref="S30" si="8">IF(M30=P30,0,(1-(M30/(M30-P30)))*-100)</f>
        <v>50</v>
      </c>
      <c r="V30" s="4">
        <f t="shared" si="2"/>
        <v>2</v>
      </c>
      <c r="W30" s="13">
        <f t="shared" si="2"/>
        <v>0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5</v>
      </c>
      <c r="L33" s="4">
        <f t="shared" si="12"/>
        <v>3</v>
      </c>
      <c r="M33" s="4">
        <f>SUM(M13:M22)</f>
        <v>2</v>
      </c>
      <c r="N33" s="4">
        <f t="shared" ref="N33:P33" si="13">SUM(N13:N22)</f>
        <v>5</v>
      </c>
      <c r="O33" s="4">
        <f t="shared" si="13"/>
        <v>3</v>
      </c>
      <c r="P33" s="4">
        <f t="shared" si="13"/>
        <v>2</v>
      </c>
      <c r="Q33" s="13">
        <f t="shared" ref="Q33:Q36" si="14">IF(K33=N33,0,(1-(K33/(K33-N33)))*-100)</f>
        <v>0</v>
      </c>
      <c r="R33" s="13">
        <f t="shared" si="10"/>
        <v>0</v>
      </c>
      <c r="S33" s="13">
        <f t="shared" si="10"/>
        <v>0</v>
      </c>
      <c r="V33" s="4">
        <f t="shared" ref="V33:X33" si="15">SUM(V13:V22)</f>
        <v>0</v>
      </c>
      <c r="W33" s="13">
        <f t="shared" si="15"/>
        <v>0</v>
      </c>
      <c r="X33" s="13">
        <f t="shared" si="15"/>
        <v>0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50</v>
      </c>
      <c r="L34" s="4">
        <f t="shared" si="16"/>
        <v>25</v>
      </c>
      <c r="M34" s="4">
        <f t="shared" si="16"/>
        <v>25</v>
      </c>
      <c r="N34" s="4">
        <f t="shared" si="16"/>
        <v>-9</v>
      </c>
      <c r="O34" s="4">
        <f t="shared" si="16"/>
        <v>-1</v>
      </c>
      <c r="P34" s="4">
        <f t="shared" si="16"/>
        <v>-8</v>
      </c>
      <c r="Q34" s="13">
        <f>IF(K34=N34,0,(1-(K34/(K34-N34)))*-100)</f>
        <v>-15.254237288135597</v>
      </c>
      <c r="R34" s="13">
        <f t="shared" si="10"/>
        <v>-3.8461538461538436</v>
      </c>
      <c r="S34" s="13">
        <f t="shared" si="10"/>
        <v>-24.242424242424242</v>
      </c>
      <c r="V34" s="4">
        <f t="shared" ref="V34:X34" si="17">SUM(V23:V30)</f>
        <v>59</v>
      </c>
      <c r="W34" s="13">
        <f t="shared" si="17"/>
        <v>26</v>
      </c>
      <c r="X34" s="13">
        <f t="shared" si="17"/>
        <v>33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42</v>
      </c>
      <c r="L35" s="4">
        <f>SUM(L25:L30)</f>
        <v>18</v>
      </c>
      <c r="M35" s="4">
        <f t="shared" si="18"/>
        <v>24</v>
      </c>
      <c r="N35" s="4">
        <f t="shared" si="18"/>
        <v>-10</v>
      </c>
      <c r="O35" s="4">
        <f t="shared" si="18"/>
        <v>-3</v>
      </c>
      <c r="P35" s="4">
        <f t="shared" si="18"/>
        <v>-7</v>
      </c>
      <c r="Q35" s="13">
        <f t="shared" si="14"/>
        <v>-19.23076923076923</v>
      </c>
      <c r="R35" s="13">
        <f t="shared" si="10"/>
        <v>-14.28571428571429</v>
      </c>
      <c r="S35" s="13">
        <f t="shared" si="10"/>
        <v>-22.580645161290324</v>
      </c>
      <c r="V35" s="4">
        <f t="shared" ref="V35" si="19">SUM(V25:V30)</f>
        <v>52</v>
      </c>
      <c r="W35" s="13">
        <f>SUM(W25:W30)</f>
        <v>21</v>
      </c>
      <c r="X35" s="13">
        <f>SUM(X25:X30)</f>
        <v>31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31</v>
      </c>
      <c r="L36" s="4">
        <f>SUM(L27:L30)</f>
        <v>8</v>
      </c>
      <c r="M36" s="4">
        <f t="shared" si="20"/>
        <v>23</v>
      </c>
      <c r="N36" s="4">
        <f t="shared" si="20"/>
        <v>-18</v>
      </c>
      <c r="O36" s="4">
        <f t="shared" si="20"/>
        <v>-12</v>
      </c>
      <c r="P36" s="4">
        <f t="shared" si="20"/>
        <v>-6</v>
      </c>
      <c r="Q36" s="13">
        <f t="shared" si="14"/>
        <v>-36.734693877551017</v>
      </c>
      <c r="R36" s="13">
        <f t="shared" si="10"/>
        <v>-60</v>
      </c>
      <c r="S36" s="13">
        <f t="shared" si="10"/>
        <v>-20.68965517241379</v>
      </c>
      <c r="V36" s="4">
        <f t="shared" ref="V36" si="21">SUM(V27:V30)</f>
        <v>49</v>
      </c>
      <c r="W36" s="13">
        <f>SUM(W27:W30)</f>
        <v>20</v>
      </c>
      <c r="X36" s="13">
        <f>SUM(X27:X30)</f>
        <v>29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9.0909090909090917</v>
      </c>
      <c r="L39" s="14">
        <f>L33/L9*100</f>
        <v>10.714285714285714</v>
      </c>
      <c r="M39" s="15">
        <f t="shared" ref="M39" si="26">M33/M9*100</f>
        <v>7.4074074074074066</v>
      </c>
      <c r="N39" s="14">
        <f>N33/N9*100</f>
        <v>-125</v>
      </c>
      <c r="O39" s="14">
        <f t="shared" ref="O39" si="27">O33/O9*100</f>
        <v>150</v>
      </c>
      <c r="P39" s="14">
        <f>P33/P9*100</f>
        <v>-33.333333333333329</v>
      </c>
      <c r="Q39" s="14">
        <f t="shared" ref="Q39:Q42" si="28">K39-V39</f>
        <v>9.0909090909090917</v>
      </c>
      <c r="R39" s="14">
        <f t="shared" si="24"/>
        <v>10.714285714285714</v>
      </c>
      <c r="S39" s="14">
        <f t="shared" si="24"/>
        <v>7.4074074074074066</v>
      </c>
      <c r="V39" s="14">
        <f t="shared" ref="V39:X39" si="29">V33/V9*100</f>
        <v>0</v>
      </c>
      <c r="W39" s="14">
        <f t="shared" si="29"/>
        <v>0</v>
      </c>
      <c r="X39" s="14">
        <f t="shared" si="29"/>
        <v>0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90.909090909090907</v>
      </c>
      <c r="L40" s="14">
        <f t="shared" si="30"/>
        <v>89.285714285714292</v>
      </c>
      <c r="M40" s="14">
        <f t="shared" si="30"/>
        <v>92.592592592592595</v>
      </c>
      <c r="N40" s="14">
        <f>N34/N9*100</f>
        <v>225</v>
      </c>
      <c r="O40" s="14">
        <f t="shared" ref="O40:P40" si="31">O34/O9*100</f>
        <v>-50</v>
      </c>
      <c r="P40" s="14">
        <f t="shared" si="31"/>
        <v>133.33333333333331</v>
      </c>
      <c r="Q40" s="14">
        <f t="shared" si="28"/>
        <v>-9.0909090909090935</v>
      </c>
      <c r="R40" s="14">
        <f t="shared" si="24"/>
        <v>-10.714285714285708</v>
      </c>
      <c r="S40" s="14">
        <f t="shared" si="24"/>
        <v>-7.4074074074074048</v>
      </c>
      <c r="V40" s="14">
        <f t="shared" ref="V40:X40" si="32">V34/V9*100</f>
        <v>100</v>
      </c>
      <c r="W40" s="14">
        <f t="shared" si="32"/>
        <v>100</v>
      </c>
      <c r="X40" s="14">
        <f t="shared" si="32"/>
        <v>100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76.363636363636374</v>
      </c>
      <c r="L41" s="14">
        <f t="shared" si="33"/>
        <v>64.285714285714292</v>
      </c>
      <c r="M41" s="14">
        <f t="shared" si="33"/>
        <v>88.888888888888886</v>
      </c>
      <c r="N41" s="14">
        <f>N35/N9*100</f>
        <v>250</v>
      </c>
      <c r="O41" s="14">
        <f t="shared" ref="O41:P41" si="34">O35/O9*100</f>
        <v>-150</v>
      </c>
      <c r="P41" s="14">
        <f t="shared" si="34"/>
        <v>116.66666666666667</v>
      </c>
      <c r="Q41" s="14">
        <f t="shared" si="28"/>
        <v>-11.771956856702602</v>
      </c>
      <c r="R41" s="14">
        <f t="shared" si="24"/>
        <v>-16.483516483516482</v>
      </c>
      <c r="S41" s="14">
        <f t="shared" si="24"/>
        <v>-5.0505050505050519</v>
      </c>
      <c r="V41" s="14">
        <f>V35/V9*100</f>
        <v>88.135593220338976</v>
      </c>
      <c r="W41" s="14">
        <f>W35/W9*100</f>
        <v>80.769230769230774</v>
      </c>
      <c r="X41" s="14">
        <f>X35/X9*100</f>
        <v>93.939393939393938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56.36363636363636</v>
      </c>
      <c r="L42" s="14">
        <f t="shared" si="35"/>
        <v>28.571428571428569</v>
      </c>
      <c r="M42" s="14">
        <f t="shared" si="35"/>
        <v>85.18518518518519</v>
      </c>
      <c r="N42" s="14">
        <f t="shared" si="35"/>
        <v>450</v>
      </c>
      <c r="O42" s="14">
        <f t="shared" si="35"/>
        <v>-600</v>
      </c>
      <c r="P42" s="14">
        <f t="shared" si="35"/>
        <v>100</v>
      </c>
      <c r="Q42" s="14">
        <f t="shared" si="28"/>
        <v>-26.687211093990754</v>
      </c>
      <c r="R42" s="14">
        <f t="shared" si="24"/>
        <v>-48.351648351648365</v>
      </c>
      <c r="S42" s="14">
        <f t="shared" si="24"/>
        <v>-2.6936026936026849</v>
      </c>
      <c r="V42" s="14">
        <f t="shared" ref="V42:X42" si="36">V36/V9*100</f>
        <v>83.050847457627114</v>
      </c>
      <c r="W42" s="14">
        <f t="shared" si="36"/>
        <v>76.923076923076934</v>
      </c>
      <c r="X42" s="14">
        <f t="shared" si="36"/>
        <v>87.878787878787875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1175</v>
      </c>
      <c r="C9" s="4">
        <f>SUM(C10:C30)</f>
        <v>594</v>
      </c>
      <c r="D9" s="4">
        <f>SUM(D10:D30)</f>
        <v>581</v>
      </c>
      <c r="E9" s="4">
        <f>F9+G9</f>
        <v>-112</v>
      </c>
      <c r="F9" s="4">
        <f>SUM(F10:F30)</f>
        <v>-106</v>
      </c>
      <c r="G9" s="4">
        <f>SUM(G10:G30)</f>
        <v>-6</v>
      </c>
      <c r="H9" s="13">
        <f>IF(B9=E9,0,(1-(B9/(B9-E9)))*-100)</f>
        <v>-8.7024087024087038</v>
      </c>
      <c r="I9" s="13">
        <f>IF(C9=F9,0,(1-(C9/(C9-F9)))*-100)</f>
        <v>-15.142857142857146</v>
      </c>
      <c r="J9" s="13">
        <f>IF(D9=G9,0,(1-(D9/(D9-G9)))*-100)</f>
        <v>-1.0221465076660996</v>
      </c>
      <c r="K9" s="4">
        <f>L9+M9</f>
        <v>1771</v>
      </c>
      <c r="L9" s="4">
        <f>SUM(L10:L30)</f>
        <v>885</v>
      </c>
      <c r="M9" s="4">
        <f>SUM(M10:M30)</f>
        <v>886</v>
      </c>
      <c r="N9" s="4">
        <f>O9+P9</f>
        <v>102</v>
      </c>
      <c r="O9" s="4">
        <f>SUM(O10:O30)</f>
        <v>109</v>
      </c>
      <c r="P9" s="4">
        <f>SUM(P10:P30)</f>
        <v>-7</v>
      </c>
      <c r="Q9" s="13">
        <f>IF(K9=N9,0,(1-(K9/(K9-N9)))*-100)</f>
        <v>6.1114439784301977</v>
      </c>
      <c r="R9" s="13">
        <f>IF(L9=O9,0,(1-(L9/(L9-O9)))*-100)</f>
        <v>14.046391752577314</v>
      </c>
      <c r="S9" s="13">
        <f>IF(M9=P9,0,(1-(M9/(M9-P9)))*-100)</f>
        <v>-0.7838745800671898</v>
      </c>
      <c r="V9" s="4">
        <f>K9-N9</f>
        <v>1669</v>
      </c>
      <c r="W9" s="13">
        <f>L9-O9</f>
        <v>776</v>
      </c>
      <c r="X9" s="13">
        <f>M9-P9</f>
        <v>893</v>
      </c>
    </row>
    <row r="10" spans="1:24" s="1" customFormat="1" ht="18" customHeight="1" x14ac:dyDescent="0.15">
      <c r="A10" s="4" t="s">
        <v>1</v>
      </c>
      <c r="B10" s="4">
        <f>C10+D10</f>
        <v>1175</v>
      </c>
      <c r="C10" s="4">
        <v>594</v>
      </c>
      <c r="D10" s="4">
        <v>581</v>
      </c>
      <c r="E10" s="4">
        <f>F10+G10</f>
        <v>-112</v>
      </c>
      <c r="F10" s="4">
        <v>-106</v>
      </c>
      <c r="G10" s="4">
        <v>-6</v>
      </c>
      <c r="H10" s="13">
        <f>IF(B10=E10,0,(1-(B10/(B10-E10)))*-100)</f>
        <v>-8.7024087024087038</v>
      </c>
      <c r="I10" s="13">
        <f t="shared" ref="I10" si="0">IF(C10=F10,0,(1-(C10/(C10-F10)))*-100)</f>
        <v>-15.142857142857146</v>
      </c>
      <c r="J10" s="13">
        <f>IF(D10=G10,0,(1-(D10/(D10-G10)))*-100)</f>
        <v>-1.0221465076660996</v>
      </c>
      <c r="K10" s="4">
        <f>L10+M10</f>
        <v>3</v>
      </c>
      <c r="L10" s="4">
        <v>2</v>
      </c>
      <c r="M10" s="4">
        <v>1</v>
      </c>
      <c r="N10" s="4">
        <f>O10+P10</f>
        <v>-1</v>
      </c>
      <c r="O10" s="4">
        <v>-1</v>
      </c>
      <c r="P10" s="4">
        <v>0</v>
      </c>
      <c r="Q10" s="13">
        <f>IF(K10=N10,0,(1-(K10/(K10-N10)))*-100)</f>
        <v>-25</v>
      </c>
      <c r="R10" s="13">
        <f t="shared" ref="R10:S25" si="1">IF(L10=O10,0,(1-(L10/(L10-O10)))*-100)</f>
        <v>-33.333333333333336</v>
      </c>
      <c r="S10" s="13">
        <f>IF(M10=P10,0,(1-(M10/(M10-P10)))*-100)</f>
        <v>0</v>
      </c>
      <c r="V10" s="4">
        <f t="shared" ref="V10:X30" si="2">K10-N10</f>
        <v>4</v>
      </c>
      <c r="W10" s="13">
        <f t="shared" si="2"/>
        <v>3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-2</v>
      </c>
      <c r="O11" s="4">
        <v>-1</v>
      </c>
      <c r="P11" s="4">
        <v>-1</v>
      </c>
      <c r="Q11" s="13">
        <f t="shared" ref="Q11:S28" si="5">IF(K11=N11,0,(1-(K11/(K11-N11)))*-100)</f>
        <v>-100</v>
      </c>
      <c r="R11" s="13">
        <f t="shared" si="1"/>
        <v>-100</v>
      </c>
      <c r="S11" s="13">
        <f t="shared" si="1"/>
        <v>-100</v>
      </c>
      <c r="V11" s="4">
        <f t="shared" si="2"/>
        <v>2</v>
      </c>
      <c r="W11" s="13">
        <f t="shared" si="2"/>
        <v>1</v>
      </c>
      <c r="X11" s="13">
        <f t="shared" si="2"/>
        <v>1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4</v>
      </c>
      <c r="L13" s="4">
        <v>3</v>
      </c>
      <c r="M13" s="4">
        <v>1</v>
      </c>
      <c r="N13" s="4">
        <f t="shared" si="4"/>
        <v>3</v>
      </c>
      <c r="O13" s="4">
        <v>2</v>
      </c>
      <c r="P13" s="4">
        <v>1</v>
      </c>
      <c r="Q13" s="13">
        <f t="shared" si="5"/>
        <v>300</v>
      </c>
      <c r="R13" s="13">
        <f t="shared" si="1"/>
        <v>200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4</v>
      </c>
      <c r="L14" s="4">
        <v>1</v>
      </c>
      <c r="M14" s="4">
        <v>3</v>
      </c>
      <c r="N14" s="4">
        <f t="shared" si="4"/>
        <v>1</v>
      </c>
      <c r="O14" s="4">
        <v>-1</v>
      </c>
      <c r="P14" s="4">
        <v>2</v>
      </c>
      <c r="Q14" s="13">
        <f t="shared" si="5"/>
        <v>33.333333333333329</v>
      </c>
      <c r="R14" s="13">
        <f t="shared" si="1"/>
        <v>-50</v>
      </c>
      <c r="S14" s="13">
        <f t="shared" si="1"/>
        <v>200</v>
      </c>
      <c r="V14" s="4">
        <f t="shared" si="2"/>
        <v>3</v>
      </c>
      <c r="W14" s="13">
        <f t="shared" si="2"/>
        <v>2</v>
      </c>
      <c r="X14" s="13">
        <f t="shared" si="2"/>
        <v>1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1</v>
      </c>
      <c r="M15" s="4">
        <v>0</v>
      </c>
      <c r="N15" s="4">
        <f t="shared" si="4"/>
        <v>-4</v>
      </c>
      <c r="O15" s="4">
        <v>-1</v>
      </c>
      <c r="P15" s="4">
        <v>-3</v>
      </c>
      <c r="Q15" s="13">
        <f t="shared" si="5"/>
        <v>-80</v>
      </c>
      <c r="R15" s="13">
        <f t="shared" si="1"/>
        <v>-50</v>
      </c>
      <c r="S15" s="13">
        <f t="shared" si="1"/>
        <v>-100</v>
      </c>
      <c r="V15" s="4">
        <f t="shared" si="2"/>
        <v>5</v>
      </c>
      <c r="W15" s="13">
        <f t="shared" si="2"/>
        <v>2</v>
      </c>
      <c r="X15" s="13">
        <f t="shared" si="2"/>
        <v>3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-3</v>
      </c>
      <c r="O16" s="4">
        <v>-2</v>
      </c>
      <c r="P16" s="4">
        <v>-1</v>
      </c>
      <c r="Q16" s="13">
        <f t="shared" si="5"/>
        <v>-75</v>
      </c>
      <c r="R16" s="13">
        <f t="shared" si="1"/>
        <v>-66.666666666666671</v>
      </c>
      <c r="S16" s="13">
        <f t="shared" si="1"/>
        <v>-100</v>
      </c>
      <c r="V16" s="4">
        <f t="shared" si="2"/>
        <v>4</v>
      </c>
      <c r="W16" s="13">
        <f t="shared" si="2"/>
        <v>3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6</v>
      </c>
      <c r="L17" s="4">
        <v>4</v>
      </c>
      <c r="M17" s="4">
        <v>2</v>
      </c>
      <c r="N17" s="4">
        <f t="shared" si="4"/>
        <v>0</v>
      </c>
      <c r="O17" s="4">
        <v>-1</v>
      </c>
      <c r="P17" s="4">
        <v>1</v>
      </c>
      <c r="Q17" s="13">
        <f t="shared" si="5"/>
        <v>0</v>
      </c>
      <c r="R17" s="13">
        <f t="shared" si="1"/>
        <v>-19.999999999999996</v>
      </c>
      <c r="S17" s="13">
        <f t="shared" si="1"/>
        <v>100</v>
      </c>
      <c r="V17" s="4">
        <f t="shared" si="2"/>
        <v>6</v>
      </c>
      <c r="W17" s="13">
        <f t="shared" si="2"/>
        <v>5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13</v>
      </c>
      <c r="L18" s="4">
        <v>8</v>
      </c>
      <c r="M18" s="4">
        <v>5</v>
      </c>
      <c r="N18" s="4">
        <f t="shared" si="4"/>
        <v>6</v>
      </c>
      <c r="O18" s="4">
        <v>2</v>
      </c>
      <c r="P18" s="4">
        <v>4</v>
      </c>
      <c r="Q18" s="13">
        <f t="shared" si="5"/>
        <v>85.714285714285722</v>
      </c>
      <c r="R18" s="13">
        <f t="shared" si="1"/>
        <v>33.333333333333329</v>
      </c>
      <c r="S18" s="13">
        <f t="shared" si="1"/>
        <v>400</v>
      </c>
      <c r="V18" s="4">
        <f t="shared" si="2"/>
        <v>7</v>
      </c>
      <c r="W18" s="13">
        <f t="shared" si="2"/>
        <v>6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17</v>
      </c>
      <c r="L19" s="4">
        <v>12</v>
      </c>
      <c r="M19" s="4">
        <v>5</v>
      </c>
      <c r="N19" s="4">
        <f t="shared" si="4"/>
        <v>4</v>
      </c>
      <c r="O19" s="4">
        <v>1</v>
      </c>
      <c r="P19" s="4">
        <v>3</v>
      </c>
      <c r="Q19" s="13">
        <f t="shared" si="5"/>
        <v>30.76923076923077</v>
      </c>
      <c r="R19" s="13">
        <f t="shared" si="1"/>
        <v>9.0909090909090828</v>
      </c>
      <c r="S19" s="13">
        <f t="shared" si="1"/>
        <v>150</v>
      </c>
      <c r="V19" s="4">
        <f t="shared" si="2"/>
        <v>13</v>
      </c>
      <c r="W19" s="13">
        <f t="shared" si="2"/>
        <v>11</v>
      </c>
      <c r="X19" s="13">
        <f t="shared" si="2"/>
        <v>2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30</v>
      </c>
      <c r="L20" s="4">
        <v>18</v>
      </c>
      <c r="M20" s="4">
        <v>12</v>
      </c>
      <c r="N20" s="4">
        <f t="shared" si="4"/>
        <v>13</v>
      </c>
      <c r="O20" s="4">
        <v>9</v>
      </c>
      <c r="P20" s="4">
        <v>4</v>
      </c>
      <c r="Q20" s="13">
        <f t="shared" si="5"/>
        <v>76.470588235294116</v>
      </c>
      <c r="R20" s="13">
        <f t="shared" si="1"/>
        <v>100</v>
      </c>
      <c r="S20" s="13">
        <f t="shared" si="1"/>
        <v>50</v>
      </c>
      <c r="V20" s="4">
        <f t="shared" si="2"/>
        <v>17</v>
      </c>
      <c r="W20" s="13">
        <f t="shared" si="2"/>
        <v>9</v>
      </c>
      <c r="X20" s="13">
        <f t="shared" si="2"/>
        <v>8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31</v>
      </c>
      <c r="L21" s="4">
        <v>22</v>
      </c>
      <c r="M21" s="4">
        <v>9</v>
      </c>
      <c r="N21" s="4">
        <f t="shared" si="4"/>
        <v>5</v>
      </c>
      <c r="O21" s="4">
        <v>7</v>
      </c>
      <c r="P21" s="4">
        <v>-2</v>
      </c>
      <c r="Q21" s="13">
        <f t="shared" si="5"/>
        <v>19.23076923076923</v>
      </c>
      <c r="R21" s="13">
        <f t="shared" si="1"/>
        <v>46.666666666666657</v>
      </c>
      <c r="S21" s="13">
        <f t="shared" si="1"/>
        <v>-18.181818181818176</v>
      </c>
      <c r="V21" s="4">
        <f t="shared" si="2"/>
        <v>26</v>
      </c>
      <c r="W21" s="13">
        <f t="shared" si="2"/>
        <v>15</v>
      </c>
      <c r="X21" s="13">
        <f t="shared" si="2"/>
        <v>11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49</v>
      </c>
      <c r="L22" s="4">
        <v>34</v>
      </c>
      <c r="M22" s="4">
        <v>15</v>
      </c>
      <c r="N22" s="4">
        <f t="shared" si="4"/>
        <v>-4</v>
      </c>
      <c r="O22" s="4">
        <v>2</v>
      </c>
      <c r="P22" s="4">
        <v>-6</v>
      </c>
      <c r="Q22" s="13">
        <f t="shared" si="5"/>
        <v>-7.547169811320753</v>
      </c>
      <c r="R22" s="13">
        <f t="shared" si="1"/>
        <v>6.25</v>
      </c>
      <c r="S22" s="13">
        <f t="shared" si="1"/>
        <v>-28.571428571428569</v>
      </c>
      <c r="V22" s="4">
        <f t="shared" si="2"/>
        <v>53</v>
      </c>
      <c r="W22" s="13">
        <f t="shared" si="2"/>
        <v>32</v>
      </c>
      <c r="X22" s="13">
        <f t="shared" si="2"/>
        <v>21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94</v>
      </c>
      <c r="L23" s="4">
        <v>74</v>
      </c>
      <c r="M23" s="4">
        <v>20</v>
      </c>
      <c r="N23" s="4">
        <f t="shared" si="4"/>
        <v>-16</v>
      </c>
      <c r="O23" s="4">
        <v>4</v>
      </c>
      <c r="P23" s="4">
        <v>-20</v>
      </c>
      <c r="Q23" s="13">
        <f t="shared" si="5"/>
        <v>-14.54545454545455</v>
      </c>
      <c r="R23" s="13">
        <f t="shared" si="1"/>
        <v>5.7142857142857162</v>
      </c>
      <c r="S23" s="13">
        <f t="shared" si="1"/>
        <v>-50</v>
      </c>
      <c r="V23" s="4">
        <f t="shared" si="2"/>
        <v>110</v>
      </c>
      <c r="W23" s="13">
        <f t="shared" si="2"/>
        <v>70</v>
      </c>
      <c r="X23" s="13">
        <f t="shared" si="2"/>
        <v>40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148</v>
      </c>
      <c r="L24" s="4">
        <v>86</v>
      </c>
      <c r="M24" s="4">
        <v>62</v>
      </c>
      <c r="N24" s="4">
        <f t="shared" si="4"/>
        <v>-2</v>
      </c>
      <c r="O24" s="4">
        <v>-12</v>
      </c>
      <c r="P24" s="4">
        <v>10</v>
      </c>
      <c r="Q24" s="13">
        <f t="shared" si="5"/>
        <v>-1.3333333333333308</v>
      </c>
      <c r="R24" s="13">
        <f t="shared" si="1"/>
        <v>-12.244897959183676</v>
      </c>
      <c r="S24" s="13">
        <f t="shared" si="1"/>
        <v>19.23076923076923</v>
      </c>
      <c r="V24" s="4">
        <f t="shared" si="2"/>
        <v>150</v>
      </c>
      <c r="W24" s="13">
        <f t="shared" si="2"/>
        <v>98</v>
      </c>
      <c r="X24" s="13">
        <f t="shared" si="2"/>
        <v>52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165</v>
      </c>
      <c r="L25" s="4">
        <v>114</v>
      </c>
      <c r="M25" s="4">
        <v>51</v>
      </c>
      <c r="N25" s="4">
        <f t="shared" si="4"/>
        <v>-6</v>
      </c>
      <c r="O25" s="4">
        <v>4</v>
      </c>
      <c r="P25" s="4">
        <v>-10</v>
      </c>
      <c r="Q25" s="13">
        <f t="shared" si="5"/>
        <v>-3.5087719298245612</v>
      </c>
      <c r="R25" s="13">
        <f t="shared" si="1"/>
        <v>3.6363636363636376</v>
      </c>
      <c r="S25" s="13">
        <f t="shared" si="1"/>
        <v>-16.393442622950815</v>
      </c>
      <c r="V25" s="4">
        <f t="shared" si="2"/>
        <v>171</v>
      </c>
      <c r="W25" s="13">
        <f t="shared" si="2"/>
        <v>110</v>
      </c>
      <c r="X25" s="13">
        <f t="shared" si="2"/>
        <v>61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243</v>
      </c>
      <c r="L26" s="4">
        <v>140</v>
      </c>
      <c r="M26" s="4">
        <v>103</v>
      </c>
      <c r="N26" s="4">
        <f t="shared" si="4"/>
        <v>8</v>
      </c>
      <c r="O26" s="4">
        <v>14</v>
      </c>
      <c r="P26" s="4">
        <v>-6</v>
      </c>
      <c r="Q26" s="13">
        <f t="shared" si="5"/>
        <v>3.4042553191489411</v>
      </c>
      <c r="R26" s="13">
        <f t="shared" si="5"/>
        <v>11.111111111111116</v>
      </c>
      <c r="S26" s="13">
        <f t="shared" si="5"/>
        <v>-5.5045871559633035</v>
      </c>
      <c r="V26" s="4">
        <f t="shared" si="2"/>
        <v>235</v>
      </c>
      <c r="W26" s="13">
        <f t="shared" si="2"/>
        <v>126</v>
      </c>
      <c r="X26" s="13">
        <f t="shared" si="2"/>
        <v>109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341</v>
      </c>
      <c r="L27" s="4">
        <v>177</v>
      </c>
      <c r="M27" s="4">
        <v>164</v>
      </c>
      <c r="N27" s="4">
        <f t="shared" si="4"/>
        <v>10</v>
      </c>
      <c r="O27" s="4">
        <v>36</v>
      </c>
      <c r="P27" s="4">
        <v>-26</v>
      </c>
      <c r="Q27" s="13">
        <f t="shared" si="5"/>
        <v>3.0211480362537735</v>
      </c>
      <c r="R27" s="13">
        <f t="shared" si="5"/>
        <v>25.531914893617014</v>
      </c>
      <c r="S27" s="13">
        <f t="shared" si="5"/>
        <v>-13.684210526315788</v>
      </c>
      <c r="V27" s="4">
        <f t="shared" si="2"/>
        <v>331</v>
      </c>
      <c r="W27" s="13">
        <f t="shared" si="2"/>
        <v>141</v>
      </c>
      <c r="X27" s="13">
        <f t="shared" si="2"/>
        <v>190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377</v>
      </c>
      <c r="L28" s="4">
        <v>131</v>
      </c>
      <c r="M28" s="4">
        <v>246</v>
      </c>
      <c r="N28" s="4">
        <f t="shared" si="4"/>
        <v>60</v>
      </c>
      <c r="O28" s="4">
        <v>38</v>
      </c>
      <c r="P28" s="4">
        <v>22</v>
      </c>
      <c r="Q28" s="13">
        <f t="shared" si="5"/>
        <v>18.927444794952674</v>
      </c>
      <c r="R28" s="13">
        <f t="shared" si="5"/>
        <v>40.860215053763447</v>
      </c>
      <c r="S28" s="13">
        <f t="shared" si="5"/>
        <v>9.8214285714285801</v>
      </c>
      <c r="V28" s="4">
        <f t="shared" si="2"/>
        <v>317</v>
      </c>
      <c r="W28" s="13">
        <f>L28-O28</f>
        <v>93</v>
      </c>
      <c r="X28" s="13">
        <f t="shared" si="2"/>
        <v>224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182</v>
      </c>
      <c r="L29" s="4">
        <v>45</v>
      </c>
      <c r="M29" s="4">
        <v>137</v>
      </c>
      <c r="N29" s="4">
        <f>O29+P29</f>
        <v>11</v>
      </c>
      <c r="O29" s="4">
        <v>4</v>
      </c>
      <c r="P29" s="4">
        <v>7</v>
      </c>
      <c r="Q29" s="13">
        <f>IF(K29=N29,0,(1-(K29/(K29-N29)))*-100)</f>
        <v>6.4327485380117011</v>
      </c>
      <c r="R29" s="13">
        <f>IF(L29=O29,0,(1-(L29/(L29-O29)))*-100)</f>
        <v>9.7560975609756184</v>
      </c>
      <c r="S29" s="13">
        <f>IF(M29=P29,0,(1-(M29/(M29-P29)))*-100)</f>
        <v>5.3846153846153877</v>
      </c>
      <c r="V29" s="4">
        <f t="shared" si="2"/>
        <v>171</v>
      </c>
      <c r="W29" s="13">
        <f t="shared" si="2"/>
        <v>41</v>
      </c>
      <c r="X29" s="13">
        <f t="shared" si="2"/>
        <v>130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62</v>
      </c>
      <c r="L30" s="4">
        <v>12</v>
      </c>
      <c r="M30" s="4">
        <v>50</v>
      </c>
      <c r="N30" s="4">
        <f t="shared" ref="N30" si="6">O30+P30</f>
        <v>19</v>
      </c>
      <c r="O30" s="4">
        <v>5</v>
      </c>
      <c r="P30" s="4">
        <v>14</v>
      </c>
      <c r="Q30" s="13">
        <f t="shared" ref="Q30" si="7">IF(K30=N30,0,(1-(K30/(K30-N30)))*-100)</f>
        <v>44.186046511627893</v>
      </c>
      <c r="R30" s="13">
        <f>IF(L30=O30,0,(1-(L30/(L30-O30)))*-100)</f>
        <v>71.428571428571416</v>
      </c>
      <c r="S30" s="13">
        <f t="shared" ref="S30" si="8">IF(M30=P30,0,(1-(M30/(M30-P30)))*-100)</f>
        <v>38.888888888888886</v>
      </c>
      <c r="V30" s="4">
        <f t="shared" si="2"/>
        <v>43</v>
      </c>
      <c r="W30" s="13">
        <f t="shared" si="2"/>
        <v>7</v>
      </c>
      <c r="X30" s="13">
        <f t="shared" si="2"/>
        <v>36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3</v>
      </c>
      <c r="L32" s="4">
        <f t="shared" ref="L32:P32" si="9">SUM(L10:L12)</f>
        <v>2</v>
      </c>
      <c r="M32" s="4">
        <f t="shared" si="9"/>
        <v>1</v>
      </c>
      <c r="N32" s="4">
        <f t="shared" si="9"/>
        <v>-3</v>
      </c>
      <c r="O32" s="4">
        <f t="shared" si="9"/>
        <v>-2</v>
      </c>
      <c r="P32" s="4">
        <f t="shared" si="9"/>
        <v>-1</v>
      </c>
      <c r="Q32" s="13">
        <f>IF(K32=N32,0,(1-(K32/(K32-N32)))*-100)</f>
        <v>-50</v>
      </c>
      <c r="R32" s="13">
        <f t="shared" ref="R32:S36" si="10">IF(L32=O32,0,(1-(L32/(L32-O32)))*-100)</f>
        <v>-50</v>
      </c>
      <c r="S32" s="13">
        <f t="shared" si="10"/>
        <v>-50</v>
      </c>
      <c r="V32" s="4">
        <f t="shared" ref="V32:X32" si="11">SUM(V10:V12)</f>
        <v>6</v>
      </c>
      <c r="W32" s="13">
        <f t="shared" si="11"/>
        <v>4</v>
      </c>
      <c r="X32" s="13">
        <f t="shared" si="11"/>
        <v>2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156</v>
      </c>
      <c r="L33" s="4">
        <f t="shared" si="12"/>
        <v>104</v>
      </c>
      <c r="M33" s="4">
        <f>SUM(M13:M22)</f>
        <v>52</v>
      </c>
      <c r="N33" s="4">
        <f t="shared" ref="N33:P33" si="13">SUM(N13:N22)</f>
        <v>21</v>
      </c>
      <c r="O33" s="4">
        <f t="shared" si="13"/>
        <v>18</v>
      </c>
      <c r="P33" s="4">
        <f t="shared" si="13"/>
        <v>3</v>
      </c>
      <c r="Q33" s="13">
        <f t="shared" ref="Q33:Q36" si="14">IF(K33=N33,0,(1-(K33/(K33-N33)))*-100)</f>
        <v>15.555555555555545</v>
      </c>
      <c r="R33" s="13">
        <f t="shared" si="10"/>
        <v>20.930232558139529</v>
      </c>
      <c r="S33" s="13">
        <f t="shared" si="10"/>
        <v>6.1224489795918435</v>
      </c>
      <c r="V33" s="4">
        <f t="shared" ref="V33:X33" si="15">SUM(V13:V22)</f>
        <v>135</v>
      </c>
      <c r="W33" s="13">
        <f t="shared" si="15"/>
        <v>86</v>
      </c>
      <c r="X33" s="13">
        <f t="shared" si="15"/>
        <v>49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1612</v>
      </c>
      <c r="L34" s="4">
        <f t="shared" si="16"/>
        <v>779</v>
      </c>
      <c r="M34" s="4">
        <f t="shared" si="16"/>
        <v>833</v>
      </c>
      <c r="N34" s="4">
        <f t="shared" si="16"/>
        <v>84</v>
      </c>
      <c r="O34" s="4">
        <f t="shared" si="16"/>
        <v>93</v>
      </c>
      <c r="P34" s="4">
        <f t="shared" si="16"/>
        <v>-9</v>
      </c>
      <c r="Q34" s="13">
        <f>IF(K34=N34,0,(1-(K34/(K34-N34)))*-100)</f>
        <v>5.4973821989528826</v>
      </c>
      <c r="R34" s="13">
        <f t="shared" si="10"/>
        <v>13.556851311953345</v>
      </c>
      <c r="S34" s="13">
        <f t="shared" si="10"/>
        <v>-1.06888361045131</v>
      </c>
      <c r="V34" s="4">
        <f t="shared" ref="V34:X34" si="17">SUM(V23:V30)</f>
        <v>1528</v>
      </c>
      <c r="W34" s="13">
        <f t="shared" si="17"/>
        <v>686</v>
      </c>
      <c r="X34" s="13">
        <f t="shared" si="17"/>
        <v>842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1370</v>
      </c>
      <c r="L35" s="4">
        <f>SUM(L25:L30)</f>
        <v>619</v>
      </c>
      <c r="M35" s="4">
        <f t="shared" si="18"/>
        <v>751</v>
      </c>
      <c r="N35" s="4">
        <f t="shared" si="18"/>
        <v>102</v>
      </c>
      <c r="O35" s="4">
        <f t="shared" si="18"/>
        <v>101</v>
      </c>
      <c r="P35" s="4">
        <f t="shared" si="18"/>
        <v>1</v>
      </c>
      <c r="Q35" s="13">
        <f t="shared" si="14"/>
        <v>8.044164037854884</v>
      </c>
      <c r="R35" s="13">
        <f t="shared" si="10"/>
        <v>19.498069498069491</v>
      </c>
      <c r="S35" s="13">
        <f t="shared" si="10"/>
        <v>0.13333333333334085</v>
      </c>
      <c r="V35" s="4">
        <f t="shared" ref="V35" si="19">SUM(V25:V30)</f>
        <v>1268</v>
      </c>
      <c r="W35" s="13">
        <f>SUM(W25:W30)</f>
        <v>518</v>
      </c>
      <c r="X35" s="13">
        <f>SUM(X25:X30)</f>
        <v>750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962</v>
      </c>
      <c r="L36" s="4">
        <f>SUM(L27:L30)</f>
        <v>365</v>
      </c>
      <c r="M36" s="4">
        <f t="shared" si="20"/>
        <v>597</v>
      </c>
      <c r="N36" s="4">
        <f t="shared" si="20"/>
        <v>100</v>
      </c>
      <c r="O36" s="4">
        <f t="shared" si="20"/>
        <v>83</v>
      </c>
      <c r="P36" s="4">
        <f t="shared" si="20"/>
        <v>17</v>
      </c>
      <c r="Q36" s="13">
        <f t="shared" si="14"/>
        <v>11.600928074245932</v>
      </c>
      <c r="R36" s="13">
        <f t="shared" si="10"/>
        <v>29.432624113475182</v>
      </c>
      <c r="S36" s="13">
        <f t="shared" si="10"/>
        <v>2.931034482758621</v>
      </c>
      <c r="V36" s="4">
        <f t="shared" ref="V36" si="21">SUM(V27:V30)</f>
        <v>862</v>
      </c>
      <c r="W36" s="13">
        <f>SUM(W27:W30)</f>
        <v>282</v>
      </c>
      <c r="X36" s="13">
        <f>SUM(X27:X30)</f>
        <v>580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0.16939582156973462</v>
      </c>
      <c r="L38" s="14">
        <f t="shared" ref="L38:M38" si="22">L32/L9*100</f>
        <v>0.22598870056497175</v>
      </c>
      <c r="M38" s="14">
        <f t="shared" si="22"/>
        <v>0.11286681715575619</v>
      </c>
      <c r="N38" s="14">
        <f>N32/N9*100</f>
        <v>-2.9411764705882351</v>
      </c>
      <c r="O38" s="14">
        <f>O32/O9*100</f>
        <v>-1.834862385321101</v>
      </c>
      <c r="P38" s="14">
        <f t="shared" ref="P38" si="23">P32/P9*100</f>
        <v>14.285714285714285</v>
      </c>
      <c r="Q38" s="14">
        <f>K38-V38</f>
        <v>-0.19010088304380643</v>
      </c>
      <c r="R38" s="14">
        <f t="shared" ref="R38:S42" si="24">L38-W38</f>
        <v>-0.28947521696080136</v>
      </c>
      <c r="S38" s="14">
        <f>M38-X38</f>
        <v>-0.11109734857772646</v>
      </c>
      <c r="V38" s="14">
        <f>V32/V9*100</f>
        <v>0.35949670461354105</v>
      </c>
      <c r="W38" s="14">
        <f t="shared" ref="W38:X38" si="25">W32/W9*100</f>
        <v>0.51546391752577314</v>
      </c>
      <c r="X38" s="14">
        <f t="shared" si="25"/>
        <v>0.22396416573348266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8.8085827216262</v>
      </c>
      <c r="L39" s="14">
        <f>L33/L9*100</f>
        <v>11.751412429378531</v>
      </c>
      <c r="M39" s="15">
        <f t="shared" ref="M39" si="26">M33/M9*100</f>
        <v>5.8690744920993225</v>
      </c>
      <c r="N39" s="14">
        <f>N33/N9*100</f>
        <v>20.588235294117645</v>
      </c>
      <c r="O39" s="14">
        <f t="shared" ref="O39" si="27">O33/O9*100</f>
        <v>16.513761467889911</v>
      </c>
      <c r="P39" s="14">
        <f>P33/P9*100</f>
        <v>-42.857142857142854</v>
      </c>
      <c r="Q39" s="14">
        <f t="shared" ref="Q39:Q42" si="28">K39-V39</f>
        <v>0.71990686782152657</v>
      </c>
      <c r="R39" s="14">
        <f t="shared" si="24"/>
        <v>0.66893820257440773</v>
      </c>
      <c r="S39" s="14">
        <f t="shared" si="24"/>
        <v>0.38195243162899839</v>
      </c>
      <c r="V39" s="14">
        <f t="shared" ref="V39:X39" si="29">V33/V9*100</f>
        <v>8.0886758538046735</v>
      </c>
      <c r="W39" s="14">
        <f t="shared" si="29"/>
        <v>11.082474226804123</v>
      </c>
      <c r="X39" s="14">
        <f t="shared" si="29"/>
        <v>5.4871220604703241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91.022021456804069</v>
      </c>
      <c r="L40" s="14">
        <f t="shared" si="30"/>
        <v>88.022598870056498</v>
      </c>
      <c r="M40" s="14">
        <f t="shared" si="30"/>
        <v>94.018058690744923</v>
      </c>
      <c r="N40" s="14">
        <f>N34/N9*100</f>
        <v>82.35294117647058</v>
      </c>
      <c r="O40" s="14">
        <f t="shared" ref="O40:P40" si="31">O34/O9*100</f>
        <v>85.321100917431195</v>
      </c>
      <c r="P40" s="14">
        <f t="shared" si="31"/>
        <v>128.57142857142858</v>
      </c>
      <c r="Q40" s="14">
        <f t="shared" si="28"/>
        <v>-0.52980598477772389</v>
      </c>
      <c r="R40" s="14">
        <f t="shared" si="24"/>
        <v>-0.37946298561359981</v>
      </c>
      <c r="S40" s="14">
        <f t="shared" si="24"/>
        <v>-0.27085508305127348</v>
      </c>
      <c r="V40" s="14">
        <f t="shared" ref="V40:X40" si="32">V34/V9*100</f>
        <v>91.551827441581793</v>
      </c>
      <c r="W40" s="14">
        <f t="shared" si="32"/>
        <v>88.402061855670098</v>
      </c>
      <c r="X40" s="14">
        <f t="shared" si="32"/>
        <v>94.288913773796196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77.357425183512134</v>
      </c>
      <c r="L41" s="14">
        <f t="shared" si="33"/>
        <v>69.943502824858754</v>
      </c>
      <c r="M41" s="14">
        <f t="shared" si="33"/>
        <v>84.762979683972915</v>
      </c>
      <c r="N41" s="14">
        <f>N35/N9*100</f>
        <v>100</v>
      </c>
      <c r="O41" s="14">
        <f t="shared" ref="O41:P41" si="34">O35/O9*100</f>
        <v>92.660550458715591</v>
      </c>
      <c r="P41" s="14">
        <f t="shared" si="34"/>
        <v>-14.285714285714285</v>
      </c>
      <c r="Q41" s="14">
        <f t="shared" si="28"/>
        <v>1.3837882751837896</v>
      </c>
      <c r="R41" s="14">
        <f t="shared" si="24"/>
        <v>3.1909255052711245</v>
      </c>
      <c r="S41" s="14">
        <f t="shared" si="24"/>
        <v>0.77641753391692703</v>
      </c>
      <c r="V41" s="14">
        <f>V35/V9*100</f>
        <v>75.973636908328345</v>
      </c>
      <c r="W41" s="14">
        <f>W35/W9*100</f>
        <v>66.75257731958763</v>
      </c>
      <c r="X41" s="14">
        <f>X35/X9*100</f>
        <v>83.986562150055988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54.319593450028236</v>
      </c>
      <c r="L42" s="14">
        <f t="shared" si="35"/>
        <v>41.242937853107343</v>
      </c>
      <c r="M42" s="14">
        <f t="shared" si="35"/>
        <v>67.381489841986451</v>
      </c>
      <c r="N42" s="14">
        <f t="shared" si="35"/>
        <v>98.039215686274503</v>
      </c>
      <c r="O42" s="14">
        <f t="shared" si="35"/>
        <v>76.146788990825684</v>
      </c>
      <c r="P42" s="14">
        <f t="shared" si="35"/>
        <v>-242.85714285714283</v>
      </c>
      <c r="Q42" s="14">
        <f t="shared" si="28"/>
        <v>2.671900220549503</v>
      </c>
      <c r="R42" s="14">
        <f t="shared" si="24"/>
        <v>4.902731667540337</v>
      </c>
      <c r="S42" s="14">
        <f t="shared" si="24"/>
        <v>2.4318817792764946</v>
      </c>
      <c r="V42" s="14">
        <f t="shared" ref="V42:X42" si="36">V36/V9*100</f>
        <v>51.647693229478733</v>
      </c>
      <c r="W42" s="14">
        <f t="shared" si="36"/>
        <v>36.340206185567006</v>
      </c>
      <c r="X42" s="14">
        <f t="shared" si="36"/>
        <v>64.949608062709956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336</v>
      </c>
      <c r="C9" s="4">
        <f>SUM(C10:C30)</f>
        <v>169</v>
      </c>
      <c r="D9" s="4">
        <f>SUM(D10:D30)</f>
        <v>167</v>
      </c>
      <c r="E9" s="4">
        <f>F9+G9</f>
        <v>-8</v>
      </c>
      <c r="F9" s="4">
        <f>SUM(F10:F30)</f>
        <v>-15</v>
      </c>
      <c r="G9" s="4">
        <f>SUM(G10:G30)</f>
        <v>7</v>
      </c>
      <c r="H9" s="13">
        <f>IF(B9=E9,0,(1-(B9/(B9-E9)))*-100)</f>
        <v>-2.3255813953488413</v>
      </c>
      <c r="I9" s="13">
        <f>IF(C9=F9,0,(1-(C9/(C9-F9)))*-100)</f>
        <v>-8.1521739130434803</v>
      </c>
      <c r="J9" s="13">
        <f>IF(D9=G9,0,(1-(D9/(D9-G9)))*-100)</f>
        <v>4.3749999999999956</v>
      </c>
      <c r="K9" s="4">
        <f>L9+M9</f>
        <v>636</v>
      </c>
      <c r="L9" s="4">
        <f>SUM(L10:L30)</f>
        <v>302</v>
      </c>
      <c r="M9" s="4">
        <f>SUM(M10:M30)</f>
        <v>334</v>
      </c>
      <c r="N9" s="4">
        <f>O9+P9</f>
        <v>-106</v>
      </c>
      <c r="O9" s="4">
        <f>SUM(O10:O30)</f>
        <v>-45</v>
      </c>
      <c r="P9" s="4">
        <f>SUM(P10:P30)</f>
        <v>-61</v>
      </c>
      <c r="Q9" s="13">
        <f>IF(K9=N9,0,(1-(K9/(K9-N9)))*-100)</f>
        <v>-14.28571428571429</v>
      </c>
      <c r="R9" s="13">
        <f>IF(L9=O9,0,(1-(L9/(L9-O9)))*-100)</f>
        <v>-12.968299711815568</v>
      </c>
      <c r="S9" s="13">
        <f>IF(M9=P9,0,(1-(M9/(M9-P9)))*-100)</f>
        <v>-15.443037974683548</v>
      </c>
      <c r="V9" s="4">
        <f>K9-N9</f>
        <v>742</v>
      </c>
      <c r="W9" s="13">
        <f>L9-O9</f>
        <v>347</v>
      </c>
      <c r="X9" s="13">
        <f>M9-P9</f>
        <v>395</v>
      </c>
    </row>
    <row r="10" spans="1:24" s="1" customFormat="1" ht="18" customHeight="1" x14ac:dyDescent="0.15">
      <c r="A10" s="4" t="s">
        <v>1</v>
      </c>
      <c r="B10" s="4">
        <f>C10+D10</f>
        <v>336</v>
      </c>
      <c r="C10" s="4">
        <v>169</v>
      </c>
      <c r="D10" s="4">
        <v>167</v>
      </c>
      <c r="E10" s="4">
        <f>F10+G10</f>
        <v>-8</v>
      </c>
      <c r="F10" s="4">
        <v>-15</v>
      </c>
      <c r="G10" s="4">
        <v>7</v>
      </c>
      <c r="H10" s="13">
        <f>IF(B10=E10,0,(1-(B10/(B10-E10)))*-100)</f>
        <v>-2.3255813953488413</v>
      </c>
      <c r="I10" s="13">
        <f t="shared" ref="I10" si="0">IF(C10=F10,0,(1-(C10/(C10-F10)))*-100)</f>
        <v>-8.1521739130434803</v>
      </c>
      <c r="J10" s="13">
        <f>IF(D10=G10,0,(1-(D10/(D10-G10)))*-100)</f>
        <v>4.3749999999999956</v>
      </c>
      <c r="K10" s="4">
        <f>L10+M10</f>
        <v>1</v>
      </c>
      <c r="L10" s="4">
        <v>1</v>
      </c>
      <c r="M10" s="4">
        <v>0</v>
      </c>
      <c r="N10" s="4">
        <f>O10+P10</f>
        <v>-2</v>
      </c>
      <c r="O10" s="4">
        <v>-1</v>
      </c>
      <c r="P10" s="4">
        <v>-1</v>
      </c>
      <c r="Q10" s="13">
        <f>IF(K10=N10,0,(1-(K10/(K10-N10)))*-100)</f>
        <v>-66.666666666666671</v>
      </c>
      <c r="R10" s="13">
        <f t="shared" ref="R10:S25" si="1">IF(L10=O10,0,(1-(L10/(L10-O10)))*-100)</f>
        <v>-50</v>
      </c>
      <c r="S10" s="13">
        <f>IF(M10=P10,0,(1-(M10/(M10-P10)))*-100)</f>
        <v>-100</v>
      </c>
      <c r="V10" s="4">
        <f t="shared" ref="V10:X30" si="2">K10-N10</f>
        <v>3</v>
      </c>
      <c r="W10" s="13">
        <f t="shared" si="2"/>
        <v>2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0</v>
      </c>
      <c r="P13" s="4">
        <v>-1</v>
      </c>
      <c r="Q13" s="13">
        <f t="shared" si="5"/>
        <v>-100</v>
      </c>
      <c r="R13" s="13">
        <f t="shared" si="1"/>
        <v>0</v>
      </c>
      <c r="S13" s="13">
        <f t="shared" si="1"/>
        <v>-100</v>
      </c>
      <c r="V13" s="4">
        <f t="shared" si="2"/>
        <v>1</v>
      </c>
      <c r="W13" s="13">
        <f t="shared" si="2"/>
        <v>0</v>
      </c>
      <c r="X13" s="13">
        <f t="shared" si="2"/>
        <v>1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-1</v>
      </c>
      <c r="O14" s="4">
        <v>-1</v>
      </c>
      <c r="P14" s="4">
        <v>0</v>
      </c>
      <c r="Q14" s="13">
        <f t="shared" si="5"/>
        <v>-100</v>
      </c>
      <c r="R14" s="13">
        <f t="shared" si="1"/>
        <v>-100</v>
      </c>
      <c r="S14" s="13">
        <f t="shared" si="1"/>
        <v>0</v>
      </c>
      <c r="V14" s="4">
        <f t="shared" si="2"/>
        <v>1</v>
      </c>
      <c r="W14" s="13">
        <f t="shared" si="2"/>
        <v>1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0</v>
      </c>
      <c r="P15" s="4">
        <v>-1</v>
      </c>
      <c r="Q15" s="13">
        <f t="shared" si="5"/>
        <v>-100</v>
      </c>
      <c r="R15" s="13">
        <f t="shared" si="1"/>
        <v>0</v>
      </c>
      <c r="S15" s="13">
        <f t="shared" si="1"/>
        <v>-100</v>
      </c>
      <c r="V15" s="4">
        <f t="shared" si="2"/>
        <v>1</v>
      </c>
      <c r="W15" s="13">
        <f t="shared" si="2"/>
        <v>0</v>
      </c>
      <c r="X15" s="13">
        <f t="shared" si="2"/>
        <v>1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2</v>
      </c>
      <c r="L16" s="4">
        <v>2</v>
      </c>
      <c r="M16" s="4">
        <v>0</v>
      </c>
      <c r="N16" s="4">
        <f t="shared" si="4"/>
        <v>0</v>
      </c>
      <c r="O16" s="4">
        <v>1</v>
      </c>
      <c r="P16" s="4">
        <v>-1</v>
      </c>
      <c r="Q16" s="13">
        <f t="shared" si="5"/>
        <v>0</v>
      </c>
      <c r="R16" s="13">
        <f t="shared" si="1"/>
        <v>100</v>
      </c>
      <c r="S16" s="13">
        <f t="shared" si="1"/>
        <v>-100</v>
      </c>
      <c r="V16" s="4">
        <f t="shared" si="2"/>
        <v>2</v>
      </c>
      <c r="W16" s="13">
        <f t="shared" si="2"/>
        <v>1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-1</v>
      </c>
      <c r="O17" s="4">
        <v>0</v>
      </c>
      <c r="P17" s="4">
        <v>-1</v>
      </c>
      <c r="Q17" s="13">
        <f t="shared" si="5"/>
        <v>-50</v>
      </c>
      <c r="R17" s="13">
        <f t="shared" si="1"/>
        <v>0</v>
      </c>
      <c r="S17" s="13">
        <f t="shared" si="1"/>
        <v>-100</v>
      </c>
      <c r="V17" s="4">
        <f t="shared" si="2"/>
        <v>2</v>
      </c>
      <c r="W17" s="13">
        <f t="shared" si="2"/>
        <v>1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3</v>
      </c>
      <c r="L18" s="4">
        <v>2</v>
      </c>
      <c r="M18" s="4">
        <v>1</v>
      </c>
      <c r="N18" s="4">
        <f t="shared" si="4"/>
        <v>-3</v>
      </c>
      <c r="O18" s="4">
        <v>-2</v>
      </c>
      <c r="P18" s="4">
        <v>-1</v>
      </c>
      <c r="Q18" s="13">
        <f t="shared" si="5"/>
        <v>-50</v>
      </c>
      <c r="R18" s="13">
        <f t="shared" si="1"/>
        <v>-50</v>
      </c>
      <c r="S18" s="13">
        <f t="shared" si="1"/>
        <v>-50</v>
      </c>
      <c r="V18" s="4">
        <f t="shared" si="2"/>
        <v>6</v>
      </c>
      <c r="W18" s="13">
        <f t="shared" si="2"/>
        <v>4</v>
      </c>
      <c r="X18" s="13">
        <f t="shared" si="2"/>
        <v>2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1</v>
      </c>
      <c r="M19" s="4">
        <v>2</v>
      </c>
      <c r="N19" s="4">
        <f t="shared" si="4"/>
        <v>1</v>
      </c>
      <c r="O19" s="4">
        <v>-1</v>
      </c>
      <c r="P19" s="4">
        <v>2</v>
      </c>
      <c r="Q19" s="13">
        <f t="shared" si="5"/>
        <v>50</v>
      </c>
      <c r="R19" s="13">
        <f t="shared" si="1"/>
        <v>-50</v>
      </c>
      <c r="S19" s="13">
        <f t="shared" si="1"/>
        <v>0</v>
      </c>
      <c r="V19" s="4">
        <f t="shared" si="2"/>
        <v>2</v>
      </c>
      <c r="W19" s="13">
        <f t="shared" si="2"/>
        <v>2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8</v>
      </c>
      <c r="L20" s="4">
        <v>4</v>
      </c>
      <c r="M20" s="4">
        <v>4</v>
      </c>
      <c r="N20" s="4">
        <f t="shared" si="4"/>
        <v>-1</v>
      </c>
      <c r="O20" s="4">
        <v>-2</v>
      </c>
      <c r="P20" s="4">
        <v>1</v>
      </c>
      <c r="Q20" s="13">
        <f t="shared" si="5"/>
        <v>-11.111111111111116</v>
      </c>
      <c r="R20" s="13">
        <f t="shared" si="1"/>
        <v>-33.333333333333336</v>
      </c>
      <c r="S20" s="13">
        <f t="shared" si="1"/>
        <v>33.333333333333329</v>
      </c>
      <c r="V20" s="4">
        <f t="shared" si="2"/>
        <v>9</v>
      </c>
      <c r="W20" s="13">
        <f t="shared" si="2"/>
        <v>6</v>
      </c>
      <c r="X20" s="13">
        <f t="shared" si="2"/>
        <v>3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11</v>
      </c>
      <c r="L21" s="4">
        <v>9</v>
      </c>
      <c r="M21" s="4">
        <v>2</v>
      </c>
      <c r="N21" s="4">
        <f t="shared" si="4"/>
        <v>0</v>
      </c>
      <c r="O21" s="4">
        <v>1</v>
      </c>
      <c r="P21" s="4">
        <v>-1</v>
      </c>
      <c r="Q21" s="13">
        <f t="shared" si="5"/>
        <v>0</v>
      </c>
      <c r="R21" s="13">
        <f t="shared" si="1"/>
        <v>12.5</v>
      </c>
      <c r="S21" s="13">
        <f t="shared" si="1"/>
        <v>-33.333333333333336</v>
      </c>
      <c r="V21" s="4">
        <f t="shared" si="2"/>
        <v>11</v>
      </c>
      <c r="W21" s="13">
        <f t="shared" si="2"/>
        <v>8</v>
      </c>
      <c r="X21" s="13">
        <f t="shared" si="2"/>
        <v>3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16</v>
      </c>
      <c r="L22" s="4">
        <v>9</v>
      </c>
      <c r="M22" s="4">
        <v>7</v>
      </c>
      <c r="N22" s="4">
        <f t="shared" si="4"/>
        <v>-12</v>
      </c>
      <c r="O22" s="4">
        <v>-11</v>
      </c>
      <c r="P22" s="4">
        <v>-1</v>
      </c>
      <c r="Q22" s="13">
        <f t="shared" si="5"/>
        <v>-42.857142857142861</v>
      </c>
      <c r="R22" s="13">
        <f t="shared" si="1"/>
        <v>-55.000000000000007</v>
      </c>
      <c r="S22" s="13">
        <f t="shared" si="1"/>
        <v>-12.5</v>
      </c>
      <c r="V22" s="4">
        <f t="shared" si="2"/>
        <v>28</v>
      </c>
      <c r="W22" s="13">
        <f t="shared" si="2"/>
        <v>20</v>
      </c>
      <c r="X22" s="13">
        <f t="shared" si="2"/>
        <v>8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24</v>
      </c>
      <c r="L23" s="4">
        <v>17</v>
      </c>
      <c r="M23" s="4">
        <v>7</v>
      </c>
      <c r="N23" s="4">
        <f t="shared" si="4"/>
        <v>-15</v>
      </c>
      <c r="O23" s="4">
        <v>-9</v>
      </c>
      <c r="P23" s="4">
        <v>-6</v>
      </c>
      <c r="Q23" s="13">
        <f t="shared" si="5"/>
        <v>-38.46153846153846</v>
      </c>
      <c r="R23" s="13">
        <f t="shared" si="1"/>
        <v>-34.615384615384613</v>
      </c>
      <c r="S23" s="13">
        <f t="shared" si="1"/>
        <v>-46.153846153846153</v>
      </c>
      <c r="V23" s="4">
        <f t="shared" si="2"/>
        <v>39</v>
      </c>
      <c r="W23" s="13">
        <f t="shared" si="2"/>
        <v>26</v>
      </c>
      <c r="X23" s="13">
        <f t="shared" si="2"/>
        <v>13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44</v>
      </c>
      <c r="L24" s="4">
        <v>34</v>
      </c>
      <c r="M24" s="4">
        <v>10</v>
      </c>
      <c r="N24" s="4">
        <f t="shared" si="4"/>
        <v>-6</v>
      </c>
      <c r="O24" s="4">
        <v>4</v>
      </c>
      <c r="P24" s="4">
        <v>-10</v>
      </c>
      <c r="Q24" s="13">
        <f t="shared" si="5"/>
        <v>-12</v>
      </c>
      <c r="R24" s="13">
        <f t="shared" si="1"/>
        <v>13.33333333333333</v>
      </c>
      <c r="S24" s="13">
        <f t="shared" si="1"/>
        <v>-50</v>
      </c>
      <c r="V24" s="4">
        <f t="shared" si="2"/>
        <v>50</v>
      </c>
      <c r="W24" s="13">
        <f t="shared" si="2"/>
        <v>30</v>
      </c>
      <c r="X24" s="13">
        <f t="shared" si="2"/>
        <v>20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51</v>
      </c>
      <c r="L25" s="4">
        <v>31</v>
      </c>
      <c r="M25" s="4">
        <v>20</v>
      </c>
      <c r="N25" s="4">
        <f t="shared" si="4"/>
        <v>-6</v>
      </c>
      <c r="O25" s="4">
        <v>-3</v>
      </c>
      <c r="P25" s="4">
        <v>-3</v>
      </c>
      <c r="Q25" s="13">
        <f t="shared" si="5"/>
        <v>-10.526315789473683</v>
      </c>
      <c r="R25" s="13">
        <f t="shared" si="1"/>
        <v>-8.8235294117647083</v>
      </c>
      <c r="S25" s="13">
        <f t="shared" si="1"/>
        <v>-13.043478260869568</v>
      </c>
      <c r="V25" s="4">
        <f t="shared" si="2"/>
        <v>57</v>
      </c>
      <c r="W25" s="13">
        <f t="shared" si="2"/>
        <v>34</v>
      </c>
      <c r="X25" s="13">
        <f t="shared" si="2"/>
        <v>23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94</v>
      </c>
      <c r="L26" s="4">
        <v>57</v>
      </c>
      <c r="M26" s="4">
        <v>37</v>
      </c>
      <c r="N26" s="4">
        <f t="shared" si="4"/>
        <v>-17</v>
      </c>
      <c r="O26" s="4">
        <v>-9</v>
      </c>
      <c r="P26" s="4">
        <v>-8</v>
      </c>
      <c r="Q26" s="13">
        <f t="shared" si="5"/>
        <v>-15.315315315315313</v>
      </c>
      <c r="R26" s="13">
        <f t="shared" si="5"/>
        <v>-13.636363636363635</v>
      </c>
      <c r="S26" s="13">
        <f t="shared" si="5"/>
        <v>-17.777777777777782</v>
      </c>
      <c r="V26" s="4">
        <f t="shared" si="2"/>
        <v>111</v>
      </c>
      <c r="W26" s="13">
        <f t="shared" si="2"/>
        <v>66</v>
      </c>
      <c r="X26" s="13">
        <f t="shared" si="2"/>
        <v>45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135</v>
      </c>
      <c r="L27" s="4">
        <v>64</v>
      </c>
      <c r="M27" s="4">
        <v>71</v>
      </c>
      <c r="N27" s="4">
        <f t="shared" si="4"/>
        <v>-17</v>
      </c>
      <c r="O27" s="4">
        <v>-9</v>
      </c>
      <c r="P27" s="4">
        <v>-8</v>
      </c>
      <c r="Q27" s="13">
        <f t="shared" si="5"/>
        <v>-11.184210526315786</v>
      </c>
      <c r="R27" s="13">
        <f t="shared" si="5"/>
        <v>-12.328767123287676</v>
      </c>
      <c r="S27" s="13">
        <f t="shared" si="5"/>
        <v>-10.126582278481012</v>
      </c>
      <c r="V27" s="4">
        <f t="shared" si="2"/>
        <v>152</v>
      </c>
      <c r="W27" s="13">
        <f t="shared" si="2"/>
        <v>73</v>
      </c>
      <c r="X27" s="13">
        <f t="shared" si="2"/>
        <v>79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129</v>
      </c>
      <c r="L28" s="4">
        <v>51</v>
      </c>
      <c r="M28" s="4">
        <v>78</v>
      </c>
      <c r="N28" s="4">
        <f t="shared" si="4"/>
        <v>-22</v>
      </c>
      <c r="O28" s="4">
        <v>9</v>
      </c>
      <c r="P28" s="4">
        <v>-31</v>
      </c>
      <c r="Q28" s="13">
        <f t="shared" si="5"/>
        <v>-14.569536423841056</v>
      </c>
      <c r="R28" s="13">
        <f t="shared" si="5"/>
        <v>21.42857142857142</v>
      </c>
      <c r="S28" s="13">
        <f t="shared" si="5"/>
        <v>-28.440366972477062</v>
      </c>
      <c r="V28" s="4">
        <f t="shared" si="2"/>
        <v>151</v>
      </c>
      <c r="W28" s="13">
        <f>L28-O28</f>
        <v>42</v>
      </c>
      <c r="X28" s="13">
        <f t="shared" si="2"/>
        <v>109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88</v>
      </c>
      <c r="L29" s="4">
        <v>16</v>
      </c>
      <c r="M29" s="4">
        <v>72</v>
      </c>
      <c r="N29" s="4">
        <f>O29+P29</f>
        <v>-7</v>
      </c>
      <c r="O29" s="4">
        <v>-8</v>
      </c>
      <c r="P29" s="4">
        <v>1</v>
      </c>
      <c r="Q29" s="13">
        <f>IF(K29=N29,0,(1-(K29/(K29-N29)))*-100)</f>
        <v>-7.3684210526315796</v>
      </c>
      <c r="R29" s="13">
        <f>IF(L29=O29,0,(1-(L29/(L29-O29)))*-100)</f>
        <v>-33.333333333333336</v>
      </c>
      <c r="S29" s="13">
        <f>IF(M29=P29,0,(1-(M29/(M29-P29)))*-100)</f>
        <v>1.4084507042253502</v>
      </c>
      <c r="V29" s="4">
        <f t="shared" si="2"/>
        <v>95</v>
      </c>
      <c r="W29" s="13">
        <f t="shared" si="2"/>
        <v>24</v>
      </c>
      <c r="X29" s="13">
        <f t="shared" si="2"/>
        <v>71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26</v>
      </c>
      <c r="L30" s="4">
        <v>3</v>
      </c>
      <c r="M30" s="4">
        <v>23</v>
      </c>
      <c r="N30" s="4">
        <f t="shared" ref="N30" si="6">O30+P30</f>
        <v>5</v>
      </c>
      <c r="O30" s="4">
        <v>-4</v>
      </c>
      <c r="P30" s="4">
        <v>9</v>
      </c>
      <c r="Q30" s="13">
        <f t="shared" ref="Q30" si="7">IF(K30=N30,0,(1-(K30/(K30-N30)))*-100)</f>
        <v>23.809523809523814</v>
      </c>
      <c r="R30" s="13">
        <f>IF(L30=O30,0,(1-(L30/(L30-O30)))*-100)</f>
        <v>-57.142857142857139</v>
      </c>
      <c r="S30" s="13">
        <f t="shared" ref="S30" si="8">IF(M30=P30,0,(1-(M30/(M30-P30)))*-100)</f>
        <v>64.285714285714278</v>
      </c>
      <c r="V30" s="4">
        <f t="shared" si="2"/>
        <v>21</v>
      </c>
      <c r="W30" s="13">
        <f t="shared" si="2"/>
        <v>7</v>
      </c>
      <c r="X30" s="13">
        <f t="shared" si="2"/>
        <v>14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1</v>
      </c>
      <c r="M32" s="4">
        <f t="shared" si="9"/>
        <v>0</v>
      </c>
      <c r="N32" s="4">
        <f t="shared" si="9"/>
        <v>-2</v>
      </c>
      <c r="O32" s="4">
        <f t="shared" si="9"/>
        <v>-1</v>
      </c>
      <c r="P32" s="4">
        <f t="shared" si="9"/>
        <v>-1</v>
      </c>
      <c r="Q32" s="13">
        <f>IF(K32=N32,0,(1-(K32/(K32-N32)))*-100)</f>
        <v>-66.666666666666671</v>
      </c>
      <c r="R32" s="13">
        <f t="shared" ref="R32:S36" si="10">IF(L32=O32,0,(1-(L32/(L32-O32)))*-100)</f>
        <v>-50</v>
      </c>
      <c r="S32" s="13">
        <f t="shared" si="10"/>
        <v>-100</v>
      </c>
      <c r="V32" s="4">
        <f t="shared" ref="V32:X32" si="11">SUM(V10:V12)</f>
        <v>3</v>
      </c>
      <c r="W32" s="13">
        <f t="shared" si="11"/>
        <v>2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44</v>
      </c>
      <c r="L33" s="4">
        <f t="shared" si="12"/>
        <v>28</v>
      </c>
      <c r="M33" s="4">
        <f>SUM(M13:M22)</f>
        <v>16</v>
      </c>
      <c r="N33" s="4">
        <f t="shared" ref="N33:P33" si="13">SUM(N13:N22)</f>
        <v>-19</v>
      </c>
      <c r="O33" s="4">
        <f t="shared" si="13"/>
        <v>-15</v>
      </c>
      <c r="P33" s="4">
        <f t="shared" si="13"/>
        <v>-4</v>
      </c>
      <c r="Q33" s="13">
        <f t="shared" ref="Q33:Q36" si="14">IF(K33=N33,0,(1-(K33/(K33-N33)))*-100)</f>
        <v>-30.158730158730162</v>
      </c>
      <c r="R33" s="13">
        <f t="shared" si="10"/>
        <v>-34.883720930232556</v>
      </c>
      <c r="S33" s="13">
        <f t="shared" si="10"/>
        <v>-19.999999999999996</v>
      </c>
      <c r="V33" s="4">
        <f t="shared" ref="V33:X33" si="15">SUM(V13:V22)</f>
        <v>63</v>
      </c>
      <c r="W33" s="13">
        <f t="shared" si="15"/>
        <v>43</v>
      </c>
      <c r="X33" s="13">
        <f t="shared" si="15"/>
        <v>20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591</v>
      </c>
      <c r="L34" s="4">
        <f t="shared" si="16"/>
        <v>273</v>
      </c>
      <c r="M34" s="4">
        <f t="shared" si="16"/>
        <v>318</v>
      </c>
      <c r="N34" s="4">
        <f t="shared" si="16"/>
        <v>-85</v>
      </c>
      <c r="O34" s="4">
        <f t="shared" si="16"/>
        <v>-29</v>
      </c>
      <c r="P34" s="4">
        <f t="shared" si="16"/>
        <v>-56</v>
      </c>
      <c r="Q34" s="13">
        <f>IF(K34=N34,0,(1-(K34/(K34-N34)))*-100)</f>
        <v>-12.573964497041423</v>
      </c>
      <c r="R34" s="13">
        <f t="shared" si="10"/>
        <v>-9.6026490066225207</v>
      </c>
      <c r="S34" s="13">
        <f t="shared" si="10"/>
        <v>-14.973262032085566</v>
      </c>
      <c r="V34" s="4">
        <f t="shared" ref="V34:X34" si="17">SUM(V23:V30)</f>
        <v>676</v>
      </c>
      <c r="W34" s="13">
        <f t="shared" si="17"/>
        <v>302</v>
      </c>
      <c r="X34" s="13">
        <f t="shared" si="17"/>
        <v>374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523</v>
      </c>
      <c r="L35" s="4">
        <f>SUM(L25:L30)</f>
        <v>222</v>
      </c>
      <c r="M35" s="4">
        <f t="shared" si="18"/>
        <v>301</v>
      </c>
      <c r="N35" s="4">
        <f t="shared" si="18"/>
        <v>-64</v>
      </c>
      <c r="O35" s="4">
        <f t="shared" si="18"/>
        <v>-24</v>
      </c>
      <c r="P35" s="4">
        <f t="shared" si="18"/>
        <v>-40</v>
      </c>
      <c r="Q35" s="13">
        <f t="shared" si="14"/>
        <v>-10.902896081771718</v>
      </c>
      <c r="R35" s="13">
        <f t="shared" si="10"/>
        <v>-9.7560975609756078</v>
      </c>
      <c r="S35" s="13">
        <f t="shared" si="10"/>
        <v>-11.730205278592376</v>
      </c>
      <c r="V35" s="4">
        <f t="shared" ref="V35" si="19">SUM(V25:V30)</f>
        <v>587</v>
      </c>
      <c r="W35" s="13">
        <f>SUM(W25:W30)</f>
        <v>246</v>
      </c>
      <c r="X35" s="13">
        <f>SUM(X25:X30)</f>
        <v>341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378</v>
      </c>
      <c r="L36" s="4">
        <f>SUM(L27:L30)</f>
        <v>134</v>
      </c>
      <c r="M36" s="4">
        <f t="shared" si="20"/>
        <v>244</v>
      </c>
      <c r="N36" s="4">
        <f t="shared" si="20"/>
        <v>-41</v>
      </c>
      <c r="O36" s="4">
        <f t="shared" si="20"/>
        <v>-12</v>
      </c>
      <c r="P36" s="4">
        <f t="shared" si="20"/>
        <v>-29</v>
      </c>
      <c r="Q36" s="13">
        <f t="shared" si="14"/>
        <v>-9.7852028639618176</v>
      </c>
      <c r="R36" s="13">
        <f t="shared" si="10"/>
        <v>-8.2191780821917799</v>
      </c>
      <c r="S36" s="13">
        <f t="shared" si="10"/>
        <v>-10.622710622710619</v>
      </c>
      <c r="V36" s="4">
        <f t="shared" ref="V36" si="21">SUM(V27:V30)</f>
        <v>419</v>
      </c>
      <c r="W36" s="13">
        <f>SUM(W27:W30)</f>
        <v>146</v>
      </c>
      <c r="X36" s="13">
        <f>SUM(X27:X30)</f>
        <v>273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0.15723270440251574</v>
      </c>
      <c r="L38" s="14">
        <f t="shared" ref="L38:M38" si="22">L32/L9*100</f>
        <v>0.33112582781456956</v>
      </c>
      <c r="M38" s="14">
        <f t="shared" si="22"/>
        <v>0</v>
      </c>
      <c r="N38" s="14">
        <f>N32/N9*100</f>
        <v>1.8867924528301887</v>
      </c>
      <c r="O38" s="14">
        <f>O32/O9*100</f>
        <v>2.2222222222222223</v>
      </c>
      <c r="P38" s="14">
        <f t="shared" ref="P38" si="23">P32/P9*100</f>
        <v>1.639344262295082</v>
      </c>
      <c r="Q38" s="14">
        <f>K38-V38</f>
        <v>-0.24707996406109611</v>
      </c>
      <c r="R38" s="14">
        <f t="shared" ref="R38:S42" si="24">L38-W38</f>
        <v>-0.24524304826612209</v>
      </c>
      <c r="S38" s="14">
        <f>M38-X38</f>
        <v>-0.25316455696202533</v>
      </c>
      <c r="V38" s="14">
        <f>V32/V9*100</f>
        <v>0.40431266846361186</v>
      </c>
      <c r="W38" s="14">
        <f t="shared" ref="W38:X38" si="25">W32/W9*100</f>
        <v>0.57636887608069165</v>
      </c>
      <c r="X38" s="14">
        <f t="shared" si="25"/>
        <v>0.25316455696202533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6.9182389937106921</v>
      </c>
      <c r="L39" s="14">
        <f>L33/L9*100</f>
        <v>9.2715231788079464</v>
      </c>
      <c r="M39" s="15">
        <f t="shared" ref="M39" si="26">M33/M9*100</f>
        <v>4.7904191616766472</v>
      </c>
      <c r="N39" s="14">
        <f>N33/N9*100</f>
        <v>17.924528301886792</v>
      </c>
      <c r="O39" s="14">
        <f t="shared" ref="O39" si="27">O33/O9*100</f>
        <v>33.333333333333329</v>
      </c>
      <c r="P39" s="14">
        <f>P33/P9*100</f>
        <v>6.557377049180328</v>
      </c>
      <c r="Q39" s="14">
        <f t="shared" ref="Q39:Q42" si="28">K39-V39</f>
        <v>-1.5723270440251573</v>
      </c>
      <c r="R39" s="14">
        <f t="shared" si="24"/>
        <v>-3.1204076569269237</v>
      </c>
      <c r="S39" s="14">
        <f t="shared" si="24"/>
        <v>-0.2728719775638595</v>
      </c>
      <c r="V39" s="14">
        <f t="shared" ref="V39:X39" si="29">V33/V9*100</f>
        <v>8.4905660377358494</v>
      </c>
      <c r="W39" s="14">
        <f t="shared" si="29"/>
        <v>12.39193083573487</v>
      </c>
      <c r="X39" s="14">
        <f t="shared" si="29"/>
        <v>5.0632911392405067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92.924528301886795</v>
      </c>
      <c r="L40" s="14">
        <f t="shared" si="30"/>
        <v>90.397350993377472</v>
      </c>
      <c r="M40" s="14">
        <f t="shared" si="30"/>
        <v>95.209580838323348</v>
      </c>
      <c r="N40" s="14">
        <f>N34/N9*100</f>
        <v>80.188679245283026</v>
      </c>
      <c r="O40" s="14">
        <f t="shared" ref="O40:P40" si="31">O34/O9*100</f>
        <v>64.444444444444443</v>
      </c>
      <c r="P40" s="14">
        <f t="shared" si="31"/>
        <v>91.803278688524586</v>
      </c>
      <c r="Q40" s="14">
        <f t="shared" si="28"/>
        <v>1.8194070080862588</v>
      </c>
      <c r="R40" s="14">
        <f t="shared" si="24"/>
        <v>3.3656507051930333</v>
      </c>
      <c r="S40" s="14">
        <f t="shared" si="24"/>
        <v>0.52603653452587196</v>
      </c>
      <c r="V40" s="14">
        <f t="shared" ref="V40:X40" si="32">V34/V9*100</f>
        <v>91.105121293800536</v>
      </c>
      <c r="W40" s="14">
        <f t="shared" si="32"/>
        <v>87.031700288184439</v>
      </c>
      <c r="X40" s="14">
        <f t="shared" si="32"/>
        <v>94.683544303797476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82.232704402515722</v>
      </c>
      <c r="L41" s="14">
        <f t="shared" si="33"/>
        <v>73.509933774834437</v>
      </c>
      <c r="M41" s="14">
        <f t="shared" si="33"/>
        <v>90.119760479041915</v>
      </c>
      <c r="N41" s="14">
        <f>N35/N9*100</f>
        <v>60.377358490566039</v>
      </c>
      <c r="O41" s="14">
        <f t="shared" ref="O41:P41" si="34">O35/O9*100</f>
        <v>53.333333333333336</v>
      </c>
      <c r="P41" s="14">
        <f t="shared" si="34"/>
        <v>65.573770491803273</v>
      </c>
      <c r="Q41" s="14">
        <f t="shared" si="28"/>
        <v>3.1221922731356671</v>
      </c>
      <c r="R41" s="14">
        <f t="shared" si="24"/>
        <v>2.61656201690937</v>
      </c>
      <c r="S41" s="14">
        <f t="shared" si="24"/>
        <v>3.7906465549912838</v>
      </c>
      <c r="V41" s="14">
        <f>V35/V9*100</f>
        <v>79.110512129380055</v>
      </c>
      <c r="W41" s="14">
        <f>W35/W9*100</f>
        <v>70.893371757925067</v>
      </c>
      <c r="X41" s="14">
        <f>X35/X9*100</f>
        <v>86.329113924050631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59.433962264150942</v>
      </c>
      <c r="L42" s="14">
        <f t="shared" si="35"/>
        <v>44.370860927152314</v>
      </c>
      <c r="M42" s="14">
        <f t="shared" si="35"/>
        <v>73.053892215568865</v>
      </c>
      <c r="N42" s="14">
        <f t="shared" si="35"/>
        <v>38.679245283018872</v>
      </c>
      <c r="O42" s="14">
        <f t="shared" si="35"/>
        <v>26.666666666666668</v>
      </c>
      <c r="P42" s="14">
        <f t="shared" si="35"/>
        <v>47.540983606557376</v>
      </c>
      <c r="Q42" s="14">
        <f t="shared" si="28"/>
        <v>2.9649595687331498</v>
      </c>
      <c r="R42" s="14">
        <f t="shared" si="24"/>
        <v>2.2959329732618272</v>
      </c>
      <c r="S42" s="14">
        <f t="shared" si="24"/>
        <v>3.9399681649359479</v>
      </c>
      <c r="V42" s="14">
        <f t="shared" ref="V42:X42" si="36">V36/V9*100</f>
        <v>56.469002695417792</v>
      </c>
      <c r="W42" s="14">
        <f t="shared" si="36"/>
        <v>42.074927953890487</v>
      </c>
      <c r="X42" s="14">
        <f t="shared" si="36"/>
        <v>69.113924050632917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201</v>
      </c>
      <c r="C9" s="4">
        <f>SUM(C10:C30)</f>
        <v>99</v>
      </c>
      <c r="D9" s="4">
        <f>SUM(D10:D30)</f>
        <v>102</v>
      </c>
      <c r="E9" s="4">
        <f>F9+G9</f>
        <v>-27</v>
      </c>
      <c r="F9" s="4">
        <f>SUM(F10:F30)</f>
        <v>-8</v>
      </c>
      <c r="G9" s="4">
        <f>SUM(G10:G30)</f>
        <v>-19</v>
      </c>
      <c r="H9" s="13">
        <f>IF(B9=E9,0,(1-(B9/(B9-E9)))*-100)</f>
        <v>-11.842105263157897</v>
      </c>
      <c r="I9" s="13">
        <f>IF(C9=F9,0,(1-(C9/(C9-F9)))*-100)</f>
        <v>-7.4766355140186924</v>
      </c>
      <c r="J9" s="13">
        <f>IF(D9=G9,0,(1-(D9/(D9-G9)))*-100)</f>
        <v>-15.702479338842979</v>
      </c>
      <c r="K9" s="4">
        <f>L9+M9</f>
        <v>422</v>
      </c>
      <c r="L9" s="4">
        <f>SUM(L10:L30)</f>
        <v>198</v>
      </c>
      <c r="M9" s="4">
        <f>SUM(M10:M30)</f>
        <v>224</v>
      </c>
      <c r="N9" s="4">
        <f>O9+P9</f>
        <v>-85</v>
      </c>
      <c r="O9" s="4">
        <f>SUM(O10:O30)</f>
        <v>-53</v>
      </c>
      <c r="P9" s="4">
        <f>SUM(P10:P30)</f>
        <v>-32</v>
      </c>
      <c r="Q9" s="13">
        <f>IF(K9=N9,0,(1-(K9/(K9-N9)))*-100)</f>
        <v>-16.765285996055223</v>
      </c>
      <c r="R9" s="13">
        <f>IF(L9=O9,0,(1-(L9/(L9-O9)))*-100)</f>
        <v>-21.11553784860558</v>
      </c>
      <c r="S9" s="13">
        <f>IF(M9=P9,0,(1-(M9/(M9-P9)))*-100)</f>
        <v>-12.5</v>
      </c>
      <c r="V9" s="4">
        <f>K9-N9</f>
        <v>507</v>
      </c>
      <c r="W9" s="13">
        <f>L9-O9</f>
        <v>251</v>
      </c>
      <c r="X9" s="13">
        <f>M9-P9</f>
        <v>256</v>
      </c>
    </row>
    <row r="10" spans="1:24" s="1" customFormat="1" ht="18" customHeight="1" x14ac:dyDescent="0.15">
      <c r="A10" s="4" t="s">
        <v>1</v>
      </c>
      <c r="B10" s="4">
        <f>C10+D10</f>
        <v>201</v>
      </c>
      <c r="C10" s="4">
        <v>99</v>
      </c>
      <c r="D10" s="4">
        <v>102</v>
      </c>
      <c r="E10" s="4">
        <f>F10+G10</f>
        <v>-27</v>
      </c>
      <c r="F10" s="4">
        <v>-8</v>
      </c>
      <c r="G10" s="4">
        <v>-19</v>
      </c>
      <c r="H10" s="13">
        <f>IF(B10=E10,0,(1-(B10/(B10-E10)))*-100)</f>
        <v>-11.842105263157897</v>
      </c>
      <c r="I10" s="13">
        <f t="shared" ref="I10" si="0">IF(C10=F10,0,(1-(C10/(C10-F10)))*-100)</f>
        <v>-7.4766355140186924</v>
      </c>
      <c r="J10" s="13">
        <f>IF(D10=G10,0,(1-(D10/(D10-G10)))*-100)</f>
        <v>-15.702479338842979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-1</v>
      </c>
      <c r="P10" s="4">
        <v>0</v>
      </c>
      <c r="Q10" s="13">
        <f>IF(K10=N10,0,(1-(K10/(K10-N10)))*-100)</f>
        <v>-100</v>
      </c>
      <c r="R10" s="13">
        <f t="shared" ref="R10:S25" si="1">IF(L10=O10,0,(1-(L10/(L10-O10)))*-100)</f>
        <v>-100</v>
      </c>
      <c r="S10" s="13">
        <f>IF(M10=P10,0,(1-(M10/(M10-P10)))*-100)</f>
        <v>0</v>
      </c>
      <c r="V10" s="4">
        <f t="shared" ref="V10:X30" si="2">K10-N10</f>
        <v>1</v>
      </c>
      <c r="W10" s="13">
        <f t="shared" si="2"/>
        <v>1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1</v>
      </c>
      <c r="L12" s="4">
        <v>0</v>
      </c>
      <c r="M12" s="4">
        <v>1</v>
      </c>
      <c r="N12" s="4">
        <f t="shared" si="4"/>
        <v>1</v>
      </c>
      <c r="O12" s="4">
        <v>0</v>
      </c>
      <c r="P12" s="4">
        <v>1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-100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-3</v>
      </c>
      <c r="O16" s="4">
        <v>-1</v>
      </c>
      <c r="P16" s="4">
        <v>-2</v>
      </c>
      <c r="Q16" s="13">
        <f t="shared" si="5"/>
        <v>-100</v>
      </c>
      <c r="R16" s="13">
        <f t="shared" si="1"/>
        <v>-100</v>
      </c>
      <c r="S16" s="13">
        <f t="shared" si="1"/>
        <v>-100</v>
      </c>
      <c r="V16" s="4">
        <f t="shared" si="2"/>
        <v>3</v>
      </c>
      <c r="W16" s="13">
        <f t="shared" si="2"/>
        <v>1</v>
      </c>
      <c r="X16" s="13">
        <f t="shared" si="2"/>
        <v>2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0</v>
      </c>
      <c r="M18" s="4">
        <v>1</v>
      </c>
      <c r="N18" s="4">
        <f t="shared" si="4"/>
        <v>-1</v>
      </c>
      <c r="O18" s="4">
        <v>-1</v>
      </c>
      <c r="P18" s="4">
        <v>0</v>
      </c>
      <c r="Q18" s="13">
        <f t="shared" si="5"/>
        <v>-50</v>
      </c>
      <c r="R18" s="13">
        <f t="shared" si="1"/>
        <v>-100</v>
      </c>
      <c r="S18" s="13">
        <f t="shared" si="1"/>
        <v>0</v>
      </c>
      <c r="V18" s="4">
        <f t="shared" si="2"/>
        <v>2</v>
      </c>
      <c r="W18" s="13">
        <f t="shared" si="2"/>
        <v>1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1</v>
      </c>
      <c r="M19" s="4">
        <v>1</v>
      </c>
      <c r="N19" s="4">
        <f t="shared" si="4"/>
        <v>2</v>
      </c>
      <c r="O19" s="4">
        <v>1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7</v>
      </c>
      <c r="L20" s="4">
        <v>6</v>
      </c>
      <c r="M20" s="4">
        <v>1</v>
      </c>
      <c r="N20" s="4">
        <f t="shared" si="4"/>
        <v>2</v>
      </c>
      <c r="O20" s="4">
        <v>5</v>
      </c>
      <c r="P20" s="4">
        <v>-3</v>
      </c>
      <c r="Q20" s="13">
        <f t="shared" si="5"/>
        <v>39.999999999999993</v>
      </c>
      <c r="R20" s="13">
        <f t="shared" si="1"/>
        <v>500</v>
      </c>
      <c r="S20" s="13">
        <f t="shared" si="1"/>
        <v>-75</v>
      </c>
      <c r="V20" s="4">
        <f t="shared" si="2"/>
        <v>5</v>
      </c>
      <c r="W20" s="13">
        <f t="shared" si="2"/>
        <v>1</v>
      </c>
      <c r="X20" s="13">
        <f t="shared" si="2"/>
        <v>4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2</v>
      </c>
      <c r="M21" s="4">
        <v>1</v>
      </c>
      <c r="N21" s="4">
        <f t="shared" si="4"/>
        <v>0</v>
      </c>
      <c r="O21" s="4">
        <v>1</v>
      </c>
      <c r="P21" s="4">
        <v>-1</v>
      </c>
      <c r="Q21" s="13">
        <f t="shared" si="5"/>
        <v>0</v>
      </c>
      <c r="R21" s="13">
        <f t="shared" si="1"/>
        <v>100</v>
      </c>
      <c r="S21" s="13">
        <f t="shared" si="1"/>
        <v>-50</v>
      </c>
      <c r="V21" s="4">
        <f t="shared" si="2"/>
        <v>3</v>
      </c>
      <c r="W21" s="13">
        <f t="shared" si="2"/>
        <v>1</v>
      </c>
      <c r="X21" s="13">
        <f t="shared" si="2"/>
        <v>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12</v>
      </c>
      <c r="L22" s="4">
        <v>8</v>
      </c>
      <c r="M22" s="4">
        <v>4</v>
      </c>
      <c r="N22" s="4">
        <f t="shared" si="4"/>
        <v>1</v>
      </c>
      <c r="O22" s="4">
        <v>0</v>
      </c>
      <c r="P22" s="4">
        <v>1</v>
      </c>
      <c r="Q22" s="13">
        <f t="shared" si="5"/>
        <v>9.0909090909090828</v>
      </c>
      <c r="R22" s="13">
        <f t="shared" si="1"/>
        <v>0</v>
      </c>
      <c r="S22" s="13">
        <f t="shared" si="1"/>
        <v>33.333333333333329</v>
      </c>
      <c r="V22" s="4">
        <f t="shared" si="2"/>
        <v>11</v>
      </c>
      <c r="W22" s="13">
        <f t="shared" si="2"/>
        <v>8</v>
      </c>
      <c r="X22" s="13">
        <f t="shared" si="2"/>
        <v>3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21</v>
      </c>
      <c r="L23" s="4">
        <v>16</v>
      </c>
      <c r="M23" s="4">
        <v>5</v>
      </c>
      <c r="N23" s="4">
        <f t="shared" si="4"/>
        <v>-5</v>
      </c>
      <c r="O23" s="4">
        <v>-3</v>
      </c>
      <c r="P23" s="4">
        <v>-2</v>
      </c>
      <c r="Q23" s="13">
        <f t="shared" si="5"/>
        <v>-19.23076923076923</v>
      </c>
      <c r="R23" s="13">
        <f t="shared" si="1"/>
        <v>-15.789473684210531</v>
      </c>
      <c r="S23" s="13">
        <f t="shared" si="1"/>
        <v>-28.571428571428569</v>
      </c>
      <c r="V23" s="4">
        <f t="shared" si="2"/>
        <v>26</v>
      </c>
      <c r="W23" s="13">
        <f t="shared" si="2"/>
        <v>19</v>
      </c>
      <c r="X23" s="13">
        <f t="shared" si="2"/>
        <v>7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32</v>
      </c>
      <c r="L24" s="4">
        <v>24</v>
      </c>
      <c r="M24" s="4">
        <v>8</v>
      </c>
      <c r="N24" s="4">
        <f t="shared" si="4"/>
        <v>-15</v>
      </c>
      <c r="O24" s="4">
        <v>-7</v>
      </c>
      <c r="P24" s="4">
        <v>-8</v>
      </c>
      <c r="Q24" s="13">
        <f t="shared" si="5"/>
        <v>-31.914893617021278</v>
      </c>
      <c r="R24" s="13">
        <f t="shared" si="1"/>
        <v>-22.580645161290324</v>
      </c>
      <c r="S24" s="13">
        <f t="shared" si="1"/>
        <v>-50</v>
      </c>
      <c r="V24" s="4">
        <f t="shared" si="2"/>
        <v>47</v>
      </c>
      <c r="W24" s="13">
        <f t="shared" si="2"/>
        <v>31</v>
      </c>
      <c r="X24" s="13">
        <f t="shared" si="2"/>
        <v>16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52</v>
      </c>
      <c r="L25" s="4">
        <v>30</v>
      </c>
      <c r="M25" s="4">
        <v>22</v>
      </c>
      <c r="N25" s="4">
        <f t="shared" si="4"/>
        <v>-10</v>
      </c>
      <c r="O25" s="4">
        <v>-11</v>
      </c>
      <c r="P25" s="4">
        <v>1</v>
      </c>
      <c r="Q25" s="13">
        <f t="shared" si="5"/>
        <v>-16.129032258064512</v>
      </c>
      <c r="R25" s="13">
        <f t="shared" si="1"/>
        <v>-26.829268292682929</v>
      </c>
      <c r="S25" s="13">
        <f t="shared" si="1"/>
        <v>4.7619047619047672</v>
      </c>
      <c r="V25" s="4">
        <f t="shared" si="2"/>
        <v>62</v>
      </c>
      <c r="W25" s="13">
        <f t="shared" si="2"/>
        <v>41</v>
      </c>
      <c r="X25" s="13">
        <f t="shared" si="2"/>
        <v>21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60</v>
      </c>
      <c r="L26" s="4">
        <v>30</v>
      </c>
      <c r="M26" s="4">
        <v>30</v>
      </c>
      <c r="N26" s="4">
        <f t="shared" si="4"/>
        <v>-23</v>
      </c>
      <c r="O26" s="4">
        <v>-20</v>
      </c>
      <c r="P26" s="4">
        <v>-3</v>
      </c>
      <c r="Q26" s="13">
        <f t="shared" si="5"/>
        <v>-27.710843373493976</v>
      </c>
      <c r="R26" s="13">
        <f t="shared" si="5"/>
        <v>-40</v>
      </c>
      <c r="S26" s="13">
        <f t="shared" si="5"/>
        <v>-9.0909090909090935</v>
      </c>
      <c r="V26" s="4">
        <f t="shared" si="2"/>
        <v>83</v>
      </c>
      <c r="W26" s="13">
        <f t="shared" si="2"/>
        <v>50</v>
      </c>
      <c r="X26" s="13">
        <f t="shared" si="2"/>
        <v>33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99</v>
      </c>
      <c r="L27" s="4">
        <v>41</v>
      </c>
      <c r="M27" s="4">
        <v>58</v>
      </c>
      <c r="N27" s="4">
        <f t="shared" si="4"/>
        <v>1</v>
      </c>
      <c r="O27" s="4">
        <v>-13</v>
      </c>
      <c r="P27" s="4">
        <v>14</v>
      </c>
      <c r="Q27" s="13">
        <f t="shared" si="5"/>
        <v>1.0204081632652962</v>
      </c>
      <c r="R27" s="13">
        <f t="shared" si="5"/>
        <v>-24.074074074074069</v>
      </c>
      <c r="S27" s="13">
        <f t="shared" si="5"/>
        <v>31.818181818181813</v>
      </c>
      <c r="V27" s="4">
        <f t="shared" si="2"/>
        <v>98</v>
      </c>
      <c r="W27" s="13">
        <f t="shared" si="2"/>
        <v>54</v>
      </c>
      <c r="X27" s="13">
        <f t="shared" si="2"/>
        <v>44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82</v>
      </c>
      <c r="L28" s="4">
        <v>32</v>
      </c>
      <c r="M28" s="4">
        <v>50</v>
      </c>
      <c r="N28" s="4">
        <f t="shared" si="4"/>
        <v>-18</v>
      </c>
      <c r="O28" s="4">
        <v>1</v>
      </c>
      <c r="P28" s="4">
        <v>-19</v>
      </c>
      <c r="Q28" s="13">
        <f t="shared" si="5"/>
        <v>-18.000000000000004</v>
      </c>
      <c r="R28" s="13">
        <f t="shared" si="5"/>
        <v>3.2258064516129004</v>
      </c>
      <c r="S28" s="13">
        <f t="shared" si="5"/>
        <v>-27.536231884057973</v>
      </c>
      <c r="V28" s="4">
        <f t="shared" si="2"/>
        <v>100</v>
      </c>
      <c r="W28" s="13">
        <f>L28-O28</f>
        <v>31</v>
      </c>
      <c r="X28" s="13">
        <f t="shared" si="2"/>
        <v>69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41</v>
      </c>
      <c r="L29" s="4">
        <v>7</v>
      </c>
      <c r="M29" s="4">
        <v>34</v>
      </c>
      <c r="N29" s="4">
        <f>O29+P29</f>
        <v>-9</v>
      </c>
      <c r="O29" s="4">
        <v>-3</v>
      </c>
      <c r="P29" s="4">
        <v>-6</v>
      </c>
      <c r="Q29" s="13">
        <f>IF(K29=N29,0,(1-(K29/(K29-N29)))*-100)</f>
        <v>-18.000000000000004</v>
      </c>
      <c r="R29" s="13">
        <f>IF(L29=O29,0,(1-(L29/(L29-O29)))*-100)</f>
        <v>-30.000000000000004</v>
      </c>
      <c r="S29" s="13">
        <f>IF(M29=P29,0,(1-(M29/(M29-P29)))*-100)</f>
        <v>-15.000000000000002</v>
      </c>
      <c r="V29" s="4">
        <f t="shared" si="2"/>
        <v>50</v>
      </c>
      <c r="W29" s="13">
        <f t="shared" si="2"/>
        <v>10</v>
      </c>
      <c r="X29" s="13">
        <f t="shared" si="2"/>
        <v>40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9</v>
      </c>
      <c r="L30" s="4">
        <v>1</v>
      </c>
      <c r="M30" s="4">
        <v>8</v>
      </c>
      <c r="N30" s="4">
        <f t="shared" ref="N30" si="6">O30+P30</f>
        <v>-6</v>
      </c>
      <c r="O30" s="4">
        <v>0</v>
      </c>
      <c r="P30" s="4">
        <v>-6</v>
      </c>
      <c r="Q30" s="13">
        <f t="shared" ref="Q30" si="7">IF(K30=N30,0,(1-(K30/(K30-N30)))*-100)</f>
        <v>-40</v>
      </c>
      <c r="R30" s="13">
        <f>IF(L30=O30,0,(1-(L30/(L30-O30)))*-100)</f>
        <v>0</v>
      </c>
      <c r="S30" s="13">
        <f t="shared" ref="S30" si="8">IF(M30=P30,0,(1-(M30/(M30-P30)))*-100)</f>
        <v>-42.857142857142861</v>
      </c>
      <c r="V30" s="4">
        <f t="shared" si="2"/>
        <v>15</v>
      </c>
      <c r="W30" s="13">
        <f t="shared" si="2"/>
        <v>1</v>
      </c>
      <c r="X30" s="13">
        <f t="shared" si="2"/>
        <v>14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0</v>
      </c>
      <c r="O32" s="4">
        <f t="shared" si="9"/>
        <v>-1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-100</v>
      </c>
      <c r="S32" s="13">
        <f t="shared" si="10"/>
        <v>0</v>
      </c>
      <c r="V32" s="4">
        <f t="shared" ref="V32:X32" si="11">SUM(V10:V12)</f>
        <v>1</v>
      </c>
      <c r="W32" s="13">
        <f t="shared" si="11"/>
        <v>1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25</v>
      </c>
      <c r="L33" s="4">
        <f t="shared" si="12"/>
        <v>17</v>
      </c>
      <c r="M33" s="4">
        <f>SUM(M13:M22)</f>
        <v>8</v>
      </c>
      <c r="N33" s="4">
        <f t="shared" ref="N33:P33" si="13">SUM(N13:N22)</f>
        <v>0</v>
      </c>
      <c r="O33" s="4">
        <f t="shared" si="13"/>
        <v>4</v>
      </c>
      <c r="P33" s="4">
        <f t="shared" si="13"/>
        <v>-4</v>
      </c>
      <c r="Q33" s="13">
        <f t="shared" ref="Q33:Q36" si="14">IF(K33=N33,0,(1-(K33/(K33-N33)))*-100)</f>
        <v>0</v>
      </c>
      <c r="R33" s="13">
        <f t="shared" si="10"/>
        <v>30.76923076923077</v>
      </c>
      <c r="S33" s="13">
        <f t="shared" si="10"/>
        <v>-33.333333333333336</v>
      </c>
      <c r="V33" s="4">
        <f t="shared" ref="V33:X33" si="15">SUM(V13:V22)</f>
        <v>25</v>
      </c>
      <c r="W33" s="13">
        <f t="shared" si="15"/>
        <v>13</v>
      </c>
      <c r="X33" s="13">
        <f t="shared" si="15"/>
        <v>12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396</v>
      </c>
      <c r="L34" s="4">
        <f t="shared" si="16"/>
        <v>181</v>
      </c>
      <c r="M34" s="4">
        <f t="shared" si="16"/>
        <v>215</v>
      </c>
      <c r="N34" s="4">
        <f t="shared" si="16"/>
        <v>-85</v>
      </c>
      <c r="O34" s="4">
        <f t="shared" si="16"/>
        <v>-56</v>
      </c>
      <c r="P34" s="4">
        <f t="shared" si="16"/>
        <v>-29</v>
      </c>
      <c r="Q34" s="13">
        <f>IF(K34=N34,0,(1-(K34/(K34-N34)))*-100)</f>
        <v>-17.671517671517666</v>
      </c>
      <c r="R34" s="13">
        <f t="shared" si="10"/>
        <v>-23.628691983122362</v>
      </c>
      <c r="S34" s="13">
        <f t="shared" si="10"/>
        <v>-11.88524590163934</v>
      </c>
      <c r="V34" s="4">
        <f t="shared" ref="V34:X34" si="17">SUM(V23:V30)</f>
        <v>481</v>
      </c>
      <c r="W34" s="13">
        <f t="shared" si="17"/>
        <v>237</v>
      </c>
      <c r="X34" s="13">
        <f t="shared" si="17"/>
        <v>244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343</v>
      </c>
      <c r="L35" s="4">
        <f>SUM(L25:L30)</f>
        <v>141</v>
      </c>
      <c r="M35" s="4">
        <f t="shared" si="18"/>
        <v>202</v>
      </c>
      <c r="N35" s="4">
        <f t="shared" si="18"/>
        <v>-65</v>
      </c>
      <c r="O35" s="4">
        <f t="shared" si="18"/>
        <v>-46</v>
      </c>
      <c r="P35" s="4">
        <f t="shared" si="18"/>
        <v>-19</v>
      </c>
      <c r="Q35" s="13">
        <f t="shared" si="14"/>
        <v>-15.931372549019606</v>
      </c>
      <c r="R35" s="13">
        <f t="shared" si="10"/>
        <v>-24.598930481283421</v>
      </c>
      <c r="S35" s="13">
        <f t="shared" si="10"/>
        <v>-8.5972850678733064</v>
      </c>
      <c r="V35" s="4">
        <f t="shared" ref="V35" si="19">SUM(V25:V30)</f>
        <v>408</v>
      </c>
      <c r="W35" s="13">
        <f>SUM(W25:W30)</f>
        <v>187</v>
      </c>
      <c r="X35" s="13">
        <f>SUM(X25:X30)</f>
        <v>221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231</v>
      </c>
      <c r="L36" s="4">
        <f>SUM(L27:L30)</f>
        <v>81</v>
      </c>
      <c r="M36" s="4">
        <f t="shared" si="20"/>
        <v>150</v>
      </c>
      <c r="N36" s="4">
        <f t="shared" si="20"/>
        <v>-32</v>
      </c>
      <c r="O36" s="4">
        <f t="shared" si="20"/>
        <v>-15</v>
      </c>
      <c r="P36" s="4">
        <f t="shared" si="20"/>
        <v>-17</v>
      </c>
      <c r="Q36" s="13">
        <f t="shared" si="14"/>
        <v>-12.167300380228141</v>
      </c>
      <c r="R36" s="13">
        <f t="shared" si="10"/>
        <v>-15.625</v>
      </c>
      <c r="S36" s="13">
        <f t="shared" si="10"/>
        <v>-10.179640718562876</v>
      </c>
      <c r="V36" s="4">
        <f t="shared" ref="V36" si="21">SUM(V27:V30)</f>
        <v>263</v>
      </c>
      <c r="W36" s="13">
        <f>SUM(W27:W30)</f>
        <v>96</v>
      </c>
      <c r="X36" s="13">
        <f>SUM(X27:X30)</f>
        <v>167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0.23696682464454977</v>
      </c>
      <c r="L38" s="14">
        <f t="shared" ref="L38:M38" si="22">L32/L9*100</f>
        <v>0</v>
      </c>
      <c r="M38" s="14">
        <f t="shared" si="22"/>
        <v>0.4464285714285714</v>
      </c>
      <c r="N38" s="14">
        <f>N32/N9*100</f>
        <v>0</v>
      </c>
      <c r="O38" s="14">
        <f>O32/O9*100</f>
        <v>1.8867924528301887</v>
      </c>
      <c r="P38" s="14">
        <f t="shared" ref="P38" si="23">P32/P9*100</f>
        <v>-3.125</v>
      </c>
      <c r="Q38" s="14">
        <f>K38-V38</f>
        <v>3.9728165867429444E-2</v>
      </c>
      <c r="R38" s="14">
        <f t="shared" ref="R38:S42" si="24">L38-W38</f>
        <v>-0.39840637450199201</v>
      </c>
      <c r="S38" s="14">
        <f>M38-X38</f>
        <v>0.4464285714285714</v>
      </c>
      <c r="V38" s="14">
        <f>V32/V9*100</f>
        <v>0.19723865877712032</v>
      </c>
      <c r="W38" s="14">
        <f t="shared" ref="W38:X38" si="25">W32/W9*100</f>
        <v>0.39840637450199201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5.9241706161137442</v>
      </c>
      <c r="L39" s="14">
        <f>L33/L9*100</f>
        <v>8.5858585858585847</v>
      </c>
      <c r="M39" s="15">
        <f t="shared" ref="M39" si="26">M33/M9*100</f>
        <v>3.5714285714285712</v>
      </c>
      <c r="N39" s="14">
        <f>N33/N9*100</f>
        <v>0</v>
      </c>
      <c r="O39" s="14">
        <f t="shared" ref="O39" si="27">O33/O9*100</f>
        <v>-7.5471698113207548</v>
      </c>
      <c r="P39" s="14">
        <f>P33/P9*100</f>
        <v>12.5</v>
      </c>
      <c r="Q39" s="14">
        <f t="shared" ref="Q39:Q42" si="28">K39-V39</f>
        <v>0.99320414668573598</v>
      </c>
      <c r="R39" s="14">
        <f t="shared" si="24"/>
        <v>3.4065757173326885</v>
      </c>
      <c r="S39" s="14">
        <f t="shared" si="24"/>
        <v>-1.1160714285714288</v>
      </c>
      <c r="V39" s="14">
        <f t="shared" ref="V39:X39" si="29">V33/V9*100</f>
        <v>4.9309664694280082</v>
      </c>
      <c r="W39" s="14">
        <f t="shared" si="29"/>
        <v>5.1792828685258963</v>
      </c>
      <c r="X39" s="14">
        <f t="shared" si="29"/>
        <v>4.6875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93.838862559241704</v>
      </c>
      <c r="L40" s="14">
        <f t="shared" si="30"/>
        <v>91.414141414141412</v>
      </c>
      <c r="M40" s="14">
        <f t="shared" si="30"/>
        <v>95.982142857142861</v>
      </c>
      <c r="N40" s="14">
        <f>N34/N9*100</f>
        <v>100</v>
      </c>
      <c r="O40" s="14">
        <f t="shared" ref="O40:P40" si="31">O34/O9*100</f>
        <v>105.66037735849056</v>
      </c>
      <c r="P40" s="14">
        <f t="shared" si="31"/>
        <v>90.625</v>
      </c>
      <c r="Q40" s="14">
        <f t="shared" si="28"/>
        <v>-1.0329323125531573</v>
      </c>
      <c r="R40" s="14">
        <f t="shared" si="24"/>
        <v>-3.0081693428306977</v>
      </c>
      <c r="S40" s="14">
        <f t="shared" si="24"/>
        <v>0.6696428571428612</v>
      </c>
      <c r="V40" s="14">
        <f t="shared" ref="V40:X40" si="32">V34/V9*100</f>
        <v>94.871794871794862</v>
      </c>
      <c r="W40" s="14">
        <f t="shared" si="32"/>
        <v>94.422310756972109</v>
      </c>
      <c r="X40" s="14">
        <f t="shared" si="32"/>
        <v>95.3125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81.279620853080573</v>
      </c>
      <c r="L41" s="14">
        <f t="shared" si="33"/>
        <v>71.212121212121218</v>
      </c>
      <c r="M41" s="14">
        <f t="shared" si="33"/>
        <v>90.178571428571431</v>
      </c>
      <c r="N41" s="14">
        <f>N35/N9*100</f>
        <v>76.470588235294116</v>
      </c>
      <c r="O41" s="14">
        <f t="shared" ref="O41:P41" si="34">O35/O9*100</f>
        <v>86.79245283018868</v>
      </c>
      <c r="P41" s="14">
        <f t="shared" si="34"/>
        <v>59.375</v>
      </c>
      <c r="Q41" s="14">
        <f t="shared" si="28"/>
        <v>0.8062480720154781</v>
      </c>
      <c r="R41" s="14">
        <f t="shared" si="24"/>
        <v>-3.289870819751286</v>
      </c>
      <c r="S41" s="14">
        <f t="shared" si="24"/>
        <v>3.8504464285714306</v>
      </c>
      <c r="V41" s="14">
        <f>V35/V9*100</f>
        <v>80.473372781065095</v>
      </c>
      <c r="W41" s="14">
        <f>W35/W9*100</f>
        <v>74.501992031872504</v>
      </c>
      <c r="X41" s="14">
        <f>X35/X9*100</f>
        <v>86.328125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54.739336492890999</v>
      </c>
      <c r="L42" s="14">
        <f t="shared" si="35"/>
        <v>40.909090909090914</v>
      </c>
      <c r="M42" s="14">
        <f t="shared" si="35"/>
        <v>66.964285714285708</v>
      </c>
      <c r="N42" s="14">
        <f t="shared" si="35"/>
        <v>37.647058823529413</v>
      </c>
      <c r="O42" s="14">
        <f t="shared" si="35"/>
        <v>28.30188679245283</v>
      </c>
      <c r="P42" s="14">
        <f t="shared" si="35"/>
        <v>53.125</v>
      </c>
      <c r="Q42" s="14">
        <f t="shared" si="28"/>
        <v>2.8655692345083565</v>
      </c>
      <c r="R42" s="14">
        <f t="shared" si="24"/>
        <v>2.662078956899677</v>
      </c>
      <c r="S42" s="14">
        <f t="shared" si="24"/>
        <v>1.7299107142857082</v>
      </c>
      <c r="V42" s="14">
        <f t="shared" ref="V42:X42" si="36">V36/V9*100</f>
        <v>51.873767258382642</v>
      </c>
      <c r="W42" s="14">
        <f t="shared" si="36"/>
        <v>38.247011952191237</v>
      </c>
      <c r="X42" s="14">
        <f t="shared" si="36"/>
        <v>65.234375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60</v>
      </c>
      <c r="C9" s="4">
        <f>SUM(C10:C30)</f>
        <v>36</v>
      </c>
      <c r="D9" s="4">
        <f>SUM(D10:D30)</f>
        <v>24</v>
      </c>
      <c r="E9" s="4">
        <f>F9+G9</f>
        <v>-6</v>
      </c>
      <c r="F9" s="4">
        <f>SUM(F10:F30)</f>
        <v>3</v>
      </c>
      <c r="G9" s="4">
        <f>SUM(G10:G30)</f>
        <v>-9</v>
      </c>
      <c r="H9" s="13">
        <f>IF(B9=E9,0,(1-(B9/(B9-E9)))*-100)</f>
        <v>-9.0909090909090935</v>
      </c>
      <c r="I9" s="13">
        <f>IF(C9=F9,0,(1-(C9/(C9-F9)))*-100)</f>
        <v>9.0909090909090828</v>
      </c>
      <c r="J9" s="13">
        <f>IF(D9=G9,0,(1-(D9/(D9-G9)))*-100)</f>
        <v>-27.27272727272727</v>
      </c>
      <c r="K9" s="4">
        <f>L9+M9</f>
        <v>200</v>
      </c>
      <c r="L9" s="4">
        <f>SUM(L10:L30)</f>
        <v>93</v>
      </c>
      <c r="M9" s="4">
        <f>SUM(M10:M30)</f>
        <v>107</v>
      </c>
      <c r="N9" s="4">
        <f>O9+P9</f>
        <v>15</v>
      </c>
      <c r="O9" s="4">
        <f>SUM(O10:O30)</f>
        <v>4</v>
      </c>
      <c r="P9" s="4">
        <f>SUM(P10:P30)</f>
        <v>11</v>
      </c>
      <c r="Q9" s="13">
        <f>IF(K9=N9,0,(1-(K9/(K9-N9)))*-100)</f>
        <v>8.1081081081081141</v>
      </c>
      <c r="R9" s="13">
        <f>IF(L9=O9,0,(1-(L9/(L9-O9)))*-100)</f>
        <v>4.4943820224719211</v>
      </c>
      <c r="S9" s="13">
        <f>IF(M9=P9,0,(1-(M9/(M9-P9)))*-100)</f>
        <v>11.458333333333325</v>
      </c>
      <c r="V9" s="4">
        <f>K9-N9</f>
        <v>185</v>
      </c>
      <c r="W9" s="13">
        <f>L9-O9</f>
        <v>89</v>
      </c>
      <c r="X9" s="13">
        <f>M9-P9</f>
        <v>96</v>
      </c>
    </row>
    <row r="10" spans="1:24" s="1" customFormat="1" ht="18" customHeight="1" x14ac:dyDescent="0.15">
      <c r="A10" s="4" t="s">
        <v>1</v>
      </c>
      <c r="B10" s="4">
        <f>C10+D10</f>
        <v>60</v>
      </c>
      <c r="C10" s="4">
        <v>36</v>
      </c>
      <c r="D10" s="4">
        <v>24</v>
      </c>
      <c r="E10" s="4">
        <f>F10+G10</f>
        <v>-6</v>
      </c>
      <c r="F10" s="4">
        <v>3</v>
      </c>
      <c r="G10" s="4">
        <v>-9</v>
      </c>
      <c r="H10" s="13">
        <f>IF(B10=E10,0,(1-(B10/(B10-E10)))*-100)</f>
        <v>-9.0909090909090935</v>
      </c>
      <c r="I10" s="13">
        <f t="shared" ref="I10" si="0">IF(C10=F10,0,(1-(C10/(C10-F10)))*-100)</f>
        <v>9.0909090909090828</v>
      </c>
      <c r="J10" s="13">
        <f>IF(D10=G10,0,(1-(D10/(D10-G10)))*-100)</f>
        <v>-27.27272727272727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-1</v>
      </c>
      <c r="O14" s="4">
        <v>-1</v>
      </c>
      <c r="P14" s="4">
        <v>0</v>
      </c>
      <c r="Q14" s="13">
        <f t="shared" si="5"/>
        <v>-100</v>
      </c>
      <c r="R14" s="13">
        <f t="shared" si="1"/>
        <v>-100</v>
      </c>
      <c r="S14" s="13">
        <f t="shared" si="1"/>
        <v>0</v>
      </c>
      <c r="V14" s="4">
        <f t="shared" si="2"/>
        <v>1</v>
      </c>
      <c r="W14" s="13">
        <f t="shared" si="2"/>
        <v>1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0</v>
      </c>
      <c r="P18" s="4">
        <v>-1</v>
      </c>
      <c r="Q18" s="13">
        <f t="shared" si="5"/>
        <v>-100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4</v>
      </c>
      <c r="L20" s="4">
        <v>3</v>
      </c>
      <c r="M20" s="4">
        <v>1</v>
      </c>
      <c r="N20" s="4">
        <f t="shared" si="4"/>
        <v>4</v>
      </c>
      <c r="O20" s="4">
        <v>3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3</v>
      </c>
      <c r="M21" s="4">
        <v>0</v>
      </c>
      <c r="N21" s="4">
        <f t="shared" si="4"/>
        <v>3</v>
      </c>
      <c r="O21" s="4">
        <v>3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</v>
      </c>
      <c r="L22" s="4">
        <v>4</v>
      </c>
      <c r="M22" s="4">
        <v>2</v>
      </c>
      <c r="N22" s="4">
        <f t="shared" si="4"/>
        <v>2</v>
      </c>
      <c r="O22" s="4">
        <v>1</v>
      </c>
      <c r="P22" s="4">
        <v>1</v>
      </c>
      <c r="Q22" s="13">
        <f t="shared" si="5"/>
        <v>50</v>
      </c>
      <c r="R22" s="13">
        <f t="shared" si="1"/>
        <v>33.333333333333329</v>
      </c>
      <c r="S22" s="13">
        <f t="shared" si="1"/>
        <v>100</v>
      </c>
      <c r="V22" s="4">
        <f t="shared" si="2"/>
        <v>4</v>
      </c>
      <c r="W22" s="13">
        <f t="shared" si="2"/>
        <v>3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11</v>
      </c>
      <c r="L23" s="4">
        <v>9</v>
      </c>
      <c r="M23" s="4">
        <v>2</v>
      </c>
      <c r="N23" s="4">
        <f t="shared" si="4"/>
        <v>-1</v>
      </c>
      <c r="O23" s="4">
        <v>0</v>
      </c>
      <c r="P23" s="4">
        <v>-1</v>
      </c>
      <c r="Q23" s="13">
        <f t="shared" si="5"/>
        <v>-8.3333333333333375</v>
      </c>
      <c r="R23" s="13">
        <f t="shared" si="1"/>
        <v>0</v>
      </c>
      <c r="S23" s="13">
        <f t="shared" si="1"/>
        <v>-33.333333333333336</v>
      </c>
      <c r="V23" s="4">
        <f t="shared" si="2"/>
        <v>12</v>
      </c>
      <c r="W23" s="13">
        <f t="shared" si="2"/>
        <v>9</v>
      </c>
      <c r="X23" s="13">
        <f t="shared" si="2"/>
        <v>3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11</v>
      </c>
      <c r="L24" s="4">
        <v>7</v>
      </c>
      <c r="M24" s="4">
        <v>4</v>
      </c>
      <c r="N24" s="4">
        <f t="shared" si="4"/>
        <v>-6</v>
      </c>
      <c r="O24" s="4">
        <v>-3</v>
      </c>
      <c r="P24" s="4">
        <v>-3</v>
      </c>
      <c r="Q24" s="13">
        <f t="shared" si="5"/>
        <v>-35.294117647058819</v>
      </c>
      <c r="R24" s="13">
        <f t="shared" si="1"/>
        <v>-30.000000000000004</v>
      </c>
      <c r="S24" s="13">
        <f t="shared" si="1"/>
        <v>-42.857142857142861</v>
      </c>
      <c r="V24" s="4">
        <f t="shared" si="2"/>
        <v>17</v>
      </c>
      <c r="W24" s="13">
        <f t="shared" si="2"/>
        <v>10</v>
      </c>
      <c r="X24" s="13">
        <f t="shared" si="2"/>
        <v>7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17</v>
      </c>
      <c r="L25" s="4">
        <v>9</v>
      </c>
      <c r="M25" s="4">
        <v>8</v>
      </c>
      <c r="N25" s="4">
        <f t="shared" si="4"/>
        <v>-2</v>
      </c>
      <c r="O25" s="4">
        <v>-5</v>
      </c>
      <c r="P25" s="4">
        <v>3</v>
      </c>
      <c r="Q25" s="13">
        <f t="shared" si="5"/>
        <v>-10.526315789473683</v>
      </c>
      <c r="R25" s="13">
        <f t="shared" si="1"/>
        <v>-35.714285714285708</v>
      </c>
      <c r="S25" s="13">
        <f t="shared" si="1"/>
        <v>60.000000000000007</v>
      </c>
      <c r="V25" s="4">
        <f t="shared" si="2"/>
        <v>19</v>
      </c>
      <c r="W25" s="13">
        <f t="shared" si="2"/>
        <v>14</v>
      </c>
      <c r="X25" s="13">
        <f t="shared" si="2"/>
        <v>5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30</v>
      </c>
      <c r="L26" s="4">
        <v>14</v>
      </c>
      <c r="M26" s="4">
        <v>16</v>
      </c>
      <c r="N26" s="4">
        <f t="shared" si="4"/>
        <v>4</v>
      </c>
      <c r="O26" s="4">
        <v>-1</v>
      </c>
      <c r="P26" s="4">
        <v>5</v>
      </c>
      <c r="Q26" s="13">
        <f t="shared" si="5"/>
        <v>15.384615384615374</v>
      </c>
      <c r="R26" s="13">
        <f t="shared" si="5"/>
        <v>-6.6666666666666652</v>
      </c>
      <c r="S26" s="13">
        <f t="shared" si="5"/>
        <v>45.45454545454546</v>
      </c>
      <c r="V26" s="4">
        <f t="shared" si="2"/>
        <v>26</v>
      </c>
      <c r="W26" s="13">
        <f t="shared" si="2"/>
        <v>15</v>
      </c>
      <c r="X26" s="13">
        <f t="shared" si="2"/>
        <v>11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43</v>
      </c>
      <c r="L27" s="4">
        <v>23</v>
      </c>
      <c r="M27" s="4">
        <v>20</v>
      </c>
      <c r="N27" s="4">
        <f t="shared" si="4"/>
        <v>4</v>
      </c>
      <c r="O27" s="4">
        <v>9</v>
      </c>
      <c r="P27" s="4">
        <v>-5</v>
      </c>
      <c r="Q27" s="13">
        <f t="shared" si="5"/>
        <v>10.256410256410264</v>
      </c>
      <c r="R27" s="13">
        <f t="shared" si="5"/>
        <v>64.285714285714278</v>
      </c>
      <c r="S27" s="13">
        <f t="shared" si="5"/>
        <v>-19.999999999999996</v>
      </c>
      <c r="V27" s="4">
        <f t="shared" si="2"/>
        <v>39</v>
      </c>
      <c r="W27" s="13">
        <f t="shared" si="2"/>
        <v>14</v>
      </c>
      <c r="X27" s="13">
        <f t="shared" si="2"/>
        <v>25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36</v>
      </c>
      <c r="L28" s="4">
        <v>12</v>
      </c>
      <c r="M28" s="4">
        <v>24</v>
      </c>
      <c r="N28" s="4">
        <f t="shared" si="4"/>
        <v>-6</v>
      </c>
      <c r="O28" s="4">
        <v>-6</v>
      </c>
      <c r="P28" s="4">
        <v>0</v>
      </c>
      <c r="Q28" s="13">
        <f t="shared" si="5"/>
        <v>-14.28571428571429</v>
      </c>
      <c r="R28" s="13">
        <f t="shared" si="5"/>
        <v>-33.333333333333336</v>
      </c>
      <c r="S28" s="13">
        <f t="shared" si="5"/>
        <v>0</v>
      </c>
      <c r="V28" s="4">
        <f t="shared" si="2"/>
        <v>42</v>
      </c>
      <c r="W28" s="13">
        <f>L28-O28</f>
        <v>18</v>
      </c>
      <c r="X28" s="13">
        <f t="shared" si="2"/>
        <v>24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32</v>
      </c>
      <c r="L29" s="4">
        <v>7</v>
      </c>
      <c r="M29" s="4">
        <v>25</v>
      </c>
      <c r="N29" s="4">
        <f>O29+P29</f>
        <v>14</v>
      </c>
      <c r="O29" s="4">
        <v>2</v>
      </c>
      <c r="P29" s="4">
        <v>12</v>
      </c>
      <c r="Q29" s="13">
        <f>IF(K29=N29,0,(1-(K29/(K29-N29)))*-100)</f>
        <v>77.777777777777771</v>
      </c>
      <c r="R29" s="13">
        <f>IF(L29=O29,0,(1-(L29/(L29-O29)))*-100)</f>
        <v>39.999999999999993</v>
      </c>
      <c r="S29" s="13">
        <f>IF(M29=P29,0,(1-(M29/(M29-P29)))*-100)</f>
        <v>92.307692307692307</v>
      </c>
      <c r="V29" s="4">
        <f t="shared" si="2"/>
        <v>18</v>
      </c>
      <c r="W29" s="13">
        <f t="shared" si="2"/>
        <v>5</v>
      </c>
      <c r="X29" s="13">
        <f t="shared" si="2"/>
        <v>13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</v>
      </c>
      <c r="L30" s="4">
        <v>1</v>
      </c>
      <c r="M30" s="4">
        <v>5</v>
      </c>
      <c r="N30" s="4">
        <f t="shared" ref="N30" si="6">O30+P30</f>
        <v>0</v>
      </c>
      <c r="O30" s="4">
        <v>1</v>
      </c>
      <c r="P30" s="4">
        <v>-1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-16.666666666666664</v>
      </c>
      <c r="V30" s="4">
        <f t="shared" si="2"/>
        <v>6</v>
      </c>
      <c r="W30" s="13">
        <f t="shared" si="2"/>
        <v>0</v>
      </c>
      <c r="X30" s="13">
        <f t="shared" si="2"/>
        <v>6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</v>
      </c>
      <c r="L33" s="4">
        <f t="shared" si="12"/>
        <v>11</v>
      </c>
      <c r="M33" s="4">
        <f>SUM(M13:M22)</f>
        <v>3</v>
      </c>
      <c r="N33" s="4">
        <f t="shared" ref="N33:P33" si="13">SUM(N13:N22)</f>
        <v>8</v>
      </c>
      <c r="O33" s="4">
        <f t="shared" si="13"/>
        <v>7</v>
      </c>
      <c r="P33" s="4">
        <f t="shared" si="13"/>
        <v>1</v>
      </c>
      <c r="Q33" s="13">
        <f t="shared" ref="Q33:Q36" si="14">IF(K33=N33,0,(1-(K33/(K33-N33)))*-100)</f>
        <v>133.33333333333334</v>
      </c>
      <c r="R33" s="13">
        <f t="shared" si="10"/>
        <v>175</v>
      </c>
      <c r="S33" s="13">
        <f t="shared" si="10"/>
        <v>50</v>
      </c>
      <c r="V33" s="4">
        <f t="shared" ref="V33:X33" si="15">SUM(V13:V22)</f>
        <v>6</v>
      </c>
      <c r="W33" s="13">
        <f t="shared" si="15"/>
        <v>4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186</v>
      </c>
      <c r="L34" s="4">
        <f t="shared" si="16"/>
        <v>82</v>
      </c>
      <c r="M34" s="4">
        <f t="shared" si="16"/>
        <v>104</v>
      </c>
      <c r="N34" s="4">
        <f t="shared" si="16"/>
        <v>7</v>
      </c>
      <c r="O34" s="4">
        <f t="shared" si="16"/>
        <v>-3</v>
      </c>
      <c r="P34" s="4">
        <f t="shared" si="16"/>
        <v>10</v>
      </c>
      <c r="Q34" s="13">
        <f>IF(K34=N34,0,(1-(K34/(K34-N34)))*-100)</f>
        <v>3.9106145251396551</v>
      </c>
      <c r="R34" s="13">
        <f t="shared" si="10"/>
        <v>-3.5294117647058809</v>
      </c>
      <c r="S34" s="13">
        <f t="shared" si="10"/>
        <v>10.638297872340431</v>
      </c>
      <c r="V34" s="4">
        <f t="shared" ref="V34:X34" si="17">SUM(V23:V30)</f>
        <v>179</v>
      </c>
      <c r="W34" s="13">
        <f t="shared" si="17"/>
        <v>85</v>
      </c>
      <c r="X34" s="13">
        <f t="shared" si="17"/>
        <v>94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164</v>
      </c>
      <c r="L35" s="4">
        <f>SUM(L25:L30)</f>
        <v>66</v>
      </c>
      <c r="M35" s="4">
        <f t="shared" si="18"/>
        <v>98</v>
      </c>
      <c r="N35" s="4">
        <f t="shared" si="18"/>
        <v>14</v>
      </c>
      <c r="O35" s="4">
        <f t="shared" si="18"/>
        <v>0</v>
      </c>
      <c r="P35" s="4">
        <f t="shared" si="18"/>
        <v>14</v>
      </c>
      <c r="Q35" s="13">
        <f t="shared" si="14"/>
        <v>9.3333333333333268</v>
      </c>
      <c r="R35" s="13">
        <f t="shared" si="10"/>
        <v>0</v>
      </c>
      <c r="S35" s="13">
        <f t="shared" si="10"/>
        <v>16.666666666666675</v>
      </c>
      <c r="V35" s="4">
        <f t="shared" ref="V35" si="19">SUM(V25:V30)</f>
        <v>150</v>
      </c>
      <c r="W35" s="13">
        <f>SUM(W25:W30)</f>
        <v>66</v>
      </c>
      <c r="X35" s="13">
        <f>SUM(X25:X30)</f>
        <v>84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117</v>
      </c>
      <c r="L36" s="4">
        <f>SUM(L27:L30)</f>
        <v>43</v>
      </c>
      <c r="M36" s="4">
        <f t="shared" si="20"/>
        <v>74</v>
      </c>
      <c r="N36" s="4">
        <f t="shared" si="20"/>
        <v>12</v>
      </c>
      <c r="O36" s="4">
        <f t="shared" si="20"/>
        <v>6</v>
      </c>
      <c r="P36" s="4">
        <f t="shared" si="20"/>
        <v>6</v>
      </c>
      <c r="Q36" s="13">
        <f t="shared" si="14"/>
        <v>11.428571428571432</v>
      </c>
      <c r="R36" s="13">
        <f t="shared" si="10"/>
        <v>16.216216216216207</v>
      </c>
      <c r="S36" s="13">
        <f t="shared" si="10"/>
        <v>8.8235294117646959</v>
      </c>
      <c r="V36" s="4">
        <f t="shared" ref="V36" si="21">SUM(V27:V30)</f>
        <v>105</v>
      </c>
      <c r="W36" s="13">
        <f>SUM(W27:W30)</f>
        <v>37</v>
      </c>
      <c r="X36" s="13">
        <f>SUM(X27:X30)</f>
        <v>68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7.0000000000000009</v>
      </c>
      <c r="L39" s="14">
        <f>L33/L9*100</f>
        <v>11.827956989247312</v>
      </c>
      <c r="M39" s="15">
        <f t="shared" ref="M39" si="26">M33/M9*100</f>
        <v>2.8037383177570092</v>
      </c>
      <c r="N39" s="14">
        <f>N33/N9*100</f>
        <v>53.333333333333336</v>
      </c>
      <c r="O39" s="14">
        <f t="shared" ref="O39" si="27">O33/O9*100</f>
        <v>175</v>
      </c>
      <c r="P39" s="14">
        <f>P33/P9*100</f>
        <v>9.0909090909090917</v>
      </c>
      <c r="Q39" s="14">
        <f t="shared" ref="Q39:Q42" si="28">K39-V39</f>
        <v>3.7567567567567575</v>
      </c>
      <c r="R39" s="14">
        <f t="shared" si="24"/>
        <v>7.3335749667754015</v>
      </c>
      <c r="S39" s="14">
        <f t="shared" si="24"/>
        <v>0.72040498442367618</v>
      </c>
      <c r="V39" s="14">
        <f t="shared" ref="V39:X39" si="29">V33/V9*100</f>
        <v>3.2432432432432434</v>
      </c>
      <c r="W39" s="14">
        <f t="shared" si="29"/>
        <v>4.4943820224719104</v>
      </c>
      <c r="X39" s="14">
        <f t="shared" si="29"/>
        <v>2.083333333333333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</v>
      </c>
      <c r="L40" s="14">
        <f t="shared" si="30"/>
        <v>88.172043010752688</v>
      </c>
      <c r="M40" s="14">
        <f t="shared" si="30"/>
        <v>97.196261682242991</v>
      </c>
      <c r="N40" s="14">
        <f>N34/N9*100</f>
        <v>46.666666666666664</v>
      </c>
      <c r="O40" s="14">
        <f t="shared" ref="O40:P40" si="31">O34/O9*100</f>
        <v>-75</v>
      </c>
      <c r="P40" s="14">
        <f t="shared" si="31"/>
        <v>90.909090909090907</v>
      </c>
      <c r="Q40" s="14">
        <f t="shared" si="28"/>
        <v>-3.7567567567567579</v>
      </c>
      <c r="R40" s="14">
        <f t="shared" si="24"/>
        <v>-7.3335749667754015</v>
      </c>
      <c r="S40" s="14">
        <f t="shared" si="24"/>
        <v>-0.72040498442366641</v>
      </c>
      <c r="V40" s="14">
        <f t="shared" ref="V40:X40" si="32">V34/V9*100</f>
        <v>96.756756756756758</v>
      </c>
      <c r="W40" s="14">
        <f t="shared" si="32"/>
        <v>95.50561797752809</v>
      </c>
      <c r="X40" s="14">
        <f t="shared" si="32"/>
        <v>97.916666666666657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</v>
      </c>
      <c r="L41" s="14">
        <f t="shared" si="33"/>
        <v>70.967741935483872</v>
      </c>
      <c r="M41" s="14">
        <f t="shared" si="33"/>
        <v>91.588785046728972</v>
      </c>
      <c r="N41" s="14">
        <f>N35/N9*100</f>
        <v>93.333333333333329</v>
      </c>
      <c r="O41" s="14">
        <f t="shared" ref="O41:P41" si="34">O35/O9*100</f>
        <v>0</v>
      </c>
      <c r="P41" s="14">
        <f t="shared" si="34"/>
        <v>127.27272727272727</v>
      </c>
      <c r="Q41" s="14">
        <f t="shared" si="28"/>
        <v>0.9189189189189193</v>
      </c>
      <c r="R41" s="14">
        <f t="shared" si="24"/>
        <v>-3.1895614353026502</v>
      </c>
      <c r="S41" s="14">
        <f t="shared" si="24"/>
        <v>4.0887850467289724</v>
      </c>
      <c r="V41" s="14">
        <f>V35/V9*100</f>
        <v>81.081081081081081</v>
      </c>
      <c r="W41" s="14">
        <f>W35/W9*100</f>
        <v>74.157303370786522</v>
      </c>
      <c r="X41" s="14">
        <f>X35/X9*100</f>
        <v>87.5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58.5</v>
      </c>
      <c r="L42" s="14">
        <f t="shared" si="35"/>
        <v>46.236559139784944</v>
      </c>
      <c r="M42" s="14">
        <f t="shared" si="35"/>
        <v>69.158878504672899</v>
      </c>
      <c r="N42" s="14">
        <f t="shared" si="35"/>
        <v>80</v>
      </c>
      <c r="O42" s="14">
        <f t="shared" si="35"/>
        <v>150</v>
      </c>
      <c r="P42" s="14">
        <f t="shared" si="35"/>
        <v>54.54545454545454</v>
      </c>
      <c r="Q42" s="14">
        <f t="shared" si="28"/>
        <v>1.7432432432432421</v>
      </c>
      <c r="R42" s="14">
        <f t="shared" si="24"/>
        <v>4.6635254319197728</v>
      </c>
      <c r="S42" s="14">
        <f t="shared" si="24"/>
        <v>-1.6744548286604442</v>
      </c>
      <c r="V42" s="14">
        <f t="shared" ref="V42:X42" si="36">V36/V9*100</f>
        <v>56.756756756756758</v>
      </c>
      <c r="W42" s="14">
        <f t="shared" si="36"/>
        <v>41.573033707865171</v>
      </c>
      <c r="X42" s="14">
        <f t="shared" si="36"/>
        <v>70.833333333333343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</v>
      </c>
      <c r="C9" s="4">
        <f>SUM(C10:C30)</f>
        <v>4</v>
      </c>
      <c r="D9" s="4">
        <f>SUM(D10:D30)</f>
        <v>5</v>
      </c>
      <c r="E9" s="4">
        <f>F9+G9</f>
        <v>-5</v>
      </c>
      <c r="F9" s="4">
        <f>SUM(F10:F30)</f>
        <v>-3</v>
      </c>
      <c r="G9" s="4">
        <f>SUM(G10:G30)</f>
        <v>-2</v>
      </c>
      <c r="H9" s="13">
        <f>IF(B9=E9,0,(1-(B9/(B9-E9)))*-100)</f>
        <v>-35.714285714285708</v>
      </c>
      <c r="I9" s="13">
        <f>IF(C9=F9,0,(1-(C9/(C9-F9)))*-100)</f>
        <v>-42.857142857142861</v>
      </c>
      <c r="J9" s="13">
        <f>IF(D9=G9,0,(1-(D9/(D9-G9)))*-100)</f>
        <v>-28.571428571428569</v>
      </c>
      <c r="K9" s="4">
        <f>L9+M9</f>
        <v>64</v>
      </c>
      <c r="L9" s="4">
        <f>SUM(L10:L30)</f>
        <v>27</v>
      </c>
      <c r="M9" s="4">
        <f>SUM(M10:M30)</f>
        <v>37</v>
      </c>
      <c r="N9" s="4">
        <f>O9+P9</f>
        <v>-12</v>
      </c>
      <c r="O9" s="4">
        <f>SUM(O10:O30)</f>
        <v>-5</v>
      </c>
      <c r="P9" s="4">
        <f>SUM(P10:P30)</f>
        <v>-7</v>
      </c>
      <c r="Q9" s="13">
        <f>IF(K9=N9,0,(1-(K9/(K9-N9)))*-100)</f>
        <v>-15.789473684210531</v>
      </c>
      <c r="R9" s="13">
        <f>IF(L9=O9,0,(1-(L9/(L9-O9)))*-100)</f>
        <v>-15.625</v>
      </c>
      <c r="S9" s="13">
        <f>IF(M9=P9,0,(1-(M9/(M9-P9)))*-100)</f>
        <v>-15.909090909090907</v>
      </c>
      <c r="V9" s="4">
        <f>K9-N9</f>
        <v>76</v>
      </c>
      <c r="W9" s="13">
        <f>L9-O9</f>
        <v>32</v>
      </c>
      <c r="X9" s="13">
        <f>M9-P9</f>
        <v>44</v>
      </c>
    </row>
    <row r="10" spans="1:24" s="1" customFormat="1" ht="18" customHeight="1" x14ac:dyDescent="0.15">
      <c r="A10" s="4" t="s">
        <v>1</v>
      </c>
      <c r="B10" s="4">
        <f>C10+D10</f>
        <v>9</v>
      </c>
      <c r="C10" s="4">
        <v>4</v>
      </c>
      <c r="D10" s="4">
        <v>5</v>
      </c>
      <c r="E10" s="4">
        <f>F10+G10</f>
        <v>-5</v>
      </c>
      <c r="F10" s="4">
        <v>-3</v>
      </c>
      <c r="G10" s="4">
        <v>-2</v>
      </c>
      <c r="H10" s="13">
        <f>IF(B10=E10,0,(1-(B10/(B10-E10)))*-100)</f>
        <v>-35.714285714285708</v>
      </c>
      <c r="I10" s="13">
        <f t="shared" ref="I10" si="0">IF(C10=F10,0,(1-(C10/(C10-F10)))*-100)</f>
        <v>-42.857142857142861</v>
      </c>
      <c r="J10" s="13">
        <f>IF(D10=G10,0,(1-(D10/(D10-G10)))*-100)</f>
        <v>-28.571428571428569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-1</v>
      </c>
      <c r="O21" s="4">
        <v>0</v>
      </c>
      <c r="P21" s="4">
        <v>-1</v>
      </c>
      <c r="Q21" s="13">
        <f t="shared" si="5"/>
        <v>-100</v>
      </c>
      <c r="R21" s="13">
        <f t="shared" si="1"/>
        <v>0</v>
      </c>
      <c r="S21" s="13">
        <f t="shared" si="1"/>
        <v>-100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2</v>
      </c>
      <c r="L22" s="4">
        <v>0</v>
      </c>
      <c r="M22" s="4">
        <v>2</v>
      </c>
      <c r="N22" s="4">
        <f t="shared" si="4"/>
        <v>-2</v>
      </c>
      <c r="O22" s="4">
        <v>-3</v>
      </c>
      <c r="P22" s="4">
        <v>1</v>
      </c>
      <c r="Q22" s="13">
        <f t="shared" si="5"/>
        <v>-50</v>
      </c>
      <c r="R22" s="13">
        <f t="shared" si="1"/>
        <v>-100</v>
      </c>
      <c r="S22" s="13">
        <f t="shared" si="1"/>
        <v>100</v>
      </c>
      <c r="V22" s="4">
        <f t="shared" si="2"/>
        <v>4</v>
      </c>
      <c r="W22" s="13">
        <f t="shared" si="2"/>
        <v>3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1</v>
      </c>
      <c r="M23" s="4">
        <v>1</v>
      </c>
      <c r="N23" s="4">
        <f t="shared" si="4"/>
        <v>-4</v>
      </c>
      <c r="O23" s="4">
        <v>-3</v>
      </c>
      <c r="P23" s="4">
        <v>-1</v>
      </c>
      <c r="Q23" s="13">
        <f t="shared" si="5"/>
        <v>-66.666666666666671</v>
      </c>
      <c r="R23" s="13">
        <f t="shared" si="1"/>
        <v>-75</v>
      </c>
      <c r="S23" s="13">
        <f t="shared" si="1"/>
        <v>-50</v>
      </c>
      <c r="V23" s="4">
        <f t="shared" si="2"/>
        <v>6</v>
      </c>
      <c r="W23" s="13">
        <f t="shared" si="2"/>
        <v>4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8</v>
      </c>
      <c r="L24" s="4">
        <v>3</v>
      </c>
      <c r="M24" s="4">
        <v>5</v>
      </c>
      <c r="N24" s="4">
        <f t="shared" si="4"/>
        <v>6</v>
      </c>
      <c r="O24" s="4">
        <v>2</v>
      </c>
      <c r="P24" s="4">
        <v>4</v>
      </c>
      <c r="Q24" s="13">
        <f t="shared" si="5"/>
        <v>300</v>
      </c>
      <c r="R24" s="13">
        <f t="shared" si="1"/>
        <v>200</v>
      </c>
      <c r="S24" s="13">
        <f t="shared" si="1"/>
        <v>400</v>
      </c>
      <c r="V24" s="4">
        <f t="shared" si="2"/>
        <v>2</v>
      </c>
      <c r="W24" s="13">
        <f t="shared" si="2"/>
        <v>1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4</v>
      </c>
      <c r="L25" s="4">
        <v>4</v>
      </c>
      <c r="M25" s="4">
        <v>0</v>
      </c>
      <c r="N25" s="4">
        <f t="shared" si="4"/>
        <v>3</v>
      </c>
      <c r="O25" s="4">
        <v>3</v>
      </c>
      <c r="P25" s="4">
        <v>0</v>
      </c>
      <c r="Q25" s="13">
        <f t="shared" si="5"/>
        <v>300</v>
      </c>
      <c r="R25" s="13">
        <f t="shared" si="1"/>
        <v>300</v>
      </c>
      <c r="S25" s="13">
        <f t="shared" si="1"/>
        <v>0</v>
      </c>
      <c r="V25" s="4">
        <f t="shared" si="2"/>
        <v>1</v>
      </c>
      <c r="W25" s="13">
        <f t="shared" si="2"/>
        <v>1</v>
      </c>
      <c r="X25" s="13">
        <f t="shared" si="2"/>
        <v>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8</v>
      </c>
      <c r="L26" s="4">
        <v>1</v>
      </c>
      <c r="M26" s="4">
        <v>7</v>
      </c>
      <c r="N26" s="4">
        <f t="shared" si="4"/>
        <v>2</v>
      </c>
      <c r="O26" s="4">
        <v>-2</v>
      </c>
      <c r="P26" s="4">
        <v>4</v>
      </c>
      <c r="Q26" s="13">
        <f t="shared" si="5"/>
        <v>33.333333333333329</v>
      </c>
      <c r="R26" s="13">
        <f t="shared" si="5"/>
        <v>-66.666666666666671</v>
      </c>
      <c r="S26" s="13">
        <f t="shared" si="5"/>
        <v>133.33333333333334</v>
      </c>
      <c r="V26" s="4">
        <f t="shared" si="2"/>
        <v>6</v>
      </c>
      <c r="W26" s="13">
        <f t="shared" si="2"/>
        <v>3</v>
      </c>
      <c r="X26" s="13">
        <f t="shared" si="2"/>
        <v>3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13</v>
      </c>
      <c r="L27" s="4">
        <v>9</v>
      </c>
      <c r="M27" s="4">
        <v>4</v>
      </c>
      <c r="N27" s="4">
        <f t="shared" si="4"/>
        <v>-4</v>
      </c>
      <c r="O27" s="4">
        <v>0</v>
      </c>
      <c r="P27" s="4">
        <v>-4</v>
      </c>
      <c r="Q27" s="13">
        <f t="shared" si="5"/>
        <v>-23.529411764705888</v>
      </c>
      <c r="R27" s="13">
        <f t="shared" si="5"/>
        <v>0</v>
      </c>
      <c r="S27" s="13">
        <f t="shared" si="5"/>
        <v>-50</v>
      </c>
      <c r="V27" s="4">
        <f t="shared" si="2"/>
        <v>17</v>
      </c>
      <c r="W27" s="13">
        <f t="shared" si="2"/>
        <v>9</v>
      </c>
      <c r="X27" s="13">
        <f t="shared" si="2"/>
        <v>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16</v>
      </c>
      <c r="L28" s="4">
        <v>7</v>
      </c>
      <c r="M28" s="4">
        <v>9</v>
      </c>
      <c r="N28" s="4">
        <f t="shared" si="4"/>
        <v>-12</v>
      </c>
      <c r="O28" s="4">
        <v>-1</v>
      </c>
      <c r="P28" s="4">
        <v>-11</v>
      </c>
      <c r="Q28" s="13">
        <f t="shared" si="5"/>
        <v>-42.857142857142861</v>
      </c>
      <c r="R28" s="13">
        <f t="shared" si="5"/>
        <v>-12.5</v>
      </c>
      <c r="S28" s="13">
        <f t="shared" si="5"/>
        <v>-55.000000000000007</v>
      </c>
      <c r="V28" s="4">
        <f t="shared" si="2"/>
        <v>28</v>
      </c>
      <c r="W28" s="13">
        <f>L28-O28</f>
        <v>8</v>
      </c>
      <c r="X28" s="13">
        <f t="shared" si="2"/>
        <v>20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8</v>
      </c>
      <c r="L29" s="4">
        <v>1</v>
      </c>
      <c r="M29" s="4">
        <v>7</v>
      </c>
      <c r="N29" s="4">
        <f>O29+P29</f>
        <v>0</v>
      </c>
      <c r="O29" s="4">
        <v>-1</v>
      </c>
      <c r="P29" s="4">
        <v>1</v>
      </c>
      <c r="Q29" s="13">
        <f>IF(K29=N29,0,(1-(K29/(K29-N29)))*-100)</f>
        <v>0</v>
      </c>
      <c r="R29" s="13">
        <f>IF(L29=O29,0,(1-(L29/(L29-O29)))*-100)</f>
        <v>-50</v>
      </c>
      <c r="S29" s="13">
        <f>IF(M29=P29,0,(1-(M29/(M29-P29)))*-100)</f>
        <v>16.666666666666675</v>
      </c>
      <c r="V29" s="4">
        <f t="shared" si="2"/>
        <v>8</v>
      </c>
      <c r="W29" s="13">
        <f t="shared" si="2"/>
        <v>2</v>
      </c>
      <c r="X29" s="13">
        <f t="shared" si="2"/>
        <v>6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</v>
      </c>
      <c r="L30" s="4">
        <v>1</v>
      </c>
      <c r="M30" s="4">
        <v>2</v>
      </c>
      <c r="N30" s="4">
        <f t="shared" ref="N30" si="6">O30+P30</f>
        <v>1</v>
      </c>
      <c r="O30" s="4">
        <v>1</v>
      </c>
      <c r="P30" s="4">
        <v>0</v>
      </c>
      <c r="Q30" s="13">
        <f t="shared" ref="Q30" si="7">IF(K30=N30,0,(1-(K30/(K30-N30)))*-100)</f>
        <v>50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2</v>
      </c>
      <c r="W30" s="13">
        <f t="shared" si="2"/>
        <v>0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</v>
      </c>
      <c r="L33" s="4">
        <f t="shared" si="12"/>
        <v>0</v>
      </c>
      <c r="M33" s="4">
        <f>SUM(M13:M22)</f>
        <v>2</v>
      </c>
      <c r="N33" s="4">
        <f t="shared" ref="N33:P33" si="13">SUM(N13:N22)</f>
        <v>-4</v>
      </c>
      <c r="O33" s="4">
        <f t="shared" si="13"/>
        <v>-4</v>
      </c>
      <c r="P33" s="4">
        <f t="shared" si="13"/>
        <v>0</v>
      </c>
      <c r="Q33" s="13">
        <f t="shared" ref="Q33:Q36" si="14">IF(K33=N33,0,(1-(K33/(K33-N33)))*-100)</f>
        <v>-66.666666666666671</v>
      </c>
      <c r="R33" s="13">
        <f t="shared" si="10"/>
        <v>-100</v>
      </c>
      <c r="S33" s="13">
        <f t="shared" si="10"/>
        <v>0</v>
      </c>
      <c r="V33" s="4">
        <f t="shared" ref="V33:X33" si="15">SUM(V13:V22)</f>
        <v>6</v>
      </c>
      <c r="W33" s="13">
        <f t="shared" si="15"/>
        <v>4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62</v>
      </c>
      <c r="L34" s="4">
        <f t="shared" si="16"/>
        <v>27</v>
      </c>
      <c r="M34" s="4">
        <f t="shared" si="16"/>
        <v>35</v>
      </c>
      <c r="N34" s="4">
        <f t="shared" si="16"/>
        <v>-8</v>
      </c>
      <c r="O34" s="4">
        <f t="shared" si="16"/>
        <v>-1</v>
      </c>
      <c r="P34" s="4">
        <f t="shared" si="16"/>
        <v>-7</v>
      </c>
      <c r="Q34" s="13">
        <f>IF(K34=N34,0,(1-(K34/(K34-N34)))*-100)</f>
        <v>-11.428571428571432</v>
      </c>
      <c r="R34" s="13">
        <f t="shared" si="10"/>
        <v>-3.5714285714285698</v>
      </c>
      <c r="S34" s="13">
        <f t="shared" si="10"/>
        <v>-16.666666666666664</v>
      </c>
      <c r="V34" s="4">
        <f t="shared" ref="V34:X34" si="17">SUM(V23:V30)</f>
        <v>70</v>
      </c>
      <c r="W34" s="13">
        <f t="shared" si="17"/>
        <v>28</v>
      </c>
      <c r="X34" s="13">
        <f t="shared" si="17"/>
        <v>42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52</v>
      </c>
      <c r="L35" s="4">
        <f>SUM(L25:L30)</f>
        <v>23</v>
      </c>
      <c r="M35" s="4">
        <f t="shared" si="18"/>
        <v>29</v>
      </c>
      <c r="N35" s="4">
        <f t="shared" si="18"/>
        <v>-10</v>
      </c>
      <c r="O35" s="4">
        <f t="shared" si="18"/>
        <v>0</v>
      </c>
      <c r="P35" s="4">
        <f t="shared" si="18"/>
        <v>-10</v>
      </c>
      <c r="Q35" s="13">
        <f t="shared" si="14"/>
        <v>-16.129032258064512</v>
      </c>
      <c r="R35" s="13">
        <f t="shared" si="10"/>
        <v>0</v>
      </c>
      <c r="S35" s="13">
        <f t="shared" si="10"/>
        <v>-25.641025641025639</v>
      </c>
      <c r="V35" s="4">
        <f t="shared" ref="V35" si="19">SUM(V25:V30)</f>
        <v>62</v>
      </c>
      <c r="W35" s="13">
        <f>SUM(W25:W30)</f>
        <v>23</v>
      </c>
      <c r="X35" s="13">
        <f>SUM(X25:X30)</f>
        <v>39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40</v>
      </c>
      <c r="L36" s="4">
        <f>SUM(L27:L30)</f>
        <v>18</v>
      </c>
      <c r="M36" s="4">
        <f t="shared" si="20"/>
        <v>22</v>
      </c>
      <c r="N36" s="4">
        <f t="shared" si="20"/>
        <v>-15</v>
      </c>
      <c r="O36" s="4">
        <f t="shared" si="20"/>
        <v>-1</v>
      </c>
      <c r="P36" s="4">
        <f t="shared" si="20"/>
        <v>-14</v>
      </c>
      <c r="Q36" s="13">
        <f t="shared" si="14"/>
        <v>-27.27272727272727</v>
      </c>
      <c r="R36" s="13">
        <f t="shared" si="10"/>
        <v>-5.2631578947368478</v>
      </c>
      <c r="S36" s="13">
        <f t="shared" si="10"/>
        <v>-38.888888888888886</v>
      </c>
      <c r="V36" s="4">
        <f t="shared" ref="V36" si="21">SUM(V27:V30)</f>
        <v>55</v>
      </c>
      <c r="W36" s="13">
        <f>SUM(W27:W30)</f>
        <v>19</v>
      </c>
      <c r="X36" s="13">
        <f>SUM(X27:X30)</f>
        <v>36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3.125</v>
      </c>
      <c r="L39" s="14">
        <f>L33/L9*100</f>
        <v>0</v>
      </c>
      <c r="M39" s="15">
        <f t="shared" ref="M39" si="26">M33/M9*100</f>
        <v>5.4054054054054053</v>
      </c>
      <c r="N39" s="14">
        <f>N33/N9*100</f>
        <v>33.333333333333329</v>
      </c>
      <c r="O39" s="14">
        <f t="shared" ref="O39" si="27">O33/O9*100</f>
        <v>80</v>
      </c>
      <c r="P39" s="14">
        <f>P33/P9*100</f>
        <v>0</v>
      </c>
      <c r="Q39" s="14">
        <f t="shared" ref="Q39:Q42" si="28">K39-V39</f>
        <v>-4.7697368421052628</v>
      </c>
      <c r="R39" s="14">
        <f t="shared" si="24"/>
        <v>-12.5</v>
      </c>
      <c r="S39" s="14">
        <f t="shared" si="24"/>
        <v>0.8599508599508594</v>
      </c>
      <c r="V39" s="14">
        <f t="shared" ref="V39:X39" si="29">V33/V9*100</f>
        <v>7.8947368421052628</v>
      </c>
      <c r="W39" s="14">
        <f t="shared" si="29"/>
        <v>12.5</v>
      </c>
      <c r="X39" s="14">
        <f t="shared" si="29"/>
        <v>4.5454545454545459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96.875</v>
      </c>
      <c r="L40" s="14">
        <f t="shared" si="30"/>
        <v>100</v>
      </c>
      <c r="M40" s="14">
        <f t="shared" si="30"/>
        <v>94.594594594594597</v>
      </c>
      <c r="N40" s="14">
        <f>N34/N9*100</f>
        <v>66.666666666666657</v>
      </c>
      <c r="O40" s="14">
        <f t="shared" ref="O40:P40" si="31">O34/O9*100</f>
        <v>20</v>
      </c>
      <c r="P40" s="14">
        <f t="shared" si="31"/>
        <v>100</v>
      </c>
      <c r="Q40" s="14">
        <f t="shared" si="28"/>
        <v>4.7697368421052602</v>
      </c>
      <c r="R40" s="14">
        <f t="shared" si="24"/>
        <v>12.5</v>
      </c>
      <c r="S40" s="14">
        <f t="shared" si="24"/>
        <v>-0.85995085995085674</v>
      </c>
      <c r="V40" s="14">
        <f t="shared" ref="V40:X40" si="32">V34/V9*100</f>
        <v>92.10526315789474</v>
      </c>
      <c r="W40" s="14">
        <f t="shared" si="32"/>
        <v>87.5</v>
      </c>
      <c r="X40" s="14">
        <f t="shared" si="32"/>
        <v>95.454545454545453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81.25</v>
      </c>
      <c r="L41" s="14">
        <f t="shared" si="33"/>
        <v>85.18518518518519</v>
      </c>
      <c r="M41" s="14">
        <f t="shared" si="33"/>
        <v>78.378378378378372</v>
      </c>
      <c r="N41" s="14">
        <f>N35/N9*100</f>
        <v>83.333333333333343</v>
      </c>
      <c r="O41" s="14">
        <f t="shared" ref="O41:P41" si="34">O35/O9*100</f>
        <v>0</v>
      </c>
      <c r="P41" s="14">
        <f t="shared" si="34"/>
        <v>142.85714285714286</v>
      </c>
      <c r="Q41" s="14">
        <f t="shared" si="28"/>
        <v>-0.32894736842105488</v>
      </c>
      <c r="R41" s="14">
        <f t="shared" si="24"/>
        <v>13.31018518518519</v>
      </c>
      <c r="S41" s="14">
        <f t="shared" si="24"/>
        <v>-10.257985257985268</v>
      </c>
      <c r="V41" s="14">
        <f>V35/V9*100</f>
        <v>81.578947368421055</v>
      </c>
      <c r="W41" s="14">
        <f>W35/W9*100</f>
        <v>71.875</v>
      </c>
      <c r="X41" s="14">
        <f>X35/X9*100</f>
        <v>88.63636363636364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62.5</v>
      </c>
      <c r="L42" s="14">
        <f t="shared" si="35"/>
        <v>66.666666666666657</v>
      </c>
      <c r="M42" s="14">
        <f t="shared" si="35"/>
        <v>59.45945945945946</v>
      </c>
      <c r="N42" s="14">
        <f t="shared" si="35"/>
        <v>125</v>
      </c>
      <c r="O42" s="14">
        <f t="shared" si="35"/>
        <v>20</v>
      </c>
      <c r="P42" s="14">
        <f t="shared" si="35"/>
        <v>200</v>
      </c>
      <c r="Q42" s="14">
        <f t="shared" si="28"/>
        <v>-9.8684210526315752</v>
      </c>
      <c r="R42" s="14">
        <f t="shared" si="24"/>
        <v>7.2916666666666572</v>
      </c>
      <c r="S42" s="14">
        <f t="shared" si="24"/>
        <v>-22.358722358722368</v>
      </c>
      <c r="V42" s="14">
        <f t="shared" ref="V42:X42" si="36">V36/V9*100</f>
        <v>72.368421052631575</v>
      </c>
      <c r="W42" s="14">
        <f t="shared" si="36"/>
        <v>59.375</v>
      </c>
      <c r="X42" s="14">
        <f t="shared" si="36"/>
        <v>81.818181818181827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28</v>
      </c>
      <c r="C9" s="4">
        <f>SUM(C10:C30)</f>
        <v>15</v>
      </c>
      <c r="D9" s="4">
        <f>SUM(D10:D30)</f>
        <v>13</v>
      </c>
      <c r="E9" s="4">
        <f>F9+G9</f>
        <v>0</v>
      </c>
      <c r="F9" s="4">
        <f>SUM(F10:F30)</f>
        <v>-5</v>
      </c>
      <c r="G9" s="4">
        <f>SUM(G10:G30)</f>
        <v>5</v>
      </c>
      <c r="H9" s="13">
        <f>IF(B9=E9,0,(1-(B9/(B9-E9)))*-100)</f>
        <v>0</v>
      </c>
      <c r="I9" s="13">
        <f>IF(C9=F9,0,(1-(C9/(C9-F9)))*-100)</f>
        <v>-25</v>
      </c>
      <c r="J9" s="13">
        <f>IF(D9=G9,0,(1-(D9/(D9-G9)))*-100)</f>
        <v>62.5</v>
      </c>
      <c r="K9" s="4">
        <f>L9+M9</f>
        <v>108</v>
      </c>
      <c r="L9" s="4">
        <f>SUM(L10:L30)</f>
        <v>57</v>
      </c>
      <c r="M9" s="4">
        <f>SUM(M10:M30)</f>
        <v>51</v>
      </c>
      <c r="N9" s="4">
        <f>O9+P9</f>
        <v>-5</v>
      </c>
      <c r="O9" s="4">
        <f>SUM(O10:O30)</f>
        <v>3</v>
      </c>
      <c r="P9" s="4">
        <f>SUM(P10:P30)</f>
        <v>-8</v>
      </c>
      <c r="Q9" s="13">
        <f>IF(K9=N9,0,(1-(K9/(K9-N9)))*-100)</f>
        <v>-4.4247787610619422</v>
      </c>
      <c r="R9" s="13">
        <f>IF(L9=O9,0,(1-(L9/(L9-O9)))*-100)</f>
        <v>5.555555555555558</v>
      </c>
      <c r="S9" s="13">
        <f>IF(M9=P9,0,(1-(M9/(M9-P9)))*-100)</f>
        <v>-13.559322033898303</v>
      </c>
      <c r="V9" s="4">
        <f>K9-N9</f>
        <v>113</v>
      </c>
      <c r="W9" s="13">
        <f>L9-O9</f>
        <v>54</v>
      </c>
      <c r="X9" s="13">
        <f>M9-P9</f>
        <v>59</v>
      </c>
    </row>
    <row r="10" spans="1:24" s="1" customFormat="1" ht="18" customHeight="1" x14ac:dyDescent="0.15">
      <c r="A10" s="4" t="s">
        <v>1</v>
      </c>
      <c r="B10" s="4">
        <f>C10+D10</f>
        <v>28</v>
      </c>
      <c r="C10" s="4">
        <v>15</v>
      </c>
      <c r="D10" s="4">
        <v>13</v>
      </c>
      <c r="E10" s="4">
        <f>F10+G10</f>
        <v>0</v>
      </c>
      <c r="F10" s="4">
        <v>-5</v>
      </c>
      <c r="G10" s="4">
        <v>5</v>
      </c>
      <c r="H10" s="13">
        <f>IF(B10=E10,0,(1-(B10/(B10-E10)))*-100)</f>
        <v>0</v>
      </c>
      <c r="I10" s="13">
        <f t="shared" ref="I10" si="0">IF(C10=F10,0,(1-(C10/(C10-F10)))*-100)</f>
        <v>-25</v>
      </c>
      <c r="J10" s="13">
        <f>IF(D10=G10,0,(1-(D10/(D10-G10)))*-100)</f>
        <v>62.5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2</v>
      </c>
      <c r="M20" s="4">
        <v>0</v>
      </c>
      <c r="N20" s="4">
        <f t="shared" si="4"/>
        <v>2</v>
      </c>
      <c r="O20" s="4">
        <v>2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-1</v>
      </c>
      <c r="O21" s="4">
        <v>-1</v>
      </c>
      <c r="P21" s="4">
        <v>0</v>
      </c>
      <c r="Q21" s="13">
        <f t="shared" si="5"/>
        <v>-100</v>
      </c>
      <c r="R21" s="13">
        <f t="shared" si="1"/>
        <v>-100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4</v>
      </c>
      <c r="M22" s="4">
        <v>1</v>
      </c>
      <c r="N22" s="4">
        <f t="shared" si="4"/>
        <v>1</v>
      </c>
      <c r="O22" s="4">
        <v>1</v>
      </c>
      <c r="P22" s="4">
        <v>0</v>
      </c>
      <c r="Q22" s="13">
        <f t="shared" si="5"/>
        <v>25</v>
      </c>
      <c r="R22" s="13">
        <f t="shared" si="1"/>
        <v>33.333333333333329</v>
      </c>
      <c r="S22" s="13">
        <f t="shared" si="1"/>
        <v>0</v>
      </c>
      <c r="V22" s="4">
        <f t="shared" si="2"/>
        <v>4</v>
      </c>
      <c r="W22" s="13">
        <f t="shared" si="2"/>
        <v>3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6</v>
      </c>
      <c r="L23" s="4">
        <v>6</v>
      </c>
      <c r="M23" s="4">
        <v>0</v>
      </c>
      <c r="N23" s="4">
        <f t="shared" si="4"/>
        <v>2</v>
      </c>
      <c r="O23" s="4">
        <v>2</v>
      </c>
      <c r="P23" s="4">
        <v>0</v>
      </c>
      <c r="Q23" s="13">
        <f t="shared" si="5"/>
        <v>50</v>
      </c>
      <c r="R23" s="13">
        <f t="shared" si="1"/>
        <v>50</v>
      </c>
      <c r="S23" s="13">
        <f t="shared" si="1"/>
        <v>0</v>
      </c>
      <c r="V23" s="4">
        <f t="shared" si="2"/>
        <v>4</v>
      </c>
      <c r="W23" s="13">
        <f t="shared" si="2"/>
        <v>4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</v>
      </c>
      <c r="L24" s="4">
        <v>5</v>
      </c>
      <c r="M24" s="4">
        <v>0</v>
      </c>
      <c r="N24" s="4">
        <f t="shared" si="4"/>
        <v>0</v>
      </c>
      <c r="O24" s="4">
        <v>1</v>
      </c>
      <c r="P24" s="4">
        <v>-1</v>
      </c>
      <c r="Q24" s="13">
        <f t="shared" si="5"/>
        <v>0</v>
      </c>
      <c r="R24" s="13">
        <f t="shared" si="1"/>
        <v>25</v>
      </c>
      <c r="S24" s="13">
        <f t="shared" si="1"/>
        <v>-100</v>
      </c>
      <c r="V24" s="4">
        <f t="shared" si="2"/>
        <v>5</v>
      </c>
      <c r="W24" s="13">
        <f t="shared" si="2"/>
        <v>4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13</v>
      </c>
      <c r="L25" s="4">
        <v>8</v>
      </c>
      <c r="M25" s="4">
        <v>5</v>
      </c>
      <c r="N25" s="4">
        <f t="shared" si="4"/>
        <v>4</v>
      </c>
      <c r="O25" s="4">
        <v>2</v>
      </c>
      <c r="P25" s="4">
        <v>2</v>
      </c>
      <c r="Q25" s="13">
        <f t="shared" si="5"/>
        <v>44.444444444444443</v>
      </c>
      <c r="R25" s="13">
        <f t="shared" si="1"/>
        <v>33.333333333333329</v>
      </c>
      <c r="S25" s="13">
        <f t="shared" si="1"/>
        <v>66.666666666666671</v>
      </c>
      <c r="V25" s="4">
        <f t="shared" si="2"/>
        <v>9</v>
      </c>
      <c r="W25" s="13">
        <f t="shared" si="2"/>
        <v>6</v>
      </c>
      <c r="X25" s="13">
        <f t="shared" si="2"/>
        <v>3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13</v>
      </c>
      <c r="L26" s="4">
        <v>8</v>
      </c>
      <c r="M26" s="4">
        <v>5</v>
      </c>
      <c r="N26" s="4">
        <f t="shared" si="4"/>
        <v>-3</v>
      </c>
      <c r="O26" s="4">
        <v>-2</v>
      </c>
      <c r="P26" s="4">
        <v>-1</v>
      </c>
      <c r="Q26" s="13">
        <f t="shared" si="5"/>
        <v>-18.75</v>
      </c>
      <c r="R26" s="13">
        <f t="shared" si="5"/>
        <v>-19.999999999999996</v>
      </c>
      <c r="S26" s="13">
        <f t="shared" si="5"/>
        <v>-16.666666666666664</v>
      </c>
      <c r="V26" s="4">
        <f t="shared" si="2"/>
        <v>16</v>
      </c>
      <c r="W26" s="13">
        <f t="shared" si="2"/>
        <v>10</v>
      </c>
      <c r="X26" s="13">
        <f t="shared" si="2"/>
        <v>6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20</v>
      </c>
      <c r="L27" s="4">
        <v>10</v>
      </c>
      <c r="M27" s="4">
        <v>10</v>
      </c>
      <c r="N27" s="4">
        <f t="shared" si="4"/>
        <v>-8</v>
      </c>
      <c r="O27" s="4">
        <v>-2</v>
      </c>
      <c r="P27" s="4">
        <v>-6</v>
      </c>
      <c r="Q27" s="13">
        <f t="shared" si="5"/>
        <v>-28.571428571428569</v>
      </c>
      <c r="R27" s="13">
        <f t="shared" si="5"/>
        <v>-16.666666666666664</v>
      </c>
      <c r="S27" s="13">
        <f t="shared" si="5"/>
        <v>-37.5</v>
      </c>
      <c r="V27" s="4">
        <f t="shared" si="2"/>
        <v>28</v>
      </c>
      <c r="W27" s="13">
        <f t="shared" si="2"/>
        <v>12</v>
      </c>
      <c r="X27" s="13">
        <f t="shared" si="2"/>
        <v>16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26</v>
      </c>
      <c r="L28" s="4">
        <v>9</v>
      </c>
      <c r="M28" s="4">
        <v>17</v>
      </c>
      <c r="N28" s="4">
        <f t="shared" si="4"/>
        <v>-1</v>
      </c>
      <c r="O28" s="4">
        <v>-1</v>
      </c>
      <c r="P28" s="4">
        <v>0</v>
      </c>
      <c r="Q28" s="13">
        <f t="shared" si="5"/>
        <v>-3.703703703703709</v>
      </c>
      <c r="R28" s="13">
        <f t="shared" si="5"/>
        <v>-9.9999999999999982</v>
      </c>
      <c r="S28" s="13">
        <f t="shared" si="5"/>
        <v>0</v>
      </c>
      <c r="V28" s="4">
        <f t="shared" si="2"/>
        <v>27</v>
      </c>
      <c r="W28" s="13">
        <f>L28-O28</f>
        <v>10</v>
      </c>
      <c r="X28" s="13">
        <f t="shared" si="2"/>
        <v>17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11</v>
      </c>
      <c r="L29" s="4">
        <v>2</v>
      </c>
      <c r="M29" s="4">
        <v>9</v>
      </c>
      <c r="N29" s="4">
        <f>O29+P29</f>
        <v>-2</v>
      </c>
      <c r="O29" s="4">
        <v>0</v>
      </c>
      <c r="P29" s="4">
        <v>-2</v>
      </c>
      <c r="Q29" s="13">
        <f>IF(K29=N29,0,(1-(K29/(K29-N29)))*-100)</f>
        <v>-15.384615384615385</v>
      </c>
      <c r="R29" s="13">
        <f>IF(L29=O29,0,(1-(L29/(L29-O29)))*-100)</f>
        <v>0</v>
      </c>
      <c r="S29" s="13">
        <f>IF(M29=P29,0,(1-(M29/(M29-P29)))*-100)</f>
        <v>-18.181818181818176</v>
      </c>
      <c r="V29" s="4">
        <f t="shared" si="2"/>
        <v>13</v>
      </c>
      <c r="W29" s="13">
        <f t="shared" si="2"/>
        <v>2</v>
      </c>
      <c r="X29" s="13">
        <f t="shared" si="2"/>
        <v>11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1</v>
      </c>
      <c r="M30" s="4">
        <v>4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5</v>
      </c>
      <c r="W30" s="13">
        <f t="shared" si="2"/>
        <v>1</v>
      </c>
      <c r="X30" s="13">
        <f t="shared" si="2"/>
        <v>4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9</v>
      </c>
      <c r="L33" s="4">
        <f t="shared" si="12"/>
        <v>8</v>
      </c>
      <c r="M33" s="4">
        <f>SUM(M13:M22)</f>
        <v>1</v>
      </c>
      <c r="N33" s="4">
        <f t="shared" ref="N33:P33" si="13">SUM(N13:N22)</f>
        <v>3</v>
      </c>
      <c r="O33" s="4">
        <f t="shared" si="13"/>
        <v>3</v>
      </c>
      <c r="P33" s="4">
        <f t="shared" si="13"/>
        <v>0</v>
      </c>
      <c r="Q33" s="13">
        <f t="shared" ref="Q33:Q36" si="14">IF(K33=N33,0,(1-(K33/(K33-N33)))*-100)</f>
        <v>50</v>
      </c>
      <c r="R33" s="13">
        <f t="shared" si="10"/>
        <v>60.000000000000007</v>
      </c>
      <c r="S33" s="13">
        <f t="shared" si="10"/>
        <v>0</v>
      </c>
      <c r="V33" s="4">
        <f t="shared" ref="V33:X33" si="15">SUM(V13:V22)</f>
        <v>6</v>
      </c>
      <c r="W33" s="13">
        <f t="shared" si="15"/>
        <v>5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99</v>
      </c>
      <c r="L34" s="4">
        <f t="shared" si="16"/>
        <v>49</v>
      </c>
      <c r="M34" s="4">
        <f t="shared" si="16"/>
        <v>50</v>
      </c>
      <c r="N34" s="4">
        <f t="shared" si="16"/>
        <v>-8</v>
      </c>
      <c r="O34" s="4">
        <f t="shared" si="16"/>
        <v>0</v>
      </c>
      <c r="P34" s="4">
        <f t="shared" si="16"/>
        <v>-8</v>
      </c>
      <c r="Q34" s="13">
        <f>IF(K34=N34,0,(1-(K34/(K34-N34)))*-100)</f>
        <v>-7.4766355140186924</v>
      </c>
      <c r="R34" s="13">
        <f t="shared" si="10"/>
        <v>0</v>
      </c>
      <c r="S34" s="13">
        <f t="shared" si="10"/>
        <v>-13.793103448275868</v>
      </c>
      <c r="V34" s="4">
        <f t="shared" ref="V34:X34" si="17">SUM(V23:V30)</f>
        <v>107</v>
      </c>
      <c r="W34" s="13">
        <f t="shared" si="17"/>
        <v>49</v>
      </c>
      <c r="X34" s="13">
        <f t="shared" si="17"/>
        <v>58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88</v>
      </c>
      <c r="L35" s="4">
        <f>SUM(L25:L30)</f>
        <v>38</v>
      </c>
      <c r="M35" s="4">
        <f t="shared" si="18"/>
        <v>50</v>
      </c>
      <c r="N35" s="4">
        <f t="shared" si="18"/>
        <v>-10</v>
      </c>
      <c r="O35" s="4">
        <f t="shared" si="18"/>
        <v>-3</v>
      </c>
      <c r="P35" s="4">
        <f t="shared" si="18"/>
        <v>-7</v>
      </c>
      <c r="Q35" s="13">
        <f t="shared" si="14"/>
        <v>-10.204081632653061</v>
      </c>
      <c r="R35" s="13">
        <f t="shared" si="10"/>
        <v>-7.3170731707317032</v>
      </c>
      <c r="S35" s="13">
        <f t="shared" si="10"/>
        <v>-12.280701754385969</v>
      </c>
      <c r="V35" s="4">
        <f t="shared" ref="V35" si="19">SUM(V25:V30)</f>
        <v>98</v>
      </c>
      <c r="W35" s="13">
        <f>SUM(W25:W30)</f>
        <v>41</v>
      </c>
      <c r="X35" s="13">
        <f>SUM(X25:X30)</f>
        <v>57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62</v>
      </c>
      <c r="L36" s="4">
        <f>SUM(L27:L30)</f>
        <v>22</v>
      </c>
      <c r="M36" s="4">
        <f t="shared" si="20"/>
        <v>40</v>
      </c>
      <c r="N36" s="4">
        <f t="shared" si="20"/>
        <v>-11</v>
      </c>
      <c r="O36" s="4">
        <f t="shared" si="20"/>
        <v>-3</v>
      </c>
      <c r="P36" s="4">
        <f t="shared" si="20"/>
        <v>-8</v>
      </c>
      <c r="Q36" s="13">
        <f t="shared" si="14"/>
        <v>-15.068493150684937</v>
      </c>
      <c r="R36" s="13">
        <f t="shared" si="10"/>
        <v>-12</v>
      </c>
      <c r="S36" s="13">
        <f t="shared" si="10"/>
        <v>-16.666666666666664</v>
      </c>
      <c r="V36" s="4">
        <f t="shared" ref="V36" si="21">SUM(V27:V30)</f>
        <v>73</v>
      </c>
      <c r="W36" s="13">
        <f>SUM(W27:W30)</f>
        <v>25</v>
      </c>
      <c r="X36" s="13">
        <f>SUM(X27:X30)</f>
        <v>48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8.3333333333333321</v>
      </c>
      <c r="L39" s="14">
        <f>L33/L9*100</f>
        <v>14.035087719298245</v>
      </c>
      <c r="M39" s="15">
        <f t="shared" ref="M39" si="26">M33/M9*100</f>
        <v>1.9607843137254901</v>
      </c>
      <c r="N39" s="14">
        <f>N33/N9*100</f>
        <v>-60</v>
      </c>
      <c r="O39" s="14">
        <f t="shared" ref="O39" si="27">O33/O9*100</f>
        <v>100</v>
      </c>
      <c r="P39" s="14">
        <f>P33/P9*100</f>
        <v>0</v>
      </c>
      <c r="Q39" s="14">
        <f t="shared" ref="Q39:Q42" si="28">K39-V39</f>
        <v>3.0235988200589956</v>
      </c>
      <c r="R39" s="14">
        <f t="shared" si="24"/>
        <v>4.7758284600389853</v>
      </c>
      <c r="S39" s="14">
        <f t="shared" si="24"/>
        <v>0.26586905948820205</v>
      </c>
      <c r="V39" s="14">
        <f t="shared" ref="V39:X39" si="29">V33/V9*100</f>
        <v>5.3097345132743365</v>
      </c>
      <c r="W39" s="14">
        <f t="shared" si="29"/>
        <v>9.2592592592592595</v>
      </c>
      <c r="X39" s="14">
        <f t="shared" si="29"/>
        <v>1.6949152542372881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91.666666666666657</v>
      </c>
      <c r="L40" s="14">
        <f t="shared" si="30"/>
        <v>85.964912280701753</v>
      </c>
      <c r="M40" s="14">
        <f t="shared" si="30"/>
        <v>98.039215686274503</v>
      </c>
      <c r="N40" s="14">
        <f>N34/N9*100</f>
        <v>160</v>
      </c>
      <c r="O40" s="14">
        <f t="shared" ref="O40:P40" si="31">O34/O9*100</f>
        <v>0</v>
      </c>
      <c r="P40" s="14">
        <f t="shared" si="31"/>
        <v>100</v>
      </c>
      <c r="Q40" s="14">
        <f t="shared" si="28"/>
        <v>-3.0235988200590072</v>
      </c>
      <c r="R40" s="14">
        <f t="shared" si="24"/>
        <v>-4.7758284600389942</v>
      </c>
      <c r="S40" s="14">
        <f t="shared" si="24"/>
        <v>-0.26586905948821027</v>
      </c>
      <c r="V40" s="14">
        <f t="shared" ref="V40:X40" si="32">V34/V9*100</f>
        <v>94.690265486725664</v>
      </c>
      <c r="W40" s="14">
        <f t="shared" si="32"/>
        <v>90.740740740740748</v>
      </c>
      <c r="X40" s="14">
        <f t="shared" si="32"/>
        <v>98.305084745762713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81.481481481481481</v>
      </c>
      <c r="L41" s="14">
        <f t="shared" si="33"/>
        <v>66.666666666666657</v>
      </c>
      <c r="M41" s="14">
        <f t="shared" si="33"/>
        <v>98.039215686274503</v>
      </c>
      <c r="N41" s="14">
        <f>N35/N9*100</f>
        <v>200</v>
      </c>
      <c r="O41" s="14">
        <f t="shared" ref="O41:P41" si="34">O35/O9*100</f>
        <v>-100</v>
      </c>
      <c r="P41" s="14">
        <f t="shared" si="34"/>
        <v>87.5</v>
      </c>
      <c r="Q41" s="14">
        <f t="shared" si="28"/>
        <v>-5.2441822353326728</v>
      </c>
      <c r="R41" s="14">
        <f t="shared" si="24"/>
        <v>-9.2592592592592666</v>
      </c>
      <c r="S41" s="14">
        <f t="shared" si="24"/>
        <v>1.4290461947490769</v>
      </c>
      <c r="V41" s="14">
        <f>V35/V9*100</f>
        <v>86.725663716814154</v>
      </c>
      <c r="W41" s="14">
        <f>W35/W9*100</f>
        <v>75.925925925925924</v>
      </c>
      <c r="X41" s="14">
        <f>X35/X9*100</f>
        <v>96.610169491525426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57.407407407407405</v>
      </c>
      <c r="L42" s="14">
        <f t="shared" si="35"/>
        <v>38.596491228070171</v>
      </c>
      <c r="M42" s="14">
        <f t="shared" si="35"/>
        <v>78.431372549019613</v>
      </c>
      <c r="N42" s="14">
        <f t="shared" si="35"/>
        <v>220.00000000000003</v>
      </c>
      <c r="O42" s="14">
        <f t="shared" si="35"/>
        <v>-100</v>
      </c>
      <c r="P42" s="14">
        <f t="shared" si="35"/>
        <v>100</v>
      </c>
      <c r="Q42" s="14">
        <f t="shared" si="28"/>
        <v>-7.1943625040970147</v>
      </c>
      <c r="R42" s="14">
        <f t="shared" si="24"/>
        <v>-7.6998050682261265</v>
      </c>
      <c r="S42" s="14">
        <f t="shared" si="24"/>
        <v>-2.9245596543702277</v>
      </c>
      <c r="V42" s="14">
        <f t="shared" ref="V42:X42" si="36">V36/V9*100</f>
        <v>64.601769911504419</v>
      </c>
      <c r="W42" s="14">
        <f t="shared" si="36"/>
        <v>46.296296296296298</v>
      </c>
      <c r="X42" s="14">
        <f t="shared" si="36"/>
        <v>81.355932203389841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80" zoomScaleNormal="8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40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15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109</v>
      </c>
      <c r="C9" s="4">
        <f>SUM(C10:C30)</f>
        <v>50</v>
      </c>
      <c r="D9" s="4">
        <f>SUM(D10:D30)</f>
        <v>59</v>
      </c>
      <c r="E9" s="4">
        <f>F9+G9</f>
        <v>26</v>
      </c>
      <c r="F9" s="4">
        <f>SUM(F10:F30)</f>
        <v>13</v>
      </c>
      <c r="G9" s="4">
        <f>SUM(G10:G30)</f>
        <v>13</v>
      </c>
      <c r="H9" s="13">
        <f>IF(B9=E9,0,(1-(B9/(B9-E9)))*-100)</f>
        <v>31.325301204819269</v>
      </c>
      <c r="I9" s="13">
        <f>IF(C9=F9,0,(1-(C9/(C9-F9)))*-100)</f>
        <v>35.13513513513513</v>
      </c>
      <c r="J9" s="13">
        <f>IF(D9=G9,0,(1-(D9/(D9-G9)))*-100)</f>
        <v>28.260869565217384</v>
      </c>
      <c r="K9" s="4">
        <f>L9+M9</f>
        <v>227</v>
      </c>
      <c r="L9" s="4">
        <f>SUM(L10:L30)</f>
        <v>117</v>
      </c>
      <c r="M9" s="4">
        <f>SUM(M10:M30)</f>
        <v>110</v>
      </c>
      <c r="N9" s="4">
        <f>O9+P9</f>
        <v>-61</v>
      </c>
      <c r="O9" s="4">
        <f>SUM(O10:O30)</f>
        <v>-14</v>
      </c>
      <c r="P9" s="4">
        <f>SUM(P10:P30)</f>
        <v>-47</v>
      </c>
      <c r="Q9" s="13">
        <f>IF(K9=N9,0,(1-(K9/(K9-N9)))*-100)</f>
        <v>-21.180555555555557</v>
      </c>
      <c r="R9" s="13">
        <f>IF(L9=O9,0,(1-(L9/(L9-O9)))*-100)</f>
        <v>-10.687022900763354</v>
      </c>
      <c r="S9" s="13">
        <f>IF(M9=P9,0,(1-(M9/(M9-P9)))*-100)</f>
        <v>-29.93630573248408</v>
      </c>
      <c r="V9" s="4">
        <f>K9-N9</f>
        <v>288</v>
      </c>
      <c r="W9" s="13">
        <f>L9-O9</f>
        <v>131</v>
      </c>
      <c r="X9" s="13">
        <f>M9-P9</f>
        <v>157</v>
      </c>
    </row>
    <row r="10" spans="1:24" s="1" customFormat="1" ht="18" customHeight="1" x14ac:dyDescent="0.15">
      <c r="A10" s="4" t="s">
        <v>1</v>
      </c>
      <c r="B10" s="4">
        <f>C10+D10</f>
        <v>109</v>
      </c>
      <c r="C10" s="4">
        <v>50</v>
      </c>
      <c r="D10" s="4">
        <v>59</v>
      </c>
      <c r="E10" s="4">
        <f>F10+G10</f>
        <v>26</v>
      </c>
      <c r="F10" s="4">
        <v>13</v>
      </c>
      <c r="G10" s="4">
        <v>13</v>
      </c>
      <c r="H10" s="13">
        <f>IF(B10=E10,0,(1-(B10/(B10-E10)))*-100)</f>
        <v>31.325301204819269</v>
      </c>
      <c r="I10" s="13">
        <f t="shared" ref="I10" si="0">IF(C10=F10,0,(1-(C10/(C10-F10)))*-100)</f>
        <v>35.13513513513513</v>
      </c>
      <c r="J10" s="13">
        <f>IF(D10=G10,0,(1-(D10/(D10-G10)))*-100)</f>
        <v>28.260869565217384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-100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-2</v>
      </c>
      <c r="O14" s="4">
        <v>-1</v>
      </c>
      <c r="P14" s="4">
        <v>-1</v>
      </c>
      <c r="Q14" s="13">
        <f t="shared" si="5"/>
        <v>-100</v>
      </c>
      <c r="R14" s="13">
        <f t="shared" si="1"/>
        <v>-100</v>
      </c>
      <c r="S14" s="13">
        <f t="shared" si="1"/>
        <v>-100</v>
      </c>
      <c r="V14" s="4">
        <f t="shared" si="2"/>
        <v>2</v>
      </c>
      <c r="W14" s="13">
        <f t="shared" si="2"/>
        <v>1</v>
      </c>
      <c r="X14" s="13">
        <f t="shared" si="2"/>
        <v>1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1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0</v>
      </c>
      <c r="P18" s="4">
        <v>-1</v>
      </c>
      <c r="Q18" s="13">
        <f t="shared" si="5"/>
        <v>-100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0</v>
      </c>
      <c r="M19" s="4">
        <v>2</v>
      </c>
      <c r="N19" s="4">
        <f t="shared" si="4"/>
        <v>0</v>
      </c>
      <c r="O19" s="4">
        <v>-1</v>
      </c>
      <c r="P19" s="4">
        <v>1</v>
      </c>
      <c r="Q19" s="13">
        <f t="shared" si="5"/>
        <v>0</v>
      </c>
      <c r="R19" s="13">
        <f t="shared" si="1"/>
        <v>-100</v>
      </c>
      <c r="S19" s="13">
        <f t="shared" si="1"/>
        <v>100</v>
      </c>
      <c r="V19" s="4">
        <f t="shared" si="2"/>
        <v>2</v>
      </c>
      <c r="W19" s="13">
        <f t="shared" si="2"/>
        <v>1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5</v>
      </c>
      <c r="L20" s="4">
        <v>5</v>
      </c>
      <c r="M20" s="4">
        <v>0</v>
      </c>
      <c r="N20" s="4">
        <f t="shared" si="4"/>
        <v>2</v>
      </c>
      <c r="O20" s="4">
        <v>5</v>
      </c>
      <c r="P20" s="4">
        <v>-3</v>
      </c>
      <c r="Q20" s="13">
        <f t="shared" si="5"/>
        <v>66.666666666666671</v>
      </c>
      <c r="R20" s="13">
        <f t="shared" si="1"/>
        <v>0</v>
      </c>
      <c r="S20" s="13">
        <f t="shared" si="1"/>
        <v>-100</v>
      </c>
      <c r="V20" s="4">
        <f t="shared" si="2"/>
        <v>3</v>
      </c>
      <c r="W20" s="13">
        <f t="shared" si="2"/>
        <v>0</v>
      </c>
      <c r="X20" s="13">
        <f t="shared" si="2"/>
        <v>3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4</v>
      </c>
      <c r="M21" s="4">
        <v>0</v>
      </c>
      <c r="N21" s="4">
        <f t="shared" si="4"/>
        <v>3</v>
      </c>
      <c r="O21" s="4">
        <v>3</v>
      </c>
      <c r="P21" s="4">
        <v>0</v>
      </c>
      <c r="Q21" s="13">
        <f t="shared" si="5"/>
        <v>300</v>
      </c>
      <c r="R21" s="13">
        <f t="shared" si="1"/>
        <v>300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</v>
      </c>
      <c r="L22" s="4">
        <v>4</v>
      </c>
      <c r="M22" s="4">
        <v>2</v>
      </c>
      <c r="N22" s="4">
        <f t="shared" si="4"/>
        <v>-2</v>
      </c>
      <c r="O22" s="4">
        <v>-3</v>
      </c>
      <c r="P22" s="4">
        <v>1</v>
      </c>
      <c r="Q22" s="13">
        <f t="shared" si="5"/>
        <v>-25</v>
      </c>
      <c r="R22" s="13">
        <f t="shared" si="1"/>
        <v>-42.857142857142861</v>
      </c>
      <c r="S22" s="13">
        <f t="shared" si="1"/>
        <v>100</v>
      </c>
      <c r="V22" s="4">
        <f t="shared" si="2"/>
        <v>8</v>
      </c>
      <c r="W22" s="13">
        <f t="shared" si="2"/>
        <v>7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18</v>
      </c>
      <c r="L23" s="4">
        <v>16</v>
      </c>
      <c r="M23" s="4">
        <v>2</v>
      </c>
      <c r="N23" s="4">
        <f t="shared" si="4"/>
        <v>5</v>
      </c>
      <c r="O23" s="4">
        <v>6</v>
      </c>
      <c r="P23" s="4">
        <v>-1</v>
      </c>
      <c r="Q23" s="13">
        <f t="shared" si="5"/>
        <v>38.46153846153846</v>
      </c>
      <c r="R23" s="13">
        <f t="shared" si="1"/>
        <v>60.000000000000007</v>
      </c>
      <c r="S23" s="13">
        <f t="shared" si="1"/>
        <v>-33.333333333333336</v>
      </c>
      <c r="V23" s="4">
        <f t="shared" si="2"/>
        <v>13</v>
      </c>
      <c r="W23" s="13">
        <f t="shared" si="2"/>
        <v>10</v>
      </c>
      <c r="X23" s="13">
        <f t="shared" si="2"/>
        <v>3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21</v>
      </c>
      <c r="L24" s="4">
        <v>14</v>
      </c>
      <c r="M24" s="4">
        <v>7</v>
      </c>
      <c r="N24" s="4">
        <f t="shared" si="4"/>
        <v>5</v>
      </c>
      <c r="O24" s="4">
        <v>3</v>
      </c>
      <c r="P24" s="4">
        <v>2</v>
      </c>
      <c r="Q24" s="13">
        <f t="shared" si="5"/>
        <v>31.25</v>
      </c>
      <c r="R24" s="13">
        <f t="shared" si="1"/>
        <v>27.27272727272727</v>
      </c>
      <c r="S24" s="13">
        <f t="shared" si="1"/>
        <v>39.999999999999993</v>
      </c>
      <c r="V24" s="4">
        <f t="shared" si="2"/>
        <v>16</v>
      </c>
      <c r="W24" s="13">
        <f t="shared" si="2"/>
        <v>11</v>
      </c>
      <c r="X24" s="13">
        <f t="shared" si="2"/>
        <v>5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24</v>
      </c>
      <c r="L25" s="4">
        <v>14</v>
      </c>
      <c r="M25" s="4">
        <v>10</v>
      </c>
      <c r="N25" s="4">
        <f t="shared" si="4"/>
        <v>-2</v>
      </c>
      <c r="O25" s="4">
        <v>-4</v>
      </c>
      <c r="P25" s="4">
        <v>2</v>
      </c>
      <c r="Q25" s="13">
        <f t="shared" si="5"/>
        <v>-7.6923076923076872</v>
      </c>
      <c r="R25" s="13">
        <f t="shared" si="1"/>
        <v>-22.222222222222221</v>
      </c>
      <c r="S25" s="13">
        <f t="shared" si="1"/>
        <v>25</v>
      </c>
      <c r="V25" s="4">
        <f t="shared" si="2"/>
        <v>26</v>
      </c>
      <c r="W25" s="13">
        <f t="shared" si="2"/>
        <v>18</v>
      </c>
      <c r="X25" s="13">
        <f t="shared" si="2"/>
        <v>8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29</v>
      </c>
      <c r="L26" s="4">
        <v>18</v>
      </c>
      <c r="M26" s="4">
        <v>11</v>
      </c>
      <c r="N26" s="4">
        <f t="shared" si="4"/>
        <v>-13</v>
      </c>
      <c r="O26" s="4">
        <v>-10</v>
      </c>
      <c r="P26" s="4">
        <v>-3</v>
      </c>
      <c r="Q26" s="13">
        <f t="shared" si="5"/>
        <v>-30.952380952380953</v>
      </c>
      <c r="R26" s="13">
        <f t="shared" si="5"/>
        <v>-35.714285714285708</v>
      </c>
      <c r="S26" s="13">
        <f t="shared" si="5"/>
        <v>-21.428571428571431</v>
      </c>
      <c r="V26" s="4">
        <f t="shared" si="2"/>
        <v>42</v>
      </c>
      <c r="W26" s="13">
        <f t="shared" si="2"/>
        <v>28</v>
      </c>
      <c r="X26" s="13">
        <f t="shared" si="2"/>
        <v>14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52</v>
      </c>
      <c r="L27" s="4">
        <v>23</v>
      </c>
      <c r="M27" s="4">
        <v>29</v>
      </c>
      <c r="N27" s="4">
        <f t="shared" si="4"/>
        <v>-9</v>
      </c>
      <c r="O27" s="4">
        <v>-5</v>
      </c>
      <c r="P27" s="4">
        <v>-4</v>
      </c>
      <c r="Q27" s="13">
        <f t="shared" si="5"/>
        <v>-14.754098360655743</v>
      </c>
      <c r="R27" s="13">
        <f t="shared" si="5"/>
        <v>-17.857142857142861</v>
      </c>
      <c r="S27" s="13">
        <f t="shared" si="5"/>
        <v>-12.121212121212121</v>
      </c>
      <c r="V27" s="4">
        <f t="shared" si="2"/>
        <v>61</v>
      </c>
      <c r="W27" s="13">
        <f t="shared" si="2"/>
        <v>28</v>
      </c>
      <c r="X27" s="13">
        <f t="shared" si="2"/>
        <v>33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42</v>
      </c>
      <c r="L28" s="4">
        <v>14</v>
      </c>
      <c r="M28" s="4">
        <v>28</v>
      </c>
      <c r="N28" s="4">
        <f t="shared" si="4"/>
        <v>-26</v>
      </c>
      <c r="O28" s="4">
        <v>-2</v>
      </c>
      <c r="P28" s="4">
        <v>-24</v>
      </c>
      <c r="Q28" s="13">
        <f t="shared" si="5"/>
        <v>-38.235294117647058</v>
      </c>
      <c r="R28" s="13">
        <f t="shared" si="5"/>
        <v>-12.5</v>
      </c>
      <c r="S28" s="13">
        <f t="shared" si="5"/>
        <v>-46.153846153846153</v>
      </c>
      <c r="V28" s="4">
        <f t="shared" si="2"/>
        <v>68</v>
      </c>
      <c r="W28" s="13">
        <f>L28-O28</f>
        <v>16</v>
      </c>
      <c r="X28" s="13">
        <f t="shared" si="2"/>
        <v>52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20</v>
      </c>
      <c r="L29" s="4">
        <v>3</v>
      </c>
      <c r="M29" s="4">
        <v>17</v>
      </c>
      <c r="N29" s="4">
        <f>O29+P29</f>
        <v>-16</v>
      </c>
      <c r="O29" s="4">
        <v>-3</v>
      </c>
      <c r="P29" s="4">
        <v>-13</v>
      </c>
      <c r="Q29" s="13">
        <f>IF(K29=N29,0,(1-(K29/(K29-N29)))*-100)</f>
        <v>-44.444444444444443</v>
      </c>
      <c r="R29" s="13">
        <f>IF(L29=O29,0,(1-(L29/(L29-O29)))*-100)</f>
        <v>-50</v>
      </c>
      <c r="S29" s="13">
        <f>IF(M29=P29,0,(1-(M29/(M29-P29)))*-100)</f>
        <v>-43.333333333333336</v>
      </c>
      <c r="V29" s="4">
        <f t="shared" si="2"/>
        <v>36</v>
      </c>
      <c r="W29" s="13">
        <f t="shared" si="2"/>
        <v>6</v>
      </c>
      <c r="X29" s="13">
        <f t="shared" si="2"/>
        <v>30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</v>
      </c>
      <c r="L30" s="4">
        <v>1</v>
      </c>
      <c r="M30" s="4">
        <v>2</v>
      </c>
      <c r="N30" s="4">
        <f t="shared" ref="N30" si="6">O30+P30</f>
        <v>-3</v>
      </c>
      <c r="O30" s="4">
        <v>0</v>
      </c>
      <c r="P30" s="4">
        <v>-3</v>
      </c>
      <c r="Q30" s="13">
        <f t="shared" ref="Q30" si="7">IF(K30=N30,0,(1-(K30/(K30-N30)))*-100)</f>
        <v>-50</v>
      </c>
      <c r="R30" s="13">
        <f>IF(L30=O30,0,(1-(L30/(L30-O30)))*-100)</f>
        <v>0</v>
      </c>
      <c r="S30" s="13">
        <f t="shared" ref="S30" si="8">IF(M30=P30,0,(1-(M30/(M30-P30)))*-100)</f>
        <v>-60</v>
      </c>
      <c r="V30" s="4">
        <f t="shared" si="2"/>
        <v>6</v>
      </c>
      <c r="W30" s="13">
        <f t="shared" si="2"/>
        <v>1</v>
      </c>
      <c r="X30" s="13">
        <f t="shared" si="2"/>
        <v>5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18</v>
      </c>
      <c r="L33" s="4">
        <f t="shared" si="12"/>
        <v>14</v>
      </c>
      <c r="M33" s="4">
        <f>SUM(M13:M22)</f>
        <v>4</v>
      </c>
      <c r="N33" s="4">
        <f t="shared" ref="N33:P33" si="13">SUM(N13:N22)</f>
        <v>-2</v>
      </c>
      <c r="O33" s="4">
        <f t="shared" si="13"/>
        <v>1</v>
      </c>
      <c r="P33" s="4">
        <f t="shared" si="13"/>
        <v>-3</v>
      </c>
      <c r="Q33" s="13">
        <f t="shared" ref="Q33:Q36" si="14">IF(K33=N33,0,(1-(K33/(K33-N33)))*-100)</f>
        <v>-9.9999999999999982</v>
      </c>
      <c r="R33" s="13">
        <f t="shared" si="10"/>
        <v>7.6923076923076872</v>
      </c>
      <c r="S33" s="13">
        <f t="shared" si="10"/>
        <v>-42.857142857142861</v>
      </c>
      <c r="V33" s="4">
        <f t="shared" ref="V33:X33" si="15">SUM(V13:V22)</f>
        <v>20</v>
      </c>
      <c r="W33" s="13">
        <f t="shared" si="15"/>
        <v>13</v>
      </c>
      <c r="X33" s="13">
        <f t="shared" si="15"/>
        <v>7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209</v>
      </c>
      <c r="L34" s="4">
        <f t="shared" si="16"/>
        <v>103</v>
      </c>
      <c r="M34" s="4">
        <f t="shared" si="16"/>
        <v>106</v>
      </c>
      <c r="N34" s="4">
        <f t="shared" si="16"/>
        <v>-59</v>
      </c>
      <c r="O34" s="4">
        <f t="shared" si="16"/>
        <v>-15</v>
      </c>
      <c r="P34" s="4">
        <f t="shared" si="16"/>
        <v>-44</v>
      </c>
      <c r="Q34" s="13">
        <f>IF(K34=N34,0,(1-(K34/(K34-N34)))*-100)</f>
        <v>-22.014925373134332</v>
      </c>
      <c r="R34" s="13">
        <f t="shared" si="10"/>
        <v>-12.711864406779661</v>
      </c>
      <c r="S34" s="13">
        <f t="shared" si="10"/>
        <v>-29.333333333333332</v>
      </c>
      <c r="V34" s="4">
        <f t="shared" ref="V34:X34" si="17">SUM(V23:V30)</f>
        <v>268</v>
      </c>
      <c r="W34" s="13">
        <f t="shared" si="17"/>
        <v>118</v>
      </c>
      <c r="X34" s="13">
        <f t="shared" si="17"/>
        <v>150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170</v>
      </c>
      <c r="L35" s="4">
        <f>SUM(L25:L30)</f>
        <v>73</v>
      </c>
      <c r="M35" s="4">
        <f t="shared" si="18"/>
        <v>97</v>
      </c>
      <c r="N35" s="4">
        <f t="shared" si="18"/>
        <v>-69</v>
      </c>
      <c r="O35" s="4">
        <f t="shared" si="18"/>
        <v>-24</v>
      </c>
      <c r="P35" s="4">
        <f t="shared" si="18"/>
        <v>-45</v>
      </c>
      <c r="Q35" s="13">
        <f t="shared" si="14"/>
        <v>-28.870292887029294</v>
      </c>
      <c r="R35" s="13">
        <f t="shared" si="10"/>
        <v>-24.742268041237114</v>
      </c>
      <c r="S35" s="13">
        <f t="shared" si="10"/>
        <v>-31.690140845070424</v>
      </c>
      <c r="V35" s="4">
        <f t="shared" ref="V35" si="19">SUM(V25:V30)</f>
        <v>239</v>
      </c>
      <c r="W35" s="13">
        <f>SUM(W25:W30)</f>
        <v>97</v>
      </c>
      <c r="X35" s="13">
        <f>SUM(X25:X30)</f>
        <v>142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117</v>
      </c>
      <c r="L36" s="4">
        <f>SUM(L27:L30)</f>
        <v>41</v>
      </c>
      <c r="M36" s="4">
        <f t="shared" si="20"/>
        <v>76</v>
      </c>
      <c r="N36" s="4">
        <f t="shared" si="20"/>
        <v>-54</v>
      </c>
      <c r="O36" s="4">
        <f t="shared" si="20"/>
        <v>-10</v>
      </c>
      <c r="P36" s="4">
        <f t="shared" si="20"/>
        <v>-44</v>
      </c>
      <c r="Q36" s="13">
        <f t="shared" si="14"/>
        <v>-31.578947368421051</v>
      </c>
      <c r="R36" s="13">
        <f t="shared" si="10"/>
        <v>-19.6078431372549</v>
      </c>
      <c r="S36" s="13">
        <f t="shared" si="10"/>
        <v>-36.666666666666671</v>
      </c>
      <c r="V36" s="4">
        <f t="shared" ref="V36" si="21">SUM(V27:V30)</f>
        <v>171</v>
      </c>
      <c r="W36" s="13">
        <f>SUM(W27:W30)</f>
        <v>51</v>
      </c>
      <c r="X36" s="13">
        <f>SUM(X27:X30)</f>
        <v>120</v>
      </c>
    </row>
    <row r="37" spans="1:24" ht="18" customHeight="1" x14ac:dyDescent="0.15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7.929515418502203</v>
      </c>
      <c r="L39" s="14">
        <f>L33/L9*100</f>
        <v>11.965811965811966</v>
      </c>
      <c r="M39" s="15">
        <f t="shared" ref="M39" si="26">M33/M9*100</f>
        <v>3.6363636363636362</v>
      </c>
      <c r="N39" s="14">
        <f>N33/N9*100</f>
        <v>3.278688524590164</v>
      </c>
      <c r="O39" s="14">
        <f t="shared" ref="O39" si="27">O33/O9*100</f>
        <v>-7.1428571428571423</v>
      </c>
      <c r="P39" s="14">
        <f>P33/P9*100</f>
        <v>6.3829787234042552</v>
      </c>
      <c r="Q39" s="14">
        <f t="shared" ref="Q39:Q42" si="28">K39-V39</f>
        <v>0.98507097405775834</v>
      </c>
      <c r="R39" s="14">
        <f t="shared" si="24"/>
        <v>2.0421478436745613</v>
      </c>
      <c r="S39" s="14">
        <f t="shared" si="24"/>
        <v>-0.82223508975101334</v>
      </c>
      <c r="V39" s="14">
        <f t="shared" ref="V39:X39" si="29">V33/V9*100</f>
        <v>6.9444444444444446</v>
      </c>
      <c r="W39" s="14">
        <f t="shared" si="29"/>
        <v>9.9236641221374047</v>
      </c>
      <c r="X39" s="14">
        <f t="shared" si="29"/>
        <v>4.4585987261146496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92.070484581497809</v>
      </c>
      <c r="L40" s="14">
        <f t="shared" si="30"/>
        <v>88.034188034188034</v>
      </c>
      <c r="M40" s="14">
        <f t="shared" si="30"/>
        <v>96.36363636363636</v>
      </c>
      <c r="N40" s="14">
        <f>N34/N9*100</f>
        <v>96.721311475409834</v>
      </c>
      <c r="O40" s="14">
        <f t="shared" ref="O40:P40" si="31">O34/O9*100</f>
        <v>107.14285714285714</v>
      </c>
      <c r="P40" s="14">
        <f t="shared" si="31"/>
        <v>93.61702127659575</v>
      </c>
      <c r="Q40" s="14">
        <f t="shared" si="28"/>
        <v>-0.98507097405774857</v>
      </c>
      <c r="R40" s="14">
        <f t="shared" si="24"/>
        <v>-2.0421478436745559</v>
      </c>
      <c r="S40" s="14">
        <f t="shared" si="24"/>
        <v>0.82223508975100401</v>
      </c>
      <c r="V40" s="14">
        <f t="shared" ref="V40:X40" si="32">V34/V9*100</f>
        <v>93.055555555555557</v>
      </c>
      <c r="W40" s="14">
        <f t="shared" si="32"/>
        <v>90.07633587786259</v>
      </c>
      <c r="X40" s="14">
        <f t="shared" si="32"/>
        <v>95.541401273885356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74.889867841409696</v>
      </c>
      <c r="L41" s="14">
        <f t="shared" si="33"/>
        <v>62.393162393162392</v>
      </c>
      <c r="M41" s="14">
        <f t="shared" si="33"/>
        <v>88.181818181818187</v>
      </c>
      <c r="N41" s="14">
        <f>N35/N9*100</f>
        <v>113.11475409836065</v>
      </c>
      <c r="O41" s="14">
        <f t="shared" ref="O41:P41" si="34">O35/O9*100</f>
        <v>171.42857142857142</v>
      </c>
      <c r="P41" s="14">
        <f t="shared" si="34"/>
        <v>95.744680851063833</v>
      </c>
      <c r="Q41" s="14">
        <f t="shared" si="28"/>
        <v>-8.0962432697014179</v>
      </c>
      <c r="R41" s="14">
        <f t="shared" si="24"/>
        <v>-11.652639133555162</v>
      </c>
      <c r="S41" s="14">
        <f t="shared" si="24"/>
        <v>-2.2640416907932774</v>
      </c>
      <c r="V41" s="14">
        <f>V35/V9*100</f>
        <v>82.986111111111114</v>
      </c>
      <c r="W41" s="14">
        <f>W35/W9*100</f>
        <v>74.045801526717554</v>
      </c>
      <c r="X41" s="14">
        <f>X35/X9*100</f>
        <v>90.445859872611464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51.541850220264315</v>
      </c>
      <c r="L42" s="14">
        <f t="shared" si="35"/>
        <v>35.042735042735039</v>
      </c>
      <c r="M42" s="14">
        <f t="shared" si="35"/>
        <v>69.090909090909093</v>
      </c>
      <c r="N42" s="14">
        <f t="shared" si="35"/>
        <v>88.52459016393442</v>
      </c>
      <c r="O42" s="14">
        <f t="shared" si="35"/>
        <v>71.428571428571431</v>
      </c>
      <c r="P42" s="14">
        <f t="shared" si="35"/>
        <v>93.61702127659575</v>
      </c>
      <c r="Q42" s="14">
        <f t="shared" si="28"/>
        <v>-7.8331497797356846</v>
      </c>
      <c r="R42" s="14">
        <f t="shared" si="24"/>
        <v>-3.8885626671886229</v>
      </c>
      <c r="S42" s="14">
        <f t="shared" si="24"/>
        <v>-7.3422119281991911</v>
      </c>
      <c r="V42" s="14">
        <f t="shared" ref="V42:X42" si="36">V36/V9*100</f>
        <v>59.375</v>
      </c>
      <c r="W42" s="14">
        <f t="shared" si="36"/>
        <v>38.931297709923662</v>
      </c>
      <c r="X42" s="14">
        <f t="shared" si="36"/>
        <v>76.433121019108285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2017-12-24T06:08:48Z</cp:lastPrinted>
  <dcterms:created xsi:type="dcterms:W3CDTF">2017-09-15T07:09:36Z</dcterms:created>
  <dcterms:modified xsi:type="dcterms:W3CDTF">2020-10-26T07:18:31Z</dcterms:modified>
</cp:coreProperties>
</file>