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52511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T26" i="21" s="1"/>
  <c r="Q26" i="21"/>
  <c r="Q10" i="21" s="1"/>
  <c r="N26" i="21"/>
  <c r="J26" i="21"/>
  <c r="D26" i="21" s="1"/>
  <c r="I26" i="21"/>
  <c r="K26" i="21" s="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T18" i="21" s="1"/>
  <c r="Q18" i="21"/>
  <c r="N18" i="21"/>
  <c r="J18" i="21"/>
  <c r="D18" i="21" s="1"/>
  <c r="I18" i="21"/>
  <c r="K18" i="21" s="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Q25" i="20"/>
  <c r="Q10" i="20" s="1"/>
  <c r="N25" i="20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Q20" i="20"/>
  <c r="N20" i="20"/>
  <c r="J20" i="20"/>
  <c r="D20" i="20" s="1"/>
  <c r="I20" i="20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S8" i="20" s="1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T26" i="19" s="1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T22" i="19" s="1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T25" i="17" s="1"/>
  <c r="Q25" i="17"/>
  <c r="N25" i="17"/>
  <c r="J25" i="17"/>
  <c r="D25" i="17" s="1"/>
  <c r="I25" i="17"/>
  <c r="C25" i="17" s="1"/>
  <c r="H25" i="17"/>
  <c r="S24" i="17"/>
  <c r="R24" i="17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H16" i="17"/>
  <c r="C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T21" i="16" s="1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T13" i="16" s="1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D24" i="15" s="1"/>
  <c r="I24" i="15"/>
  <c r="H24" i="15"/>
  <c r="S23" i="15"/>
  <c r="R23" i="15"/>
  <c r="T23" i="15" s="1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T15" i="15" s="1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S8" i="15" s="1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T26" i="14" s="1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T26" i="11" s="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T24" i="10" s="1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T25" i="8" s="1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T24" i="7" s="1"/>
  <c r="Q24" i="7"/>
  <c r="N24" i="7"/>
  <c r="J24" i="7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T18" i="7" s="1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H11" i="7"/>
  <c r="C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Q10" i="6" s="1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K23" i="5" s="1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5" l="1"/>
  <c r="D10" i="15"/>
  <c r="S10" i="17"/>
  <c r="T14" i="3"/>
  <c r="T18" i="10"/>
  <c r="S10" i="11"/>
  <c r="T18" i="15"/>
  <c r="T22" i="15"/>
  <c r="R10" i="17"/>
  <c r="T26" i="18"/>
  <c r="T12" i="19"/>
  <c r="T16" i="19"/>
  <c r="S8" i="11"/>
  <c r="S10" i="14"/>
  <c r="Q10" i="17"/>
  <c r="T15" i="11"/>
  <c r="S8" i="14"/>
  <c r="J8" i="17"/>
  <c r="S8" i="17"/>
  <c r="H10" i="17"/>
  <c r="T18" i="19"/>
  <c r="H10" i="8"/>
  <c r="T21" i="9"/>
  <c r="K22" i="5"/>
  <c r="R10" i="5"/>
  <c r="O7" i="7"/>
  <c r="J10" i="7"/>
  <c r="F7" i="10"/>
  <c r="F44" i="10" s="1"/>
  <c r="O7" i="10"/>
  <c r="O38" i="10" s="1"/>
  <c r="T24" i="12"/>
  <c r="T15" i="13"/>
  <c r="S10" i="13"/>
  <c r="T17" i="14"/>
  <c r="T21" i="14"/>
  <c r="T19" i="20"/>
  <c r="N10" i="20"/>
  <c r="T15" i="14"/>
  <c r="T19" i="14"/>
  <c r="T16" i="15"/>
  <c r="T24" i="15"/>
  <c r="T14" i="16"/>
  <c r="T22" i="16"/>
  <c r="I10" i="17"/>
  <c r="T14" i="19"/>
  <c r="K20" i="20"/>
  <c r="T20" i="20"/>
  <c r="R8" i="21"/>
  <c r="C8" i="7"/>
  <c r="H10" i="4"/>
  <c r="Q10" i="4"/>
  <c r="L7" i="5"/>
  <c r="I8" i="6"/>
  <c r="T22" i="10"/>
  <c r="Q10" i="12"/>
  <c r="K20" i="5"/>
  <c r="D24" i="7"/>
  <c r="E24" i="7" s="1"/>
  <c r="T24" i="9"/>
  <c r="I10" i="10"/>
  <c r="O7" i="11"/>
  <c r="O46" i="11" s="1"/>
  <c r="T13" i="11"/>
  <c r="T17" i="11"/>
  <c r="H8" i="13"/>
  <c r="J10" i="14"/>
  <c r="T23" i="14"/>
  <c r="H8" i="18"/>
  <c r="N10" i="18"/>
  <c r="O7" i="20"/>
  <c r="L7" i="21"/>
  <c r="L39" i="21" s="1"/>
  <c r="H10" i="12"/>
  <c r="J10" i="13"/>
  <c r="I8" i="7"/>
  <c r="Q9" i="7"/>
  <c r="T12" i="3"/>
  <c r="H10" i="3"/>
  <c r="Q10" i="3"/>
  <c r="J10" i="4"/>
  <c r="S10" i="4"/>
  <c r="O7" i="5"/>
  <c r="O46" i="5" s="1"/>
  <c r="T26" i="7"/>
  <c r="K16" i="10"/>
  <c r="T16" i="10"/>
  <c r="T17" i="10"/>
  <c r="S10" i="10"/>
  <c r="T18" i="12"/>
  <c r="D10" i="12"/>
  <c r="T16" i="14"/>
  <c r="T25" i="14"/>
  <c r="T21" i="15"/>
  <c r="S10" i="15"/>
  <c r="T19" i="16"/>
  <c r="T23" i="16"/>
  <c r="P7" i="17"/>
  <c r="P35" i="17" s="1"/>
  <c r="H8" i="17"/>
  <c r="Q8" i="17"/>
  <c r="T19" i="17"/>
  <c r="T13" i="20"/>
  <c r="H10" i="20"/>
  <c r="T25" i="20"/>
  <c r="C23" i="5"/>
  <c r="E23" i="5" s="1"/>
  <c r="O7" i="3"/>
  <c r="O40" i="3" s="1"/>
  <c r="L7" i="4"/>
  <c r="L45" i="4" s="1"/>
  <c r="I10" i="4"/>
  <c r="D24" i="4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0" i="9" s="1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F44" i="20" s="1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I10" i="18"/>
  <c r="N9" i="18"/>
  <c r="E17" i="5"/>
  <c r="Q10" i="5"/>
  <c r="F7" i="5"/>
  <c r="T25" i="5"/>
  <c r="G7" i="6"/>
  <c r="G43" i="6" s="1"/>
  <c r="F7" i="8"/>
  <c r="F35" i="8" s="1"/>
  <c r="O7" i="8"/>
  <c r="G7" i="18"/>
  <c r="G39" i="18" s="1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P7" i="4"/>
  <c r="J8" i="4"/>
  <c r="S8" i="4"/>
  <c r="T14" i="4"/>
  <c r="P7" i="5"/>
  <c r="D20" i="5"/>
  <c r="E20" i="5" s="1"/>
  <c r="C22" i="5"/>
  <c r="E22" i="5" s="1"/>
  <c r="K24" i="5"/>
  <c r="K26" i="5"/>
  <c r="M7" i="6"/>
  <c r="M39" i="6" s="1"/>
  <c r="H8" i="6"/>
  <c r="Q8" i="6"/>
  <c r="R8" i="6"/>
  <c r="R8" i="7"/>
  <c r="K22" i="8"/>
  <c r="H10" i="9"/>
  <c r="L7" i="10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C11" i="4"/>
  <c r="C8" i="4" s="1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G30" i="14" s="1"/>
  <c r="M7" i="15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38" i="12" s="1"/>
  <c r="T13" i="14"/>
  <c r="S9" i="19"/>
  <c r="J8" i="21"/>
  <c r="T22" i="12"/>
  <c r="T26" i="12"/>
  <c r="P7" i="13"/>
  <c r="P42" i="13" s="1"/>
  <c r="Q8" i="13"/>
  <c r="K16" i="13"/>
  <c r="T16" i="13"/>
  <c r="T23" i="13"/>
  <c r="H10" i="13"/>
  <c r="Q10" i="13"/>
  <c r="T11" i="14"/>
  <c r="J10" i="15"/>
  <c r="F7" i="16"/>
  <c r="F40" i="16" s="1"/>
  <c r="O7" i="16"/>
  <c r="O44" i="16" s="1"/>
  <c r="K18" i="16"/>
  <c r="T18" i="16"/>
  <c r="F7" i="18"/>
  <c r="F39" i="18" s="1"/>
  <c r="Q8" i="18"/>
  <c r="T12" i="18"/>
  <c r="O7" i="19"/>
  <c r="O38" i="19" s="1"/>
  <c r="Q8" i="19"/>
  <c r="T13" i="19"/>
  <c r="T20" i="19"/>
  <c r="T21" i="19"/>
  <c r="T21" i="20"/>
  <c r="G7" i="21"/>
  <c r="P7" i="21"/>
  <c r="K12" i="21"/>
  <c r="T19" i="21"/>
  <c r="S10" i="21"/>
  <c r="N10" i="21"/>
  <c r="J8" i="16"/>
  <c r="S8" i="16"/>
  <c r="O7" i="17"/>
  <c r="H9" i="17"/>
  <c r="R9" i="18"/>
  <c r="S8" i="19"/>
  <c r="G7" i="20"/>
  <c r="M7" i="20"/>
  <c r="N10" i="13"/>
  <c r="M7" i="16"/>
  <c r="P7" i="18"/>
  <c r="M7" i="18"/>
  <c r="N8" i="18"/>
  <c r="N7" i="18" s="1"/>
  <c r="J9" i="19"/>
  <c r="S10" i="19"/>
  <c r="I8" i="20"/>
  <c r="O28" i="20"/>
  <c r="S9" i="21"/>
  <c r="G7" i="3"/>
  <c r="G39" i="3" s="1"/>
  <c r="R8" i="3"/>
  <c r="H8" i="3"/>
  <c r="Q8" i="3"/>
  <c r="S9" i="3"/>
  <c r="T18" i="4"/>
  <c r="C10" i="4"/>
  <c r="T26" i="4"/>
  <c r="R9" i="5"/>
  <c r="I10" i="5"/>
  <c r="K25" i="5"/>
  <c r="K10" i="5" s="1"/>
  <c r="O7" i="6"/>
  <c r="C9" i="6"/>
  <c r="C25" i="6"/>
  <c r="C10" i="6" s="1"/>
  <c r="I10" i="6"/>
  <c r="L7" i="7"/>
  <c r="D10" i="9"/>
  <c r="R9" i="10"/>
  <c r="I10" i="12"/>
  <c r="C26" i="12"/>
  <c r="C10" i="12" s="1"/>
  <c r="H8" i="16"/>
  <c r="Q8" i="16"/>
  <c r="N8" i="3"/>
  <c r="C24" i="3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33" i="3" s="1"/>
  <c r="T11" i="3"/>
  <c r="T8" i="3" s="1"/>
  <c r="T15" i="3"/>
  <c r="T16" i="3"/>
  <c r="F7" i="4"/>
  <c r="H9" i="4"/>
  <c r="H7" i="4" s="1"/>
  <c r="N9" i="4"/>
  <c r="S9" i="4"/>
  <c r="J9" i="4"/>
  <c r="D10" i="4"/>
  <c r="C8" i="5"/>
  <c r="T12" i="5"/>
  <c r="T14" i="5"/>
  <c r="C15" i="5"/>
  <c r="E15" i="5" s="1"/>
  <c r="I9" i="5"/>
  <c r="I7" i="5" s="1"/>
  <c r="I30" i="5" s="1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L7" i="6"/>
  <c r="L45" i="6" s="1"/>
  <c r="D10" i="6"/>
  <c r="L7" i="8"/>
  <c r="L46" i="8" s="1"/>
  <c r="F7" i="9"/>
  <c r="N10" i="10"/>
  <c r="G7" i="11"/>
  <c r="I9" i="12"/>
  <c r="R9" i="12"/>
  <c r="D10" i="14"/>
  <c r="T13" i="15"/>
  <c r="S9" i="15"/>
  <c r="S7" i="15" s="1"/>
  <c r="H9" i="19"/>
  <c r="Q9" i="19"/>
  <c r="H8" i="5"/>
  <c r="Q8" i="5"/>
  <c r="Q7" i="5" s="1"/>
  <c r="N8" i="5"/>
  <c r="T19" i="5"/>
  <c r="T23" i="5"/>
  <c r="T24" i="5"/>
  <c r="H10" i="5"/>
  <c r="C26" i="5"/>
  <c r="C10" i="5" s="1"/>
  <c r="T11" i="6"/>
  <c r="T12" i="6"/>
  <c r="T15" i="6"/>
  <c r="T16" i="6"/>
  <c r="T19" i="6"/>
  <c r="T20" i="6"/>
  <c r="T23" i="6"/>
  <c r="T24" i="6"/>
  <c r="I9" i="7"/>
  <c r="D10" i="7"/>
  <c r="S10" i="7"/>
  <c r="M7" i="8"/>
  <c r="N8" i="8"/>
  <c r="T20" i="8"/>
  <c r="R10" i="8"/>
  <c r="N8" i="9"/>
  <c r="H8" i="9"/>
  <c r="Q8" i="9"/>
  <c r="K16" i="9"/>
  <c r="R9" i="9"/>
  <c r="T17" i="9"/>
  <c r="T18" i="9"/>
  <c r="T23" i="9"/>
  <c r="G7" i="10"/>
  <c r="G28" i="10" s="1"/>
  <c r="N8" i="10"/>
  <c r="T14" i="10"/>
  <c r="T15" i="10"/>
  <c r="S9" i="10"/>
  <c r="T20" i="10"/>
  <c r="T21" i="10"/>
  <c r="P7" i="11"/>
  <c r="J9" i="11"/>
  <c r="S9" i="11"/>
  <c r="S7" i="11" s="1"/>
  <c r="T22" i="11"/>
  <c r="D24" i="11"/>
  <c r="D10" i="11" s="1"/>
  <c r="M7" i="12"/>
  <c r="M42" i="12" s="1"/>
  <c r="C8" i="12"/>
  <c r="R8" i="12"/>
  <c r="H8" i="12"/>
  <c r="Q8" i="12"/>
  <c r="T16" i="12"/>
  <c r="R8" i="13"/>
  <c r="H9" i="13"/>
  <c r="Q8" i="14"/>
  <c r="D9" i="14"/>
  <c r="S9" i="14"/>
  <c r="S7" i="14" s="1"/>
  <c r="T11" i="18"/>
  <c r="R8" i="18"/>
  <c r="P7" i="6"/>
  <c r="D9" i="6"/>
  <c r="S9" i="6"/>
  <c r="J10" i="6"/>
  <c r="S10" i="6"/>
  <c r="G7" i="7"/>
  <c r="G39" i="7" s="1"/>
  <c r="H8" i="7"/>
  <c r="Q8" i="7"/>
  <c r="N8" i="7"/>
  <c r="C14" i="7"/>
  <c r="E14" i="7" s="1"/>
  <c r="H9" i="7"/>
  <c r="N9" i="7"/>
  <c r="T11" i="8"/>
  <c r="S8" i="8"/>
  <c r="T15" i="8"/>
  <c r="N10" i="8"/>
  <c r="T26" i="8"/>
  <c r="T13" i="9"/>
  <c r="T11" i="10"/>
  <c r="F7" i="11"/>
  <c r="F34" i="11" s="1"/>
  <c r="T11" i="11"/>
  <c r="L7" i="15"/>
  <c r="L32" i="15" s="1"/>
  <c r="R9" i="15"/>
  <c r="T26" i="15"/>
  <c r="T11" i="16"/>
  <c r="R8" i="16"/>
  <c r="T16" i="16"/>
  <c r="N8" i="17"/>
  <c r="I8" i="18"/>
  <c r="D24" i="19"/>
  <c r="D10" i="19" s="1"/>
  <c r="J10" i="19"/>
  <c r="G7" i="17"/>
  <c r="G41" i="17" s="1"/>
  <c r="M7" i="17"/>
  <c r="S9" i="17"/>
  <c r="N9" i="17"/>
  <c r="N10" i="17"/>
  <c r="H9" i="18"/>
  <c r="H7" i="18" s="1"/>
  <c r="Q9" i="18"/>
  <c r="C10" i="18"/>
  <c r="H9" i="21"/>
  <c r="T12" i="21"/>
  <c r="T13" i="2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F43" i="17" s="1"/>
  <c r="L7" i="17"/>
  <c r="L32" i="17" s="1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P28" i="5"/>
  <c r="L29" i="5"/>
  <c r="O30" i="5"/>
  <c r="S10" i="5"/>
  <c r="T18" i="5"/>
  <c r="T22" i="5"/>
  <c r="P7" i="3"/>
  <c r="P28" i="3" s="1"/>
  <c r="I8" i="3"/>
  <c r="T19" i="3"/>
  <c r="T20" i="3"/>
  <c r="T21" i="3"/>
  <c r="T24" i="3"/>
  <c r="T25" i="3"/>
  <c r="T26" i="3"/>
  <c r="G28" i="4"/>
  <c r="T12" i="4"/>
  <c r="T16" i="4"/>
  <c r="T20" i="4"/>
  <c r="T24" i="4"/>
  <c r="T11" i="5"/>
  <c r="T17" i="5"/>
  <c r="T21" i="5"/>
  <c r="F43" i="8"/>
  <c r="F39" i="8"/>
  <c r="F31" i="8"/>
  <c r="O40" i="8"/>
  <c r="G29" i="3"/>
  <c r="H9" i="3"/>
  <c r="T18" i="3"/>
  <c r="T13" i="4"/>
  <c r="Q9" i="4"/>
  <c r="T17" i="4"/>
  <c r="T21" i="4"/>
  <c r="T25" i="4"/>
  <c r="I8" i="5"/>
  <c r="T16" i="5"/>
  <c r="T20" i="5"/>
  <c r="O28" i="5"/>
  <c r="O29" i="5"/>
  <c r="D16" i="5"/>
  <c r="E16" i="5" s="1"/>
  <c r="E26" i="5"/>
  <c r="F35" i="9"/>
  <c r="P30" i="5"/>
  <c r="T26" i="5"/>
  <c r="T13" i="6"/>
  <c r="Q9" i="6"/>
  <c r="Q7" i="6" s="1"/>
  <c r="T17" i="6"/>
  <c r="T21" i="6"/>
  <c r="T25" i="6"/>
  <c r="I10" i="7"/>
  <c r="H10" i="7"/>
  <c r="H7" i="7" s="1"/>
  <c r="Q10" i="7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Q7" i="12"/>
  <c r="S9" i="12"/>
  <c r="J9" i="6"/>
  <c r="T14" i="6"/>
  <c r="T18" i="6"/>
  <c r="T22" i="6"/>
  <c r="T26" i="6"/>
  <c r="T14" i="7"/>
  <c r="T15" i="7"/>
  <c r="T22" i="7"/>
  <c r="T23" i="7"/>
  <c r="C10" i="7"/>
  <c r="M30" i="8"/>
  <c r="H8" i="8"/>
  <c r="Q8" i="8"/>
  <c r="T13" i="8"/>
  <c r="T17" i="8"/>
  <c r="T24" i="8"/>
  <c r="K26" i="8"/>
  <c r="I10" i="8"/>
  <c r="O7" i="9"/>
  <c r="O31" i="9" s="1"/>
  <c r="S10" i="9"/>
  <c r="H9" i="9"/>
  <c r="Q9" i="9"/>
  <c r="G32" i="10"/>
  <c r="G40" i="10"/>
  <c r="R10" i="10"/>
  <c r="G44" i="10"/>
  <c r="F7" i="12"/>
  <c r="N9" i="12"/>
  <c r="K24" i="13"/>
  <c r="I10" i="13"/>
  <c r="T24" i="13"/>
  <c r="R10" i="13"/>
  <c r="L30" i="7"/>
  <c r="L35" i="10"/>
  <c r="L29" i="10"/>
  <c r="R9" i="11"/>
  <c r="T20" i="11"/>
  <c r="R10" i="11"/>
  <c r="T25" i="11"/>
  <c r="T10" i="11" s="1"/>
  <c r="R9" i="6"/>
  <c r="P7" i="7"/>
  <c r="P30" i="7" s="1"/>
  <c r="C9" i="7"/>
  <c r="R10" i="7"/>
  <c r="J10" i="8"/>
  <c r="H9" i="8"/>
  <c r="Q9" i="8"/>
  <c r="J10" i="9"/>
  <c r="J9" i="9"/>
  <c r="J9" i="10"/>
  <c r="D20" i="10"/>
  <c r="D14" i="15"/>
  <c r="D9" i="15" s="1"/>
  <c r="J9" i="15"/>
  <c r="J10" i="16"/>
  <c r="D25" i="16"/>
  <c r="D10" i="16" s="1"/>
  <c r="K16" i="21"/>
  <c r="C16" i="21"/>
  <c r="E16" i="21" s="1"/>
  <c r="K24" i="21"/>
  <c r="C24" i="21"/>
  <c r="E24" i="21" s="1"/>
  <c r="T24" i="21"/>
  <c r="R10" i="21"/>
  <c r="T13" i="7"/>
  <c r="T17" i="7"/>
  <c r="T21" i="7"/>
  <c r="T25" i="7"/>
  <c r="G7" i="8"/>
  <c r="G39" i="8" s="1"/>
  <c r="N9" i="8"/>
  <c r="K20" i="8"/>
  <c r="M28" i="9"/>
  <c r="K12" i="9"/>
  <c r="R8" i="9"/>
  <c r="T14" i="9"/>
  <c r="K18" i="9"/>
  <c r="K26" i="9"/>
  <c r="P7" i="10"/>
  <c r="P42" i="10" s="1"/>
  <c r="K18" i="10"/>
  <c r="K22" i="10"/>
  <c r="K26" i="10"/>
  <c r="L7" i="11"/>
  <c r="L29" i="11" s="1"/>
  <c r="T14" i="11"/>
  <c r="K16" i="11"/>
  <c r="T16" i="11"/>
  <c r="K26" i="11"/>
  <c r="G30" i="12"/>
  <c r="T13" i="12"/>
  <c r="C15" i="12"/>
  <c r="E15" i="12" s="1"/>
  <c r="T17" i="12"/>
  <c r="T21" i="12"/>
  <c r="M28" i="12"/>
  <c r="J8" i="13"/>
  <c r="D13" i="13"/>
  <c r="E13" i="13" s="1"/>
  <c r="C9" i="14"/>
  <c r="J9" i="16"/>
  <c r="R9" i="16"/>
  <c r="T15" i="16"/>
  <c r="D14" i="17"/>
  <c r="D9" i="17" s="1"/>
  <c r="J9" i="17"/>
  <c r="C15" i="19"/>
  <c r="I9" i="19"/>
  <c r="T15" i="19"/>
  <c r="R9" i="19"/>
  <c r="O36" i="20"/>
  <c r="N9" i="10"/>
  <c r="M7" i="11"/>
  <c r="N8" i="11"/>
  <c r="K18" i="11"/>
  <c r="K24" i="11"/>
  <c r="M36" i="12"/>
  <c r="M44" i="12"/>
  <c r="M29" i="12"/>
  <c r="D13" i="12"/>
  <c r="D8" i="12" s="1"/>
  <c r="D21" i="12"/>
  <c r="D9" i="12" s="1"/>
  <c r="N9" i="13"/>
  <c r="I10" i="14"/>
  <c r="C24" i="14"/>
  <c r="C10" i="14" s="1"/>
  <c r="T24" i="14"/>
  <c r="R10" i="14"/>
  <c r="T11" i="15"/>
  <c r="R8" i="15"/>
  <c r="T12" i="15"/>
  <c r="G7" i="16"/>
  <c r="G29" i="16" s="1"/>
  <c r="T12" i="16"/>
  <c r="T8" i="16" s="1"/>
  <c r="D9" i="16"/>
  <c r="T17" i="16"/>
  <c r="M28" i="8"/>
  <c r="K12" i="8"/>
  <c r="R8" i="8"/>
  <c r="T14" i="8"/>
  <c r="K16" i="8"/>
  <c r="T16" i="8"/>
  <c r="K18" i="8"/>
  <c r="T18" i="8"/>
  <c r="K24" i="8"/>
  <c r="G7" i="9"/>
  <c r="G39" i="9" s="1"/>
  <c r="P7" i="9"/>
  <c r="P36" i="9" s="1"/>
  <c r="N9" i="9"/>
  <c r="K22" i="9"/>
  <c r="M7" i="10"/>
  <c r="M41" i="10" s="1"/>
  <c r="K20" i="10"/>
  <c r="K24" i="10"/>
  <c r="H10" i="10"/>
  <c r="Q10" i="10"/>
  <c r="N9" i="11"/>
  <c r="K22" i="11"/>
  <c r="H10" i="11"/>
  <c r="Q10" i="11"/>
  <c r="G44" i="12"/>
  <c r="T11" i="12"/>
  <c r="T15" i="12"/>
  <c r="T19" i="12"/>
  <c r="T23" i="12"/>
  <c r="L7" i="13"/>
  <c r="L29" i="13" s="1"/>
  <c r="F7" i="14"/>
  <c r="R9" i="14"/>
  <c r="I8" i="14"/>
  <c r="C12" i="14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M7" i="13"/>
  <c r="M43" i="13" s="1"/>
  <c r="T17" i="13"/>
  <c r="K18" i="13"/>
  <c r="T18" i="13"/>
  <c r="T25" i="13"/>
  <c r="K26" i="13"/>
  <c r="T26" i="13"/>
  <c r="H8" i="14"/>
  <c r="G46" i="14"/>
  <c r="G7" i="15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T8" i="19" s="1"/>
  <c r="D9" i="19"/>
  <c r="N9" i="19"/>
  <c r="H8" i="20"/>
  <c r="Q8" i="20"/>
  <c r="D10" i="21"/>
  <c r="T11" i="13"/>
  <c r="K12" i="13"/>
  <c r="T12" i="13"/>
  <c r="T19" i="13"/>
  <c r="K20" i="13"/>
  <c r="T20" i="13"/>
  <c r="H9" i="15"/>
  <c r="Q9" i="15"/>
  <c r="K16" i="15"/>
  <c r="K24" i="15"/>
  <c r="P7" i="16"/>
  <c r="P44" i="16" s="1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E25" i="19" s="1"/>
  <c r="T25" i="19"/>
  <c r="R10" i="19"/>
  <c r="D15" i="20"/>
  <c r="D9" i="20" s="1"/>
  <c r="S9" i="20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N9" i="20"/>
  <c r="D9" i="21"/>
  <c r="T12" i="17"/>
  <c r="T16" i="17"/>
  <c r="T20" i="17"/>
  <c r="T24" i="17"/>
  <c r="H8" i="19"/>
  <c r="T11" i="20"/>
  <c r="K12" i="20"/>
  <c r="T12" i="20"/>
  <c r="T11" i="21"/>
  <c r="Q9" i="21"/>
  <c r="Q9" i="17"/>
  <c r="T17" i="17"/>
  <c r="T8" i="18"/>
  <c r="M7" i="19"/>
  <c r="T14" i="20"/>
  <c r="K22" i="20"/>
  <c r="T22" i="20"/>
  <c r="O7" i="21"/>
  <c r="T21" i="21"/>
  <c r="K22" i="21"/>
  <c r="T22" i="21"/>
  <c r="T14" i="17"/>
  <c r="T18" i="17"/>
  <c r="T22" i="17"/>
  <c r="T26" i="17"/>
  <c r="D11" i="20"/>
  <c r="T15" i="20"/>
  <c r="K16" i="20"/>
  <c r="T16" i="20"/>
  <c r="T23" i="20"/>
  <c r="K24" i="20"/>
  <c r="T24" i="20"/>
  <c r="L29" i="21"/>
  <c r="C12" i="21"/>
  <c r="E12" i="21" s="1"/>
  <c r="T15" i="21"/>
  <c r="C20" i="21"/>
  <c r="E20" i="21" s="1"/>
  <c r="T23" i="21"/>
  <c r="O43" i="21"/>
  <c r="E21" i="21"/>
  <c r="K13" i="21"/>
  <c r="G45" i="21"/>
  <c r="G43" i="21"/>
  <c r="G41" i="21"/>
  <c r="G39" i="21"/>
  <c r="G37" i="21"/>
  <c r="G35" i="21"/>
  <c r="G33" i="21"/>
  <c r="G31" i="21"/>
  <c r="G46" i="21"/>
  <c r="G44" i="21"/>
  <c r="G42" i="21"/>
  <c r="G40" i="21"/>
  <c r="G38" i="21"/>
  <c r="G36" i="21"/>
  <c r="G34" i="21"/>
  <c r="G32" i="21"/>
  <c r="I8" i="21"/>
  <c r="C13" i="21"/>
  <c r="K14" i="21"/>
  <c r="I9" i="21"/>
  <c r="L41" i="21"/>
  <c r="G28" i="21"/>
  <c r="G30" i="21"/>
  <c r="E11" i="21"/>
  <c r="E15" i="21"/>
  <c r="E19" i="21"/>
  <c r="E23" i="21"/>
  <c r="P38" i="21"/>
  <c r="P32" i="21"/>
  <c r="P37" i="21"/>
  <c r="P31" i="21"/>
  <c r="K17" i="21"/>
  <c r="K21" i="21"/>
  <c r="K25" i="21"/>
  <c r="P29" i="21"/>
  <c r="I10" i="21"/>
  <c r="C17" i="21"/>
  <c r="C25" i="21"/>
  <c r="L33" i="21"/>
  <c r="M7" i="21"/>
  <c r="M30" i="21" s="1"/>
  <c r="F7" i="21"/>
  <c r="F28" i="21" s="1"/>
  <c r="G29" i="21"/>
  <c r="K11" i="21"/>
  <c r="C14" i="21"/>
  <c r="K15" i="21"/>
  <c r="C18" i="21"/>
  <c r="K19" i="21"/>
  <c r="C22" i="21"/>
  <c r="K23" i="21"/>
  <c r="C26" i="21"/>
  <c r="D8" i="21"/>
  <c r="J9" i="21"/>
  <c r="R9" i="21"/>
  <c r="R7" i="21" s="1"/>
  <c r="G45" i="20"/>
  <c r="G43" i="20"/>
  <c r="G41" i="20"/>
  <c r="G39" i="20"/>
  <c r="G37" i="20"/>
  <c r="G35" i="20"/>
  <c r="G33" i="20"/>
  <c r="G31" i="20"/>
  <c r="G46" i="20"/>
  <c r="G44" i="20"/>
  <c r="G42" i="20"/>
  <c r="G40" i="20"/>
  <c r="G38" i="20"/>
  <c r="G36" i="20"/>
  <c r="G34" i="20"/>
  <c r="G32" i="20"/>
  <c r="P34" i="20"/>
  <c r="P32" i="20"/>
  <c r="P35" i="20"/>
  <c r="P33" i="20"/>
  <c r="G29" i="20"/>
  <c r="E17" i="20"/>
  <c r="O45" i="20"/>
  <c r="O37" i="20"/>
  <c r="O35" i="20"/>
  <c r="G30" i="20"/>
  <c r="P30" i="20"/>
  <c r="E15" i="20"/>
  <c r="E19" i="20"/>
  <c r="E23" i="20"/>
  <c r="O32" i="20"/>
  <c r="M41" i="20"/>
  <c r="M39" i="20"/>
  <c r="M31" i="20"/>
  <c r="M44" i="20"/>
  <c r="M36" i="20"/>
  <c r="M34" i="20"/>
  <c r="E13" i="20"/>
  <c r="K14" i="20"/>
  <c r="I9" i="20"/>
  <c r="L7" i="20"/>
  <c r="M30" i="20"/>
  <c r="C12" i="20"/>
  <c r="K13" i="20"/>
  <c r="Q9" i="20"/>
  <c r="Q7" i="20" s="1"/>
  <c r="C16" i="20"/>
  <c r="K17" i="20"/>
  <c r="C20" i="20"/>
  <c r="K21" i="20"/>
  <c r="C24" i="20"/>
  <c r="K25" i="20"/>
  <c r="G28" i="20"/>
  <c r="P29" i="20"/>
  <c r="E21" i="20"/>
  <c r="E25" i="20"/>
  <c r="F32" i="20"/>
  <c r="K11" i="20"/>
  <c r="C14" i="20"/>
  <c r="K15" i="20"/>
  <c r="C18" i="20"/>
  <c r="K19" i="20"/>
  <c r="C22" i="20"/>
  <c r="K23" i="20"/>
  <c r="C26" i="20"/>
  <c r="O30" i="20"/>
  <c r="O38" i="20"/>
  <c r="F7" i="19"/>
  <c r="F30" i="19" s="1"/>
  <c r="P7" i="19"/>
  <c r="P28" i="19" s="1"/>
  <c r="L7" i="19"/>
  <c r="L29" i="19" s="1"/>
  <c r="M33" i="19"/>
  <c r="K11" i="19"/>
  <c r="E12" i="19"/>
  <c r="K12" i="19"/>
  <c r="E13" i="19"/>
  <c r="K13" i="19"/>
  <c r="E14" i="19"/>
  <c r="K14" i="19"/>
  <c r="E15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E24" i="19"/>
  <c r="K24" i="19"/>
  <c r="K25" i="19"/>
  <c r="E26" i="19"/>
  <c r="K26" i="19"/>
  <c r="M45" i="18"/>
  <c r="M37" i="18"/>
  <c r="M35" i="18"/>
  <c r="M44" i="18"/>
  <c r="M40" i="18"/>
  <c r="M32" i="18"/>
  <c r="M28" i="18"/>
  <c r="F31" i="18"/>
  <c r="D11" i="18"/>
  <c r="E11" i="18" s="1"/>
  <c r="K12" i="18"/>
  <c r="G35" i="18"/>
  <c r="O46" i="18"/>
  <c r="O44" i="18"/>
  <c r="O42" i="18"/>
  <c r="O40" i="18"/>
  <c r="O38" i="18"/>
  <c r="O36" i="18"/>
  <c r="O34" i="18"/>
  <c r="O32" i="18"/>
  <c r="O45" i="18"/>
  <c r="O43" i="18"/>
  <c r="O41" i="18"/>
  <c r="O39" i="18"/>
  <c r="O37" i="18"/>
  <c r="O35" i="18"/>
  <c r="O33" i="18"/>
  <c r="O31" i="18"/>
  <c r="O28" i="18"/>
  <c r="O29" i="18"/>
  <c r="O30" i="18"/>
  <c r="C12" i="18"/>
  <c r="C8" i="18" s="1"/>
  <c r="P46" i="18"/>
  <c r="P44" i="18"/>
  <c r="P42" i="18"/>
  <c r="P40" i="18"/>
  <c r="P38" i="18"/>
  <c r="P36" i="18"/>
  <c r="P34" i="18"/>
  <c r="P32" i="18"/>
  <c r="P45" i="18"/>
  <c r="P43" i="18"/>
  <c r="P41" i="18"/>
  <c r="P39" i="18"/>
  <c r="P37" i="18"/>
  <c r="P35" i="18"/>
  <c r="P33" i="18"/>
  <c r="P31" i="18"/>
  <c r="P28" i="18"/>
  <c r="P29" i="18"/>
  <c r="P30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L40" i="17"/>
  <c r="P45" i="17"/>
  <c r="E12" i="17"/>
  <c r="F45" i="17"/>
  <c r="F37" i="17"/>
  <c r="F46" i="17"/>
  <c r="F38" i="17"/>
  <c r="O46" i="17"/>
  <c r="O44" i="17"/>
  <c r="O42" i="17"/>
  <c r="O40" i="17"/>
  <c r="O38" i="17"/>
  <c r="O36" i="17"/>
  <c r="O34" i="17"/>
  <c r="O32" i="17"/>
  <c r="O45" i="17"/>
  <c r="O43" i="17"/>
  <c r="O41" i="17"/>
  <c r="O39" i="17"/>
  <c r="O37" i="17"/>
  <c r="O35" i="17"/>
  <c r="O33" i="17"/>
  <c r="O31" i="17"/>
  <c r="F28" i="17"/>
  <c r="O28" i="17"/>
  <c r="O29" i="17"/>
  <c r="F30" i="17"/>
  <c r="O30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M30" i="16"/>
  <c r="P35" i="16"/>
  <c r="L43" i="16"/>
  <c r="O29" i="16"/>
  <c r="K11" i="16"/>
  <c r="K13" i="16"/>
  <c r="K15" i="16"/>
  <c r="K17" i="16"/>
  <c r="K19" i="16"/>
  <c r="K21" i="16"/>
  <c r="K23" i="16"/>
  <c r="K25" i="16"/>
  <c r="K14" i="16"/>
  <c r="I9" i="16"/>
  <c r="E11" i="16"/>
  <c r="E13" i="16"/>
  <c r="E15" i="16"/>
  <c r="E17" i="16"/>
  <c r="E19" i="16"/>
  <c r="E21" i="16"/>
  <c r="E23" i="16"/>
  <c r="O28" i="16"/>
  <c r="O32" i="16"/>
  <c r="O36" i="16"/>
  <c r="O40" i="16"/>
  <c r="G41" i="16"/>
  <c r="O45" i="16"/>
  <c r="O43" i="16"/>
  <c r="O41" i="16"/>
  <c r="O39" i="16"/>
  <c r="O37" i="16"/>
  <c r="O35" i="16"/>
  <c r="O33" i="16"/>
  <c r="O31" i="16"/>
  <c r="I8" i="16"/>
  <c r="C12" i="16"/>
  <c r="C14" i="16"/>
  <c r="C16" i="16"/>
  <c r="C18" i="16"/>
  <c r="C20" i="16"/>
  <c r="C22" i="16"/>
  <c r="C24" i="16"/>
  <c r="C26" i="16"/>
  <c r="O30" i="16"/>
  <c r="O34" i="16"/>
  <c r="O38" i="16"/>
  <c r="O42" i="16"/>
  <c r="O46" i="16"/>
  <c r="G45" i="15"/>
  <c r="G43" i="15"/>
  <c r="G41" i="15"/>
  <c r="G39" i="15"/>
  <c r="G37" i="15"/>
  <c r="G35" i="15"/>
  <c r="G33" i="15"/>
  <c r="G31" i="15"/>
  <c r="G46" i="15"/>
  <c r="G42" i="15"/>
  <c r="G38" i="15"/>
  <c r="G34" i="15"/>
  <c r="G30" i="15"/>
  <c r="G44" i="15"/>
  <c r="G40" i="15"/>
  <c r="G36" i="15"/>
  <c r="G32" i="15"/>
  <c r="E11" i="15"/>
  <c r="E13" i="15"/>
  <c r="E19" i="15"/>
  <c r="E21" i="15"/>
  <c r="M41" i="15"/>
  <c r="M39" i="15"/>
  <c r="M31" i="15"/>
  <c r="K14" i="15"/>
  <c r="I9" i="15"/>
  <c r="G28" i="15"/>
  <c r="M34" i="15"/>
  <c r="M38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M36" i="15"/>
  <c r="P39" i="15"/>
  <c r="L40" i="15"/>
  <c r="E15" i="15"/>
  <c r="E17" i="15"/>
  <c r="E23" i="15"/>
  <c r="E25" i="15"/>
  <c r="G29" i="15"/>
  <c r="F7" i="15"/>
  <c r="F29" i="15" s="1"/>
  <c r="M29" i="15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G34" i="14"/>
  <c r="G42" i="14"/>
  <c r="F43" i="14"/>
  <c r="F44" i="14"/>
  <c r="F36" i="14"/>
  <c r="O34" i="14"/>
  <c r="C11" i="14"/>
  <c r="H9" i="14"/>
  <c r="G28" i="14"/>
  <c r="G36" i="14"/>
  <c r="G45" i="14"/>
  <c r="G43" i="14"/>
  <c r="G41" i="14"/>
  <c r="G39" i="14"/>
  <c r="G37" i="14"/>
  <c r="G35" i="14"/>
  <c r="G33" i="14"/>
  <c r="G31" i="14"/>
  <c r="M7" i="14"/>
  <c r="M29" i="14" s="1"/>
  <c r="P7" i="14"/>
  <c r="P30" i="14" s="1"/>
  <c r="G29" i="14"/>
  <c r="E12" i="14"/>
  <c r="G32" i="14"/>
  <c r="G40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M45" i="13"/>
  <c r="M35" i="13"/>
  <c r="M40" i="13"/>
  <c r="P44" i="13"/>
  <c r="F7" i="13"/>
  <c r="F30" i="13" s="1"/>
  <c r="E11" i="13"/>
  <c r="E15" i="13"/>
  <c r="E19" i="13"/>
  <c r="E23" i="13"/>
  <c r="L37" i="13"/>
  <c r="L45" i="13"/>
  <c r="O7" i="13"/>
  <c r="C12" i="13"/>
  <c r="K13" i="13"/>
  <c r="Q9" i="13"/>
  <c r="C16" i="13"/>
  <c r="K17" i="13"/>
  <c r="C20" i="13"/>
  <c r="K21" i="13"/>
  <c r="C24" i="13"/>
  <c r="K25" i="13"/>
  <c r="L31" i="13"/>
  <c r="M28" i="13"/>
  <c r="K14" i="13"/>
  <c r="I9" i="13"/>
  <c r="E17" i="13"/>
  <c r="E21" i="13"/>
  <c r="E25" i="13"/>
  <c r="G7" i="13"/>
  <c r="G30" i="13" s="1"/>
  <c r="L46" i="13"/>
  <c r="L44" i="13"/>
  <c r="L42" i="13"/>
  <c r="L40" i="13"/>
  <c r="L38" i="13"/>
  <c r="L36" i="13"/>
  <c r="L34" i="13"/>
  <c r="L32" i="13"/>
  <c r="I8" i="13"/>
  <c r="K11" i="13"/>
  <c r="C14" i="13"/>
  <c r="K15" i="13"/>
  <c r="C18" i="13"/>
  <c r="K19" i="13"/>
  <c r="C22" i="13"/>
  <c r="K23" i="13"/>
  <c r="C26" i="13"/>
  <c r="L35" i="13"/>
  <c r="L43" i="13"/>
  <c r="D8" i="13"/>
  <c r="J9" i="13"/>
  <c r="R9" i="13"/>
  <c r="D10" i="13"/>
  <c r="F45" i="12"/>
  <c r="F43" i="12"/>
  <c r="F41" i="12"/>
  <c r="F39" i="12"/>
  <c r="F37" i="12"/>
  <c r="F35" i="12"/>
  <c r="F33" i="12"/>
  <c r="F31" i="12"/>
  <c r="F46" i="12"/>
  <c r="F44" i="12"/>
  <c r="F42" i="12"/>
  <c r="F40" i="12"/>
  <c r="F38" i="12"/>
  <c r="F36" i="12"/>
  <c r="F34" i="12"/>
  <c r="F32" i="12"/>
  <c r="F29" i="12"/>
  <c r="F30" i="12"/>
  <c r="N10" i="12"/>
  <c r="M32" i="12"/>
  <c r="G34" i="12"/>
  <c r="M40" i="12"/>
  <c r="G42" i="12"/>
  <c r="L7" i="12"/>
  <c r="L28" i="12" s="1"/>
  <c r="F28" i="12"/>
  <c r="P7" i="12"/>
  <c r="P30" i="12" s="1"/>
  <c r="G29" i="12"/>
  <c r="L29" i="12"/>
  <c r="H9" i="12"/>
  <c r="H7" i="12" s="1"/>
  <c r="G28" i="12"/>
  <c r="M34" i="12"/>
  <c r="G36" i="12"/>
  <c r="G45" i="12"/>
  <c r="G43" i="12"/>
  <c r="G41" i="12"/>
  <c r="G39" i="12"/>
  <c r="G37" i="12"/>
  <c r="G35" i="12"/>
  <c r="G33" i="12"/>
  <c r="G31" i="12"/>
  <c r="O7" i="12"/>
  <c r="M45" i="12"/>
  <c r="M43" i="12"/>
  <c r="M41" i="12"/>
  <c r="M39" i="12"/>
  <c r="M37" i="12"/>
  <c r="M35" i="12"/>
  <c r="M33" i="12"/>
  <c r="M31" i="12"/>
  <c r="M30" i="12"/>
  <c r="G32" i="12"/>
  <c r="M38" i="12"/>
  <c r="G40" i="12"/>
  <c r="M46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E21" i="12"/>
  <c r="K21" i="12"/>
  <c r="E22" i="12"/>
  <c r="K22" i="12"/>
  <c r="E23" i="12"/>
  <c r="K23" i="12"/>
  <c r="E24" i="12"/>
  <c r="K24" i="12"/>
  <c r="E25" i="12"/>
  <c r="K25" i="12"/>
  <c r="E26" i="12"/>
  <c r="K26" i="12"/>
  <c r="P46" i="11"/>
  <c r="P44" i="11"/>
  <c r="P42" i="11"/>
  <c r="P40" i="11"/>
  <c r="P38" i="11"/>
  <c r="P36" i="11"/>
  <c r="P34" i="11"/>
  <c r="P32" i="11"/>
  <c r="P41" i="11"/>
  <c r="P29" i="11"/>
  <c r="P43" i="11"/>
  <c r="P39" i="11"/>
  <c r="P35" i="11"/>
  <c r="P31" i="11"/>
  <c r="P45" i="11"/>
  <c r="P37" i="11"/>
  <c r="P33" i="11"/>
  <c r="M45" i="11"/>
  <c r="M43" i="11"/>
  <c r="M41" i="11"/>
  <c r="M39" i="11"/>
  <c r="M37" i="11"/>
  <c r="M35" i="11"/>
  <c r="M33" i="11"/>
  <c r="M31" i="11"/>
  <c r="M46" i="11"/>
  <c r="M42" i="11"/>
  <c r="M34" i="11"/>
  <c r="M30" i="11"/>
  <c r="M44" i="11"/>
  <c r="M40" i="11"/>
  <c r="M36" i="11"/>
  <c r="M32" i="11"/>
  <c r="M38" i="11"/>
  <c r="L42" i="11"/>
  <c r="L34" i="11"/>
  <c r="L37" i="11"/>
  <c r="L39" i="11"/>
  <c r="K14" i="11"/>
  <c r="I9" i="11"/>
  <c r="G43" i="11"/>
  <c r="G35" i="11"/>
  <c r="O45" i="11"/>
  <c r="O43" i="11"/>
  <c r="O41" i="11"/>
  <c r="O39" i="11"/>
  <c r="O37" i="11"/>
  <c r="O35" i="11"/>
  <c r="O33" i="11"/>
  <c r="O31" i="11"/>
  <c r="C16" i="11"/>
  <c r="C18" i="11"/>
  <c r="C20" i="11"/>
  <c r="C26" i="11"/>
  <c r="O30" i="11"/>
  <c r="O42" i="11"/>
  <c r="J8" i="11"/>
  <c r="O29" i="11"/>
  <c r="P30" i="11"/>
  <c r="K11" i="11"/>
  <c r="D12" i="11"/>
  <c r="T12" i="11"/>
  <c r="K13" i="11"/>
  <c r="D14" i="11"/>
  <c r="K15" i="11"/>
  <c r="K17" i="11"/>
  <c r="K19" i="11"/>
  <c r="K21" i="11"/>
  <c r="K23" i="11"/>
  <c r="K25" i="11"/>
  <c r="M28" i="11"/>
  <c r="G42" i="11"/>
  <c r="M29" i="11"/>
  <c r="I8" i="11"/>
  <c r="C12" i="11"/>
  <c r="C14" i="11"/>
  <c r="C22" i="11"/>
  <c r="C24" i="11"/>
  <c r="O34" i="11"/>
  <c r="O38" i="11"/>
  <c r="P28" i="11"/>
  <c r="E11" i="11"/>
  <c r="E13" i="11"/>
  <c r="Q9" i="11"/>
  <c r="C15" i="11"/>
  <c r="C17" i="11"/>
  <c r="C19" i="11"/>
  <c r="E21" i="11"/>
  <c r="E23" i="11"/>
  <c r="E25" i="11"/>
  <c r="O28" i="11"/>
  <c r="O32" i="11"/>
  <c r="O36" i="11"/>
  <c r="O40" i="11"/>
  <c r="O44" i="11"/>
  <c r="D9" i="10"/>
  <c r="K14" i="10"/>
  <c r="I9" i="10"/>
  <c r="G45" i="10"/>
  <c r="G43" i="10"/>
  <c r="G41" i="10"/>
  <c r="G39" i="10"/>
  <c r="G37" i="10"/>
  <c r="G35" i="10"/>
  <c r="G33" i="10"/>
  <c r="G31" i="10"/>
  <c r="I8" i="10"/>
  <c r="R8" i="10"/>
  <c r="C14" i="10"/>
  <c r="C16" i="10"/>
  <c r="C18" i="10"/>
  <c r="C22" i="10"/>
  <c r="C24" i="10"/>
  <c r="O30" i="10"/>
  <c r="O34" i="10"/>
  <c r="L46" i="10"/>
  <c r="L44" i="10"/>
  <c r="L42" i="10"/>
  <c r="L40" i="10"/>
  <c r="L38" i="10"/>
  <c r="L36" i="10"/>
  <c r="L34" i="10"/>
  <c r="L32" i="10"/>
  <c r="P44" i="10"/>
  <c r="P36" i="10"/>
  <c r="J8" i="10"/>
  <c r="O29" i="10"/>
  <c r="L30" i="10"/>
  <c r="K11" i="10"/>
  <c r="D12" i="10"/>
  <c r="K13" i="10"/>
  <c r="K15" i="10"/>
  <c r="K17" i="10"/>
  <c r="K19" i="10"/>
  <c r="K21" i="10"/>
  <c r="K23" i="10"/>
  <c r="K25" i="10"/>
  <c r="G30" i="10"/>
  <c r="G34" i="10"/>
  <c r="G38" i="10"/>
  <c r="G42" i="10"/>
  <c r="G46" i="10"/>
  <c r="O45" i="10"/>
  <c r="O43" i="10"/>
  <c r="O41" i="10"/>
  <c r="O39" i="10"/>
  <c r="O37" i="10"/>
  <c r="O35" i="10"/>
  <c r="O33" i="10"/>
  <c r="O31" i="10"/>
  <c r="C12" i="10"/>
  <c r="C20" i="10"/>
  <c r="C26" i="10"/>
  <c r="O42" i="10"/>
  <c r="L28" i="10"/>
  <c r="P28" i="10"/>
  <c r="G29" i="10"/>
  <c r="C11" i="10"/>
  <c r="C13" i="10"/>
  <c r="Q9" i="10"/>
  <c r="C15" i="10"/>
  <c r="C17" i="10"/>
  <c r="C19" i="10"/>
  <c r="C21" i="10"/>
  <c r="C23" i="10"/>
  <c r="C25" i="10"/>
  <c r="O28" i="10"/>
  <c r="O32" i="10"/>
  <c r="L33" i="10"/>
  <c r="O36" i="10"/>
  <c r="L37" i="10"/>
  <c r="O40" i="10"/>
  <c r="L41" i="10"/>
  <c r="O44" i="10"/>
  <c r="L45" i="10"/>
  <c r="O46" i="10"/>
  <c r="G41" i="9"/>
  <c r="G33" i="9"/>
  <c r="G42" i="9"/>
  <c r="G44" i="9"/>
  <c r="P44" i="9"/>
  <c r="P32" i="9"/>
  <c r="E17" i="9"/>
  <c r="E21" i="9"/>
  <c r="F42" i="9"/>
  <c r="F34" i="9"/>
  <c r="M29" i="9"/>
  <c r="D11" i="9"/>
  <c r="D13" i="9"/>
  <c r="E13" i="9" s="1"/>
  <c r="M34" i="9"/>
  <c r="M38" i="9"/>
  <c r="M42" i="9"/>
  <c r="M46" i="9"/>
  <c r="L7" i="9"/>
  <c r="L28" i="9" s="1"/>
  <c r="F28" i="9"/>
  <c r="K11" i="9"/>
  <c r="T12" i="9"/>
  <c r="K13" i="9"/>
  <c r="K15" i="9"/>
  <c r="K17" i="9"/>
  <c r="K19" i="9"/>
  <c r="K21" i="9"/>
  <c r="K23" i="9"/>
  <c r="K25" i="9"/>
  <c r="M32" i="9"/>
  <c r="M36" i="9"/>
  <c r="M40" i="9"/>
  <c r="M45" i="9"/>
  <c r="M43" i="9"/>
  <c r="M41" i="9"/>
  <c r="M39" i="9"/>
  <c r="M37" i="9"/>
  <c r="M35" i="9"/>
  <c r="M33" i="9"/>
  <c r="M31" i="9"/>
  <c r="E19" i="9"/>
  <c r="E23" i="9"/>
  <c r="E25" i="9"/>
  <c r="K14" i="9"/>
  <c r="I9" i="9"/>
  <c r="D15" i="9"/>
  <c r="E15" i="9" s="1"/>
  <c r="O39" i="9"/>
  <c r="I8" i="9"/>
  <c r="C12" i="9"/>
  <c r="C14" i="9"/>
  <c r="C16" i="9"/>
  <c r="C18" i="9"/>
  <c r="C20" i="9"/>
  <c r="C22" i="9"/>
  <c r="C24" i="9"/>
  <c r="C26" i="9"/>
  <c r="F33" i="9"/>
  <c r="F41" i="9"/>
  <c r="L31" i="8"/>
  <c r="G43" i="8"/>
  <c r="G35" i="8"/>
  <c r="G42" i="8"/>
  <c r="G44" i="8"/>
  <c r="M45" i="8"/>
  <c r="M43" i="8"/>
  <c r="M41" i="8"/>
  <c r="M39" i="8"/>
  <c r="M37" i="8"/>
  <c r="M35" i="8"/>
  <c r="M33" i="8"/>
  <c r="M31" i="8"/>
  <c r="E23" i="8"/>
  <c r="F46" i="8"/>
  <c r="F44" i="8"/>
  <c r="F42" i="8"/>
  <c r="F40" i="8"/>
  <c r="F38" i="8"/>
  <c r="F36" i="8"/>
  <c r="F34" i="8"/>
  <c r="F32" i="8"/>
  <c r="D11" i="8"/>
  <c r="E11" i="8" s="1"/>
  <c r="D13" i="8"/>
  <c r="E13" i="8" s="1"/>
  <c r="D17" i="8"/>
  <c r="M34" i="8"/>
  <c r="M42" i="8"/>
  <c r="M46" i="8"/>
  <c r="P7" i="8"/>
  <c r="P30" i="8" s="1"/>
  <c r="F28" i="8"/>
  <c r="J8" i="8"/>
  <c r="O29" i="8"/>
  <c r="K11" i="8"/>
  <c r="T12" i="8"/>
  <c r="K13" i="8"/>
  <c r="K15" i="8"/>
  <c r="K17" i="8"/>
  <c r="K19" i="8"/>
  <c r="K21" i="8"/>
  <c r="K23" i="8"/>
  <c r="K25" i="8"/>
  <c r="K10" i="8" s="1"/>
  <c r="M32" i="8"/>
  <c r="M36" i="8"/>
  <c r="M40" i="8"/>
  <c r="M44" i="8"/>
  <c r="E19" i="8"/>
  <c r="E21" i="8"/>
  <c r="E25" i="8"/>
  <c r="M29" i="8"/>
  <c r="K14" i="8"/>
  <c r="I9" i="8"/>
  <c r="D15" i="8"/>
  <c r="E15" i="8" s="1"/>
  <c r="M38" i="8"/>
  <c r="O45" i="8"/>
  <c r="O43" i="8"/>
  <c r="O41" i="8"/>
  <c r="O39" i="8"/>
  <c r="O37" i="8"/>
  <c r="O35" i="8"/>
  <c r="O33" i="8"/>
  <c r="O31" i="8"/>
  <c r="I8" i="8"/>
  <c r="F30" i="8"/>
  <c r="C12" i="8"/>
  <c r="C14" i="8"/>
  <c r="C16" i="8"/>
  <c r="C18" i="8"/>
  <c r="C20" i="8"/>
  <c r="C22" i="8"/>
  <c r="C24" i="8"/>
  <c r="C26" i="8"/>
  <c r="F29" i="8"/>
  <c r="O30" i="8"/>
  <c r="F33" i="8"/>
  <c r="O34" i="8"/>
  <c r="F37" i="8"/>
  <c r="O38" i="8"/>
  <c r="F41" i="8"/>
  <c r="O42" i="8"/>
  <c r="F45" i="8"/>
  <c r="O46" i="8"/>
  <c r="G41" i="7"/>
  <c r="G33" i="7"/>
  <c r="G42" i="7"/>
  <c r="G34" i="7"/>
  <c r="O46" i="7"/>
  <c r="O44" i="7"/>
  <c r="O42" i="7"/>
  <c r="O40" i="7"/>
  <c r="O38" i="7"/>
  <c r="O36" i="7"/>
  <c r="O34" i="7"/>
  <c r="O32" i="7"/>
  <c r="O45" i="7"/>
  <c r="O43" i="7"/>
  <c r="O41" i="7"/>
  <c r="O39" i="7"/>
  <c r="O37" i="7"/>
  <c r="O35" i="7"/>
  <c r="O33" i="7"/>
  <c r="O31" i="7"/>
  <c r="O29" i="7"/>
  <c r="P46" i="7"/>
  <c r="P44" i="7"/>
  <c r="P42" i="7"/>
  <c r="P40" i="7"/>
  <c r="P38" i="7"/>
  <c r="P36" i="7"/>
  <c r="P34" i="7"/>
  <c r="P32" i="7"/>
  <c r="P45" i="7"/>
  <c r="P43" i="7"/>
  <c r="P41" i="7"/>
  <c r="P39" i="7"/>
  <c r="P37" i="7"/>
  <c r="P35" i="7"/>
  <c r="P33" i="7"/>
  <c r="P31" i="7"/>
  <c r="I7" i="7"/>
  <c r="I34" i="7" s="1"/>
  <c r="L29" i="7"/>
  <c r="P29" i="7"/>
  <c r="F7" i="7"/>
  <c r="F28" i="7" s="1"/>
  <c r="O28" i="7"/>
  <c r="L45" i="7"/>
  <c r="L43" i="7"/>
  <c r="L41" i="7"/>
  <c r="L39" i="7"/>
  <c r="L37" i="7"/>
  <c r="L35" i="7"/>
  <c r="L33" i="7"/>
  <c r="L31" i="7"/>
  <c r="L46" i="7"/>
  <c r="L44" i="7"/>
  <c r="L42" i="7"/>
  <c r="L40" i="7"/>
  <c r="L38" i="7"/>
  <c r="L36" i="7"/>
  <c r="L34" i="7"/>
  <c r="L32" i="7"/>
  <c r="L28" i="7"/>
  <c r="F30" i="7"/>
  <c r="O30" i="7"/>
  <c r="M7" i="7"/>
  <c r="E11" i="7"/>
  <c r="K11" i="7"/>
  <c r="E12" i="7"/>
  <c r="K12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K24" i="7"/>
  <c r="E25" i="7"/>
  <c r="K25" i="7"/>
  <c r="E26" i="7"/>
  <c r="K26" i="7"/>
  <c r="J9" i="7"/>
  <c r="R9" i="7"/>
  <c r="L41" i="6"/>
  <c r="L39" i="6"/>
  <c r="L33" i="6"/>
  <c r="L31" i="6"/>
  <c r="L42" i="6"/>
  <c r="L40" i="6"/>
  <c r="L34" i="6"/>
  <c r="L32" i="6"/>
  <c r="P46" i="6"/>
  <c r="P44" i="6"/>
  <c r="P42" i="6"/>
  <c r="P40" i="6"/>
  <c r="P38" i="6"/>
  <c r="P36" i="6"/>
  <c r="P34" i="6"/>
  <c r="P32" i="6"/>
  <c r="P45" i="6"/>
  <c r="P43" i="6"/>
  <c r="P41" i="6"/>
  <c r="P39" i="6"/>
  <c r="P37" i="6"/>
  <c r="P35" i="6"/>
  <c r="P33" i="6"/>
  <c r="P31" i="6"/>
  <c r="P28" i="6"/>
  <c r="G29" i="6"/>
  <c r="L29" i="6"/>
  <c r="P29" i="6"/>
  <c r="L30" i="6"/>
  <c r="P30" i="6"/>
  <c r="K12" i="6"/>
  <c r="M33" i="6"/>
  <c r="D11" i="6"/>
  <c r="E11" i="6" s="1"/>
  <c r="C12" i="6"/>
  <c r="C8" i="6" s="1"/>
  <c r="F45" i="6"/>
  <c r="F43" i="6"/>
  <c r="F39" i="6"/>
  <c r="F37" i="6"/>
  <c r="F35" i="6"/>
  <c r="F31" i="6"/>
  <c r="F46" i="6"/>
  <c r="F44" i="6"/>
  <c r="F40" i="6"/>
  <c r="F38" i="6"/>
  <c r="F36" i="6"/>
  <c r="F32" i="6"/>
  <c r="E13" i="6"/>
  <c r="G39" i="6"/>
  <c r="G31" i="6"/>
  <c r="G40" i="6"/>
  <c r="G32" i="6"/>
  <c r="O46" i="6"/>
  <c r="O44" i="6"/>
  <c r="O42" i="6"/>
  <c r="O40" i="6"/>
  <c r="O38" i="6"/>
  <c r="O36" i="6"/>
  <c r="O34" i="6"/>
  <c r="O32" i="6"/>
  <c r="O45" i="6"/>
  <c r="O43" i="6"/>
  <c r="O41" i="6"/>
  <c r="O39" i="6"/>
  <c r="O37" i="6"/>
  <c r="O35" i="6"/>
  <c r="O33" i="6"/>
  <c r="O31" i="6"/>
  <c r="F28" i="6"/>
  <c r="O28" i="6"/>
  <c r="F29" i="6"/>
  <c r="O29" i="6"/>
  <c r="F30" i="6"/>
  <c r="O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M7" i="5"/>
  <c r="E11" i="5"/>
  <c r="K11" i="5"/>
  <c r="E12" i="5"/>
  <c r="K12" i="5"/>
  <c r="E13" i="5"/>
  <c r="K13" i="5"/>
  <c r="E14" i="5"/>
  <c r="K14" i="5"/>
  <c r="K15" i="5"/>
  <c r="K16" i="5"/>
  <c r="O31" i="5"/>
  <c r="F32" i="5"/>
  <c r="L32" i="5"/>
  <c r="O33" i="5"/>
  <c r="F34" i="5"/>
  <c r="L34" i="5"/>
  <c r="O35" i="5"/>
  <c r="F36" i="5"/>
  <c r="L36" i="5"/>
  <c r="O37" i="5"/>
  <c r="F38" i="5"/>
  <c r="L38" i="5"/>
  <c r="O39" i="5"/>
  <c r="F40" i="5"/>
  <c r="L40" i="5"/>
  <c r="O41" i="5"/>
  <c r="F42" i="5"/>
  <c r="L42" i="5"/>
  <c r="O43" i="5"/>
  <c r="F44" i="5"/>
  <c r="L44" i="5"/>
  <c r="O45" i="5"/>
  <c r="F46" i="5"/>
  <c r="L46" i="5"/>
  <c r="P31" i="5"/>
  <c r="P33" i="5"/>
  <c r="P35" i="5"/>
  <c r="P37" i="5"/>
  <c r="P39" i="5"/>
  <c r="P41" i="5"/>
  <c r="P43" i="5"/>
  <c r="P45" i="5"/>
  <c r="F31" i="5"/>
  <c r="L31" i="5"/>
  <c r="O32" i="5"/>
  <c r="F33" i="5"/>
  <c r="L33" i="5"/>
  <c r="O34" i="5"/>
  <c r="F35" i="5"/>
  <c r="L35" i="5"/>
  <c r="O36" i="5"/>
  <c r="F37" i="5"/>
  <c r="L37" i="5"/>
  <c r="O38" i="5"/>
  <c r="F39" i="5"/>
  <c r="L39" i="5"/>
  <c r="O40" i="5"/>
  <c r="F41" i="5"/>
  <c r="L41" i="5"/>
  <c r="O42" i="5"/>
  <c r="F43" i="5"/>
  <c r="L43" i="5"/>
  <c r="O44" i="5"/>
  <c r="P32" i="5"/>
  <c r="P34" i="5"/>
  <c r="P36" i="5"/>
  <c r="P38" i="5"/>
  <c r="P40" i="5"/>
  <c r="P42" i="5"/>
  <c r="P44" i="5"/>
  <c r="M38" i="4"/>
  <c r="L41" i="4"/>
  <c r="L33" i="4"/>
  <c r="L42" i="4"/>
  <c r="L34" i="4"/>
  <c r="P46" i="4"/>
  <c r="P44" i="4"/>
  <c r="P42" i="4"/>
  <c r="P40" i="4"/>
  <c r="P38" i="4"/>
  <c r="P36" i="4"/>
  <c r="P34" i="4"/>
  <c r="P32" i="4"/>
  <c r="P45" i="4"/>
  <c r="P43" i="4"/>
  <c r="P41" i="4"/>
  <c r="P39" i="4"/>
  <c r="P37" i="4"/>
  <c r="P35" i="4"/>
  <c r="P33" i="4"/>
  <c r="P31" i="4"/>
  <c r="P28" i="4"/>
  <c r="G29" i="4"/>
  <c r="P29" i="4"/>
  <c r="G30" i="4"/>
  <c r="L30" i="4"/>
  <c r="P30" i="4"/>
  <c r="K12" i="4"/>
  <c r="E12" i="4"/>
  <c r="F45" i="4"/>
  <c r="F43" i="4"/>
  <c r="F41" i="4"/>
  <c r="F39" i="4"/>
  <c r="F37" i="4"/>
  <c r="F35" i="4"/>
  <c r="F33" i="4"/>
  <c r="F31" i="4"/>
  <c r="F46" i="4"/>
  <c r="F44" i="4"/>
  <c r="F42" i="4"/>
  <c r="F40" i="4"/>
  <c r="F38" i="4"/>
  <c r="F36" i="4"/>
  <c r="F34" i="4"/>
  <c r="F32" i="4"/>
  <c r="E13" i="4"/>
  <c r="G45" i="4"/>
  <c r="G43" i="4"/>
  <c r="G41" i="4"/>
  <c r="G39" i="4"/>
  <c r="G37" i="4"/>
  <c r="G35" i="4"/>
  <c r="G33" i="4"/>
  <c r="G31" i="4"/>
  <c r="G46" i="4"/>
  <c r="G44" i="4"/>
  <c r="G42" i="4"/>
  <c r="G40" i="4"/>
  <c r="G38" i="4"/>
  <c r="G36" i="4"/>
  <c r="G34" i="4"/>
  <c r="G32" i="4"/>
  <c r="O46" i="4"/>
  <c r="O44" i="4"/>
  <c r="O42" i="4"/>
  <c r="O40" i="4"/>
  <c r="O38" i="4"/>
  <c r="O36" i="4"/>
  <c r="O34" i="4"/>
  <c r="O32" i="4"/>
  <c r="O45" i="4"/>
  <c r="O43" i="4"/>
  <c r="O41" i="4"/>
  <c r="O39" i="4"/>
  <c r="O37" i="4"/>
  <c r="O35" i="4"/>
  <c r="O33" i="4"/>
  <c r="O31" i="4"/>
  <c r="F28" i="4"/>
  <c r="O28" i="4"/>
  <c r="F29" i="4"/>
  <c r="O29" i="4"/>
  <c r="F30" i="4"/>
  <c r="O30" i="4"/>
  <c r="K11" i="4"/>
  <c r="I9" i="4"/>
  <c r="K13" i="4"/>
  <c r="E14" i="4"/>
  <c r="K14" i="4"/>
  <c r="E15" i="4"/>
  <c r="K15" i="4"/>
  <c r="E16" i="4"/>
  <c r="K16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E24" i="4"/>
  <c r="K24" i="4"/>
  <c r="E25" i="4"/>
  <c r="K25" i="4"/>
  <c r="E26" i="4"/>
  <c r="K26" i="4"/>
  <c r="C8" i="3"/>
  <c r="O41" i="3"/>
  <c r="L45" i="3"/>
  <c r="G30" i="3"/>
  <c r="D14" i="3"/>
  <c r="E14" i="3" s="1"/>
  <c r="G28" i="3"/>
  <c r="P29" i="3"/>
  <c r="M30" i="3"/>
  <c r="Q9" i="3"/>
  <c r="K16" i="3"/>
  <c r="K20" i="3"/>
  <c r="D22" i="3"/>
  <c r="M29" i="3"/>
  <c r="G31" i="3"/>
  <c r="P32" i="3"/>
  <c r="M37" i="3"/>
  <c r="G46" i="3"/>
  <c r="G44" i="3"/>
  <c r="G42" i="3"/>
  <c r="G40" i="3"/>
  <c r="G38" i="3"/>
  <c r="G36" i="3"/>
  <c r="G34" i="3"/>
  <c r="G32" i="3"/>
  <c r="K18" i="3"/>
  <c r="G35" i="3"/>
  <c r="P45" i="3"/>
  <c r="P43" i="3"/>
  <c r="P41" i="3"/>
  <c r="P39" i="3"/>
  <c r="P37" i="3"/>
  <c r="P35" i="3"/>
  <c r="P33" i="3"/>
  <c r="P31" i="3"/>
  <c r="J8" i="3"/>
  <c r="K11" i="3"/>
  <c r="M46" i="3"/>
  <c r="M44" i="3"/>
  <c r="M42" i="3"/>
  <c r="M40" i="3"/>
  <c r="M38" i="3"/>
  <c r="M36" i="3"/>
  <c r="M34" i="3"/>
  <c r="M32" i="3"/>
  <c r="F7" i="3"/>
  <c r="F29" i="3" s="1"/>
  <c r="M28" i="3"/>
  <c r="R9" i="3"/>
  <c r="R10" i="3"/>
  <c r="D11" i="3"/>
  <c r="E11" i="3" s="1"/>
  <c r="K12" i="3"/>
  <c r="D13" i="3"/>
  <c r="K14" i="3"/>
  <c r="I9" i="3"/>
  <c r="D15" i="3"/>
  <c r="C16" i="3"/>
  <c r="K17" i="3"/>
  <c r="D19" i="3"/>
  <c r="E19" i="3" s="1"/>
  <c r="C20" i="3"/>
  <c r="K21" i="3"/>
  <c r="D23" i="3"/>
  <c r="M31" i="3"/>
  <c r="G33" i="3"/>
  <c r="P34" i="3"/>
  <c r="M39" i="3"/>
  <c r="G41" i="3"/>
  <c r="P42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M35" i="3"/>
  <c r="G37" i="3"/>
  <c r="P38" i="3"/>
  <c r="M43" i="3"/>
  <c r="G45" i="3"/>
  <c r="P46" i="3"/>
  <c r="C10" i="3"/>
  <c r="K23" i="3"/>
  <c r="E24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0" i="1" s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D15" i="1"/>
  <c r="H9" i="1"/>
  <c r="O34" i="3" l="1"/>
  <c r="M30" i="6"/>
  <c r="M41" i="6"/>
  <c r="G30" i="7"/>
  <c r="G36" i="7"/>
  <c r="G44" i="7"/>
  <c r="G35" i="7"/>
  <c r="G43" i="7"/>
  <c r="L32" i="8"/>
  <c r="G30" i="9"/>
  <c r="G46" i="9"/>
  <c r="G35" i="9"/>
  <c r="G43" i="9"/>
  <c r="P43" i="10"/>
  <c r="P35" i="10"/>
  <c r="P38" i="10"/>
  <c r="P46" i="10"/>
  <c r="M38" i="10"/>
  <c r="L43" i="11"/>
  <c r="L41" i="11"/>
  <c r="L36" i="11"/>
  <c r="L44" i="11"/>
  <c r="P35" i="13"/>
  <c r="M32" i="13"/>
  <c r="M44" i="13"/>
  <c r="M37" i="13"/>
  <c r="P30" i="16"/>
  <c r="P29" i="16"/>
  <c r="F32" i="17"/>
  <c r="F40" i="17"/>
  <c r="F31" i="17"/>
  <c r="F39" i="17"/>
  <c r="P42" i="17"/>
  <c r="O31" i="19"/>
  <c r="F42" i="20"/>
  <c r="L46" i="21"/>
  <c r="L37" i="21"/>
  <c r="T9" i="14"/>
  <c r="T8" i="21"/>
  <c r="H7" i="17"/>
  <c r="O30" i="3"/>
  <c r="O29" i="3"/>
  <c r="O42" i="3"/>
  <c r="M34" i="6"/>
  <c r="I31" i="7"/>
  <c r="G28" i="7"/>
  <c r="G38" i="7"/>
  <c r="G46" i="7"/>
  <c r="G37" i="7"/>
  <c r="G45" i="7"/>
  <c r="T8" i="8"/>
  <c r="L40" i="8"/>
  <c r="G36" i="9"/>
  <c r="G34" i="9"/>
  <c r="G32" i="9"/>
  <c r="G37" i="9"/>
  <c r="G45" i="9"/>
  <c r="F35" i="10"/>
  <c r="P30" i="10"/>
  <c r="P32" i="10"/>
  <c r="P40" i="10"/>
  <c r="F37" i="10"/>
  <c r="F38" i="10"/>
  <c r="M34" i="10"/>
  <c r="L30" i="11"/>
  <c r="L31" i="11"/>
  <c r="L45" i="11"/>
  <c r="L38" i="11"/>
  <c r="L46" i="11"/>
  <c r="P43" i="13"/>
  <c r="M36" i="13"/>
  <c r="M46" i="13"/>
  <c r="M39" i="13"/>
  <c r="E24" i="14"/>
  <c r="L31" i="15"/>
  <c r="L29" i="15"/>
  <c r="P36" i="16"/>
  <c r="F29" i="17"/>
  <c r="F34" i="17"/>
  <c r="F42" i="17"/>
  <c r="F33" i="17"/>
  <c r="F41" i="17"/>
  <c r="P30" i="17"/>
  <c r="G32" i="18"/>
  <c r="O30" i="19"/>
  <c r="O41" i="19"/>
  <c r="F39" i="20"/>
  <c r="T10" i="18"/>
  <c r="O33" i="3"/>
  <c r="M42" i="6"/>
  <c r="G29" i="7"/>
  <c r="G32" i="7"/>
  <c r="G40" i="7"/>
  <c r="G31" i="7"/>
  <c r="L41" i="8"/>
  <c r="G28" i="9"/>
  <c r="G29" i="9"/>
  <c r="G40" i="9"/>
  <c r="G38" i="9"/>
  <c r="G31" i="9"/>
  <c r="F33" i="10"/>
  <c r="F30" i="10"/>
  <c r="P39" i="10"/>
  <c r="P31" i="10"/>
  <c r="P34" i="10"/>
  <c r="F46" i="10"/>
  <c r="M45" i="10"/>
  <c r="L28" i="11"/>
  <c r="L35" i="11"/>
  <c r="L33" i="11"/>
  <c r="L32" i="11"/>
  <c r="L40" i="11"/>
  <c r="E13" i="12"/>
  <c r="M30" i="13"/>
  <c r="M29" i="13"/>
  <c r="P36" i="13"/>
  <c r="M38" i="13"/>
  <c r="M31" i="13"/>
  <c r="E25" i="16"/>
  <c r="F36" i="17"/>
  <c r="F44" i="17"/>
  <c r="F35" i="17"/>
  <c r="G30" i="18"/>
  <c r="G42" i="18"/>
  <c r="O28" i="19"/>
  <c r="O44" i="19"/>
  <c r="O36" i="19"/>
  <c r="O43" i="19"/>
  <c r="O35" i="19"/>
  <c r="P40" i="17"/>
  <c r="P32" i="17"/>
  <c r="P39" i="17"/>
  <c r="P31" i="17"/>
  <c r="L31" i="21"/>
  <c r="L30" i="21"/>
  <c r="L42" i="21"/>
  <c r="L34" i="21"/>
  <c r="L43" i="21"/>
  <c r="L28" i="21"/>
  <c r="L40" i="21"/>
  <c r="L32" i="21"/>
  <c r="O28" i="3"/>
  <c r="O35" i="3"/>
  <c r="O43" i="3"/>
  <c r="M36" i="6"/>
  <c r="L28" i="8"/>
  <c r="L35" i="8"/>
  <c r="L42" i="8"/>
  <c r="F39" i="10"/>
  <c r="F32" i="10"/>
  <c r="F40" i="10"/>
  <c r="P37" i="13"/>
  <c r="P45" i="13"/>
  <c r="P38" i="13"/>
  <c r="P46" i="13"/>
  <c r="P29" i="17"/>
  <c r="P37" i="17"/>
  <c r="P34" i="17"/>
  <c r="P44" i="17"/>
  <c r="G34" i="18"/>
  <c r="G44" i="18"/>
  <c r="O33" i="19"/>
  <c r="O45" i="19"/>
  <c r="O40" i="19"/>
  <c r="F34" i="20"/>
  <c r="L36" i="21"/>
  <c r="L45" i="21"/>
  <c r="N7" i="13"/>
  <c r="P46" i="20"/>
  <c r="P38" i="20"/>
  <c r="P45" i="20"/>
  <c r="P37" i="20"/>
  <c r="P28" i="20"/>
  <c r="P44" i="20"/>
  <c r="P36" i="20"/>
  <c r="P43" i="20"/>
  <c r="M38" i="17"/>
  <c r="M46" i="17"/>
  <c r="G44" i="11"/>
  <c r="G40" i="11"/>
  <c r="M41" i="18"/>
  <c r="M33" i="18"/>
  <c r="M42" i="18"/>
  <c r="M34" i="18"/>
  <c r="M30" i="18"/>
  <c r="M45" i="20"/>
  <c r="M37" i="20"/>
  <c r="M46" i="20"/>
  <c r="M38" i="20"/>
  <c r="M28" i="20"/>
  <c r="P44" i="21"/>
  <c r="P36" i="21"/>
  <c r="P43" i="21"/>
  <c r="P35" i="21"/>
  <c r="P30" i="21"/>
  <c r="P42" i="21"/>
  <c r="P34" i="21"/>
  <c r="P41" i="21"/>
  <c r="P33" i="21"/>
  <c r="M43" i="15"/>
  <c r="M35" i="15"/>
  <c r="M42" i="15"/>
  <c r="M32" i="15"/>
  <c r="M44" i="15"/>
  <c r="M46" i="15"/>
  <c r="L39" i="10"/>
  <c r="L43" i="10"/>
  <c r="L31" i="10"/>
  <c r="P46" i="5"/>
  <c r="P29" i="5"/>
  <c r="O44" i="8"/>
  <c r="O36" i="8"/>
  <c r="F45" i="5"/>
  <c r="F29" i="5"/>
  <c r="F30" i="5"/>
  <c r="O41" i="20"/>
  <c r="O33" i="20"/>
  <c r="O44" i="20"/>
  <c r="J7" i="14"/>
  <c r="J30" i="14" s="1"/>
  <c r="L45" i="5"/>
  <c r="L28" i="5"/>
  <c r="L30" i="5"/>
  <c r="G45" i="18"/>
  <c r="G37" i="18"/>
  <c r="G46" i="18"/>
  <c r="G38" i="18"/>
  <c r="G28" i="18"/>
  <c r="F35" i="20"/>
  <c r="F31" i="20"/>
  <c r="F28" i="20"/>
  <c r="F33" i="20"/>
  <c r="F46" i="20"/>
  <c r="F38" i="20"/>
  <c r="F37" i="20"/>
  <c r="F43" i="20"/>
  <c r="F29" i="20"/>
  <c r="O44" i="3"/>
  <c r="M44" i="6"/>
  <c r="M35" i="6"/>
  <c r="M43" i="6"/>
  <c r="L34" i="8"/>
  <c r="F45" i="10"/>
  <c r="I7" i="3"/>
  <c r="O37" i="3"/>
  <c r="O45" i="3"/>
  <c r="O38" i="3"/>
  <c r="O46" i="3"/>
  <c r="M28" i="6"/>
  <c r="M38" i="6"/>
  <c r="M46" i="6"/>
  <c r="M37" i="6"/>
  <c r="M45" i="6"/>
  <c r="L33" i="8"/>
  <c r="L39" i="8"/>
  <c r="L36" i="8"/>
  <c r="L44" i="8"/>
  <c r="O30" i="9"/>
  <c r="F43" i="10"/>
  <c r="F34" i="10"/>
  <c r="F42" i="10"/>
  <c r="L30" i="12"/>
  <c r="P29" i="13"/>
  <c r="P31" i="13"/>
  <c r="P39" i="13"/>
  <c r="P32" i="13"/>
  <c r="P40" i="13"/>
  <c r="M40" i="15"/>
  <c r="M33" i="15"/>
  <c r="M45" i="15"/>
  <c r="P28" i="17"/>
  <c r="P41" i="17"/>
  <c r="P36" i="17"/>
  <c r="P46" i="17"/>
  <c r="G29" i="18"/>
  <c r="G36" i="18"/>
  <c r="G31" i="18"/>
  <c r="G41" i="18"/>
  <c r="M36" i="18"/>
  <c r="M46" i="18"/>
  <c r="M39" i="18"/>
  <c r="O37" i="19"/>
  <c r="O32" i="19"/>
  <c r="O42" i="19"/>
  <c r="O46" i="20"/>
  <c r="F30" i="20"/>
  <c r="F36" i="20"/>
  <c r="O42" i="20"/>
  <c r="O29" i="20"/>
  <c r="M40" i="20"/>
  <c r="M33" i="20"/>
  <c r="M43" i="20"/>
  <c r="O39" i="20"/>
  <c r="P39" i="20"/>
  <c r="P40" i="20"/>
  <c r="L38" i="21"/>
  <c r="P39" i="21"/>
  <c r="P40" i="21"/>
  <c r="P28" i="21"/>
  <c r="Q7" i="17"/>
  <c r="N7" i="20"/>
  <c r="M30" i="15"/>
  <c r="M41" i="13"/>
  <c r="M33" i="13"/>
  <c r="M42" i="13"/>
  <c r="M34" i="13"/>
  <c r="J7" i="16"/>
  <c r="O28" i="8"/>
  <c r="Q7" i="4"/>
  <c r="S7" i="5"/>
  <c r="H7" i="21"/>
  <c r="R7" i="18"/>
  <c r="T10" i="10"/>
  <c r="O36" i="3"/>
  <c r="M29" i="6"/>
  <c r="L45" i="8"/>
  <c r="O31" i="3"/>
  <c r="O39" i="3"/>
  <c r="O32" i="3"/>
  <c r="E17" i="4"/>
  <c r="M32" i="6"/>
  <c r="M40" i="6"/>
  <c r="M31" i="6"/>
  <c r="L30" i="8"/>
  <c r="L29" i="8"/>
  <c r="L37" i="8"/>
  <c r="L43" i="8"/>
  <c r="L38" i="8"/>
  <c r="P28" i="9"/>
  <c r="P39" i="9"/>
  <c r="F31" i="10"/>
  <c r="F41" i="10"/>
  <c r="F28" i="10"/>
  <c r="F29" i="10"/>
  <c r="F36" i="10"/>
  <c r="T8" i="11"/>
  <c r="P28" i="13"/>
  <c r="P30" i="13"/>
  <c r="P33" i="13"/>
  <c r="P41" i="13"/>
  <c r="P34" i="13"/>
  <c r="M37" i="15"/>
  <c r="G33" i="16"/>
  <c r="P33" i="17"/>
  <c r="P43" i="17"/>
  <c r="P38" i="17"/>
  <c r="G40" i="18"/>
  <c r="G33" i="18"/>
  <c r="G43" i="18"/>
  <c r="M29" i="18"/>
  <c r="M38" i="18"/>
  <c r="M31" i="18"/>
  <c r="M43" i="18"/>
  <c r="O29" i="19"/>
  <c r="O39" i="19"/>
  <c r="O34" i="19"/>
  <c r="O46" i="19"/>
  <c r="F45" i="20"/>
  <c r="M29" i="20"/>
  <c r="F40" i="20"/>
  <c r="O34" i="20"/>
  <c r="M32" i="20"/>
  <c r="M42" i="20"/>
  <c r="M35" i="20"/>
  <c r="O40" i="20"/>
  <c r="O31" i="20"/>
  <c r="O43" i="20"/>
  <c r="P31" i="20"/>
  <c r="P41" i="20"/>
  <c r="P42" i="20"/>
  <c r="L35" i="21"/>
  <c r="L44" i="21"/>
  <c r="P45" i="21"/>
  <c r="P46" i="21"/>
  <c r="D8" i="20"/>
  <c r="D7" i="20" s="1"/>
  <c r="E11" i="20"/>
  <c r="O41" i="21"/>
  <c r="O42" i="21"/>
  <c r="F41" i="20"/>
  <c r="T10" i="12"/>
  <c r="T8" i="14"/>
  <c r="T7" i="14" s="1"/>
  <c r="F39" i="14"/>
  <c r="F35" i="14"/>
  <c r="N7" i="10"/>
  <c r="M28" i="15"/>
  <c r="T10" i="7"/>
  <c r="E10" i="5"/>
  <c r="F28" i="5"/>
  <c r="O32" i="8"/>
  <c r="R7" i="4"/>
  <c r="T10" i="20"/>
  <c r="T10" i="19"/>
  <c r="T10" i="13"/>
  <c r="H7" i="10"/>
  <c r="T10" i="14"/>
  <c r="T10" i="21"/>
  <c r="T10" i="4"/>
  <c r="T8" i="10"/>
  <c r="S7" i="10"/>
  <c r="J7" i="4"/>
  <c r="S7" i="20"/>
  <c r="G46" i="12"/>
  <c r="N7" i="9"/>
  <c r="R7" i="6"/>
  <c r="G36" i="10"/>
  <c r="T10" i="8"/>
  <c r="S7" i="12"/>
  <c r="Q7" i="18"/>
  <c r="S7" i="17"/>
  <c r="S7" i="21"/>
  <c r="T23" i="1"/>
  <c r="K10" i="16"/>
  <c r="I7" i="12"/>
  <c r="I39" i="12" s="1"/>
  <c r="O35" i="21"/>
  <c r="P28" i="7"/>
  <c r="H7" i="9"/>
  <c r="K23" i="1"/>
  <c r="K8" i="16"/>
  <c r="I30" i="7"/>
  <c r="S7" i="6"/>
  <c r="K10" i="10"/>
  <c r="S7" i="19"/>
  <c r="S7" i="16"/>
  <c r="Q7" i="19"/>
  <c r="S7" i="13"/>
  <c r="R7" i="20"/>
  <c r="H7" i="6"/>
  <c r="S7" i="4"/>
  <c r="T8" i="7"/>
  <c r="R7" i="5"/>
  <c r="J31" i="16"/>
  <c r="J41" i="16"/>
  <c r="J39" i="16"/>
  <c r="J35" i="16"/>
  <c r="J45" i="16"/>
  <c r="J34" i="16"/>
  <c r="J38" i="16"/>
  <c r="J42" i="16"/>
  <c r="J46" i="16"/>
  <c r="J43" i="16"/>
  <c r="J28" i="16"/>
  <c r="J37" i="16"/>
  <c r="J32" i="16"/>
  <c r="J36" i="16"/>
  <c r="J40" i="16"/>
  <c r="J44" i="16"/>
  <c r="J33" i="16"/>
  <c r="J30" i="16"/>
  <c r="I36" i="12"/>
  <c r="I33" i="7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I45" i="7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J44" i="14"/>
  <c r="J36" i="14"/>
  <c r="F34" i="14"/>
  <c r="F42" i="14"/>
  <c r="F33" i="14"/>
  <c r="F41" i="14"/>
  <c r="J33" i="14"/>
  <c r="J39" i="14"/>
  <c r="K10" i="21"/>
  <c r="O38" i="21"/>
  <c r="J7" i="20"/>
  <c r="J36" i="20" s="1"/>
  <c r="T10" i="16"/>
  <c r="G28" i="11"/>
  <c r="G36" i="11"/>
  <c r="Q7" i="9"/>
  <c r="N7" i="3"/>
  <c r="N10" i="1"/>
  <c r="O7" i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I43" i="7"/>
  <c r="I42" i="7"/>
  <c r="I40" i="7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J40" i="14"/>
  <c r="J32" i="14"/>
  <c r="J28" i="14"/>
  <c r="F29" i="14"/>
  <c r="F38" i="14"/>
  <c r="F46" i="14"/>
  <c r="F37" i="14"/>
  <c r="F45" i="14"/>
  <c r="F30" i="14"/>
  <c r="J45" i="14"/>
  <c r="J35" i="14"/>
  <c r="L34" i="18"/>
  <c r="K10" i="20"/>
  <c r="H7" i="11"/>
  <c r="I7" i="19"/>
  <c r="I35" i="19" s="1"/>
  <c r="G28" i="6"/>
  <c r="T9" i="19"/>
  <c r="I8" i="1"/>
  <c r="L46" i="3"/>
  <c r="E11" i="4"/>
  <c r="L28" i="4"/>
  <c r="L38" i="4"/>
  <c r="L46" i="4"/>
  <c r="L37" i="4"/>
  <c r="M37" i="4"/>
  <c r="G36" i="6"/>
  <c r="G44" i="6"/>
  <c r="G35" i="6"/>
  <c r="R7" i="7"/>
  <c r="I35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J46" i="14"/>
  <c r="J38" i="14"/>
  <c r="F28" i="14"/>
  <c r="F32" i="14"/>
  <c r="F40" i="14"/>
  <c r="F31" i="14"/>
  <c r="J31" i="14"/>
  <c r="F37" i="16"/>
  <c r="F32" i="16"/>
  <c r="E14" i="17"/>
  <c r="E9" i="17" s="1"/>
  <c r="G34" i="17"/>
  <c r="O29" i="21"/>
  <c r="O28" i="21"/>
  <c r="Q7" i="21"/>
  <c r="L30" i="13"/>
  <c r="J7" i="15"/>
  <c r="J44" i="15" s="1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I36" i="7"/>
  <c r="I41" i="7"/>
  <c r="I46" i="7"/>
  <c r="I39" i="7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E8" i="17" s="1"/>
  <c r="C8" i="17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E11" i="19"/>
  <c r="E8" i="19" s="1"/>
  <c r="J40" i="4"/>
  <c r="J36" i="4"/>
  <c r="J32" i="4"/>
  <c r="J44" i="4"/>
  <c r="M45" i="3"/>
  <c r="M41" i="3"/>
  <c r="H7" i="16"/>
  <c r="N7" i="12"/>
  <c r="N7" i="14"/>
  <c r="K8" i="15"/>
  <c r="M29" i="21"/>
  <c r="L28" i="13"/>
  <c r="T8" i="12"/>
  <c r="C7" i="7"/>
  <c r="C33" i="7" s="1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Q7" i="13"/>
  <c r="F30" i="21"/>
  <c r="Q7" i="16"/>
  <c r="D7" i="15"/>
  <c r="J7" i="9"/>
  <c r="J41" i="9" s="1"/>
  <c r="J7" i="6"/>
  <c r="J34" i="6" s="1"/>
  <c r="Q7" i="7"/>
  <c r="T10" i="5"/>
  <c r="N7" i="4"/>
  <c r="N7" i="6"/>
  <c r="O43" i="1"/>
  <c r="O33" i="1"/>
  <c r="O37" i="1"/>
  <c r="O28" i="1"/>
  <c r="O36" i="1"/>
  <c r="O39" i="1"/>
  <c r="J32" i="15"/>
  <c r="C12" i="1"/>
  <c r="E12" i="1" s="1"/>
  <c r="M46" i="10"/>
  <c r="M33" i="10"/>
  <c r="P45" i="15"/>
  <c r="L38" i="16"/>
  <c r="M37" i="17"/>
  <c r="I31" i="19"/>
  <c r="C9" i="12"/>
  <c r="C24" i="1"/>
  <c r="E24" i="1" s="1"/>
  <c r="K19" i="1"/>
  <c r="E15" i="1"/>
  <c r="P7" i="1"/>
  <c r="P45" i="1" s="1"/>
  <c r="Q8" i="1"/>
  <c r="T21" i="1"/>
  <c r="E25" i="3"/>
  <c r="E10" i="3" s="1"/>
  <c r="K8" i="4"/>
  <c r="L36" i="6"/>
  <c r="L44" i="6"/>
  <c r="L35" i="6"/>
  <c r="L43" i="6"/>
  <c r="I38" i="7"/>
  <c r="I37" i="7"/>
  <c r="M36" i="10"/>
  <c r="M37" i="10"/>
  <c r="P28" i="15"/>
  <c r="P36" i="15"/>
  <c r="L29" i="16"/>
  <c r="L46" i="16"/>
  <c r="M28" i="17"/>
  <c r="M45" i="17"/>
  <c r="I29" i="19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C32" i="5"/>
  <c r="C43" i="5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H7" i="14"/>
  <c r="N7" i="15"/>
  <c r="K9" i="16"/>
  <c r="T9" i="21"/>
  <c r="T7" i="21" s="1"/>
  <c r="D7" i="19"/>
  <c r="D45" i="19" s="1"/>
  <c r="T9" i="18"/>
  <c r="T8" i="15"/>
  <c r="T7" i="15" s="1"/>
  <c r="T9" i="9"/>
  <c r="T9" i="6"/>
  <c r="H7" i="3"/>
  <c r="N7" i="21"/>
  <c r="Q7" i="14"/>
  <c r="H7" i="5"/>
  <c r="J7" i="5"/>
  <c r="R7" i="13"/>
  <c r="K8" i="21"/>
  <c r="C10" i="21"/>
  <c r="T8" i="17"/>
  <c r="S7" i="18"/>
  <c r="H7" i="20"/>
  <c r="T7" i="19"/>
  <c r="D7" i="16"/>
  <c r="D33" i="16" s="1"/>
  <c r="R7" i="9"/>
  <c r="Q7" i="8"/>
  <c r="T10" i="6"/>
  <c r="T9" i="5"/>
  <c r="D44" i="16"/>
  <c r="D35" i="16"/>
  <c r="D42" i="16"/>
  <c r="J28" i="6"/>
  <c r="J29" i="6"/>
  <c r="J39" i="6"/>
  <c r="J31" i="6"/>
  <c r="J46" i="6"/>
  <c r="J31" i="20"/>
  <c r="J43" i="20"/>
  <c r="J44" i="20"/>
  <c r="J37" i="20"/>
  <c r="J45" i="20"/>
  <c r="J33" i="20"/>
  <c r="J32" i="20"/>
  <c r="J30" i="20"/>
  <c r="J42" i="20"/>
  <c r="J46" i="20"/>
  <c r="C34" i="7"/>
  <c r="C28" i="7"/>
  <c r="C44" i="7"/>
  <c r="C45" i="7"/>
  <c r="C46" i="7"/>
  <c r="D7" i="4"/>
  <c r="D29" i="4" s="1"/>
  <c r="I36" i="3"/>
  <c r="I28" i="3"/>
  <c r="I42" i="3"/>
  <c r="I35" i="3"/>
  <c r="I39" i="3"/>
  <c r="I43" i="3"/>
  <c r="D37" i="19"/>
  <c r="E22" i="1"/>
  <c r="D20" i="1"/>
  <c r="E20" i="1" s="1"/>
  <c r="C19" i="1"/>
  <c r="M7" i="1"/>
  <c r="M31" i="1" s="1"/>
  <c r="N8" i="1"/>
  <c r="O29" i="1"/>
  <c r="Q9" i="1"/>
  <c r="P28" i="14"/>
  <c r="F28" i="15"/>
  <c r="O32" i="21"/>
  <c r="O36" i="21"/>
  <c r="O46" i="21"/>
  <c r="O37" i="21"/>
  <c r="O45" i="21"/>
  <c r="T9" i="13"/>
  <c r="T9" i="15"/>
  <c r="D7" i="17"/>
  <c r="J29" i="16"/>
  <c r="T9" i="11"/>
  <c r="T7" i="11" s="1"/>
  <c r="M30" i="9"/>
  <c r="H7" i="8"/>
  <c r="T9" i="7"/>
  <c r="J7" i="12"/>
  <c r="J29" i="12" s="1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R7" i="3"/>
  <c r="F28" i="3"/>
  <c r="D9" i="9"/>
  <c r="O34" i="21"/>
  <c r="O30" i="21"/>
  <c r="O33" i="21"/>
  <c r="T9" i="17"/>
  <c r="T9" i="20"/>
  <c r="T7" i="20" s="1"/>
  <c r="M44" i="19"/>
  <c r="M34" i="19"/>
  <c r="M42" i="19"/>
  <c r="C8" i="19"/>
  <c r="R7" i="14"/>
  <c r="T9" i="8"/>
  <c r="G46" i="16"/>
  <c r="G44" i="16"/>
  <c r="G40" i="16"/>
  <c r="G36" i="16"/>
  <c r="G32" i="16"/>
  <c r="T9" i="16"/>
  <c r="R7" i="11"/>
  <c r="T8" i="4"/>
  <c r="T7" i="4" s="1"/>
  <c r="C35" i="5"/>
  <c r="F7" i="1"/>
  <c r="J10" i="1"/>
  <c r="J8" i="1"/>
  <c r="N9" i="1"/>
  <c r="O30" i="1"/>
  <c r="T25" i="1"/>
  <c r="T11" i="1"/>
  <c r="I44" i="7"/>
  <c r="K8" i="10"/>
  <c r="C10" i="19"/>
  <c r="J7" i="18"/>
  <c r="C9" i="19"/>
  <c r="J7" i="17"/>
  <c r="R7" i="16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E8" i="20" s="1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0" i="18"/>
  <c r="E12" i="18"/>
  <c r="E8" i="18" s="1"/>
  <c r="I7" i="18"/>
  <c r="D8" i="18"/>
  <c r="K10" i="17"/>
  <c r="K9" i="17"/>
  <c r="E10" i="17"/>
  <c r="K8" i="17"/>
  <c r="C7" i="17"/>
  <c r="C28" i="17" s="1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K7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E8" i="15" s="1"/>
  <c r="J31" i="15"/>
  <c r="J33" i="15"/>
  <c r="J46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E9" i="14"/>
  <c r="E11" i="14"/>
  <c r="E8" i="14" s="1"/>
  <c r="C8" i="14"/>
  <c r="D29" i="14"/>
  <c r="D31" i="14"/>
  <c r="D46" i="14"/>
  <c r="D32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D42" i="14"/>
  <c r="K8" i="14"/>
  <c r="E10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I38" i="14"/>
  <c r="D34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D7" i="13"/>
  <c r="D30" i="13" s="1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D41" i="12"/>
  <c r="D31" i="12"/>
  <c r="O28" i="12"/>
  <c r="K8" i="12"/>
  <c r="O30" i="12"/>
  <c r="D28" i="12"/>
  <c r="E8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K7" i="9" s="1"/>
  <c r="J45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J42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I32" i="7"/>
  <c r="I29" i="7"/>
  <c r="E8" i="7"/>
  <c r="J7" i="7"/>
  <c r="J29" i="7" s="1"/>
  <c r="I28" i="7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I38" i="5"/>
  <c r="I45" i="5"/>
  <c r="M29" i="5"/>
  <c r="I34" i="5"/>
  <c r="E9" i="5"/>
  <c r="I41" i="5"/>
  <c r="I37" i="5"/>
  <c r="I35" i="5"/>
  <c r="M28" i="5"/>
  <c r="I32" i="5"/>
  <c r="K8" i="5"/>
  <c r="K7" i="5" s="1"/>
  <c r="I44" i="5"/>
  <c r="I40" i="5"/>
  <c r="I29" i="5"/>
  <c r="I33" i="5"/>
  <c r="I46" i="5"/>
  <c r="M30" i="5"/>
  <c r="E8" i="5"/>
  <c r="I43" i="5"/>
  <c r="I39" i="5"/>
  <c r="I28" i="5"/>
  <c r="I31" i="5"/>
  <c r="I36" i="5"/>
  <c r="C7" i="4"/>
  <c r="I7" i="4"/>
  <c r="E10" i="4"/>
  <c r="E9" i="4"/>
  <c r="E8" i="4"/>
  <c r="K9" i="4"/>
  <c r="K7" i="4" s="1"/>
  <c r="K10" i="3"/>
  <c r="E18" i="3"/>
  <c r="I46" i="3"/>
  <c r="I44" i="3"/>
  <c r="E20" i="3"/>
  <c r="E16" i="3"/>
  <c r="I34" i="3"/>
  <c r="D8" i="3"/>
  <c r="C9" i="3"/>
  <c r="I31" i="3"/>
  <c r="J7" i="3"/>
  <c r="J28" i="3" s="1"/>
  <c r="I38" i="3"/>
  <c r="E23" i="3"/>
  <c r="I40" i="3"/>
  <c r="E15" i="3"/>
  <c r="C7" i="3"/>
  <c r="C38" i="3" s="1"/>
  <c r="E22" i="3"/>
  <c r="I29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33" i="3"/>
  <c r="I45" i="3"/>
  <c r="I41" i="3"/>
  <c r="I37" i="3"/>
  <c r="K9" i="3"/>
  <c r="I32" i="3"/>
  <c r="K8" i="3"/>
  <c r="F30" i="3"/>
  <c r="P37" i="1"/>
  <c r="P40" i="1"/>
  <c r="O34" i="1"/>
  <c r="O46" i="1"/>
  <c r="K11" i="1"/>
  <c r="T19" i="1"/>
  <c r="T17" i="1"/>
  <c r="R9" i="1"/>
  <c r="O41" i="1"/>
  <c r="O45" i="1"/>
  <c r="S10" i="1"/>
  <c r="K22" i="1"/>
  <c r="O32" i="1"/>
  <c r="O35" i="1"/>
  <c r="O31" i="1"/>
  <c r="O38" i="1"/>
  <c r="O42" i="1"/>
  <c r="K25" i="1"/>
  <c r="D23" i="1"/>
  <c r="E23" i="1" s="1"/>
  <c r="E21" i="1"/>
  <c r="C18" i="1"/>
  <c r="T24" i="1"/>
  <c r="T22" i="1"/>
  <c r="T20" i="1"/>
  <c r="O44" i="1"/>
  <c r="O40" i="1"/>
  <c r="S9" i="1"/>
  <c r="T13" i="1"/>
  <c r="M41" i="1"/>
  <c r="M43" i="1"/>
  <c r="E14" i="1"/>
  <c r="L7" i="1"/>
  <c r="J9" i="1"/>
  <c r="K14" i="1"/>
  <c r="I9" i="1"/>
  <c r="I7" i="1" s="1"/>
  <c r="I33" i="1" s="1"/>
  <c r="C26" i="1"/>
  <c r="E26" i="1" s="1"/>
  <c r="S8" i="1"/>
  <c r="D11" i="1"/>
  <c r="E11" i="1" s="1"/>
  <c r="C25" i="1"/>
  <c r="E25" i="1" s="1"/>
  <c r="D18" i="1"/>
  <c r="C13" i="1"/>
  <c r="E17" i="1"/>
  <c r="R8" i="1"/>
  <c r="R10" i="1"/>
  <c r="T15" i="1"/>
  <c r="K13" i="1"/>
  <c r="F46" i="1"/>
  <c r="F36" i="1"/>
  <c r="F42" i="1"/>
  <c r="F35" i="1"/>
  <c r="F32" i="1"/>
  <c r="F43" i="1"/>
  <c r="F40" i="1"/>
  <c r="F30" i="1"/>
  <c r="F34" i="1"/>
  <c r="F33" i="1"/>
  <c r="F45" i="1"/>
  <c r="F39" i="1"/>
  <c r="F38" i="1"/>
  <c r="F44" i="1"/>
  <c r="F41" i="1"/>
  <c r="F31" i="1"/>
  <c r="F29" i="1"/>
  <c r="F37" i="1"/>
  <c r="F28" i="1"/>
  <c r="E19" i="1"/>
  <c r="G7" i="1"/>
  <c r="G43" i="1" s="1"/>
  <c r="H7" i="1"/>
  <c r="D10" i="1"/>
  <c r="M33" i="1" l="1"/>
  <c r="J34" i="15"/>
  <c r="J35" i="15"/>
  <c r="J37" i="15"/>
  <c r="K7" i="21"/>
  <c r="I43" i="12"/>
  <c r="T7" i="7"/>
  <c r="C38" i="7"/>
  <c r="C37" i="7"/>
  <c r="C36" i="7"/>
  <c r="C43" i="7"/>
  <c r="C35" i="7"/>
  <c r="J33" i="6"/>
  <c r="J42" i="6"/>
  <c r="J38" i="6"/>
  <c r="J32" i="6"/>
  <c r="J37" i="6"/>
  <c r="I37" i="19"/>
  <c r="J36" i="15"/>
  <c r="J28" i="15"/>
  <c r="C8" i="1"/>
  <c r="M30" i="1"/>
  <c r="M44" i="1"/>
  <c r="I46" i="12"/>
  <c r="J29" i="15"/>
  <c r="J38" i="15"/>
  <c r="J39" i="15"/>
  <c r="J41" i="15"/>
  <c r="C29" i="7"/>
  <c r="I37" i="12"/>
  <c r="C40" i="7"/>
  <c r="C31" i="7"/>
  <c r="C30" i="7"/>
  <c r="C41" i="7"/>
  <c r="J40" i="6"/>
  <c r="J45" i="6"/>
  <c r="J30" i="6"/>
  <c r="J35" i="6"/>
  <c r="J44" i="6"/>
  <c r="T7" i="18"/>
  <c r="Q7" i="1"/>
  <c r="J40" i="15"/>
  <c r="I33" i="12"/>
  <c r="K8" i="1"/>
  <c r="M32" i="1"/>
  <c r="M28" i="1"/>
  <c r="M42" i="1"/>
  <c r="M39" i="1"/>
  <c r="K7" i="15"/>
  <c r="J42" i="15"/>
  <c r="J43" i="15"/>
  <c r="J45" i="15"/>
  <c r="J30" i="15"/>
  <c r="C32" i="7"/>
  <c r="C42" i="7"/>
  <c r="C39" i="7"/>
  <c r="J43" i="6"/>
  <c r="J36" i="6"/>
  <c r="J41" i="6"/>
  <c r="T7" i="13"/>
  <c r="D40" i="20"/>
  <c r="D33" i="20"/>
  <c r="D43" i="20"/>
  <c r="D34" i="20"/>
  <c r="D38" i="20"/>
  <c r="D28" i="20"/>
  <c r="D41" i="20"/>
  <c r="D45" i="20"/>
  <c r="D44" i="20"/>
  <c r="D29" i="20"/>
  <c r="D36" i="20"/>
  <c r="D37" i="20"/>
  <c r="D30" i="20"/>
  <c r="D35" i="20"/>
  <c r="D39" i="20"/>
  <c r="D31" i="20"/>
  <c r="D46" i="20"/>
  <c r="D32" i="20"/>
  <c r="D42" i="20"/>
  <c r="I31" i="12"/>
  <c r="I41" i="12"/>
  <c r="I29" i="12"/>
  <c r="T7" i="8"/>
  <c r="I44" i="12"/>
  <c r="M35" i="1"/>
  <c r="M45" i="1"/>
  <c r="M36" i="1"/>
  <c r="M37" i="1"/>
  <c r="M29" i="1"/>
  <c r="K10" i="1"/>
  <c r="P33" i="1"/>
  <c r="K7" i="10"/>
  <c r="I45" i="12"/>
  <c r="I40" i="12"/>
  <c r="I34" i="12"/>
  <c r="I38" i="12"/>
  <c r="D30" i="19"/>
  <c r="J38" i="20"/>
  <c r="J39" i="20"/>
  <c r="J29" i="20"/>
  <c r="J40" i="20"/>
  <c r="J35" i="20"/>
  <c r="D46" i="16"/>
  <c r="D39" i="16"/>
  <c r="T7" i="9"/>
  <c r="T7" i="10"/>
  <c r="I30" i="12"/>
  <c r="J37" i="4"/>
  <c r="J34" i="4"/>
  <c r="J35" i="4"/>
  <c r="J29" i="4"/>
  <c r="J41" i="4"/>
  <c r="J38" i="4"/>
  <c r="J45" i="4"/>
  <c r="J31" i="4"/>
  <c r="J39" i="4"/>
  <c r="J42" i="4"/>
  <c r="J43" i="4"/>
  <c r="J33" i="4"/>
  <c r="J46" i="4"/>
  <c r="J30" i="4"/>
  <c r="M34" i="1"/>
  <c r="M46" i="1"/>
  <c r="M40" i="1"/>
  <c r="M38" i="1"/>
  <c r="P31" i="1"/>
  <c r="I32" i="12"/>
  <c r="I42" i="12"/>
  <c r="I35" i="12"/>
  <c r="T7" i="16"/>
  <c r="I28" i="12"/>
  <c r="J34" i="20"/>
  <c r="J41" i="20"/>
  <c r="J28" i="20"/>
  <c r="T7" i="12"/>
  <c r="J43" i="14"/>
  <c r="J29" i="14"/>
  <c r="J34" i="14"/>
  <c r="J41" i="14"/>
  <c r="J42" i="14"/>
  <c r="J37" i="14"/>
  <c r="J28" i="4"/>
  <c r="D31" i="16"/>
  <c r="D40" i="16"/>
  <c r="D9" i="1"/>
  <c r="N7" i="1"/>
  <c r="D41" i="16"/>
  <c r="D37" i="16"/>
  <c r="D32" i="16"/>
  <c r="K7" i="17"/>
  <c r="T7" i="6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T7" i="1" s="1"/>
  <c r="E13" i="1"/>
  <c r="E8" i="1" s="1"/>
  <c r="C30" i="3"/>
  <c r="E8" i="9"/>
  <c r="I28" i="10"/>
  <c r="E10" i="15"/>
  <c r="E9" i="3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G40" i="1"/>
  <c r="G35" i="1"/>
  <c r="E10" i="1"/>
  <c r="E18" i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E7" i="20" s="1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E7" i="9" s="1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E7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E9" i="1"/>
  <c r="C9" i="1"/>
  <c r="K9" i="1"/>
  <c r="I39" i="1"/>
  <c r="I38" i="1"/>
  <c r="I43" i="1"/>
  <c r="I31" i="1"/>
  <c r="I42" i="1"/>
  <c r="I44" i="1"/>
  <c r="I37" i="1"/>
  <c r="I41" i="1"/>
  <c r="I35" i="1"/>
  <c r="I32" i="1"/>
  <c r="I36" i="1"/>
  <c r="I28" i="1"/>
  <c r="I40" i="1"/>
  <c r="I45" i="1"/>
  <c r="C10" i="1"/>
  <c r="I29" i="1"/>
  <c r="I46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I34" i="1"/>
  <c r="L28" i="1"/>
  <c r="I30" i="1"/>
  <c r="G45" i="1"/>
  <c r="G31" i="1"/>
  <c r="G44" i="1"/>
  <c r="G29" i="1"/>
  <c r="G38" i="1"/>
  <c r="G32" i="1"/>
  <c r="G39" i="1"/>
  <c r="G37" i="1"/>
  <c r="D7" i="1"/>
  <c r="E7" i="16" l="1"/>
  <c r="E7" i="21"/>
  <c r="K7" i="1"/>
  <c r="C28" i="9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38" i="1" l="1"/>
  <c r="C28" i="1"/>
  <c r="C31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<sst xmlns="http://schemas.openxmlformats.org/spreadsheetml/2006/main" count="5320" uniqueCount="67">
  <si>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</si>
  <si>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</si>
  <si>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</si>
  <si>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</si>
  <si>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</si>
  <si>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</si>
  <si>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</si>
  <si>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</si>
  <si>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</si>
  <si>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</si>
  <si>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</si>
  <si>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</si>
  <si>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</si>
  <si>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</si>
  <si>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</si>
  <si>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</si>
  <si>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</si>
  <si>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</si>
  <si>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</si>
  <si>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</si>
  <si>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</si>
  <si>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</si>
  <si>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</si>
  <si>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</si>
  <si>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</si>
  <si>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</si>
  <si>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</si>
  <si>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</si>
  <si>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</si>
  <si>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</si>
  <si>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</si>
  <si>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</si>
  <si>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</si>
  <si>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</si>
  <si>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</si>
  <si>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</si>
  <si>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</si>
  <si>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</si>
  <si>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</si>
  <si>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</si>
  <si>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</si>
  <si>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</si>
  <si>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</si>
  <si>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県計</t>
    <phoneticPr fontId="3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</si>
  <si>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</si>
  <si>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</si>
  <si>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</si>
  <si>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</si>
  <si>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</si>
  <si>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</si>
  <si>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</si>
  <si>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</si>
  <si>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</si>
  <si>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</si>
  <si>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琴浦町</t>
    <phoneticPr fontId="6"/>
  </si>
  <si>
    <t>北栄町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</si>
  <si>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</si>
  <si>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</si>
  <si>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</si>
  <si>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</si>
  <si>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</si>
  <si>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</si>
  <si>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</si>
  <si>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（R1.10.1～R2.9.30）</t>
  </si>
  <si>
    <t>令和2年</t>
  </si>
  <si>
    <t>令和1年</t>
  </si>
  <si>
    <t>　　第11表　　年 齢 ５ 歳 階 級 別 実 移 動 者 数</t>
    <rPh sb="28" eb="2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</si>
</sst>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7"/>
  <sheetViews>
    <sheetView tabSelected="1" showOutlineSymbols="0" view="pageBreakPreview" zoomScale="70" zoomScaleNormal="87" zoomScaleSheetLayoutView="70" workbookViewId="0">
      <pane xSplit="2" ySplit="6" topLeftCell="C7" activePane="bottomRight" state="frozen"/>
      <selection activeCell="A3" sqref="A3:C3"/>
      <selection pane="topRight" activeCell="A3" sqref="A3:C3"/>
      <selection pane="bottomLeft" activeCell="A3" sqref="A3:C3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84" t="str">
        <f>C6</f>
        <v>令和2年</v>
      </c>
      <c r="J6" s="103" t="str">
        <f>D6</f>
        <v>令和1年</v>
      </c>
      <c r="K6" s="87" t="s">
        <v>5</v>
      </c>
      <c r="L6" s="84" t="str">
        <f>C6</f>
        <v>令和2年</v>
      </c>
      <c r="M6" s="103" t="str">
        <f>D6</f>
        <v>令和1年</v>
      </c>
      <c r="N6" s="87" t="s">
        <v>5</v>
      </c>
      <c r="O6" s="84" t="str">
        <f>C6</f>
        <v>令和2年</v>
      </c>
      <c r="P6" s="103" t="str">
        <f>D6</f>
        <v>令和1年</v>
      </c>
      <c r="Q6" s="87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25671</v>
      </c>
      <c r="D7" s="21">
        <f t="shared" si="0"/>
        <v>27801</v>
      </c>
      <c r="E7" s="12">
        <f t="shared" si="0"/>
        <v>-2130</v>
      </c>
      <c r="F7" s="11">
        <f t="shared" si="0"/>
        <v>5891</v>
      </c>
      <c r="G7" s="21">
        <f t="shared" si="0"/>
        <v>6205</v>
      </c>
      <c r="H7" s="12">
        <f t="shared" si="0"/>
        <v>-314</v>
      </c>
      <c r="I7" s="11">
        <f t="shared" si="0"/>
        <v>19780</v>
      </c>
      <c r="J7" s="21">
        <f t="shared" si="0"/>
        <v>21596</v>
      </c>
      <c r="K7" s="44">
        <f t="shared" si="0"/>
        <v>-1816</v>
      </c>
      <c r="L7" s="11">
        <f t="shared" si="0"/>
        <v>9423</v>
      </c>
      <c r="M7" s="21">
        <f t="shared" si="0"/>
        <v>10146</v>
      </c>
      <c r="N7" s="12">
        <f t="shared" si="0"/>
        <v>-723</v>
      </c>
      <c r="O7" s="11">
        <f t="shared" si="0"/>
        <v>10357</v>
      </c>
      <c r="P7" s="21">
        <f t="shared" si="0"/>
        <v>11450</v>
      </c>
      <c r="Q7" s="12">
        <f t="shared" si="0"/>
        <v>-1093</v>
      </c>
      <c r="R7" s="11">
        <f t="shared" si="0"/>
        <v>-934</v>
      </c>
      <c r="S7" s="21">
        <f t="shared" si="0"/>
        <v>-1304</v>
      </c>
      <c r="T7" s="12">
        <f t="shared" si="0"/>
        <v>370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2738</v>
      </c>
      <c r="D8" s="29">
        <f t="shared" si="1"/>
        <v>3136</v>
      </c>
      <c r="E8" s="30">
        <f t="shared" si="1"/>
        <v>-398</v>
      </c>
      <c r="F8" s="28">
        <f t="shared" si="1"/>
        <v>829</v>
      </c>
      <c r="G8" s="29">
        <f t="shared" si="1"/>
        <v>836</v>
      </c>
      <c r="H8" s="30">
        <f t="shared" si="1"/>
        <v>-7</v>
      </c>
      <c r="I8" s="28">
        <f t="shared" si="1"/>
        <v>1909</v>
      </c>
      <c r="J8" s="29">
        <f t="shared" si="1"/>
        <v>2300</v>
      </c>
      <c r="K8" s="45">
        <f t="shared" si="1"/>
        <v>-391</v>
      </c>
      <c r="L8" s="28">
        <f t="shared" si="1"/>
        <v>1007</v>
      </c>
      <c r="M8" s="29">
        <f t="shared" si="1"/>
        <v>1124</v>
      </c>
      <c r="N8" s="30">
        <f t="shared" si="1"/>
        <v>-117</v>
      </c>
      <c r="O8" s="28">
        <f t="shared" si="1"/>
        <v>902</v>
      </c>
      <c r="P8" s="29">
        <f t="shared" si="1"/>
        <v>1176</v>
      </c>
      <c r="Q8" s="30">
        <f t="shared" si="1"/>
        <v>-274</v>
      </c>
      <c r="R8" s="28">
        <f t="shared" si="1"/>
        <v>105</v>
      </c>
      <c r="S8" s="29">
        <f t="shared" si="1"/>
        <v>-52</v>
      </c>
      <c r="T8" s="30">
        <f t="shared" si="1"/>
        <v>157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21713</v>
      </c>
      <c r="D9" s="25">
        <f t="shared" si="2"/>
        <v>23463</v>
      </c>
      <c r="E9" s="8">
        <f t="shared" si="2"/>
        <v>-1750</v>
      </c>
      <c r="F9" s="16">
        <f t="shared" si="2"/>
        <v>4635</v>
      </c>
      <c r="G9" s="25">
        <f t="shared" si="2"/>
        <v>4937</v>
      </c>
      <c r="H9" s="8">
        <f t="shared" si="2"/>
        <v>-302</v>
      </c>
      <c r="I9" s="16">
        <f t="shared" si="2"/>
        <v>17078</v>
      </c>
      <c r="J9" s="25">
        <f t="shared" si="2"/>
        <v>18526</v>
      </c>
      <c r="K9" s="46">
        <f t="shared" si="2"/>
        <v>-1448</v>
      </c>
      <c r="L9" s="16">
        <f t="shared" si="2"/>
        <v>7977</v>
      </c>
      <c r="M9" s="25">
        <f t="shared" si="2"/>
        <v>8627</v>
      </c>
      <c r="N9" s="8">
        <f t="shared" si="2"/>
        <v>-650</v>
      </c>
      <c r="O9" s="16">
        <f t="shared" si="2"/>
        <v>9101</v>
      </c>
      <c r="P9" s="25">
        <f t="shared" si="2"/>
        <v>9899</v>
      </c>
      <c r="Q9" s="8">
        <f t="shared" si="2"/>
        <v>-798</v>
      </c>
      <c r="R9" s="16">
        <f t="shared" si="2"/>
        <v>-1124</v>
      </c>
      <c r="S9" s="25">
        <f t="shared" si="2"/>
        <v>-1272</v>
      </c>
      <c r="T9" s="8">
        <f t="shared" si="2"/>
        <v>148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1220</v>
      </c>
      <c r="D10" s="41">
        <f t="shared" si="3"/>
        <v>1202</v>
      </c>
      <c r="E10" s="43">
        <f t="shared" si="3"/>
        <v>18</v>
      </c>
      <c r="F10" s="40">
        <f t="shared" si="3"/>
        <v>427</v>
      </c>
      <c r="G10" s="41">
        <f t="shared" si="3"/>
        <v>432</v>
      </c>
      <c r="H10" s="43">
        <f t="shared" si="3"/>
        <v>-5</v>
      </c>
      <c r="I10" s="40">
        <f t="shared" si="3"/>
        <v>793</v>
      </c>
      <c r="J10" s="41">
        <f t="shared" si="3"/>
        <v>770</v>
      </c>
      <c r="K10" s="47">
        <f t="shared" si="3"/>
        <v>23</v>
      </c>
      <c r="L10" s="40">
        <f t="shared" si="3"/>
        <v>439</v>
      </c>
      <c r="M10" s="41">
        <f t="shared" si="3"/>
        <v>395</v>
      </c>
      <c r="N10" s="43">
        <f t="shared" si="3"/>
        <v>44</v>
      </c>
      <c r="O10" s="40">
        <f t="shared" si="3"/>
        <v>354</v>
      </c>
      <c r="P10" s="41">
        <f t="shared" si="3"/>
        <v>375</v>
      </c>
      <c r="Q10" s="43">
        <f t="shared" si="3"/>
        <v>-21</v>
      </c>
      <c r="R10" s="40">
        <f t="shared" si="3"/>
        <v>85</v>
      </c>
      <c r="S10" s="41">
        <f t="shared" si="3"/>
        <v>20</v>
      </c>
      <c r="T10" s="43">
        <f t="shared" si="3"/>
        <v>65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15" si="4">F11+I11</f>
        <v>1576</v>
      </c>
      <c r="D11" s="22">
        <f t="shared" si="4"/>
        <v>1827</v>
      </c>
      <c r="E11" s="7">
        <f t="shared" ref="E11:E20" si="5">C11-D11</f>
        <v>-251</v>
      </c>
      <c r="F11" s="16">
        <v>512</v>
      </c>
      <c r="G11" s="25">
        <v>554</v>
      </c>
      <c r="H11" s="17">
        <f t="shared" ref="H11:H20" si="6">F11-G11</f>
        <v>-42</v>
      </c>
      <c r="I11" s="16">
        <f t="shared" ref="I11:J15" si="7">L11+O11</f>
        <v>1064</v>
      </c>
      <c r="J11" s="25">
        <f t="shared" si="7"/>
        <v>1273</v>
      </c>
      <c r="K11" s="46">
        <f t="shared" ref="K11:K20" si="8">I11-J11</f>
        <v>-209</v>
      </c>
      <c r="L11" s="16">
        <v>594</v>
      </c>
      <c r="M11" s="25">
        <v>636</v>
      </c>
      <c r="N11" s="8">
        <f t="shared" ref="N11:N20" si="9">L11-M11</f>
        <v>-42</v>
      </c>
      <c r="O11" s="16">
        <v>470</v>
      </c>
      <c r="P11" s="25">
        <v>637</v>
      </c>
      <c r="Q11" s="15">
        <f>O11-P11</f>
        <v>-167</v>
      </c>
      <c r="R11" s="7">
        <f t="shared" ref="R11:S15" si="10">L11-O11</f>
        <v>124</v>
      </c>
      <c r="S11" s="22">
        <f t="shared" si="10"/>
        <v>-1</v>
      </c>
      <c r="T11" s="7">
        <f t="shared" ref="T11:T20" si="11">R11-S11</f>
        <v>125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781</v>
      </c>
      <c r="D12" s="22">
        <f t="shared" si="4"/>
        <v>866</v>
      </c>
      <c r="E12" s="7">
        <f t="shared" si="5"/>
        <v>-85</v>
      </c>
      <c r="F12" s="16">
        <v>210</v>
      </c>
      <c r="G12" s="25">
        <v>181</v>
      </c>
      <c r="H12" s="17">
        <f t="shared" si="6"/>
        <v>29</v>
      </c>
      <c r="I12" s="16">
        <f t="shared" si="7"/>
        <v>571</v>
      </c>
      <c r="J12" s="25">
        <f t="shared" si="7"/>
        <v>685</v>
      </c>
      <c r="K12" s="46">
        <f t="shared" si="8"/>
        <v>-114</v>
      </c>
      <c r="L12" s="16">
        <v>281</v>
      </c>
      <c r="M12" s="25">
        <v>329</v>
      </c>
      <c r="N12" s="8">
        <f t="shared" si="9"/>
        <v>-48</v>
      </c>
      <c r="O12" s="16">
        <v>290</v>
      </c>
      <c r="P12" s="25">
        <v>356</v>
      </c>
      <c r="Q12" s="15">
        <f t="shared" ref="Q12:Q26" si="12">O12-P12</f>
        <v>-66</v>
      </c>
      <c r="R12" s="7">
        <f t="shared" si="10"/>
        <v>-9</v>
      </c>
      <c r="S12" s="22">
        <f t="shared" si="10"/>
        <v>-27</v>
      </c>
      <c r="T12" s="7">
        <f t="shared" si="11"/>
        <v>18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381</v>
      </c>
      <c r="D13" s="22">
        <f t="shared" si="4"/>
        <v>443</v>
      </c>
      <c r="E13" s="7">
        <f t="shared" si="5"/>
        <v>-62</v>
      </c>
      <c r="F13" s="16">
        <v>107</v>
      </c>
      <c r="G13" s="25">
        <v>101</v>
      </c>
      <c r="H13" s="17">
        <f t="shared" si="6"/>
        <v>6</v>
      </c>
      <c r="I13" s="16">
        <f t="shared" si="7"/>
        <v>274</v>
      </c>
      <c r="J13" s="25">
        <f t="shared" si="7"/>
        <v>342</v>
      </c>
      <c r="K13" s="47">
        <f t="shared" si="8"/>
        <v>-68</v>
      </c>
      <c r="L13" s="16">
        <v>132</v>
      </c>
      <c r="M13" s="25">
        <v>159</v>
      </c>
      <c r="N13" s="8">
        <f t="shared" si="9"/>
        <v>-27</v>
      </c>
      <c r="O13" s="16">
        <v>142</v>
      </c>
      <c r="P13" s="25">
        <v>183</v>
      </c>
      <c r="Q13" s="15">
        <f t="shared" si="12"/>
        <v>-41</v>
      </c>
      <c r="R13" s="7">
        <f t="shared" si="10"/>
        <v>-10</v>
      </c>
      <c r="S13" s="22">
        <f t="shared" si="10"/>
        <v>-24</v>
      </c>
      <c r="T13" s="7">
        <f t="shared" si="11"/>
        <v>14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2055</v>
      </c>
      <c r="D14" s="37">
        <f t="shared" si="4"/>
        <v>2230</v>
      </c>
      <c r="E14" s="38">
        <f t="shared" si="5"/>
        <v>-175</v>
      </c>
      <c r="F14" s="28">
        <v>302</v>
      </c>
      <c r="G14" s="29">
        <v>364</v>
      </c>
      <c r="H14" s="31">
        <f t="shared" si="6"/>
        <v>-62</v>
      </c>
      <c r="I14" s="28">
        <f t="shared" si="7"/>
        <v>1753</v>
      </c>
      <c r="J14" s="29">
        <f t="shared" si="7"/>
        <v>1866</v>
      </c>
      <c r="K14" s="31">
        <f t="shared" si="8"/>
        <v>-113</v>
      </c>
      <c r="L14" s="28">
        <v>709</v>
      </c>
      <c r="M14" s="29">
        <v>802</v>
      </c>
      <c r="N14" s="30">
        <f t="shared" si="9"/>
        <v>-93</v>
      </c>
      <c r="O14" s="28">
        <v>1044</v>
      </c>
      <c r="P14" s="29">
        <v>1064</v>
      </c>
      <c r="Q14" s="39">
        <f t="shared" si="12"/>
        <v>-20</v>
      </c>
      <c r="R14" s="38">
        <f t="shared" si="10"/>
        <v>-335</v>
      </c>
      <c r="S14" s="37">
        <f t="shared" si="10"/>
        <v>-262</v>
      </c>
      <c r="T14" s="38">
        <f t="shared" si="11"/>
        <v>-73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5578</v>
      </c>
      <c r="D15" s="22">
        <f t="shared" si="4"/>
        <v>5985</v>
      </c>
      <c r="E15" s="7">
        <f t="shared" si="5"/>
        <v>-407</v>
      </c>
      <c r="F15" s="16">
        <v>866</v>
      </c>
      <c r="G15" s="25">
        <v>911</v>
      </c>
      <c r="H15" s="17">
        <f t="shared" si="6"/>
        <v>-45</v>
      </c>
      <c r="I15" s="16">
        <f t="shared" si="7"/>
        <v>4712</v>
      </c>
      <c r="J15" s="25">
        <f t="shared" si="7"/>
        <v>5074</v>
      </c>
      <c r="K15" s="17">
        <f t="shared" si="8"/>
        <v>-362</v>
      </c>
      <c r="L15" s="16">
        <v>1906</v>
      </c>
      <c r="M15" s="25">
        <v>2097</v>
      </c>
      <c r="N15" s="8">
        <f t="shared" si="9"/>
        <v>-191</v>
      </c>
      <c r="O15" s="16">
        <v>2806</v>
      </c>
      <c r="P15" s="25">
        <v>2977</v>
      </c>
      <c r="Q15" s="15">
        <f t="shared" si="12"/>
        <v>-171</v>
      </c>
      <c r="R15" s="7">
        <f t="shared" si="10"/>
        <v>-900</v>
      </c>
      <c r="S15" s="22">
        <f t="shared" si="10"/>
        <v>-880</v>
      </c>
      <c r="T15" s="7">
        <f t="shared" si="11"/>
        <v>-20</v>
      </c>
      <c r="U15" s="7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ref="C16:D20" si="13">F16+I16</f>
        <v>4125</v>
      </c>
      <c r="D16" s="22">
        <f t="shared" si="13"/>
        <v>4588</v>
      </c>
      <c r="E16" s="7">
        <f t="shared" si="5"/>
        <v>-463</v>
      </c>
      <c r="F16" s="16">
        <v>1016</v>
      </c>
      <c r="G16" s="25">
        <v>1066</v>
      </c>
      <c r="H16" s="17">
        <f t="shared" si="6"/>
        <v>-50</v>
      </c>
      <c r="I16" s="16">
        <f t="shared" ref="I16:J20" si="14">L16+O16</f>
        <v>3109</v>
      </c>
      <c r="J16" s="25">
        <f t="shared" si="14"/>
        <v>3522</v>
      </c>
      <c r="K16" s="17">
        <f t="shared" si="8"/>
        <v>-413</v>
      </c>
      <c r="L16" s="16">
        <v>1446</v>
      </c>
      <c r="M16" s="25">
        <v>1714</v>
      </c>
      <c r="N16" s="8">
        <f t="shared" si="9"/>
        <v>-268</v>
      </c>
      <c r="O16" s="16">
        <v>1663</v>
      </c>
      <c r="P16" s="25">
        <v>1808</v>
      </c>
      <c r="Q16" s="15">
        <f t="shared" si="12"/>
        <v>-145</v>
      </c>
      <c r="R16" s="7">
        <f t="shared" ref="R16:S20" si="15">L16-O16</f>
        <v>-217</v>
      </c>
      <c r="S16" s="22">
        <f t="shared" si="15"/>
        <v>-94</v>
      </c>
      <c r="T16" s="7">
        <f t="shared" si="11"/>
        <v>-123</v>
      </c>
      <c r="U16" s="7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13"/>
        <v>2911</v>
      </c>
      <c r="D17" s="22">
        <f t="shared" si="13"/>
        <v>3228</v>
      </c>
      <c r="E17" s="7">
        <f t="shared" si="5"/>
        <v>-317</v>
      </c>
      <c r="F17" s="16">
        <v>773</v>
      </c>
      <c r="G17" s="25">
        <v>806</v>
      </c>
      <c r="H17" s="17">
        <f t="shared" si="6"/>
        <v>-33</v>
      </c>
      <c r="I17" s="16">
        <f t="shared" si="14"/>
        <v>2138</v>
      </c>
      <c r="J17" s="25">
        <f t="shared" si="14"/>
        <v>2422</v>
      </c>
      <c r="K17" s="17">
        <f t="shared" si="8"/>
        <v>-284</v>
      </c>
      <c r="L17" s="16">
        <v>1116</v>
      </c>
      <c r="M17" s="25">
        <v>1221</v>
      </c>
      <c r="N17" s="8">
        <f t="shared" si="9"/>
        <v>-105</v>
      </c>
      <c r="O17" s="16">
        <v>1022</v>
      </c>
      <c r="P17" s="25">
        <v>1201</v>
      </c>
      <c r="Q17" s="15">
        <f t="shared" si="12"/>
        <v>-179</v>
      </c>
      <c r="R17" s="7">
        <f t="shared" si="15"/>
        <v>94</v>
      </c>
      <c r="S17" s="22">
        <f t="shared" si="15"/>
        <v>20</v>
      </c>
      <c r="T17" s="7">
        <f t="shared" si="11"/>
        <v>74</v>
      </c>
      <c r="U17" s="7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13"/>
        <v>2045</v>
      </c>
      <c r="D18" s="22">
        <f t="shared" si="13"/>
        <v>2311</v>
      </c>
      <c r="E18" s="7">
        <f t="shared" si="5"/>
        <v>-266</v>
      </c>
      <c r="F18" s="16">
        <v>553</v>
      </c>
      <c r="G18" s="25">
        <v>576</v>
      </c>
      <c r="H18" s="17">
        <f t="shared" si="6"/>
        <v>-23</v>
      </c>
      <c r="I18" s="16">
        <f t="shared" si="14"/>
        <v>1492</v>
      </c>
      <c r="J18" s="25">
        <f t="shared" si="14"/>
        <v>1735</v>
      </c>
      <c r="K18" s="17">
        <f t="shared" si="8"/>
        <v>-243</v>
      </c>
      <c r="L18" s="16">
        <v>788</v>
      </c>
      <c r="M18" s="25">
        <v>838</v>
      </c>
      <c r="N18" s="8">
        <f t="shared" si="9"/>
        <v>-50</v>
      </c>
      <c r="O18" s="16">
        <v>704</v>
      </c>
      <c r="P18" s="25">
        <v>897</v>
      </c>
      <c r="Q18" s="15">
        <f t="shared" si="12"/>
        <v>-193</v>
      </c>
      <c r="R18" s="7">
        <f t="shared" si="15"/>
        <v>84</v>
      </c>
      <c r="S18" s="22">
        <f t="shared" si="15"/>
        <v>-59</v>
      </c>
      <c r="T18" s="7">
        <f t="shared" si="11"/>
        <v>143</v>
      </c>
      <c r="U18" s="7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13"/>
        <v>1543</v>
      </c>
      <c r="D19" s="22">
        <f t="shared" si="13"/>
        <v>1620</v>
      </c>
      <c r="E19" s="7">
        <f t="shared" si="5"/>
        <v>-77</v>
      </c>
      <c r="F19" s="16">
        <v>375</v>
      </c>
      <c r="G19" s="25">
        <v>386</v>
      </c>
      <c r="H19" s="17">
        <f t="shared" si="6"/>
        <v>-11</v>
      </c>
      <c r="I19" s="16">
        <f t="shared" si="14"/>
        <v>1168</v>
      </c>
      <c r="J19" s="25">
        <f t="shared" si="14"/>
        <v>1234</v>
      </c>
      <c r="K19" s="17">
        <f t="shared" si="8"/>
        <v>-66</v>
      </c>
      <c r="L19" s="16">
        <v>574</v>
      </c>
      <c r="M19" s="25">
        <v>601</v>
      </c>
      <c r="N19" s="8">
        <f t="shared" si="9"/>
        <v>-27</v>
      </c>
      <c r="O19" s="16">
        <v>594</v>
      </c>
      <c r="P19" s="25">
        <v>633</v>
      </c>
      <c r="Q19" s="15">
        <f t="shared" si="12"/>
        <v>-39</v>
      </c>
      <c r="R19" s="7">
        <f t="shared" si="15"/>
        <v>-20</v>
      </c>
      <c r="S19" s="22">
        <f t="shared" si="15"/>
        <v>-32</v>
      </c>
      <c r="T19" s="7">
        <f t="shared" si="11"/>
        <v>12</v>
      </c>
      <c r="U19" s="7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13"/>
        <v>1300</v>
      </c>
      <c r="D20" s="22">
        <f t="shared" si="13"/>
        <v>1344</v>
      </c>
      <c r="E20" s="7">
        <f t="shared" si="5"/>
        <v>-44</v>
      </c>
      <c r="F20" s="16">
        <v>259</v>
      </c>
      <c r="G20" s="25">
        <v>286</v>
      </c>
      <c r="H20" s="17">
        <f t="shared" si="6"/>
        <v>-27</v>
      </c>
      <c r="I20" s="16">
        <f t="shared" si="14"/>
        <v>1041</v>
      </c>
      <c r="J20" s="25">
        <f t="shared" si="14"/>
        <v>1058</v>
      </c>
      <c r="K20" s="17">
        <f t="shared" si="8"/>
        <v>-17</v>
      </c>
      <c r="L20" s="16">
        <v>525</v>
      </c>
      <c r="M20" s="25">
        <v>525</v>
      </c>
      <c r="N20" s="8">
        <f t="shared" si="9"/>
        <v>0</v>
      </c>
      <c r="O20" s="16">
        <v>516</v>
      </c>
      <c r="P20" s="25">
        <v>533</v>
      </c>
      <c r="Q20" s="15">
        <f t="shared" si="12"/>
        <v>-17</v>
      </c>
      <c r="R20" s="7">
        <f t="shared" si="15"/>
        <v>9</v>
      </c>
      <c r="S20" s="22">
        <f t="shared" si="15"/>
        <v>-8</v>
      </c>
      <c r="T20" s="7">
        <f t="shared" si="11"/>
        <v>17</v>
      </c>
      <c r="U20" s="7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ref="C21:D24" si="16">F21+I21</f>
        <v>937</v>
      </c>
      <c r="D21" s="22">
        <f t="shared" si="16"/>
        <v>976</v>
      </c>
      <c r="E21" s="7">
        <f t="shared" ref="E21:E26" si="17">C21-D21</f>
        <v>-39</v>
      </c>
      <c r="F21" s="16">
        <v>204</v>
      </c>
      <c r="G21" s="25">
        <v>232</v>
      </c>
      <c r="H21" s="17">
        <f t="shared" ref="H21:H26" si="18">F21-G21</f>
        <v>-28</v>
      </c>
      <c r="I21" s="16">
        <f t="shared" ref="I21:J26" si="19">L21+O21</f>
        <v>733</v>
      </c>
      <c r="J21" s="25">
        <f t="shared" si="19"/>
        <v>744</v>
      </c>
      <c r="K21" s="17">
        <f t="shared" ref="K21:K26" si="20">I21-J21</f>
        <v>-11</v>
      </c>
      <c r="L21" s="16">
        <v>388</v>
      </c>
      <c r="M21" s="25">
        <v>372</v>
      </c>
      <c r="N21" s="8">
        <f t="shared" ref="N21:N26" si="21">L21-M21</f>
        <v>16</v>
      </c>
      <c r="O21" s="16">
        <v>345</v>
      </c>
      <c r="P21" s="25">
        <v>372</v>
      </c>
      <c r="Q21" s="15">
        <f t="shared" si="12"/>
        <v>-27</v>
      </c>
      <c r="R21" s="7">
        <f t="shared" ref="R21:S24" si="22">L21-O21</f>
        <v>43</v>
      </c>
      <c r="S21" s="22">
        <f t="shared" si="22"/>
        <v>0</v>
      </c>
      <c r="T21" s="7">
        <f t="shared" ref="T21:T26" si="23">R21-S21</f>
        <v>43</v>
      </c>
      <c r="U21" s="7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16"/>
        <v>720</v>
      </c>
      <c r="D22" s="22">
        <f t="shared" si="16"/>
        <v>709</v>
      </c>
      <c r="E22" s="7">
        <f t="shared" si="17"/>
        <v>11</v>
      </c>
      <c r="F22" s="16">
        <v>160</v>
      </c>
      <c r="G22" s="25">
        <v>179</v>
      </c>
      <c r="H22" s="17">
        <f t="shared" si="18"/>
        <v>-19</v>
      </c>
      <c r="I22" s="16">
        <f t="shared" si="19"/>
        <v>560</v>
      </c>
      <c r="J22" s="25">
        <f t="shared" si="19"/>
        <v>530</v>
      </c>
      <c r="K22" s="17">
        <f t="shared" si="20"/>
        <v>30</v>
      </c>
      <c r="L22" s="16">
        <v>300</v>
      </c>
      <c r="M22" s="25">
        <v>260</v>
      </c>
      <c r="N22" s="8">
        <f t="shared" si="21"/>
        <v>40</v>
      </c>
      <c r="O22" s="16">
        <v>260</v>
      </c>
      <c r="P22" s="25">
        <v>270</v>
      </c>
      <c r="Q22" s="15">
        <f t="shared" si="12"/>
        <v>-10</v>
      </c>
      <c r="R22" s="7">
        <f t="shared" si="22"/>
        <v>40</v>
      </c>
      <c r="S22" s="22">
        <f t="shared" si="22"/>
        <v>-10</v>
      </c>
      <c r="T22" s="7">
        <f t="shared" si="23"/>
        <v>50</v>
      </c>
      <c r="U22" s="7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16"/>
        <v>499</v>
      </c>
      <c r="D23" s="33">
        <f t="shared" si="16"/>
        <v>472</v>
      </c>
      <c r="E23" s="34">
        <f t="shared" si="17"/>
        <v>27</v>
      </c>
      <c r="F23" s="40">
        <v>127</v>
      </c>
      <c r="G23" s="41">
        <v>131</v>
      </c>
      <c r="H23" s="42">
        <f t="shared" si="18"/>
        <v>-4</v>
      </c>
      <c r="I23" s="40">
        <f t="shared" si="19"/>
        <v>372</v>
      </c>
      <c r="J23" s="41">
        <f t="shared" si="19"/>
        <v>341</v>
      </c>
      <c r="K23" s="42">
        <f t="shared" si="20"/>
        <v>31</v>
      </c>
      <c r="L23" s="40">
        <v>225</v>
      </c>
      <c r="M23" s="41">
        <v>197</v>
      </c>
      <c r="N23" s="43">
        <f t="shared" si="21"/>
        <v>28</v>
      </c>
      <c r="O23" s="40">
        <v>147</v>
      </c>
      <c r="P23" s="41">
        <v>144</v>
      </c>
      <c r="Q23" s="35">
        <f t="shared" si="12"/>
        <v>3</v>
      </c>
      <c r="R23" s="34">
        <f t="shared" si="22"/>
        <v>78</v>
      </c>
      <c r="S23" s="33">
        <f t="shared" si="22"/>
        <v>53</v>
      </c>
      <c r="T23" s="34">
        <f t="shared" si="23"/>
        <v>25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16"/>
        <v>331</v>
      </c>
      <c r="D24" s="22">
        <f t="shared" si="16"/>
        <v>333</v>
      </c>
      <c r="E24" s="7">
        <f t="shared" si="17"/>
        <v>-2</v>
      </c>
      <c r="F24" s="16">
        <v>98</v>
      </c>
      <c r="G24" s="25">
        <v>99</v>
      </c>
      <c r="H24" s="17">
        <f t="shared" si="18"/>
        <v>-1</v>
      </c>
      <c r="I24" s="16">
        <f t="shared" si="19"/>
        <v>233</v>
      </c>
      <c r="J24" s="25">
        <f t="shared" si="19"/>
        <v>234</v>
      </c>
      <c r="K24" s="17">
        <f t="shared" si="20"/>
        <v>-1</v>
      </c>
      <c r="L24" s="16">
        <v>142</v>
      </c>
      <c r="M24" s="25">
        <v>133</v>
      </c>
      <c r="N24" s="8">
        <f t="shared" si="21"/>
        <v>9</v>
      </c>
      <c r="O24" s="16">
        <v>91</v>
      </c>
      <c r="P24" s="25">
        <v>101</v>
      </c>
      <c r="Q24" s="15">
        <f t="shared" si="12"/>
        <v>-10</v>
      </c>
      <c r="R24" s="7">
        <f t="shared" si="22"/>
        <v>51</v>
      </c>
      <c r="S24" s="22">
        <f t="shared" si="22"/>
        <v>32</v>
      </c>
      <c r="T24" s="7">
        <f t="shared" si="23"/>
        <v>19</v>
      </c>
      <c r="U24" s="7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261</v>
      </c>
      <c r="D25" s="22">
        <f>G25+J25</f>
        <v>214</v>
      </c>
      <c r="E25" s="7">
        <f t="shared" si="17"/>
        <v>47</v>
      </c>
      <c r="F25" s="16">
        <v>76</v>
      </c>
      <c r="G25" s="25">
        <v>69</v>
      </c>
      <c r="H25" s="17">
        <f t="shared" si="18"/>
        <v>7</v>
      </c>
      <c r="I25" s="16">
        <f t="shared" si="19"/>
        <v>185</v>
      </c>
      <c r="J25" s="25">
        <f t="shared" si="19"/>
        <v>145</v>
      </c>
      <c r="K25" s="17">
        <f t="shared" si="20"/>
        <v>40</v>
      </c>
      <c r="L25" s="16">
        <v>107</v>
      </c>
      <c r="M25" s="25">
        <v>79</v>
      </c>
      <c r="N25" s="8">
        <f t="shared" si="21"/>
        <v>28</v>
      </c>
      <c r="O25" s="16">
        <v>78</v>
      </c>
      <c r="P25" s="25">
        <v>66</v>
      </c>
      <c r="Q25" s="15">
        <f t="shared" si="12"/>
        <v>12</v>
      </c>
      <c r="R25" s="7">
        <f>L25-O25</f>
        <v>29</v>
      </c>
      <c r="S25" s="22">
        <f>M25-P25</f>
        <v>13</v>
      </c>
      <c r="T25" s="7">
        <f t="shared" si="23"/>
        <v>16</v>
      </c>
      <c r="U25" s="7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628</v>
      </c>
      <c r="D26" s="23">
        <f>G26+J26</f>
        <v>655</v>
      </c>
      <c r="E26" s="75">
        <f t="shared" si="17"/>
        <v>-27</v>
      </c>
      <c r="F26" s="18">
        <v>253</v>
      </c>
      <c r="G26" s="26">
        <v>264</v>
      </c>
      <c r="H26" s="19">
        <f t="shared" si="18"/>
        <v>-11</v>
      </c>
      <c r="I26" s="18">
        <f t="shared" si="19"/>
        <v>375</v>
      </c>
      <c r="J26" s="26">
        <f t="shared" si="19"/>
        <v>391</v>
      </c>
      <c r="K26" s="19">
        <f t="shared" si="20"/>
        <v>-16</v>
      </c>
      <c r="L26" s="18">
        <v>190</v>
      </c>
      <c r="M26" s="26">
        <v>183</v>
      </c>
      <c r="N26" s="76">
        <f t="shared" si="21"/>
        <v>7</v>
      </c>
      <c r="O26" s="18">
        <v>185</v>
      </c>
      <c r="P26" s="26">
        <v>208</v>
      </c>
      <c r="Q26" s="27">
        <f t="shared" si="12"/>
        <v>-23</v>
      </c>
      <c r="R26" s="75">
        <f>L26-O26</f>
        <v>5</v>
      </c>
      <c r="S26" s="23">
        <f>M26-P26</f>
        <v>-25</v>
      </c>
      <c r="T26" s="75">
        <f t="shared" si="23"/>
        <v>30</v>
      </c>
      <c r="U26" s="84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30" si="24">ROUND(C8/C$7*100,1)</f>
        <v>10.7</v>
      </c>
      <c r="D28" s="91">
        <f t="shared" si="24"/>
        <v>11.3</v>
      </c>
      <c r="E28" s="49" t="s">
        <v>18</v>
      </c>
      <c r="F28" s="90">
        <f t="shared" ref="F28:G30" si="25">ROUND(F8/F$7*100,1)</f>
        <v>14.1</v>
      </c>
      <c r="G28" s="91">
        <f t="shared" si="25"/>
        <v>13.5</v>
      </c>
      <c r="H28" s="51" t="s">
        <v>18</v>
      </c>
      <c r="I28" s="98">
        <f t="shared" ref="I28:J30" si="26">ROUND(I8/I$7*100,1)</f>
        <v>9.6999999999999993</v>
      </c>
      <c r="J28" s="91">
        <f t="shared" si="26"/>
        <v>10.7</v>
      </c>
      <c r="K28" s="51" t="s">
        <v>18</v>
      </c>
      <c r="L28" s="90">
        <f t="shared" ref="L28:M30" si="27">ROUND(L8/L$7*100,1)</f>
        <v>10.7</v>
      </c>
      <c r="M28" s="91">
        <f t="shared" si="27"/>
        <v>11.1</v>
      </c>
      <c r="N28" s="51" t="s">
        <v>18</v>
      </c>
      <c r="O28" s="98">
        <f t="shared" ref="O28:P30" si="28">ROUND(O8/O$7*100,1)</f>
        <v>8.6999999999999993</v>
      </c>
      <c r="P28" s="91">
        <f t="shared" si="28"/>
        <v>10.3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24"/>
        <v>84.6</v>
      </c>
      <c r="D29" s="93">
        <f t="shared" si="24"/>
        <v>84.4</v>
      </c>
      <c r="E29" s="9" t="s">
        <v>18</v>
      </c>
      <c r="F29" s="92">
        <f t="shared" si="25"/>
        <v>78.7</v>
      </c>
      <c r="G29" s="93">
        <f t="shared" si="25"/>
        <v>79.599999999999994</v>
      </c>
      <c r="H29" s="52" t="s">
        <v>18</v>
      </c>
      <c r="I29" s="99">
        <f t="shared" si="26"/>
        <v>86.3</v>
      </c>
      <c r="J29" s="93">
        <f t="shared" si="26"/>
        <v>85.8</v>
      </c>
      <c r="K29" s="52" t="s">
        <v>18</v>
      </c>
      <c r="L29" s="92">
        <f t="shared" si="27"/>
        <v>84.7</v>
      </c>
      <c r="M29" s="93">
        <f t="shared" si="27"/>
        <v>85</v>
      </c>
      <c r="N29" s="52" t="s">
        <v>18</v>
      </c>
      <c r="O29" s="99">
        <f t="shared" si="28"/>
        <v>87.9</v>
      </c>
      <c r="P29" s="93">
        <f t="shared" si="28"/>
        <v>86.5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24"/>
        <v>4.8</v>
      </c>
      <c r="D30" s="95">
        <f t="shared" si="24"/>
        <v>4.3</v>
      </c>
      <c r="E30" s="50" t="s">
        <v>18</v>
      </c>
      <c r="F30" s="94">
        <f t="shared" si="25"/>
        <v>7.2</v>
      </c>
      <c r="G30" s="95">
        <f t="shared" si="25"/>
        <v>7</v>
      </c>
      <c r="H30" s="53" t="s">
        <v>18</v>
      </c>
      <c r="I30" s="100">
        <f t="shared" si="26"/>
        <v>4</v>
      </c>
      <c r="J30" s="95">
        <f t="shared" si="26"/>
        <v>3.6</v>
      </c>
      <c r="K30" s="53" t="s">
        <v>18</v>
      </c>
      <c r="L30" s="94">
        <f t="shared" si="27"/>
        <v>4.7</v>
      </c>
      <c r="M30" s="95">
        <f t="shared" si="27"/>
        <v>3.9</v>
      </c>
      <c r="N30" s="53" t="s">
        <v>18</v>
      </c>
      <c r="O30" s="100">
        <f t="shared" si="28"/>
        <v>3.4</v>
      </c>
      <c r="P30" s="95">
        <f t="shared" si="28"/>
        <v>3.3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6.1</v>
      </c>
      <c r="D31" s="93">
        <f t="shared" ref="C31:D35" si="29">ROUND(D11/D$7*100,1)</f>
        <v>6.6</v>
      </c>
      <c r="E31" s="9" t="s">
        <v>18</v>
      </c>
      <c r="F31" s="92">
        <f>ROUND(F11/F$7*100,1)</f>
        <v>8.6999999999999993</v>
      </c>
      <c r="G31" s="93">
        <f t="shared" ref="F31:G35" si="30">ROUND(G11/G$7*100,1)</f>
        <v>8.9</v>
      </c>
      <c r="H31" s="52" t="s">
        <v>18</v>
      </c>
      <c r="I31" s="99">
        <f t="shared" ref="I31:J35" si="31">ROUND(I11/I$7*100,1)</f>
        <v>5.4</v>
      </c>
      <c r="J31" s="93">
        <f t="shared" si="31"/>
        <v>5.9</v>
      </c>
      <c r="K31" s="52" t="s">
        <v>18</v>
      </c>
      <c r="L31" s="92">
        <f t="shared" ref="L31:M35" si="32">ROUND(L11/L$7*100,1)</f>
        <v>6.3</v>
      </c>
      <c r="M31" s="93">
        <f t="shared" si="32"/>
        <v>6.3</v>
      </c>
      <c r="N31" s="52" t="s">
        <v>18</v>
      </c>
      <c r="O31" s="99">
        <f t="shared" ref="O31:P35" si="33">ROUND(O11/O$7*100,1)</f>
        <v>4.5</v>
      </c>
      <c r="P31" s="93">
        <f t="shared" si="33"/>
        <v>5.6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29"/>
        <v>3</v>
      </c>
      <c r="D32" s="93">
        <f t="shared" si="29"/>
        <v>3.1</v>
      </c>
      <c r="E32" s="9" t="s">
        <v>18</v>
      </c>
      <c r="F32" s="92">
        <f t="shared" si="30"/>
        <v>3.6</v>
      </c>
      <c r="G32" s="93">
        <f t="shared" si="30"/>
        <v>2.9</v>
      </c>
      <c r="H32" s="52" t="s">
        <v>18</v>
      </c>
      <c r="I32" s="99">
        <f t="shared" si="31"/>
        <v>2.9</v>
      </c>
      <c r="J32" s="93">
        <f t="shared" si="31"/>
        <v>3.2</v>
      </c>
      <c r="K32" s="52" t="s">
        <v>18</v>
      </c>
      <c r="L32" s="92">
        <f t="shared" si="32"/>
        <v>3</v>
      </c>
      <c r="M32" s="93">
        <f t="shared" si="32"/>
        <v>3.2</v>
      </c>
      <c r="N32" s="52" t="s">
        <v>18</v>
      </c>
      <c r="O32" s="99">
        <f t="shared" si="33"/>
        <v>2.8</v>
      </c>
      <c r="P32" s="93">
        <f t="shared" si="33"/>
        <v>3.1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29"/>
        <v>1.5</v>
      </c>
      <c r="D33" s="93">
        <f t="shared" si="29"/>
        <v>1.6</v>
      </c>
      <c r="E33" s="9" t="s">
        <v>18</v>
      </c>
      <c r="F33" s="92">
        <f t="shared" si="30"/>
        <v>1.8</v>
      </c>
      <c r="G33" s="93">
        <f t="shared" si="30"/>
        <v>1.6</v>
      </c>
      <c r="H33" s="52" t="s">
        <v>18</v>
      </c>
      <c r="I33" s="99">
        <f t="shared" si="31"/>
        <v>1.4</v>
      </c>
      <c r="J33" s="93">
        <f t="shared" si="31"/>
        <v>1.6</v>
      </c>
      <c r="K33" s="52" t="s">
        <v>18</v>
      </c>
      <c r="L33" s="92">
        <f t="shared" si="32"/>
        <v>1.4</v>
      </c>
      <c r="M33" s="93">
        <f t="shared" si="32"/>
        <v>1.6</v>
      </c>
      <c r="N33" s="52" t="s">
        <v>18</v>
      </c>
      <c r="O33" s="99">
        <f t="shared" si="33"/>
        <v>1.4</v>
      </c>
      <c r="P33" s="93">
        <f t="shared" si="33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29"/>
        <v>8</v>
      </c>
      <c r="D34" s="91">
        <f t="shared" si="29"/>
        <v>8</v>
      </c>
      <c r="E34" s="49" t="s">
        <v>18</v>
      </c>
      <c r="F34" s="90">
        <f t="shared" si="30"/>
        <v>5.0999999999999996</v>
      </c>
      <c r="G34" s="91">
        <f t="shared" si="30"/>
        <v>5.9</v>
      </c>
      <c r="H34" s="51" t="s">
        <v>18</v>
      </c>
      <c r="I34" s="98">
        <f t="shared" si="31"/>
        <v>8.9</v>
      </c>
      <c r="J34" s="91">
        <f t="shared" si="31"/>
        <v>8.6</v>
      </c>
      <c r="K34" s="51" t="s">
        <v>18</v>
      </c>
      <c r="L34" s="90">
        <f t="shared" si="32"/>
        <v>7.5</v>
      </c>
      <c r="M34" s="91">
        <f t="shared" si="32"/>
        <v>7.9</v>
      </c>
      <c r="N34" s="51" t="s">
        <v>18</v>
      </c>
      <c r="O34" s="98">
        <f t="shared" si="33"/>
        <v>10.1</v>
      </c>
      <c r="P34" s="91">
        <f t="shared" si="33"/>
        <v>9.3000000000000007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29"/>
        <v>21.7</v>
      </c>
      <c r="D35" s="93">
        <f t="shared" si="29"/>
        <v>21.5</v>
      </c>
      <c r="E35" s="9" t="s">
        <v>18</v>
      </c>
      <c r="F35" s="92">
        <f t="shared" si="30"/>
        <v>14.7</v>
      </c>
      <c r="G35" s="93">
        <f t="shared" si="30"/>
        <v>14.7</v>
      </c>
      <c r="H35" s="52" t="s">
        <v>18</v>
      </c>
      <c r="I35" s="99">
        <f t="shared" si="31"/>
        <v>23.8</v>
      </c>
      <c r="J35" s="93">
        <f t="shared" si="31"/>
        <v>23.5</v>
      </c>
      <c r="K35" s="52" t="s">
        <v>18</v>
      </c>
      <c r="L35" s="92">
        <f t="shared" si="32"/>
        <v>20.2</v>
      </c>
      <c r="M35" s="93">
        <f t="shared" si="32"/>
        <v>20.7</v>
      </c>
      <c r="N35" s="52" t="s">
        <v>18</v>
      </c>
      <c r="O35" s="99">
        <f t="shared" si="33"/>
        <v>27.1</v>
      </c>
      <c r="P35" s="93">
        <f t="shared" si="33"/>
        <v>26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ref="C36:D40" si="34">ROUND(C16/C$7*100,1)</f>
        <v>16.100000000000001</v>
      </c>
      <c r="D36" s="93">
        <f t="shared" si="34"/>
        <v>16.5</v>
      </c>
      <c r="E36" s="9" t="s">
        <v>18</v>
      </c>
      <c r="F36" s="92">
        <f t="shared" ref="F36:G40" si="35">ROUND(F16/F$7*100,1)</f>
        <v>17.2</v>
      </c>
      <c r="G36" s="93">
        <f t="shared" si="35"/>
        <v>17.2</v>
      </c>
      <c r="H36" s="52" t="s">
        <v>18</v>
      </c>
      <c r="I36" s="99">
        <f t="shared" ref="I36:J40" si="36">ROUND(I16/I$7*100,1)</f>
        <v>15.7</v>
      </c>
      <c r="J36" s="93">
        <f t="shared" si="36"/>
        <v>16.3</v>
      </c>
      <c r="K36" s="52" t="s">
        <v>18</v>
      </c>
      <c r="L36" s="92">
        <f t="shared" ref="L36:M40" si="37">ROUND(L16/L$7*100,1)</f>
        <v>15.3</v>
      </c>
      <c r="M36" s="93">
        <f t="shared" si="37"/>
        <v>16.899999999999999</v>
      </c>
      <c r="N36" s="52" t="s">
        <v>18</v>
      </c>
      <c r="O36" s="99">
        <f t="shared" ref="O36:P40" si="38">ROUND(O16/O$7*100,1)</f>
        <v>16.100000000000001</v>
      </c>
      <c r="P36" s="93">
        <f t="shared" si="38"/>
        <v>15.8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34"/>
        <v>11.3</v>
      </c>
      <c r="D37" s="93">
        <f t="shared" si="34"/>
        <v>11.6</v>
      </c>
      <c r="E37" s="9" t="s">
        <v>18</v>
      </c>
      <c r="F37" s="92">
        <f t="shared" si="35"/>
        <v>13.1</v>
      </c>
      <c r="G37" s="93">
        <f t="shared" si="35"/>
        <v>13</v>
      </c>
      <c r="H37" s="52" t="s">
        <v>18</v>
      </c>
      <c r="I37" s="99">
        <f t="shared" si="36"/>
        <v>10.8</v>
      </c>
      <c r="J37" s="93">
        <f t="shared" si="36"/>
        <v>11.2</v>
      </c>
      <c r="K37" s="52" t="s">
        <v>18</v>
      </c>
      <c r="L37" s="92">
        <f t="shared" si="37"/>
        <v>11.8</v>
      </c>
      <c r="M37" s="93">
        <f t="shared" si="37"/>
        <v>12</v>
      </c>
      <c r="N37" s="52" t="s">
        <v>18</v>
      </c>
      <c r="O37" s="99">
        <f t="shared" si="38"/>
        <v>9.9</v>
      </c>
      <c r="P37" s="93">
        <f t="shared" si="38"/>
        <v>10.5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34"/>
        <v>8</v>
      </c>
      <c r="D38" s="93">
        <f t="shared" si="34"/>
        <v>8.3000000000000007</v>
      </c>
      <c r="E38" s="9" t="s">
        <v>18</v>
      </c>
      <c r="F38" s="92">
        <f t="shared" si="35"/>
        <v>9.4</v>
      </c>
      <c r="G38" s="93">
        <f t="shared" si="35"/>
        <v>9.3000000000000007</v>
      </c>
      <c r="H38" s="52" t="s">
        <v>18</v>
      </c>
      <c r="I38" s="99">
        <f t="shared" si="36"/>
        <v>7.5</v>
      </c>
      <c r="J38" s="93">
        <f t="shared" si="36"/>
        <v>8</v>
      </c>
      <c r="K38" s="52" t="s">
        <v>18</v>
      </c>
      <c r="L38" s="92">
        <f t="shared" si="37"/>
        <v>8.4</v>
      </c>
      <c r="M38" s="93">
        <f t="shared" si="37"/>
        <v>8.3000000000000007</v>
      </c>
      <c r="N38" s="52" t="s">
        <v>18</v>
      </c>
      <c r="O38" s="99">
        <f t="shared" si="38"/>
        <v>6.8</v>
      </c>
      <c r="P38" s="93">
        <f t="shared" si="38"/>
        <v>7.8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34"/>
        <v>6</v>
      </c>
      <c r="D39" s="93">
        <f t="shared" si="34"/>
        <v>5.8</v>
      </c>
      <c r="E39" s="9" t="s">
        <v>18</v>
      </c>
      <c r="F39" s="92">
        <f t="shared" si="35"/>
        <v>6.4</v>
      </c>
      <c r="G39" s="93">
        <f t="shared" si="35"/>
        <v>6.2</v>
      </c>
      <c r="H39" s="52" t="s">
        <v>18</v>
      </c>
      <c r="I39" s="99">
        <f t="shared" si="36"/>
        <v>5.9</v>
      </c>
      <c r="J39" s="93">
        <f t="shared" si="36"/>
        <v>5.7</v>
      </c>
      <c r="K39" s="52" t="s">
        <v>18</v>
      </c>
      <c r="L39" s="92">
        <f t="shared" si="37"/>
        <v>6.1</v>
      </c>
      <c r="M39" s="93">
        <f t="shared" si="37"/>
        <v>5.9</v>
      </c>
      <c r="N39" s="52" t="s">
        <v>18</v>
      </c>
      <c r="O39" s="99">
        <f t="shared" si="38"/>
        <v>5.7</v>
      </c>
      <c r="P39" s="93">
        <f t="shared" si="38"/>
        <v>5.5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34"/>
        <v>5.0999999999999996</v>
      </c>
      <c r="D40" s="93">
        <f t="shared" si="34"/>
        <v>4.8</v>
      </c>
      <c r="E40" s="9" t="s">
        <v>18</v>
      </c>
      <c r="F40" s="92">
        <f t="shared" si="35"/>
        <v>4.4000000000000004</v>
      </c>
      <c r="G40" s="93">
        <f t="shared" si="35"/>
        <v>4.5999999999999996</v>
      </c>
      <c r="H40" s="52" t="s">
        <v>18</v>
      </c>
      <c r="I40" s="99">
        <f t="shared" si="36"/>
        <v>5.3</v>
      </c>
      <c r="J40" s="93">
        <f t="shared" si="36"/>
        <v>4.9000000000000004</v>
      </c>
      <c r="K40" s="52" t="s">
        <v>18</v>
      </c>
      <c r="L40" s="92">
        <f t="shared" si="37"/>
        <v>5.6</v>
      </c>
      <c r="M40" s="93">
        <f t="shared" si="37"/>
        <v>5.2</v>
      </c>
      <c r="N40" s="52" t="s">
        <v>18</v>
      </c>
      <c r="O40" s="99">
        <f t="shared" si="38"/>
        <v>5</v>
      </c>
      <c r="P40" s="93">
        <f t="shared" si="38"/>
        <v>4.7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ref="C41:D46" si="39">ROUND(C21/C$7*100,1)</f>
        <v>3.7</v>
      </c>
      <c r="D41" s="93">
        <f t="shared" si="39"/>
        <v>3.5</v>
      </c>
      <c r="E41" s="9" t="s">
        <v>18</v>
      </c>
      <c r="F41" s="92">
        <f t="shared" ref="F41:G46" si="40">ROUND(F21/F$7*100,1)</f>
        <v>3.5</v>
      </c>
      <c r="G41" s="93">
        <f t="shared" si="40"/>
        <v>3.7</v>
      </c>
      <c r="H41" s="52" t="s">
        <v>18</v>
      </c>
      <c r="I41" s="99">
        <f t="shared" ref="I41:J46" si="41">ROUND(I21/I$7*100,1)</f>
        <v>3.7</v>
      </c>
      <c r="J41" s="93">
        <f t="shared" si="41"/>
        <v>3.4</v>
      </c>
      <c r="K41" s="52" t="s">
        <v>18</v>
      </c>
      <c r="L41" s="92">
        <f t="shared" ref="L41:M46" si="42">ROUND(L21/L$7*100,1)</f>
        <v>4.0999999999999996</v>
      </c>
      <c r="M41" s="93">
        <f t="shared" si="42"/>
        <v>3.7</v>
      </c>
      <c r="N41" s="52" t="s">
        <v>18</v>
      </c>
      <c r="O41" s="99">
        <f t="shared" ref="O41:P46" si="43">ROUND(O21/O$7*100,1)</f>
        <v>3.3</v>
      </c>
      <c r="P41" s="93">
        <f t="shared" si="43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2.8</v>
      </c>
      <c r="D42" s="93">
        <f t="shared" si="39"/>
        <v>2.6</v>
      </c>
      <c r="E42" s="9" t="s">
        <v>18</v>
      </c>
      <c r="F42" s="92">
        <f t="shared" si="40"/>
        <v>2.7</v>
      </c>
      <c r="G42" s="93">
        <f t="shared" si="40"/>
        <v>2.9</v>
      </c>
      <c r="H42" s="52" t="s">
        <v>18</v>
      </c>
      <c r="I42" s="99">
        <f t="shared" si="41"/>
        <v>2.8</v>
      </c>
      <c r="J42" s="93">
        <f t="shared" si="41"/>
        <v>2.5</v>
      </c>
      <c r="K42" s="52" t="s">
        <v>18</v>
      </c>
      <c r="L42" s="92">
        <f t="shared" si="42"/>
        <v>3.2</v>
      </c>
      <c r="M42" s="93">
        <f t="shared" si="42"/>
        <v>2.6</v>
      </c>
      <c r="N42" s="52" t="s">
        <v>18</v>
      </c>
      <c r="O42" s="99">
        <f t="shared" si="43"/>
        <v>2.5</v>
      </c>
      <c r="P42" s="93">
        <f t="shared" si="43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39"/>
        <v>1.9</v>
      </c>
      <c r="D43" s="95">
        <f t="shared" si="39"/>
        <v>1.7</v>
      </c>
      <c r="E43" s="50" t="s">
        <v>18</v>
      </c>
      <c r="F43" s="94">
        <f t="shared" si="40"/>
        <v>2.2000000000000002</v>
      </c>
      <c r="G43" s="95">
        <f t="shared" si="40"/>
        <v>2.1</v>
      </c>
      <c r="H43" s="53" t="s">
        <v>18</v>
      </c>
      <c r="I43" s="100">
        <f t="shared" si="41"/>
        <v>1.9</v>
      </c>
      <c r="J43" s="95">
        <f t="shared" si="41"/>
        <v>1.6</v>
      </c>
      <c r="K43" s="53" t="s">
        <v>18</v>
      </c>
      <c r="L43" s="94">
        <f t="shared" si="42"/>
        <v>2.4</v>
      </c>
      <c r="M43" s="95">
        <f t="shared" si="42"/>
        <v>1.9</v>
      </c>
      <c r="N43" s="53" t="s">
        <v>18</v>
      </c>
      <c r="O43" s="100">
        <f t="shared" si="43"/>
        <v>1.4</v>
      </c>
      <c r="P43" s="95">
        <f t="shared" si="43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si="39"/>
        <v>1.3</v>
      </c>
      <c r="D44" s="93">
        <f t="shared" si="39"/>
        <v>1.2</v>
      </c>
      <c r="E44" s="9" t="s">
        <v>18</v>
      </c>
      <c r="F44" s="92">
        <f t="shared" si="40"/>
        <v>1.7</v>
      </c>
      <c r="G44" s="93">
        <f t="shared" si="40"/>
        <v>1.6</v>
      </c>
      <c r="H44" s="52" t="s">
        <v>18</v>
      </c>
      <c r="I44" s="99">
        <f t="shared" si="41"/>
        <v>1.2</v>
      </c>
      <c r="J44" s="93">
        <f t="shared" si="41"/>
        <v>1.1000000000000001</v>
      </c>
      <c r="K44" s="52" t="s">
        <v>18</v>
      </c>
      <c r="L44" s="92">
        <f t="shared" si="42"/>
        <v>1.5</v>
      </c>
      <c r="M44" s="93">
        <f t="shared" si="42"/>
        <v>1.3</v>
      </c>
      <c r="N44" s="52" t="s">
        <v>18</v>
      </c>
      <c r="O44" s="99">
        <f t="shared" si="43"/>
        <v>0.9</v>
      </c>
      <c r="P44" s="93">
        <f t="shared" si="43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39"/>
        <v>1</v>
      </c>
      <c r="D45" s="93">
        <f t="shared" si="39"/>
        <v>0.8</v>
      </c>
      <c r="E45" s="9" t="s">
        <v>18</v>
      </c>
      <c r="F45" s="92">
        <f t="shared" si="40"/>
        <v>1.3</v>
      </c>
      <c r="G45" s="93">
        <f t="shared" si="40"/>
        <v>1.1000000000000001</v>
      </c>
      <c r="H45" s="52" t="s">
        <v>18</v>
      </c>
      <c r="I45" s="99">
        <f t="shared" si="41"/>
        <v>0.9</v>
      </c>
      <c r="J45" s="93">
        <f t="shared" si="41"/>
        <v>0.7</v>
      </c>
      <c r="K45" s="52" t="s">
        <v>18</v>
      </c>
      <c r="L45" s="92">
        <f t="shared" si="42"/>
        <v>1.1000000000000001</v>
      </c>
      <c r="M45" s="93">
        <f t="shared" si="42"/>
        <v>0.8</v>
      </c>
      <c r="N45" s="52" t="s">
        <v>18</v>
      </c>
      <c r="O45" s="99">
        <f t="shared" si="43"/>
        <v>0.8</v>
      </c>
      <c r="P45" s="93">
        <f t="shared" si="43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39"/>
        <v>2.4</v>
      </c>
      <c r="D46" s="97">
        <f t="shared" si="39"/>
        <v>2.4</v>
      </c>
      <c r="E46" s="13" t="s">
        <v>18</v>
      </c>
      <c r="F46" s="96">
        <f t="shared" si="40"/>
        <v>4.3</v>
      </c>
      <c r="G46" s="97">
        <f t="shared" si="40"/>
        <v>4.3</v>
      </c>
      <c r="H46" s="54" t="s">
        <v>18</v>
      </c>
      <c r="I46" s="101">
        <f t="shared" si="41"/>
        <v>1.9</v>
      </c>
      <c r="J46" s="97">
        <f t="shared" si="41"/>
        <v>1.8</v>
      </c>
      <c r="K46" s="54" t="s">
        <v>18</v>
      </c>
      <c r="L46" s="96">
        <f t="shared" si="42"/>
        <v>2</v>
      </c>
      <c r="M46" s="97">
        <f t="shared" si="42"/>
        <v>1.8</v>
      </c>
      <c r="N46" s="54" t="s">
        <v>18</v>
      </c>
      <c r="O46" s="101">
        <f t="shared" si="43"/>
        <v>1.8</v>
      </c>
      <c r="P46" s="97">
        <f t="shared" si="43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307</v>
      </c>
      <c r="D7" s="21">
        <f t="shared" si="0"/>
        <v>340</v>
      </c>
      <c r="E7" s="12">
        <f t="shared" si="0"/>
        <v>-33</v>
      </c>
      <c r="F7" s="11">
        <f t="shared" si="0"/>
        <v>168</v>
      </c>
      <c r="G7" s="21">
        <f t="shared" si="0"/>
        <v>171</v>
      </c>
      <c r="H7" s="12">
        <f t="shared" si="0"/>
        <v>-3</v>
      </c>
      <c r="I7" s="11">
        <f t="shared" si="0"/>
        <v>139</v>
      </c>
      <c r="J7" s="21">
        <f t="shared" si="0"/>
        <v>169</v>
      </c>
      <c r="K7" s="44">
        <f t="shared" si="0"/>
        <v>-30</v>
      </c>
      <c r="L7" s="11">
        <f t="shared" si="0"/>
        <v>57</v>
      </c>
      <c r="M7" s="21">
        <f t="shared" si="0"/>
        <v>76</v>
      </c>
      <c r="N7" s="12">
        <f t="shared" si="0"/>
        <v>-19</v>
      </c>
      <c r="O7" s="11">
        <f t="shared" si="0"/>
        <v>82</v>
      </c>
      <c r="P7" s="21">
        <f t="shared" si="0"/>
        <v>93</v>
      </c>
      <c r="Q7" s="12">
        <f t="shared" si="0"/>
        <v>-11</v>
      </c>
      <c r="R7" s="11">
        <f t="shared" si="0"/>
        <v>-25</v>
      </c>
      <c r="S7" s="21">
        <f t="shared" si="0"/>
        <v>-17</v>
      </c>
      <c r="T7" s="12">
        <f t="shared" si="0"/>
        <v>-8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29</v>
      </c>
      <c r="D8" s="29">
        <f t="shared" si="1"/>
        <v>34</v>
      </c>
      <c r="E8" s="30">
        <f t="shared" si="1"/>
        <v>-5</v>
      </c>
      <c r="F8" s="28">
        <f t="shared" si="1"/>
        <v>21</v>
      </c>
      <c r="G8" s="29">
        <f t="shared" si="1"/>
        <v>21</v>
      </c>
      <c r="H8" s="30">
        <f t="shared" si="1"/>
        <v>0</v>
      </c>
      <c r="I8" s="28">
        <f t="shared" si="1"/>
        <v>8</v>
      </c>
      <c r="J8" s="29">
        <f t="shared" si="1"/>
        <v>13</v>
      </c>
      <c r="K8" s="45">
        <f t="shared" si="1"/>
        <v>-5</v>
      </c>
      <c r="L8" s="28">
        <f t="shared" si="1"/>
        <v>4</v>
      </c>
      <c r="M8" s="29">
        <f t="shared" si="1"/>
        <v>8</v>
      </c>
      <c r="N8" s="30">
        <f t="shared" si="1"/>
        <v>-4</v>
      </c>
      <c r="O8" s="28">
        <f t="shared" si="1"/>
        <v>4</v>
      </c>
      <c r="P8" s="29">
        <f t="shared" si="1"/>
        <v>5</v>
      </c>
      <c r="Q8" s="30">
        <f t="shared" si="1"/>
        <v>-1</v>
      </c>
      <c r="R8" s="28">
        <f t="shared" si="1"/>
        <v>0</v>
      </c>
      <c r="S8" s="29">
        <f t="shared" si="1"/>
        <v>3</v>
      </c>
      <c r="T8" s="30">
        <f t="shared" si="1"/>
        <v>-3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256</v>
      </c>
      <c r="D9" s="25">
        <f t="shared" si="2"/>
        <v>280</v>
      </c>
      <c r="E9" s="8">
        <f t="shared" si="2"/>
        <v>-24</v>
      </c>
      <c r="F9" s="16">
        <f t="shared" si="2"/>
        <v>135</v>
      </c>
      <c r="G9" s="25">
        <f t="shared" si="2"/>
        <v>133</v>
      </c>
      <c r="H9" s="8">
        <f t="shared" si="2"/>
        <v>2</v>
      </c>
      <c r="I9" s="16">
        <f t="shared" si="2"/>
        <v>121</v>
      </c>
      <c r="J9" s="25">
        <f t="shared" si="2"/>
        <v>147</v>
      </c>
      <c r="K9" s="46">
        <f t="shared" si="2"/>
        <v>-26</v>
      </c>
      <c r="L9" s="16">
        <f t="shared" si="2"/>
        <v>49</v>
      </c>
      <c r="M9" s="25">
        <f t="shared" si="2"/>
        <v>63</v>
      </c>
      <c r="N9" s="8">
        <f t="shared" si="2"/>
        <v>-14</v>
      </c>
      <c r="O9" s="16">
        <f t="shared" si="2"/>
        <v>72</v>
      </c>
      <c r="P9" s="25">
        <f t="shared" si="2"/>
        <v>84</v>
      </c>
      <c r="Q9" s="8">
        <f t="shared" si="2"/>
        <v>-12</v>
      </c>
      <c r="R9" s="16">
        <f t="shared" si="2"/>
        <v>-23</v>
      </c>
      <c r="S9" s="25">
        <f t="shared" si="2"/>
        <v>-21</v>
      </c>
      <c r="T9" s="8">
        <f t="shared" si="2"/>
        <v>-2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22</v>
      </c>
      <c r="D10" s="41">
        <f t="shared" si="3"/>
        <v>26</v>
      </c>
      <c r="E10" s="43">
        <f t="shared" si="3"/>
        <v>-4</v>
      </c>
      <c r="F10" s="40">
        <f t="shared" si="3"/>
        <v>12</v>
      </c>
      <c r="G10" s="41">
        <f t="shared" si="3"/>
        <v>17</v>
      </c>
      <c r="H10" s="43">
        <f t="shared" si="3"/>
        <v>-5</v>
      </c>
      <c r="I10" s="40">
        <f t="shared" si="3"/>
        <v>10</v>
      </c>
      <c r="J10" s="41">
        <f t="shared" si="3"/>
        <v>9</v>
      </c>
      <c r="K10" s="47">
        <f t="shared" si="3"/>
        <v>1</v>
      </c>
      <c r="L10" s="40">
        <f t="shared" si="3"/>
        <v>4</v>
      </c>
      <c r="M10" s="41">
        <f t="shared" si="3"/>
        <v>5</v>
      </c>
      <c r="N10" s="43">
        <f t="shared" si="3"/>
        <v>-1</v>
      </c>
      <c r="O10" s="40">
        <f t="shared" si="3"/>
        <v>6</v>
      </c>
      <c r="P10" s="41">
        <f t="shared" si="3"/>
        <v>4</v>
      </c>
      <c r="Q10" s="43">
        <f t="shared" si="3"/>
        <v>2</v>
      </c>
      <c r="R10" s="40">
        <f t="shared" si="3"/>
        <v>-2</v>
      </c>
      <c r="S10" s="41">
        <f t="shared" si="3"/>
        <v>1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21</v>
      </c>
      <c r="D11" s="22">
        <f t="shared" si="4"/>
        <v>24</v>
      </c>
      <c r="E11" s="7">
        <f t="shared" ref="E11:E26" si="5">C11-D11</f>
        <v>-3</v>
      </c>
      <c r="F11" s="16">
        <v>18</v>
      </c>
      <c r="G11" s="25">
        <v>14</v>
      </c>
      <c r="H11" s="17">
        <f t="shared" ref="H11:H26" si="6">F11-G11</f>
        <v>4</v>
      </c>
      <c r="I11" s="16">
        <f t="shared" ref="I11:J26" si="7">L11+O11</f>
        <v>3</v>
      </c>
      <c r="J11" s="25">
        <f t="shared" si="7"/>
        <v>10</v>
      </c>
      <c r="K11" s="46">
        <f t="shared" ref="K11:K26" si="8">I11-J11</f>
        <v>-7</v>
      </c>
      <c r="L11" s="16">
        <v>1</v>
      </c>
      <c r="M11" s="25">
        <v>6</v>
      </c>
      <c r="N11" s="8">
        <f t="shared" ref="N11:N26" si="9">L11-M11</f>
        <v>-5</v>
      </c>
      <c r="O11" s="16">
        <v>2</v>
      </c>
      <c r="P11" s="25">
        <v>4</v>
      </c>
      <c r="Q11" s="15">
        <f>O11-P11</f>
        <v>-2</v>
      </c>
      <c r="R11" s="7">
        <f t="shared" ref="R11:S24" si="10">L11-O11</f>
        <v>-1</v>
      </c>
      <c r="S11" s="22">
        <f t="shared" si="10"/>
        <v>2</v>
      </c>
      <c r="T11" s="7">
        <f t="shared" ref="T11:T26" si="11">R11-S11</f>
        <v>-3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5</v>
      </c>
      <c r="D12" s="22">
        <f t="shared" si="4"/>
        <v>7</v>
      </c>
      <c r="E12" s="7">
        <f t="shared" si="5"/>
        <v>-2</v>
      </c>
      <c r="F12" s="16">
        <v>2</v>
      </c>
      <c r="G12" s="25">
        <v>5</v>
      </c>
      <c r="H12" s="17">
        <f t="shared" si="6"/>
        <v>-3</v>
      </c>
      <c r="I12" s="16">
        <f t="shared" si="7"/>
        <v>3</v>
      </c>
      <c r="J12" s="25">
        <f t="shared" si="7"/>
        <v>2</v>
      </c>
      <c r="K12" s="46">
        <f t="shared" si="8"/>
        <v>1</v>
      </c>
      <c r="L12" s="16">
        <v>2</v>
      </c>
      <c r="M12" s="25">
        <v>2</v>
      </c>
      <c r="N12" s="8">
        <f t="shared" si="9"/>
        <v>0</v>
      </c>
      <c r="O12" s="16">
        <v>1</v>
      </c>
      <c r="P12" s="25">
        <v>0</v>
      </c>
      <c r="Q12" s="15">
        <f t="shared" ref="Q12:Q26" si="12">O12-P12</f>
        <v>1</v>
      </c>
      <c r="R12" s="7">
        <f t="shared" si="10"/>
        <v>1</v>
      </c>
      <c r="S12" s="22">
        <f t="shared" si="10"/>
        <v>2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3</v>
      </c>
      <c r="E13" s="7">
        <f t="shared" si="5"/>
        <v>0</v>
      </c>
      <c r="F13" s="16">
        <v>1</v>
      </c>
      <c r="G13" s="25">
        <v>2</v>
      </c>
      <c r="H13" s="17">
        <f t="shared" si="6"/>
        <v>-1</v>
      </c>
      <c r="I13" s="16">
        <f t="shared" si="7"/>
        <v>2</v>
      </c>
      <c r="J13" s="25">
        <f t="shared" si="7"/>
        <v>1</v>
      </c>
      <c r="K13" s="47">
        <f t="shared" si="8"/>
        <v>1</v>
      </c>
      <c r="L13" s="16">
        <v>1</v>
      </c>
      <c r="M13" s="25">
        <v>0</v>
      </c>
      <c r="N13" s="8">
        <f t="shared" si="9"/>
        <v>1</v>
      </c>
      <c r="O13" s="16">
        <v>1</v>
      </c>
      <c r="P13" s="25">
        <v>1</v>
      </c>
      <c r="Q13" s="15">
        <f t="shared" si="12"/>
        <v>0</v>
      </c>
      <c r="R13" s="7">
        <f t="shared" si="10"/>
        <v>0</v>
      </c>
      <c r="S13" s="22">
        <f t="shared" si="10"/>
        <v>-1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20</v>
      </c>
      <c r="D14" s="37">
        <f t="shared" si="4"/>
        <v>25</v>
      </c>
      <c r="E14" s="38">
        <f t="shared" si="5"/>
        <v>-5</v>
      </c>
      <c r="F14" s="28">
        <v>7</v>
      </c>
      <c r="G14" s="29">
        <v>7</v>
      </c>
      <c r="H14" s="31">
        <f t="shared" si="6"/>
        <v>0</v>
      </c>
      <c r="I14" s="28">
        <f t="shared" si="7"/>
        <v>13</v>
      </c>
      <c r="J14" s="29">
        <f t="shared" si="7"/>
        <v>18</v>
      </c>
      <c r="K14" s="31">
        <f t="shared" si="8"/>
        <v>-5</v>
      </c>
      <c r="L14" s="28">
        <v>4</v>
      </c>
      <c r="M14" s="29">
        <v>6</v>
      </c>
      <c r="N14" s="30">
        <f t="shared" si="9"/>
        <v>-2</v>
      </c>
      <c r="O14" s="28">
        <v>9</v>
      </c>
      <c r="P14" s="29">
        <v>12</v>
      </c>
      <c r="Q14" s="39">
        <f t="shared" si="12"/>
        <v>-3</v>
      </c>
      <c r="R14" s="38">
        <f t="shared" si="10"/>
        <v>-5</v>
      </c>
      <c r="S14" s="37">
        <f t="shared" si="10"/>
        <v>-6</v>
      </c>
      <c r="T14" s="38">
        <f t="shared" si="11"/>
        <v>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71</v>
      </c>
      <c r="D15" s="22">
        <f t="shared" si="4"/>
        <v>64</v>
      </c>
      <c r="E15" s="7">
        <f t="shared" si="5"/>
        <v>7</v>
      </c>
      <c r="F15" s="16">
        <v>18</v>
      </c>
      <c r="G15" s="25">
        <v>21</v>
      </c>
      <c r="H15" s="17">
        <f t="shared" si="6"/>
        <v>-3</v>
      </c>
      <c r="I15" s="16">
        <f t="shared" si="7"/>
        <v>53</v>
      </c>
      <c r="J15" s="25">
        <f t="shared" si="7"/>
        <v>43</v>
      </c>
      <c r="K15" s="17">
        <f t="shared" si="8"/>
        <v>10</v>
      </c>
      <c r="L15" s="16">
        <v>19</v>
      </c>
      <c r="M15" s="25">
        <v>16</v>
      </c>
      <c r="N15" s="8">
        <f t="shared" si="9"/>
        <v>3</v>
      </c>
      <c r="O15" s="16">
        <v>34</v>
      </c>
      <c r="P15" s="25">
        <v>27</v>
      </c>
      <c r="Q15" s="15">
        <f t="shared" si="12"/>
        <v>7</v>
      </c>
      <c r="R15" s="7">
        <f t="shared" si="10"/>
        <v>-15</v>
      </c>
      <c r="S15" s="22">
        <f t="shared" si="10"/>
        <v>-11</v>
      </c>
      <c r="T15" s="7">
        <f t="shared" si="11"/>
        <v>-4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37</v>
      </c>
      <c r="D16" s="22">
        <f t="shared" si="4"/>
        <v>54</v>
      </c>
      <c r="E16" s="7">
        <f t="shared" si="5"/>
        <v>-17</v>
      </c>
      <c r="F16" s="16">
        <v>23</v>
      </c>
      <c r="G16" s="25">
        <v>22</v>
      </c>
      <c r="H16" s="17">
        <f t="shared" si="6"/>
        <v>1</v>
      </c>
      <c r="I16" s="16">
        <f t="shared" si="7"/>
        <v>14</v>
      </c>
      <c r="J16" s="25">
        <f t="shared" si="7"/>
        <v>32</v>
      </c>
      <c r="K16" s="17">
        <f t="shared" si="8"/>
        <v>-18</v>
      </c>
      <c r="L16" s="16">
        <v>5</v>
      </c>
      <c r="M16" s="25">
        <v>18</v>
      </c>
      <c r="N16" s="8">
        <f t="shared" si="9"/>
        <v>-13</v>
      </c>
      <c r="O16" s="16">
        <v>9</v>
      </c>
      <c r="P16" s="25">
        <v>14</v>
      </c>
      <c r="Q16" s="15">
        <f t="shared" si="12"/>
        <v>-5</v>
      </c>
      <c r="R16" s="7">
        <f t="shared" si="10"/>
        <v>-4</v>
      </c>
      <c r="S16" s="22">
        <f t="shared" si="10"/>
        <v>4</v>
      </c>
      <c r="T16" s="7">
        <f t="shared" si="11"/>
        <v>-8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43</v>
      </c>
      <c r="D17" s="22">
        <f t="shared" si="4"/>
        <v>47</v>
      </c>
      <c r="E17" s="7">
        <f t="shared" si="5"/>
        <v>-4</v>
      </c>
      <c r="F17" s="16">
        <v>29</v>
      </c>
      <c r="G17" s="25">
        <v>27</v>
      </c>
      <c r="H17" s="17">
        <f t="shared" si="6"/>
        <v>2</v>
      </c>
      <c r="I17" s="16">
        <f t="shared" si="7"/>
        <v>14</v>
      </c>
      <c r="J17" s="25">
        <f t="shared" si="7"/>
        <v>20</v>
      </c>
      <c r="K17" s="17">
        <f t="shared" si="8"/>
        <v>-6</v>
      </c>
      <c r="L17" s="16">
        <v>8</v>
      </c>
      <c r="M17" s="25">
        <v>8</v>
      </c>
      <c r="N17" s="8">
        <f t="shared" si="9"/>
        <v>0</v>
      </c>
      <c r="O17" s="16">
        <v>6</v>
      </c>
      <c r="P17" s="25">
        <v>12</v>
      </c>
      <c r="Q17" s="15">
        <f t="shared" si="12"/>
        <v>-6</v>
      </c>
      <c r="R17" s="7">
        <f t="shared" si="10"/>
        <v>2</v>
      </c>
      <c r="S17" s="22">
        <f t="shared" si="10"/>
        <v>-4</v>
      </c>
      <c r="T17" s="7">
        <f t="shared" si="11"/>
        <v>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28</v>
      </c>
      <c r="D18" s="22">
        <f t="shared" si="4"/>
        <v>18</v>
      </c>
      <c r="E18" s="7">
        <f t="shared" si="5"/>
        <v>10</v>
      </c>
      <c r="F18" s="16">
        <v>15</v>
      </c>
      <c r="G18" s="25">
        <v>11</v>
      </c>
      <c r="H18" s="17">
        <f t="shared" si="6"/>
        <v>4</v>
      </c>
      <c r="I18" s="16">
        <f t="shared" si="7"/>
        <v>13</v>
      </c>
      <c r="J18" s="25">
        <f t="shared" si="7"/>
        <v>7</v>
      </c>
      <c r="K18" s="17">
        <f t="shared" si="8"/>
        <v>6</v>
      </c>
      <c r="L18" s="16">
        <v>6</v>
      </c>
      <c r="M18" s="25">
        <v>3</v>
      </c>
      <c r="N18" s="8">
        <f t="shared" si="9"/>
        <v>3</v>
      </c>
      <c r="O18" s="16">
        <v>7</v>
      </c>
      <c r="P18" s="25">
        <v>4</v>
      </c>
      <c r="Q18" s="15">
        <f t="shared" si="12"/>
        <v>3</v>
      </c>
      <c r="R18" s="7">
        <f t="shared" si="10"/>
        <v>-1</v>
      </c>
      <c r="S18" s="22">
        <f t="shared" si="10"/>
        <v>-1</v>
      </c>
      <c r="T18" s="7">
        <f t="shared" si="11"/>
        <v>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13</v>
      </c>
      <c r="D19" s="22">
        <f t="shared" si="4"/>
        <v>20</v>
      </c>
      <c r="E19" s="7">
        <f t="shared" si="5"/>
        <v>-7</v>
      </c>
      <c r="F19" s="16">
        <v>13</v>
      </c>
      <c r="G19" s="25">
        <v>14</v>
      </c>
      <c r="H19" s="17">
        <f t="shared" si="6"/>
        <v>-1</v>
      </c>
      <c r="I19" s="16">
        <f t="shared" si="7"/>
        <v>0</v>
      </c>
      <c r="J19" s="25">
        <f t="shared" si="7"/>
        <v>6</v>
      </c>
      <c r="K19" s="17">
        <f t="shared" si="8"/>
        <v>-6</v>
      </c>
      <c r="L19" s="16">
        <v>0</v>
      </c>
      <c r="M19" s="25">
        <v>1</v>
      </c>
      <c r="N19" s="8">
        <f t="shared" si="9"/>
        <v>-1</v>
      </c>
      <c r="O19" s="16">
        <v>0</v>
      </c>
      <c r="P19" s="25">
        <v>5</v>
      </c>
      <c r="Q19" s="15">
        <f t="shared" si="12"/>
        <v>-5</v>
      </c>
      <c r="R19" s="7">
        <f t="shared" si="10"/>
        <v>0</v>
      </c>
      <c r="S19" s="22">
        <f t="shared" si="10"/>
        <v>-4</v>
      </c>
      <c r="T19" s="7">
        <f t="shared" si="11"/>
        <v>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12</v>
      </c>
      <c r="D20" s="22">
        <f t="shared" si="4"/>
        <v>24</v>
      </c>
      <c r="E20" s="7">
        <f t="shared" si="5"/>
        <v>-12</v>
      </c>
      <c r="F20" s="16">
        <v>9</v>
      </c>
      <c r="G20" s="25">
        <v>13</v>
      </c>
      <c r="H20" s="17">
        <f t="shared" si="6"/>
        <v>-4</v>
      </c>
      <c r="I20" s="16">
        <f t="shared" si="7"/>
        <v>3</v>
      </c>
      <c r="J20" s="25">
        <f t="shared" si="7"/>
        <v>11</v>
      </c>
      <c r="K20" s="17">
        <f t="shared" si="8"/>
        <v>-8</v>
      </c>
      <c r="L20" s="16">
        <v>0</v>
      </c>
      <c r="M20" s="25">
        <v>4</v>
      </c>
      <c r="N20" s="8">
        <f t="shared" si="9"/>
        <v>-4</v>
      </c>
      <c r="O20" s="16">
        <v>3</v>
      </c>
      <c r="P20" s="25">
        <v>7</v>
      </c>
      <c r="Q20" s="15">
        <f t="shared" si="12"/>
        <v>-4</v>
      </c>
      <c r="R20" s="7">
        <f t="shared" si="10"/>
        <v>-3</v>
      </c>
      <c r="S20" s="22">
        <f t="shared" si="10"/>
        <v>-3</v>
      </c>
      <c r="T20" s="7">
        <f t="shared" si="11"/>
        <v>0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16</v>
      </c>
      <c r="D21" s="22">
        <f t="shared" si="4"/>
        <v>9</v>
      </c>
      <c r="E21" s="7">
        <f t="shared" si="5"/>
        <v>7</v>
      </c>
      <c r="F21" s="16">
        <v>14</v>
      </c>
      <c r="G21" s="25">
        <v>5</v>
      </c>
      <c r="H21" s="17">
        <f t="shared" si="6"/>
        <v>9</v>
      </c>
      <c r="I21" s="16">
        <f t="shared" si="7"/>
        <v>2</v>
      </c>
      <c r="J21" s="25">
        <f t="shared" si="7"/>
        <v>4</v>
      </c>
      <c r="K21" s="17">
        <f t="shared" si="8"/>
        <v>-2</v>
      </c>
      <c r="L21" s="16">
        <v>1</v>
      </c>
      <c r="M21" s="25">
        <v>2</v>
      </c>
      <c r="N21" s="8">
        <f t="shared" si="9"/>
        <v>-1</v>
      </c>
      <c r="O21" s="16">
        <v>1</v>
      </c>
      <c r="P21" s="25">
        <v>2</v>
      </c>
      <c r="Q21" s="15">
        <f t="shared" si="12"/>
        <v>-1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</v>
      </c>
      <c r="D22" s="22">
        <f t="shared" si="4"/>
        <v>12</v>
      </c>
      <c r="E22" s="7">
        <f t="shared" si="5"/>
        <v>-7</v>
      </c>
      <c r="F22" s="16">
        <v>3</v>
      </c>
      <c r="G22" s="25">
        <v>9</v>
      </c>
      <c r="H22" s="17">
        <f t="shared" si="6"/>
        <v>-6</v>
      </c>
      <c r="I22" s="16">
        <f t="shared" si="7"/>
        <v>2</v>
      </c>
      <c r="J22" s="25">
        <f t="shared" si="7"/>
        <v>3</v>
      </c>
      <c r="K22" s="17">
        <f t="shared" si="8"/>
        <v>-1</v>
      </c>
      <c r="L22" s="16">
        <v>2</v>
      </c>
      <c r="M22" s="25">
        <v>2</v>
      </c>
      <c r="N22" s="8">
        <f t="shared" si="9"/>
        <v>0</v>
      </c>
      <c r="O22" s="16">
        <v>0</v>
      </c>
      <c r="P22" s="25">
        <v>1</v>
      </c>
      <c r="Q22" s="15">
        <f t="shared" si="12"/>
        <v>-1</v>
      </c>
      <c r="R22" s="7">
        <f t="shared" si="10"/>
        <v>2</v>
      </c>
      <c r="S22" s="22">
        <f t="shared" si="10"/>
        <v>1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7</v>
      </c>
      <c r="E23" s="34">
        <f t="shared" si="5"/>
        <v>4</v>
      </c>
      <c r="F23" s="40">
        <v>4</v>
      </c>
      <c r="G23" s="41">
        <v>4</v>
      </c>
      <c r="H23" s="42">
        <f t="shared" si="6"/>
        <v>0</v>
      </c>
      <c r="I23" s="40">
        <f t="shared" si="7"/>
        <v>7</v>
      </c>
      <c r="J23" s="41">
        <f t="shared" si="7"/>
        <v>3</v>
      </c>
      <c r="K23" s="42">
        <f t="shared" si="8"/>
        <v>4</v>
      </c>
      <c r="L23" s="40">
        <v>4</v>
      </c>
      <c r="M23" s="41">
        <v>3</v>
      </c>
      <c r="N23" s="43">
        <f t="shared" si="9"/>
        <v>1</v>
      </c>
      <c r="O23" s="40">
        <v>3</v>
      </c>
      <c r="P23" s="41">
        <v>0</v>
      </c>
      <c r="Q23" s="35">
        <f t="shared" si="12"/>
        <v>3</v>
      </c>
      <c r="R23" s="34">
        <f t="shared" si="10"/>
        <v>1</v>
      </c>
      <c r="S23" s="33">
        <f t="shared" si="10"/>
        <v>3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4</v>
      </c>
      <c r="D24" s="22">
        <f t="shared" si="4"/>
        <v>3</v>
      </c>
      <c r="E24" s="7">
        <f t="shared" si="5"/>
        <v>1</v>
      </c>
      <c r="F24" s="16">
        <v>3</v>
      </c>
      <c r="G24" s="25">
        <v>1</v>
      </c>
      <c r="H24" s="17">
        <f t="shared" si="6"/>
        <v>2</v>
      </c>
      <c r="I24" s="16">
        <f t="shared" si="7"/>
        <v>1</v>
      </c>
      <c r="J24" s="25">
        <f t="shared" si="7"/>
        <v>2</v>
      </c>
      <c r="K24" s="17">
        <f t="shared" si="8"/>
        <v>-1</v>
      </c>
      <c r="L24" s="16">
        <v>1</v>
      </c>
      <c r="M24" s="25">
        <v>0</v>
      </c>
      <c r="N24" s="8">
        <f t="shared" si="9"/>
        <v>1</v>
      </c>
      <c r="O24" s="16">
        <v>0</v>
      </c>
      <c r="P24" s="25">
        <v>2</v>
      </c>
      <c r="Q24" s="15">
        <f t="shared" si="12"/>
        <v>-2</v>
      </c>
      <c r="R24" s="7">
        <f t="shared" si="10"/>
        <v>1</v>
      </c>
      <c r="S24" s="22">
        <f t="shared" si="10"/>
        <v>-2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4</v>
      </c>
      <c r="E25" s="7">
        <f t="shared" si="5"/>
        <v>0</v>
      </c>
      <c r="F25" s="16">
        <v>1</v>
      </c>
      <c r="G25" s="25">
        <v>2</v>
      </c>
      <c r="H25" s="17">
        <f t="shared" si="6"/>
        <v>-1</v>
      </c>
      <c r="I25" s="16">
        <f t="shared" si="7"/>
        <v>3</v>
      </c>
      <c r="J25" s="25">
        <f t="shared" si="7"/>
        <v>2</v>
      </c>
      <c r="K25" s="17">
        <f t="shared" si="8"/>
        <v>1</v>
      </c>
      <c r="L25" s="16">
        <v>1</v>
      </c>
      <c r="M25" s="25">
        <v>2</v>
      </c>
      <c r="N25" s="8">
        <f t="shared" si="9"/>
        <v>-1</v>
      </c>
      <c r="O25" s="16">
        <v>2</v>
      </c>
      <c r="P25" s="25">
        <v>0</v>
      </c>
      <c r="Q25" s="15">
        <f t="shared" si="12"/>
        <v>2</v>
      </c>
      <c r="R25" s="7">
        <f>L25-O25</f>
        <v>-1</v>
      </c>
      <c r="S25" s="22">
        <f>M25-P25</f>
        <v>2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19</v>
      </c>
      <c r="E26" s="75">
        <f t="shared" si="5"/>
        <v>-5</v>
      </c>
      <c r="F26" s="18">
        <v>8</v>
      </c>
      <c r="G26" s="26">
        <v>14</v>
      </c>
      <c r="H26" s="19">
        <f t="shared" si="6"/>
        <v>-6</v>
      </c>
      <c r="I26" s="18">
        <f t="shared" si="7"/>
        <v>6</v>
      </c>
      <c r="J26" s="26">
        <f t="shared" si="7"/>
        <v>5</v>
      </c>
      <c r="K26" s="19">
        <f t="shared" si="8"/>
        <v>1</v>
      </c>
      <c r="L26" s="18">
        <v>2</v>
      </c>
      <c r="M26" s="26">
        <v>3</v>
      </c>
      <c r="N26" s="76">
        <f t="shared" si="9"/>
        <v>-1</v>
      </c>
      <c r="O26" s="18">
        <v>4</v>
      </c>
      <c r="P26" s="26">
        <v>2</v>
      </c>
      <c r="Q26" s="27">
        <f t="shared" si="12"/>
        <v>2</v>
      </c>
      <c r="R26" s="75">
        <f>L26-O26</f>
        <v>-2</v>
      </c>
      <c r="S26" s="23">
        <f>M26-P26</f>
        <v>1</v>
      </c>
      <c r="T26" s="75">
        <f t="shared" si="11"/>
        <v>-3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9.4</v>
      </c>
      <c r="D28" s="91">
        <f t="shared" si="13"/>
        <v>10</v>
      </c>
      <c r="E28" s="49" t="s">
        <v>18</v>
      </c>
      <c r="F28" s="90">
        <f t="shared" ref="F28:G43" si="14">ROUND(F8/F$7*100,1)</f>
        <v>12.5</v>
      </c>
      <c r="G28" s="91">
        <f t="shared" si="14"/>
        <v>12.3</v>
      </c>
      <c r="H28" s="51" t="s">
        <v>18</v>
      </c>
      <c r="I28" s="98">
        <f t="shared" ref="I28:J43" si="15">ROUND(I8/I$7*100,1)</f>
        <v>5.8</v>
      </c>
      <c r="J28" s="91">
        <f t="shared" si="15"/>
        <v>7.7</v>
      </c>
      <c r="K28" s="51" t="s">
        <v>18</v>
      </c>
      <c r="L28" s="90">
        <f t="shared" ref="L28:M43" si="16">ROUND(L8/L$7*100,1)</f>
        <v>7</v>
      </c>
      <c r="M28" s="91">
        <f t="shared" si="16"/>
        <v>10.5</v>
      </c>
      <c r="N28" s="51" t="s">
        <v>18</v>
      </c>
      <c r="O28" s="98">
        <f t="shared" ref="O28:P43" si="17">ROUND(O8/O$7*100,1)</f>
        <v>4.9000000000000004</v>
      </c>
      <c r="P28" s="91">
        <f t="shared" si="17"/>
        <v>5.4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83.4</v>
      </c>
      <c r="D29" s="93">
        <f t="shared" si="13"/>
        <v>82.4</v>
      </c>
      <c r="E29" s="9" t="s">
        <v>18</v>
      </c>
      <c r="F29" s="92">
        <f t="shared" si="14"/>
        <v>80.400000000000006</v>
      </c>
      <c r="G29" s="93">
        <f t="shared" si="14"/>
        <v>77.8</v>
      </c>
      <c r="H29" s="52" t="s">
        <v>18</v>
      </c>
      <c r="I29" s="99">
        <f t="shared" si="15"/>
        <v>87.1</v>
      </c>
      <c r="J29" s="93">
        <f t="shared" si="15"/>
        <v>87</v>
      </c>
      <c r="K29" s="52" t="s">
        <v>18</v>
      </c>
      <c r="L29" s="92">
        <f t="shared" si="16"/>
        <v>86</v>
      </c>
      <c r="M29" s="93">
        <f t="shared" si="16"/>
        <v>82.9</v>
      </c>
      <c r="N29" s="52" t="s">
        <v>18</v>
      </c>
      <c r="O29" s="99">
        <f t="shared" si="17"/>
        <v>87.8</v>
      </c>
      <c r="P29" s="93">
        <f t="shared" si="17"/>
        <v>90.3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7.2</v>
      </c>
      <c r="D30" s="95">
        <f t="shared" si="13"/>
        <v>7.6</v>
      </c>
      <c r="E30" s="50" t="s">
        <v>18</v>
      </c>
      <c r="F30" s="94">
        <f t="shared" si="14"/>
        <v>7.1</v>
      </c>
      <c r="G30" s="95">
        <f t="shared" si="14"/>
        <v>9.9</v>
      </c>
      <c r="H30" s="53" t="s">
        <v>18</v>
      </c>
      <c r="I30" s="100">
        <f t="shared" si="15"/>
        <v>7.2</v>
      </c>
      <c r="J30" s="95">
        <f t="shared" si="15"/>
        <v>5.3</v>
      </c>
      <c r="K30" s="53" t="s">
        <v>18</v>
      </c>
      <c r="L30" s="94">
        <f t="shared" si="16"/>
        <v>7</v>
      </c>
      <c r="M30" s="95">
        <f t="shared" si="16"/>
        <v>6.6</v>
      </c>
      <c r="N30" s="53" t="s">
        <v>18</v>
      </c>
      <c r="O30" s="100">
        <f t="shared" si="17"/>
        <v>7.3</v>
      </c>
      <c r="P30" s="95">
        <f t="shared" si="17"/>
        <v>4.3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6.8</v>
      </c>
      <c r="D31" s="93">
        <f t="shared" si="13"/>
        <v>7.1</v>
      </c>
      <c r="E31" s="9" t="s">
        <v>18</v>
      </c>
      <c r="F31" s="92">
        <f>ROUND(F11/F$7*100,1)</f>
        <v>10.7</v>
      </c>
      <c r="G31" s="93">
        <f t="shared" si="14"/>
        <v>8.1999999999999993</v>
      </c>
      <c r="H31" s="52" t="s">
        <v>18</v>
      </c>
      <c r="I31" s="99">
        <f t="shared" si="15"/>
        <v>2.2000000000000002</v>
      </c>
      <c r="J31" s="93">
        <f t="shared" si="15"/>
        <v>5.9</v>
      </c>
      <c r="K31" s="52" t="s">
        <v>18</v>
      </c>
      <c r="L31" s="92">
        <f t="shared" si="16"/>
        <v>1.8</v>
      </c>
      <c r="M31" s="93">
        <f t="shared" si="16"/>
        <v>7.9</v>
      </c>
      <c r="N31" s="52" t="s">
        <v>18</v>
      </c>
      <c r="O31" s="99">
        <f t="shared" si="17"/>
        <v>2.4</v>
      </c>
      <c r="P31" s="93">
        <f t="shared" si="17"/>
        <v>4.3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1.6</v>
      </c>
      <c r="D32" s="93">
        <f t="shared" si="13"/>
        <v>2.1</v>
      </c>
      <c r="E32" s="9" t="s">
        <v>18</v>
      </c>
      <c r="F32" s="92">
        <f t="shared" si="14"/>
        <v>1.2</v>
      </c>
      <c r="G32" s="93">
        <f t="shared" si="14"/>
        <v>2.9</v>
      </c>
      <c r="H32" s="52" t="s">
        <v>18</v>
      </c>
      <c r="I32" s="99">
        <f t="shared" si="15"/>
        <v>2.2000000000000002</v>
      </c>
      <c r="J32" s="93">
        <f t="shared" si="15"/>
        <v>1.2</v>
      </c>
      <c r="K32" s="52" t="s">
        <v>18</v>
      </c>
      <c r="L32" s="92">
        <f t="shared" si="16"/>
        <v>3.5</v>
      </c>
      <c r="M32" s="93">
        <f t="shared" si="16"/>
        <v>2.6</v>
      </c>
      <c r="N32" s="52" t="s">
        <v>18</v>
      </c>
      <c r="O32" s="99">
        <f t="shared" si="17"/>
        <v>1.2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</v>
      </c>
      <c r="D33" s="93">
        <f t="shared" si="13"/>
        <v>0.9</v>
      </c>
      <c r="E33" s="9" t="s">
        <v>18</v>
      </c>
      <c r="F33" s="92">
        <f t="shared" si="14"/>
        <v>0.6</v>
      </c>
      <c r="G33" s="93">
        <f t="shared" si="14"/>
        <v>1.2</v>
      </c>
      <c r="H33" s="52" t="s">
        <v>18</v>
      </c>
      <c r="I33" s="99">
        <f t="shared" si="15"/>
        <v>1.4</v>
      </c>
      <c r="J33" s="93">
        <f t="shared" si="15"/>
        <v>0.6</v>
      </c>
      <c r="K33" s="52" t="s">
        <v>18</v>
      </c>
      <c r="L33" s="92">
        <f t="shared" si="16"/>
        <v>1.8</v>
      </c>
      <c r="M33" s="93">
        <f t="shared" si="16"/>
        <v>0</v>
      </c>
      <c r="N33" s="52" t="s">
        <v>18</v>
      </c>
      <c r="O33" s="99">
        <f t="shared" si="17"/>
        <v>1.2</v>
      </c>
      <c r="P33" s="93">
        <f t="shared" si="17"/>
        <v>1.1000000000000001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6.5</v>
      </c>
      <c r="D34" s="91">
        <f t="shared" si="13"/>
        <v>7.4</v>
      </c>
      <c r="E34" s="49" t="s">
        <v>18</v>
      </c>
      <c r="F34" s="90">
        <f t="shared" si="14"/>
        <v>4.2</v>
      </c>
      <c r="G34" s="91">
        <f t="shared" si="14"/>
        <v>4.0999999999999996</v>
      </c>
      <c r="H34" s="51" t="s">
        <v>18</v>
      </c>
      <c r="I34" s="98">
        <f t="shared" si="15"/>
        <v>9.4</v>
      </c>
      <c r="J34" s="91">
        <f t="shared" si="15"/>
        <v>10.7</v>
      </c>
      <c r="K34" s="51" t="s">
        <v>18</v>
      </c>
      <c r="L34" s="90">
        <f t="shared" si="16"/>
        <v>7</v>
      </c>
      <c r="M34" s="91">
        <f t="shared" si="16"/>
        <v>7.9</v>
      </c>
      <c r="N34" s="51" t="s">
        <v>18</v>
      </c>
      <c r="O34" s="98">
        <f t="shared" si="17"/>
        <v>11</v>
      </c>
      <c r="P34" s="91">
        <f t="shared" si="17"/>
        <v>12.9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23.1</v>
      </c>
      <c r="D35" s="93">
        <f t="shared" si="13"/>
        <v>18.8</v>
      </c>
      <c r="E35" s="9" t="s">
        <v>18</v>
      </c>
      <c r="F35" s="92">
        <f t="shared" si="14"/>
        <v>10.7</v>
      </c>
      <c r="G35" s="93">
        <f t="shared" si="14"/>
        <v>12.3</v>
      </c>
      <c r="H35" s="52" t="s">
        <v>18</v>
      </c>
      <c r="I35" s="99">
        <f t="shared" si="15"/>
        <v>38.1</v>
      </c>
      <c r="J35" s="93">
        <f t="shared" si="15"/>
        <v>25.4</v>
      </c>
      <c r="K35" s="52" t="s">
        <v>18</v>
      </c>
      <c r="L35" s="92">
        <f t="shared" si="16"/>
        <v>33.299999999999997</v>
      </c>
      <c r="M35" s="93">
        <f t="shared" si="16"/>
        <v>21.1</v>
      </c>
      <c r="N35" s="52" t="s">
        <v>18</v>
      </c>
      <c r="O35" s="99">
        <f t="shared" si="17"/>
        <v>41.5</v>
      </c>
      <c r="P35" s="93">
        <f t="shared" si="17"/>
        <v>29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12.1</v>
      </c>
      <c r="D36" s="93">
        <f t="shared" si="13"/>
        <v>15.9</v>
      </c>
      <c r="E36" s="9" t="s">
        <v>18</v>
      </c>
      <c r="F36" s="92">
        <f t="shared" si="14"/>
        <v>13.7</v>
      </c>
      <c r="G36" s="93">
        <f t="shared" si="14"/>
        <v>12.9</v>
      </c>
      <c r="H36" s="52" t="s">
        <v>18</v>
      </c>
      <c r="I36" s="99">
        <f t="shared" si="15"/>
        <v>10.1</v>
      </c>
      <c r="J36" s="93">
        <f t="shared" si="15"/>
        <v>18.899999999999999</v>
      </c>
      <c r="K36" s="52" t="s">
        <v>18</v>
      </c>
      <c r="L36" s="92">
        <f t="shared" si="16"/>
        <v>8.8000000000000007</v>
      </c>
      <c r="M36" s="93">
        <f t="shared" si="16"/>
        <v>23.7</v>
      </c>
      <c r="N36" s="52" t="s">
        <v>18</v>
      </c>
      <c r="O36" s="99">
        <f t="shared" si="17"/>
        <v>11</v>
      </c>
      <c r="P36" s="93">
        <f t="shared" si="17"/>
        <v>15.1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14</v>
      </c>
      <c r="D37" s="93">
        <f t="shared" si="13"/>
        <v>13.8</v>
      </c>
      <c r="E37" s="9" t="s">
        <v>18</v>
      </c>
      <c r="F37" s="92">
        <f t="shared" si="14"/>
        <v>17.3</v>
      </c>
      <c r="G37" s="93">
        <f t="shared" si="14"/>
        <v>15.8</v>
      </c>
      <c r="H37" s="52" t="s">
        <v>18</v>
      </c>
      <c r="I37" s="99">
        <f t="shared" si="15"/>
        <v>10.1</v>
      </c>
      <c r="J37" s="93">
        <f t="shared" si="15"/>
        <v>11.8</v>
      </c>
      <c r="K37" s="52" t="s">
        <v>18</v>
      </c>
      <c r="L37" s="92">
        <f t="shared" si="16"/>
        <v>14</v>
      </c>
      <c r="M37" s="93">
        <f t="shared" si="16"/>
        <v>10.5</v>
      </c>
      <c r="N37" s="52" t="s">
        <v>18</v>
      </c>
      <c r="O37" s="99">
        <f t="shared" si="17"/>
        <v>7.3</v>
      </c>
      <c r="P37" s="93">
        <f t="shared" si="17"/>
        <v>12.9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9.1</v>
      </c>
      <c r="D38" s="93">
        <f t="shared" si="13"/>
        <v>5.3</v>
      </c>
      <c r="E38" s="9" t="s">
        <v>18</v>
      </c>
      <c r="F38" s="92">
        <f t="shared" si="14"/>
        <v>8.9</v>
      </c>
      <c r="G38" s="93">
        <f t="shared" si="14"/>
        <v>6.4</v>
      </c>
      <c r="H38" s="52" t="s">
        <v>18</v>
      </c>
      <c r="I38" s="99">
        <f t="shared" si="15"/>
        <v>9.4</v>
      </c>
      <c r="J38" s="93">
        <f t="shared" si="15"/>
        <v>4.0999999999999996</v>
      </c>
      <c r="K38" s="52" t="s">
        <v>18</v>
      </c>
      <c r="L38" s="92">
        <f t="shared" si="16"/>
        <v>10.5</v>
      </c>
      <c r="M38" s="93">
        <f t="shared" si="16"/>
        <v>3.9</v>
      </c>
      <c r="N38" s="52" t="s">
        <v>18</v>
      </c>
      <c r="O38" s="99">
        <f t="shared" si="17"/>
        <v>8.5</v>
      </c>
      <c r="P38" s="93">
        <f t="shared" si="17"/>
        <v>4.3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4.2</v>
      </c>
      <c r="D39" s="93">
        <f t="shared" si="13"/>
        <v>5.9</v>
      </c>
      <c r="E39" s="9" t="s">
        <v>18</v>
      </c>
      <c r="F39" s="92">
        <f t="shared" si="14"/>
        <v>7.7</v>
      </c>
      <c r="G39" s="93">
        <f t="shared" si="14"/>
        <v>8.1999999999999993</v>
      </c>
      <c r="H39" s="52" t="s">
        <v>18</v>
      </c>
      <c r="I39" s="99">
        <f t="shared" si="15"/>
        <v>0</v>
      </c>
      <c r="J39" s="93">
        <f t="shared" si="15"/>
        <v>3.6</v>
      </c>
      <c r="K39" s="52" t="s">
        <v>18</v>
      </c>
      <c r="L39" s="92">
        <f t="shared" si="16"/>
        <v>0</v>
      </c>
      <c r="M39" s="93">
        <f t="shared" si="16"/>
        <v>1.3</v>
      </c>
      <c r="N39" s="52" t="s">
        <v>18</v>
      </c>
      <c r="O39" s="99">
        <f t="shared" si="17"/>
        <v>0</v>
      </c>
      <c r="P39" s="93">
        <f t="shared" si="17"/>
        <v>5.4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3.9</v>
      </c>
      <c r="D40" s="93">
        <f t="shared" si="13"/>
        <v>7.1</v>
      </c>
      <c r="E40" s="9" t="s">
        <v>18</v>
      </c>
      <c r="F40" s="92">
        <f t="shared" si="14"/>
        <v>5.4</v>
      </c>
      <c r="G40" s="93">
        <f t="shared" si="14"/>
        <v>7.6</v>
      </c>
      <c r="H40" s="52" t="s">
        <v>18</v>
      </c>
      <c r="I40" s="99">
        <f t="shared" si="15"/>
        <v>2.2000000000000002</v>
      </c>
      <c r="J40" s="93">
        <f t="shared" si="15"/>
        <v>6.5</v>
      </c>
      <c r="K40" s="52" t="s">
        <v>18</v>
      </c>
      <c r="L40" s="92">
        <f t="shared" si="16"/>
        <v>0</v>
      </c>
      <c r="M40" s="93">
        <f t="shared" si="16"/>
        <v>5.3</v>
      </c>
      <c r="N40" s="52" t="s">
        <v>18</v>
      </c>
      <c r="O40" s="99">
        <f t="shared" si="17"/>
        <v>3.7</v>
      </c>
      <c r="P40" s="93">
        <f t="shared" si="17"/>
        <v>7.5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5.2</v>
      </c>
      <c r="D41" s="93">
        <f t="shared" si="13"/>
        <v>2.6</v>
      </c>
      <c r="E41" s="9" t="s">
        <v>18</v>
      </c>
      <c r="F41" s="92">
        <f t="shared" si="14"/>
        <v>8.3000000000000007</v>
      </c>
      <c r="G41" s="93">
        <f t="shared" si="14"/>
        <v>2.9</v>
      </c>
      <c r="H41" s="52" t="s">
        <v>18</v>
      </c>
      <c r="I41" s="99">
        <f t="shared" si="15"/>
        <v>1.4</v>
      </c>
      <c r="J41" s="93">
        <f t="shared" si="15"/>
        <v>2.4</v>
      </c>
      <c r="K41" s="52" t="s">
        <v>18</v>
      </c>
      <c r="L41" s="92">
        <f t="shared" si="16"/>
        <v>1.8</v>
      </c>
      <c r="M41" s="93">
        <f t="shared" si="16"/>
        <v>2.6</v>
      </c>
      <c r="N41" s="52" t="s">
        <v>18</v>
      </c>
      <c r="O41" s="99">
        <f t="shared" si="17"/>
        <v>1.2</v>
      </c>
      <c r="P41" s="93">
        <f t="shared" si="17"/>
        <v>2.2000000000000002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3.5</v>
      </c>
      <c r="E42" s="9" t="s">
        <v>18</v>
      </c>
      <c r="F42" s="92">
        <f t="shared" si="14"/>
        <v>1.8</v>
      </c>
      <c r="G42" s="93">
        <f t="shared" si="14"/>
        <v>5.3</v>
      </c>
      <c r="H42" s="52" t="s">
        <v>18</v>
      </c>
      <c r="I42" s="99">
        <f t="shared" si="15"/>
        <v>1.4</v>
      </c>
      <c r="J42" s="93">
        <f t="shared" si="15"/>
        <v>1.8</v>
      </c>
      <c r="K42" s="52" t="s">
        <v>18</v>
      </c>
      <c r="L42" s="92">
        <f t="shared" si="16"/>
        <v>3.5</v>
      </c>
      <c r="M42" s="93">
        <f t="shared" si="16"/>
        <v>2.6</v>
      </c>
      <c r="N42" s="52" t="s">
        <v>18</v>
      </c>
      <c r="O42" s="99">
        <f t="shared" si="17"/>
        <v>0</v>
      </c>
      <c r="P42" s="93">
        <f t="shared" si="17"/>
        <v>1.1000000000000001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3.6</v>
      </c>
      <c r="D43" s="95">
        <f t="shared" si="13"/>
        <v>2.1</v>
      </c>
      <c r="E43" s="50" t="s">
        <v>18</v>
      </c>
      <c r="F43" s="94">
        <f t="shared" si="14"/>
        <v>2.4</v>
      </c>
      <c r="G43" s="95">
        <f t="shared" si="14"/>
        <v>2.2999999999999998</v>
      </c>
      <c r="H43" s="53" t="s">
        <v>18</v>
      </c>
      <c r="I43" s="100">
        <f t="shared" si="15"/>
        <v>5</v>
      </c>
      <c r="J43" s="95">
        <f t="shared" si="15"/>
        <v>1.8</v>
      </c>
      <c r="K43" s="53" t="s">
        <v>18</v>
      </c>
      <c r="L43" s="94">
        <f t="shared" si="16"/>
        <v>7</v>
      </c>
      <c r="M43" s="95">
        <f t="shared" si="16"/>
        <v>3.9</v>
      </c>
      <c r="N43" s="53" t="s">
        <v>18</v>
      </c>
      <c r="O43" s="100">
        <f t="shared" si="17"/>
        <v>3.7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0.9</v>
      </c>
      <c r="E44" s="9" t="s">
        <v>18</v>
      </c>
      <c r="F44" s="92">
        <f t="shared" ref="F44:G46" si="19">ROUND(F24/F$7*100,1)</f>
        <v>1.8</v>
      </c>
      <c r="G44" s="93">
        <f t="shared" si="19"/>
        <v>0.6</v>
      </c>
      <c r="H44" s="52" t="s">
        <v>18</v>
      </c>
      <c r="I44" s="99">
        <f t="shared" ref="I44:J46" si="20">ROUND(I24/I$7*100,1)</f>
        <v>0.7</v>
      </c>
      <c r="J44" s="93">
        <f t="shared" si="20"/>
        <v>1.2</v>
      </c>
      <c r="K44" s="52" t="s">
        <v>18</v>
      </c>
      <c r="L44" s="92">
        <f t="shared" ref="L44:M46" si="21">ROUND(L24/L$7*100,1)</f>
        <v>1.8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2.2000000000000002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1.3</v>
      </c>
      <c r="D45" s="93">
        <f t="shared" si="18"/>
        <v>1.2</v>
      </c>
      <c r="E45" s="9" t="s">
        <v>18</v>
      </c>
      <c r="F45" s="92">
        <f t="shared" si="19"/>
        <v>0.6</v>
      </c>
      <c r="G45" s="93">
        <f t="shared" si="19"/>
        <v>1.2</v>
      </c>
      <c r="H45" s="52" t="s">
        <v>18</v>
      </c>
      <c r="I45" s="99">
        <f t="shared" si="20"/>
        <v>2.2000000000000002</v>
      </c>
      <c r="J45" s="93">
        <f t="shared" si="20"/>
        <v>1.2</v>
      </c>
      <c r="K45" s="52" t="s">
        <v>18</v>
      </c>
      <c r="L45" s="92">
        <f t="shared" si="21"/>
        <v>1.8</v>
      </c>
      <c r="M45" s="93">
        <f t="shared" si="21"/>
        <v>2.6</v>
      </c>
      <c r="N45" s="52" t="s">
        <v>18</v>
      </c>
      <c r="O45" s="99">
        <f t="shared" si="22"/>
        <v>2.4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4.5999999999999996</v>
      </c>
      <c r="D46" s="97">
        <f t="shared" si="18"/>
        <v>5.6</v>
      </c>
      <c r="E46" s="13" t="s">
        <v>18</v>
      </c>
      <c r="F46" s="96">
        <f t="shared" si="19"/>
        <v>4.8</v>
      </c>
      <c r="G46" s="97">
        <f t="shared" si="19"/>
        <v>8.1999999999999993</v>
      </c>
      <c r="H46" s="54" t="s">
        <v>18</v>
      </c>
      <c r="I46" s="101">
        <f t="shared" si="20"/>
        <v>4.3</v>
      </c>
      <c r="J46" s="97">
        <f t="shared" si="20"/>
        <v>3</v>
      </c>
      <c r="K46" s="54" t="s">
        <v>18</v>
      </c>
      <c r="L46" s="96">
        <f t="shared" si="21"/>
        <v>3.5</v>
      </c>
      <c r="M46" s="97">
        <f t="shared" si="21"/>
        <v>3.9</v>
      </c>
      <c r="N46" s="54" t="s">
        <v>18</v>
      </c>
      <c r="O46" s="101">
        <f t="shared" si="22"/>
        <v>4.9000000000000004</v>
      </c>
      <c r="P46" s="97">
        <f t="shared" si="22"/>
        <v>2.2000000000000002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994</v>
      </c>
      <c r="D7" s="21">
        <f t="shared" si="0"/>
        <v>1060</v>
      </c>
      <c r="E7" s="12">
        <f t="shared" si="0"/>
        <v>-66</v>
      </c>
      <c r="F7" s="11">
        <f t="shared" si="0"/>
        <v>583</v>
      </c>
      <c r="G7" s="21">
        <f t="shared" si="0"/>
        <v>636</v>
      </c>
      <c r="H7" s="12">
        <f t="shared" si="0"/>
        <v>-53</v>
      </c>
      <c r="I7" s="11">
        <f t="shared" si="0"/>
        <v>411</v>
      </c>
      <c r="J7" s="21">
        <f t="shared" si="0"/>
        <v>424</v>
      </c>
      <c r="K7" s="44">
        <f t="shared" si="0"/>
        <v>-13</v>
      </c>
      <c r="L7" s="11">
        <f t="shared" si="0"/>
        <v>161</v>
      </c>
      <c r="M7" s="21">
        <f t="shared" si="0"/>
        <v>185</v>
      </c>
      <c r="N7" s="12">
        <f t="shared" si="0"/>
        <v>-24</v>
      </c>
      <c r="O7" s="11">
        <f t="shared" si="0"/>
        <v>250</v>
      </c>
      <c r="P7" s="21">
        <f t="shared" si="0"/>
        <v>239</v>
      </c>
      <c r="Q7" s="12">
        <f t="shared" si="0"/>
        <v>11</v>
      </c>
      <c r="R7" s="11">
        <f t="shared" si="0"/>
        <v>-89</v>
      </c>
      <c r="S7" s="21">
        <f t="shared" si="0"/>
        <v>-54</v>
      </c>
      <c r="T7" s="12">
        <f t="shared" si="0"/>
        <v>-35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126</v>
      </c>
      <c r="D8" s="29">
        <f t="shared" si="1"/>
        <v>147</v>
      </c>
      <c r="E8" s="30">
        <f t="shared" si="1"/>
        <v>-21</v>
      </c>
      <c r="F8" s="28">
        <f t="shared" si="1"/>
        <v>80</v>
      </c>
      <c r="G8" s="29">
        <f t="shared" si="1"/>
        <v>103</v>
      </c>
      <c r="H8" s="30">
        <f t="shared" si="1"/>
        <v>-23</v>
      </c>
      <c r="I8" s="28">
        <f t="shared" si="1"/>
        <v>46</v>
      </c>
      <c r="J8" s="29">
        <f t="shared" si="1"/>
        <v>44</v>
      </c>
      <c r="K8" s="45">
        <f t="shared" si="1"/>
        <v>2</v>
      </c>
      <c r="L8" s="28">
        <f t="shared" si="1"/>
        <v>25</v>
      </c>
      <c r="M8" s="29">
        <f t="shared" si="1"/>
        <v>23</v>
      </c>
      <c r="N8" s="30">
        <f t="shared" si="1"/>
        <v>2</v>
      </c>
      <c r="O8" s="28">
        <f t="shared" si="1"/>
        <v>21</v>
      </c>
      <c r="P8" s="29">
        <f t="shared" si="1"/>
        <v>21</v>
      </c>
      <c r="Q8" s="30">
        <f t="shared" si="1"/>
        <v>0</v>
      </c>
      <c r="R8" s="28">
        <f t="shared" si="1"/>
        <v>4</v>
      </c>
      <c r="S8" s="29">
        <f t="shared" si="1"/>
        <v>2</v>
      </c>
      <c r="T8" s="30">
        <f t="shared" si="1"/>
        <v>2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781</v>
      </c>
      <c r="D9" s="25">
        <f t="shared" si="2"/>
        <v>852</v>
      </c>
      <c r="E9" s="8">
        <f t="shared" si="2"/>
        <v>-71</v>
      </c>
      <c r="F9" s="16">
        <f t="shared" si="2"/>
        <v>440</v>
      </c>
      <c r="G9" s="25">
        <f t="shared" si="2"/>
        <v>495</v>
      </c>
      <c r="H9" s="8">
        <f t="shared" si="2"/>
        <v>-55</v>
      </c>
      <c r="I9" s="16">
        <f t="shared" si="2"/>
        <v>341</v>
      </c>
      <c r="J9" s="25">
        <f t="shared" si="2"/>
        <v>357</v>
      </c>
      <c r="K9" s="46">
        <f t="shared" si="2"/>
        <v>-16</v>
      </c>
      <c r="L9" s="16">
        <f t="shared" si="2"/>
        <v>118</v>
      </c>
      <c r="M9" s="25">
        <f t="shared" si="2"/>
        <v>147</v>
      </c>
      <c r="N9" s="8">
        <f t="shared" si="2"/>
        <v>-29</v>
      </c>
      <c r="O9" s="16">
        <f t="shared" si="2"/>
        <v>223</v>
      </c>
      <c r="P9" s="25">
        <f t="shared" si="2"/>
        <v>210</v>
      </c>
      <c r="Q9" s="8">
        <f t="shared" si="2"/>
        <v>13</v>
      </c>
      <c r="R9" s="16">
        <f t="shared" si="2"/>
        <v>-105</v>
      </c>
      <c r="S9" s="25">
        <f t="shared" si="2"/>
        <v>-63</v>
      </c>
      <c r="T9" s="8">
        <f t="shared" si="2"/>
        <v>-42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87</v>
      </c>
      <c r="D10" s="41">
        <f t="shared" si="3"/>
        <v>61</v>
      </c>
      <c r="E10" s="43">
        <f t="shared" si="3"/>
        <v>26</v>
      </c>
      <c r="F10" s="40">
        <f t="shared" si="3"/>
        <v>63</v>
      </c>
      <c r="G10" s="41">
        <f t="shared" si="3"/>
        <v>38</v>
      </c>
      <c r="H10" s="43">
        <f t="shared" si="3"/>
        <v>25</v>
      </c>
      <c r="I10" s="40">
        <f t="shared" si="3"/>
        <v>24</v>
      </c>
      <c r="J10" s="41">
        <f t="shared" si="3"/>
        <v>23</v>
      </c>
      <c r="K10" s="47">
        <f t="shared" si="3"/>
        <v>1</v>
      </c>
      <c r="L10" s="40">
        <f t="shared" si="3"/>
        <v>18</v>
      </c>
      <c r="M10" s="41">
        <f t="shared" si="3"/>
        <v>15</v>
      </c>
      <c r="N10" s="43">
        <f t="shared" si="3"/>
        <v>3</v>
      </c>
      <c r="O10" s="40">
        <f t="shared" si="3"/>
        <v>6</v>
      </c>
      <c r="P10" s="41">
        <f t="shared" si="3"/>
        <v>8</v>
      </c>
      <c r="Q10" s="43">
        <f t="shared" si="3"/>
        <v>-2</v>
      </c>
      <c r="R10" s="40">
        <f t="shared" si="3"/>
        <v>12</v>
      </c>
      <c r="S10" s="41">
        <f t="shared" si="3"/>
        <v>7</v>
      </c>
      <c r="T10" s="43">
        <f t="shared" si="3"/>
        <v>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73</v>
      </c>
      <c r="D11" s="22">
        <f t="shared" si="4"/>
        <v>95</v>
      </c>
      <c r="E11" s="7">
        <f t="shared" ref="E11:E26" si="5">C11-D11</f>
        <v>-22</v>
      </c>
      <c r="F11" s="16">
        <v>50</v>
      </c>
      <c r="G11" s="25">
        <v>71</v>
      </c>
      <c r="H11" s="17">
        <f t="shared" ref="H11:H26" si="6">F11-G11</f>
        <v>-21</v>
      </c>
      <c r="I11" s="16">
        <f t="shared" ref="I11:J26" si="7">L11+O11</f>
        <v>23</v>
      </c>
      <c r="J11" s="25">
        <f t="shared" si="7"/>
        <v>24</v>
      </c>
      <c r="K11" s="46">
        <f t="shared" ref="K11:K26" si="8">I11-J11</f>
        <v>-1</v>
      </c>
      <c r="L11" s="16">
        <v>13</v>
      </c>
      <c r="M11" s="25">
        <v>11</v>
      </c>
      <c r="N11" s="8">
        <f t="shared" ref="N11:N26" si="9">L11-M11</f>
        <v>2</v>
      </c>
      <c r="O11" s="16">
        <v>10</v>
      </c>
      <c r="P11" s="25">
        <v>13</v>
      </c>
      <c r="Q11" s="15">
        <f>O11-P11</f>
        <v>-3</v>
      </c>
      <c r="R11" s="7">
        <f t="shared" ref="R11:S24" si="10">L11-O11</f>
        <v>3</v>
      </c>
      <c r="S11" s="22">
        <f t="shared" si="10"/>
        <v>-2</v>
      </c>
      <c r="T11" s="7">
        <f t="shared" ref="T11:T26" si="11">R11-S11</f>
        <v>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37</v>
      </c>
      <c r="D12" s="22">
        <f t="shared" si="4"/>
        <v>33</v>
      </c>
      <c r="E12" s="7">
        <f t="shared" si="5"/>
        <v>4</v>
      </c>
      <c r="F12" s="16">
        <v>19</v>
      </c>
      <c r="G12" s="25">
        <v>18</v>
      </c>
      <c r="H12" s="17">
        <f t="shared" si="6"/>
        <v>1</v>
      </c>
      <c r="I12" s="16">
        <f t="shared" si="7"/>
        <v>18</v>
      </c>
      <c r="J12" s="25">
        <f t="shared" si="7"/>
        <v>15</v>
      </c>
      <c r="K12" s="46">
        <f t="shared" si="8"/>
        <v>3</v>
      </c>
      <c r="L12" s="16">
        <v>11</v>
      </c>
      <c r="M12" s="25">
        <v>10</v>
      </c>
      <c r="N12" s="8">
        <f t="shared" si="9"/>
        <v>1</v>
      </c>
      <c r="O12" s="16">
        <v>7</v>
      </c>
      <c r="P12" s="25">
        <v>5</v>
      </c>
      <c r="Q12" s="15">
        <f t="shared" ref="Q12:Q26" si="12">O12-P12</f>
        <v>2</v>
      </c>
      <c r="R12" s="7">
        <f t="shared" si="10"/>
        <v>4</v>
      </c>
      <c r="S12" s="22">
        <f t="shared" si="10"/>
        <v>5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16</v>
      </c>
      <c r="D13" s="22">
        <f t="shared" si="4"/>
        <v>19</v>
      </c>
      <c r="E13" s="7">
        <f t="shared" si="5"/>
        <v>-3</v>
      </c>
      <c r="F13" s="16">
        <v>11</v>
      </c>
      <c r="G13" s="25">
        <v>14</v>
      </c>
      <c r="H13" s="17">
        <f t="shared" si="6"/>
        <v>-3</v>
      </c>
      <c r="I13" s="16">
        <f t="shared" si="7"/>
        <v>5</v>
      </c>
      <c r="J13" s="25">
        <f t="shared" si="7"/>
        <v>5</v>
      </c>
      <c r="K13" s="47">
        <f t="shared" si="8"/>
        <v>0</v>
      </c>
      <c r="L13" s="16">
        <v>1</v>
      </c>
      <c r="M13" s="25">
        <v>2</v>
      </c>
      <c r="N13" s="8">
        <f t="shared" si="9"/>
        <v>-1</v>
      </c>
      <c r="O13" s="16">
        <v>4</v>
      </c>
      <c r="P13" s="25">
        <v>3</v>
      </c>
      <c r="Q13" s="15">
        <f t="shared" si="12"/>
        <v>1</v>
      </c>
      <c r="R13" s="7">
        <f t="shared" si="10"/>
        <v>-3</v>
      </c>
      <c r="S13" s="22">
        <f t="shared" si="10"/>
        <v>-1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85</v>
      </c>
      <c r="D14" s="37">
        <f t="shared" si="4"/>
        <v>79</v>
      </c>
      <c r="E14" s="38">
        <f t="shared" si="5"/>
        <v>6</v>
      </c>
      <c r="F14" s="28">
        <v>29</v>
      </c>
      <c r="G14" s="29">
        <v>27</v>
      </c>
      <c r="H14" s="31">
        <f t="shared" si="6"/>
        <v>2</v>
      </c>
      <c r="I14" s="28">
        <f t="shared" si="7"/>
        <v>56</v>
      </c>
      <c r="J14" s="29">
        <f t="shared" si="7"/>
        <v>52</v>
      </c>
      <c r="K14" s="31">
        <f t="shared" si="8"/>
        <v>4</v>
      </c>
      <c r="L14" s="28">
        <v>7</v>
      </c>
      <c r="M14" s="29">
        <v>16</v>
      </c>
      <c r="N14" s="30">
        <f t="shared" si="9"/>
        <v>-9</v>
      </c>
      <c r="O14" s="28">
        <v>49</v>
      </c>
      <c r="P14" s="29">
        <v>36</v>
      </c>
      <c r="Q14" s="39">
        <f t="shared" si="12"/>
        <v>13</v>
      </c>
      <c r="R14" s="38">
        <f t="shared" si="10"/>
        <v>-42</v>
      </c>
      <c r="S14" s="37">
        <f t="shared" si="10"/>
        <v>-20</v>
      </c>
      <c r="T14" s="38">
        <f t="shared" si="11"/>
        <v>-22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172</v>
      </c>
      <c r="D15" s="22">
        <f t="shared" si="4"/>
        <v>188</v>
      </c>
      <c r="E15" s="7">
        <f t="shared" si="5"/>
        <v>-16</v>
      </c>
      <c r="F15" s="16">
        <v>77</v>
      </c>
      <c r="G15" s="25">
        <v>75</v>
      </c>
      <c r="H15" s="17">
        <f t="shared" si="6"/>
        <v>2</v>
      </c>
      <c r="I15" s="16">
        <f t="shared" si="7"/>
        <v>95</v>
      </c>
      <c r="J15" s="25">
        <f t="shared" si="7"/>
        <v>113</v>
      </c>
      <c r="K15" s="17">
        <f t="shared" si="8"/>
        <v>-18</v>
      </c>
      <c r="L15" s="16">
        <v>28</v>
      </c>
      <c r="M15" s="25">
        <v>32</v>
      </c>
      <c r="N15" s="8">
        <f t="shared" si="9"/>
        <v>-4</v>
      </c>
      <c r="O15" s="16">
        <v>67</v>
      </c>
      <c r="P15" s="25">
        <v>81</v>
      </c>
      <c r="Q15" s="15">
        <f t="shared" si="12"/>
        <v>-14</v>
      </c>
      <c r="R15" s="7">
        <f t="shared" si="10"/>
        <v>-39</v>
      </c>
      <c r="S15" s="22">
        <f t="shared" si="10"/>
        <v>-49</v>
      </c>
      <c r="T15" s="7">
        <f t="shared" si="11"/>
        <v>10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156</v>
      </c>
      <c r="D16" s="22">
        <f t="shared" si="4"/>
        <v>193</v>
      </c>
      <c r="E16" s="7">
        <f t="shared" si="5"/>
        <v>-37</v>
      </c>
      <c r="F16" s="16">
        <v>93</v>
      </c>
      <c r="G16" s="25">
        <v>121</v>
      </c>
      <c r="H16" s="17">
        <f t="shared" si="6"/>
        <v>-28</v>
      </c>
      <c r="I16" s="16">
        <f t="shared" si="7"/>
        <v>63</v>
      </c>
      <c r="J16" s="25">
        <f t="shared" si="7"/>
        <v>72</v>
      </c>
      <c r="K16" s="17">
        <f t="shared" si="8"/>
        <v>-9</v>
      </c>
      <c r="L16" s="16">
        <v>19</v>
      </c>
      <c r="M16" s="25">
        <v>35</v>
      </c>
      <c r="N16" s="8">
        <f t="shared" si="9"/>
        <v>-16</v>
      </c>
      <c r="O16" s="16">
        <v>44</v>
      </c>
      <c r="P16" s="25">
        <v>37</v>
      </c>
      <c r="Q16" s="15">
        <f t="shared" si="12"/>
        <v>7</v>
      </c>
      <c r="R16" s="7">
        <f t="shared" si="10"/>
        <v>-25</v>
      </c>
      <c r="S16" s="22">
        <f t="shared" si="10"/>
        <v>-2</v>
      </c>
      <c r="T16" s="7">
        <f t="shared" si="11"/>
        <v>-23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100</v>
      </c>
      <c r="D17" s="22">
        <f t="shared" si="4"/>
        <v>150</v>
      </c>
      <c r="E17" s="7">
        <f t="shared" si="5"/>
        <v>-50</v>
      </c>
      <c r="F17" s="16">
        <v>70</v>
      </c>
      <c r="G17" s="25">
        <v>112</v>
      </c>
      <c r="H17" s="17">
        <f t="shared" si="6"/>
        <v>-42</v>
      </c>
      <c r="I17" s="16">
        <f t="shared" si="7"/>
        <v>30</v>
      </c>
      <c r="J17" s="25">
        <f t="shared" si="7"/>
        <v>38</v>
      </c>
      <c r="K17" s="17">
        <f t="shared" si="8"/>
        <v>-8</v>
      </c>
      <c r="L17" s="16">
        <v>20</v>
      </c>
      <c r="M17" s="25">
        <v>21</v>
      </c>
      <c r="N17" s="8">
        <f t="shared" si="9"/>
        <v>-1</v>
      </c>
      <c r="O17" s="16">
        <v>10</v>
      </c>
      <c r="P17" s="25">
        <v>17</v>
      </c>
      <c r="Q17" s="15">
        <f t="shared" si="12"/>
        <v>-7</v>
      </c>
      <c r="R17" s="7">
        <f t="shared" si="10"/>
        <v>10</v>
      </c>
      <c r="S17" s="22">
        <f t="shared" si="10"/>
        <v>4</v>
      </c>
      <c r="T17" s="7">
        <f t="shared" si="11"/>
        <v>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99</v>
      </c>
      <c r="D18" s="22">
        <f t="shared" si="4"/>
        <v>90</v>
      </c>
      <c r="E18" s="7">
        <f t="shared" si="5"/>
        <v>9</v>
      </c>
      <c r="F18" s="16">
        <v>68</v>
      </c>
      <c r="G18" s="25">
        <v>63</v>
      </c>
      <c r="H18" s="17">
        <f t="shared" si="6"/>
        <v>5</v>
      </c>
      <c r="I18" s="16">
        <f t="shared" si="7"/>
        <v>31</v>
      </c>
      <c r="J18" s="25">
        <f t="shared" si="7"/>
        <v>27</v>
      </c>
      <c r="K18" s="17">
        <f t="shared" si="8"/>
        <v>4</v>
      </c>
      <c r="L18" s="16">
        <v>13</v>
      </c>
      <c r="M18" s="25">
        <v>11</v>
      </c>
      <c r="N18" s="8">
        <f t="shared" si="9"/>
        <v>2</v>
      </c>
      <c r="O18" s="16">
        <v>18</v>
      </c>
      <c r="P18" s="25">
        <v>16</v>
      </c>
      <c r="Q18" s="15">
        <f t="shared" si="12"/>
        <v>2</v>
      </c>
      <c r="R18" s="7">
        <f t="shared" si="10"/>
        <v>-5</v>
      </c>
      <c r="S18" s="22">
        <f t="shared" si="10"/>
        <v>-5</v>
      </c>
      <c r="T18" s="7">
        <f t="shared" si="11"/>
        <v>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55</v>
      </c>
      <c r="D19" s="22">
        <f t="shared" si="4"/>
        <v>41</v>
      </c>
      <c r="E19" s="7">
        <f t="shared" si="5"/>
        <v>14</v>
      </c>
      <c r="F19" s="16">
        <v>31</v>
      </c>
      <c r="G19" s="25">
        <v>27</v>
      </c>
      <c r="H19" s="17">
        <f t="shared" si="6"/>
        <v>4</v>
      </c>
      <c r="I19" s="16">
        <f t="shared" si="7"/>
        <v>24</v>
      </c>
      <c r="J19" s="25">
        <f t="shared" si="7"/>
        <v>14</v>
      </c>
      <c r="K19" s="17">
        <f t="shared" si="8"/>
        <v>10</v>
      </c>
      <c r="L19" s="16">
        <v>11</v>
      </c>
      <c r="M19" s="25">
        <v>8</v>
      </c>
      <c r="N19" s="8">
        <f t="shared" si="9"/>
        <v>3</v>
      </c>
      <c r="O19" s="16">
        <v>13</v>
      </c>
      <c r="P19" s="25">
        <v>6</v>
      </c>
      <c r="Q19" s="15">
        <f t="shared" si="12"/>
        <v>7</v>
      </c>
      <c r="R19" s="7">
        <f t="shared" si="10"/>
        <v>-2</v>
      </c>
      <c r="S19" s="22">
        <f t="shared" si="10"/>
        <v>2</v>
      </c>
      <c r="T19" s="7">
        <f t="shared" si="11"/>
        <v>-4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46</v>
      </c>
      <c r="D20" s="22">
        <f t="shared" si="4"/>
        <v>50</v>
      </c>
      <c r="E20" s="7">
        <f t="shared" si="5"/>
        <v>-4</v>
      </c>
      <c r="F20" s="16">
        <v>25</v>
      </c>
      <c r="G20" s="25">
        <v>26</v>
      </c>
      <c r="H20" s="17">
        <f t="shared" si="6"/>
        <v>-1</v>
      </c>
      <c r="I20" s="16">
        <f t="shared" si="7"/>
        <v>21</v>
      </c>
      <c r="J20" s="25">
        <f t="shared" si="7"/>
        <v>24</v>
      </c>
      <c r="K20" s="17">
        <f t="shared" si="8"/>
        <v>-3</v>
      </c>
      <c r="L20" s="16">
        <v>8</v>
      </c>
      <c r="M20" s="25">
        <v>13</v>
      </c>
      <c r="N20" s="8">
        <f t="shared" si="9"/>
        <v>-5</v>
      </c>
      <c r="O20" s="16">
        <v>13</v>
      </c>
      <c r="P20" s="25">
        <v>11</v>
      </c>
      <c r="Q20" s="15">
        <f t="shared" si="12"/>
        <v>2</v>
      </c>
      <c r="R20" s="7">
        <f t="shared" si="10"/>
        <v>-5</v>
      </c>
      <c r="S20" s="22">
        <f t="shared" si="10"/>
        <v>2</v>
      </c>
      <c r="T20" s="7">
        <f t="shared" si="11"/>
        <v>-7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26</v>
      </c>
      <c r="D21" s="22">
        <f t="shared" si="4"/>
        <v>24</v>
      </c>
      <c r="E21" s="7">
        <f t="shared" si="5"/>
        <v>2</v>
      </c>
      <c r="F21" s="16">
        <v>18</v>
      </c>
      <c r="G21" s="25">
        <v>17</v>
      </c>
      <c r="H21" s="17">
        <f t="shared" si="6"/>
        <v>1</v>
      </c>
      <c r="I21" s="16">
        <f t="shared" si="7"/>
        <v>8</v>
      </c>
      <c r="J21" s="25">
        <f t="shared" si="7"/>
        <v>7</v>
      </c>
      <c r="K21" s="17">
        <f t="shared" si="8"/>
        <v>1</v>
      </c>
      <c r="L21" s="16">
        <v>5</v>
      </c>
      <c r="M21" s="25">
        <v>5</v>
      </c>
      <c r="N21" s="8">
        <f t="shared" si="9"/>
        <v>0</v>
      </c>
      <c r="O21" s="16">
        <v>3</v>
      </c>
      <c r="P21" s="25">
        <v>2</v>
      </c>
      <c r="Q21" s="15">
        <f t="shared" si="12"/>
        <v>1</v>
      </c>
      <c r="R21" s="7">
        <f t="shared" si="10"/>
        <v>2</v>
      </c>
      <c r="S21" s="22">
        <f t="shared" si="10"/>
        <v>3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26</v>
      </c>
      <c r="D22" s="22">
        <f t="shared" si="4"/>
        <v>21</v>
      </c>
      <c r="E22" s="7">
        <f t="shared" si="5"/>
        <v>5</v>
      </c>
      <c r="F22" s="16">
        <v>18</v>
      </c>
      <c r="G22" s="25">
        <v>16</v>
      </c>
      <c r="H22" s="17">
        <f t="shared" si="6"/>
        <v>2</v>
      </c>
      <c r="I22" s="16">
        <f t="shared" si="7"/>
        <v>8</v>
      </c>
      <c r="J22" s="25">
        <f t="shared" si="7"/>
        <v>5</v>
      </c>
      <c r="K22" s="17">
        <f t="shared" si="8"/>
        <v>3</v>
      </c>
      <c r="L22" s="16">
        <v>3</v>
      </c>
      <c r="M22" s="25">
        <v>3</v>
      </c>
      <c r="N22" s="8">
        <f t="shared" si="9"/>
        <v>0</v>
      </c>
      <c r="O22" s="16">
        <v>5</v>
      </c>
      <c r="P22" s="25">
        <v>2</v>
      </c>
      <c r="Q22" s="15">
        <f t="shared" si="12"/>
        <v>3</v>
      </c>
      <c r="R22" s="7">
        <f t="shared" si="10"/>
        <v>-2</v>
      </c>
      <c r="S22" s="22">
        <f t="shared" si="10"/>
        <v>1</v>
      </c>
      <c r="T22" s="7">
        <f t="shared" si="11"/>
        <v>-3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16</v>
      </c>
      <c r="D23" s="33">
        <f t="shared" si="4"/>
        <v>16</v>
      </c>
      <c r="E23" s="34">
        <f t="shared" si="5"/>
        <v>0</v>
      </c>
      <c r="F23" s="40">
        <v>11</v>
      </c>
      <c r="G23" s="41">
        <v>11</v>
      </c>
      <c r="H23" s="42">
        <f t="shared" si="6"/>
        <v>0</v>
      </c>
      <c r="I23" s="40">
        <f t="shared" si="7"/>
        <v>5</v>
      </c>
      <c r="J23" s="41">
        <f t="shared" si="7"/>
        <v>5</v>
      </c>
      <c r="K23" s="42">
        <f t="shared" si="8"/>
        <v>0</v>
      </c>
      <c r="L23" s="40">
        <v>4</v>
      </c>
      <c r="M23" s="41">
        <v>3</v>
      </c>
      <c r="N23" s="43">
        <f t="shared" si="9"/>
        <v>1</v>
      </c>
      <c r="O23" s="40">
        <v>1</v>
      </c>
      <c r="P23" s="41">
        <v>2</v>
      </c>
      <c r="Q23" s="35">
        <f t="shared" si="12"/>
        <v>-1</v>
      </c>
      <c r="R23" s="34">
        <f t="shared" si="10"/>
        <v>3</v>
      </c>
      <c r="S23" s="33">
        <f t="shared" si="10"/>
        <v>1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30</v>
      </c>
      <c r="D24" s="22">
        <f t="shared" si="4"/>
        <v>15</v>
      </c>
      <c r="E24" s="7">
        <f t="shared" si="5"/>
        <v>15</v>
      </c>
      <c r="F24" s="16">
        <v>19</v>
      </c>
      <c r="G24" s="25">
        <v>9</v>
      </c>
      <c r="H24" s="17">
        <f t="shared" si="6"/>
        <v>10</v>
      </c>
      <c r="I24" s="16">
        <f t="shared" si="7"/>
        <v>11</v>
      </c>
      <c r="J24" s="25">
        <f t="shared" si="7"/>
        <v>6</v>
      </c>
      <c r="K24" s="17">
        <f t="shared" si="8"/>
        <v>5</v>
      </c>
      <c r="L24" s="16">
        <v>11</v>
      </c>
      <c r="M24" s="25">
        <v>3</v>
      </c>
      <c r="N24" s="8">
        <f t="shared" si="9"/>
        <v>8</v>
      </c>
      <c r="O24" s="16">
        <v>0</v>
      </c>
      <c r="P24" s="25">
        <v>3</v>
      </c>
      <c r="Q24" s="15">
        <f t="shared" si="12"/>
        <v>-3</v>
      </c>
      <c r="R24" s="7">
        <f t="shared" si="10"/>
        <v>11</v>
      </c>
      <c r="S24" s="22">
        <f t="shared" si="10"/>
        <v>0</v>
      </c>
      <c r="T24" s="7">
        <f t="shared" si="11"/>
        <v>11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20</v>
      </c>
      <c r="D25" s="22">
        <f>G25+J25</f>
        <v>15</v>
      </c>
      <c r="E25" s="7">
        <f t="shared" si="5"/>
        <v>5</v>
      </c>
      <c r="F25" s="16">
        <v>12</v>
      </c>
      <c r="G25" s="25">
        <v>7</v>
      </c>
      <c r="H25" s="17">
        <f t="shared" si="6"/>
        <v>5</v>
      </c>
      <c r="I25" s="16">
        <f t="shared" si="7"/>
        <v>8</v>
      </c>
      <c r="J25" s="25">
        <f t="shared" si="7"/>
        <v>8</v>
      </c>
      <c r="K25" s="17">
        <f t="shared" si="8"/>
        <v>0</v>
      </c>
      <c r="L25" s="16">
        <v>5</v>
      </c>
      <c r="M25" s="25">
        <v>7</v>
      </c>
      <c r="N25" s="8">
        <f t="shared" si="9"/>
        <v>-2</v>
      </c>
      <c r="O25" s="16">
        <v>3</v>
      </c>
      <c r="P25" s="25">
        <v>1</v>
      </c>
      <c r="Q25" s="15">
        <f t="shared" si="12"/>
        <v>2</v>
      </c>
      <c r="R25" s="7">
        <f>L25-O25</f>
        <v>2</v>
      </c>
      <c r="S25" s="22">
        <f>M25-P25</f>
        <v>6</v>
      </c>
      <c r="T25" s="7">
        <f t="shared" si="11"/>
        <v>-4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37</v>
      </c>
      <c r="D26" s="23">
        <f>G26+J26</f>
        <v>31</v>
      </c>
      <c r="E26" s="75">
        <f t="shared" si="5"/>
        <v>6</v>
      </c>
      <c r="F26" s="18">
        <v>32</v>
      </c>
      <c r="G26" s="26">
        <v>22</v>
      </c>
      <c r="H26" s="19">
        <f t="shared" si="6"/>
        <v>10</v>
      </c>
      <c r="I26" s="18">
        <f t="shared" si="7"/>
        <v>5</v>
      </c>
      <c r="J26" s="26">
        <f t="shared" si="7"/>
        <v>9</v>
      </c>
      <c r="K26" s="19">
        <f t="shared" si="8"/>
        <v>-4</v>
      </c>
      <c r="L26" s="18">
        <v>2</v>
      </c>
      <c r="M26" s="26">
        <v>5</v>
      </c>
      <c r="N26" s="76">
        <f t="shared" si="9"/>
        <v>-3</v>
      </c>
      <c r="O26" s="18">
        <v>3</v>
      </c>
      <c r="P26" s="26">
        <v>4</v>
      </c>
      <c r="Q26" s="27">
        <f t="shared" si="12"/>
        <v>-1</v>
      </c>
      <c r="R26" s="75">
        <f>L26-O26</f>
        <v>-1</v>
      </c>
      <c r="S26" s="23">
        <f>M26-P26</f>
        <v>1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12.7</v>
      </c>
      <c r="D28" s="91">
        <f t="shared" si="13"/>
        <v>13.9</v>
      </c>
      <c r="E28" s="49" t="s">
        <v>18</v>
      </c>
      <c r="F28" s="90">
        <f t="shared" ref="F28:G43" si="14">ROUND(F8/F$7*100,1)</f>
        <v>13.7</v>
      </c>
      <c r="G28" s="91">
        <f t="shared" si="14"/>
        <v>16.2</v>
      </c>
      <c r="H28" s="51" t="s">
        <v>18</v>
      </c>
      <c r="I28" s="98">
        <f t="shared" ref="I28:J43" si="15">ROUND(I8/I$7*100,1)</f>
        <v>11.2</v>
      </c>
      <c r="J28" s="91">
        <f t="shared" si="15"/>
        <v>10.4</v>
      </c>
      <c r="K28" s="51" t="s">
        <v>18</v>
      </c>
      <c r="L28" s="90">
        <f t="shared" ref="L28:M43" si="16">ROUND(L8/L$7*100,1)</f>
        <v>15.5</v>
      </c>
      <c r="M28" s="91">
        <f t="shared" si="16"/>
        <v>12.4</v>
      </c>
      <c r="N28" s="51" t="s">
        <v>18</v>
      </c>
      <c r="O28" s="98">
        <f t="shared" ref="O28:P43" si="17">ROUND(O8/O$7*100,1)</f>
        <v>8.4</v>
      </c>
      <c r="P28" s="91">
        <f t="shared" si="17"/>
        <v>8.8000000000000007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78.599999999999994</v>
      </c>
      <c r="D29" s="93">
        <f t="shared" si="13"/>
        <v>80.400000000000006</v>
      </c>
      <c r="E29" s="9" t="s">
        <v>18</v>
      </c>
      <c r="F29" s="92">
        <f t="shared" si="14"/>
        <v>75.5</v>
      </c>
      <c r="G29" s="93">
        <f t="shared" si="14"/>
        <v>77.8</v>
      </c>
      <c r="H29" s="52" t="s">
        <v>18</v>
      </c>
      <c r="I29" s="99">
        <f t="shared" si="15"/>
        <v>83</v>
      </c>
      <c r="J29" s="93">
        <f t="shared" si="15"/>
        <v>84.2</v>
      </c>
      <c r="K29" s="52" t="s">
        <v>18</v>
      </c>
      <c r="L29" s="92">
        <f t="shared" si="16"/>
        <v>73.3</v>
      </c>
      <c r="M29" s="93">
        <f t="shared" si="16"/>
        <v>79.5</v>
      </c>
      <c r="N29" s="52" t="s">
        <v>18</v>
      </c>
      <c r="O29" s="99">
        <f t="shared" si="17"/>
        <v>89.2</v>
      </c>
      <c r="P29" s="93">
        <f t="shared" si="17"/>
        <v>87.9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8.8000000000000007</v>
      </c>
      <c r="D30" s="95">
        <f t="shared" si="13"/>
        <v>5.8</v>
      </c>
      <c r="E30" s="50" t="s">
        <v>18</v>
      </c>
      <c r="F30" s="94">
        <f t="shared" si="14"/>
        <v>10.8</v>
      </c>
      <c r="G30" s="95">
        <f t="shared" si="14"/>
        <v>6</v>
      </c>
      <c r="H30" s="53" t="s">
        <v>18</v>
      </c>
      <c r="I30" s="100">
        <f t="shared" si="15"/>
        <v>5.8</v>
      </c>
      <c r="J30" s="95">
        <f t="shared" si="15"/>
        <v>5.4</v>
      </c>
      <c r="K30" s="53" t="s">
        <v>18</v>
      </c>
      <c r="L30" s="94">
        <f t="shared" si="16"/>
        <v>11.2</v>
      </c>
      <c r="M30" s="95">
        <f t="shared" si="16"/>
        <v>8.1</v>
      </c>
      <c r="N30" s="53" t="s">
        <v>18</v>
      </c>
      <c r="O30" s="100">
        <f t="shared" si="17"/>
        <v>2.4</v>
      </c>
      <c r="P30" s="95">
        <f t="shared" si="17"/>
        <v>3.3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7.3</v>
      </c>
      <c r="D31" s="93">
        <f t="shared" si="13"/>
        <v>9</v>
      </c>
      <c r="E31" s="9" t="s">
        <v>18</v>
      </c>
      <c r="F31" s="92">
        <f>ROUND(F11/F$7*100,1)</f>
        <v>8.6</v>
      </c>
      <c r="G31" s="93">
        <f t="shared" si="14"/>
        <v>11.2</v>
      </c>
      <c r="H31" s="52" t="s">
        <v>18</v>
      </c>
      <c r="I31" s="99">
        <f t="shared" si="15"/>
        <v>5.6</v>
      </c>
      <c r="J31" s="93">
        <f t="shared" si="15"/>
        <v>5.7</v>
      </c>
      <c r="K31" s="52" t="s">
        <v>18</v>
      </c>
      <c r="L31" s="92">
        <f t="shared" si="16"/>
        <v>8.1</v>
      </c>
      <c r="M31" s="93">
        <f t="shared" si="16"/>
        <v>5.9</v>
      </c>
      <c r="N31" s="52" t="s">
        <v>18</v>
      </c>
      <c r="O31" s="99">
        <f t="shared" si="17"/>
        <v>4</v>
      </c>
      <c r="P31" s="93">
        <f t="shared" si="17"/>
        <v>5.4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3.7</v>
      </c>
      <c r="D32" s="93">
        <f t="shared" si="13"/>
        <v>3.1</v>
      </c>
      <c r="E32" s="9" t="s">
        <v>18</v>
      </c>
      <c r="F32" s="92">
        <f t="shared" si="14"/>
        <v>3.3</v>
      </c>
      <c r="G32" s="93">
        <f t="shared" si="14"/>
        <v>2.8</v>
      </c>
      <c r="H32" s="52" t="s">
        <v>18</v>
      </c>
      <c r="I32" s="99">
        <f t="shared" si="15"/>
        <v>4.4000000000000004</v>
      </c>
      <c r="J32" s="93">
        <f t="shared" si="15"/>
        <v>3.5</v>
      </c>
      <c r="K32" s="52" t="s">
        <v>18</v>
      </c>
      <c r="L32" s="92">
        <f t="shared" si="16"/>
        <v>6.8</v>
      </c>
      <c r="M32" s="93">
        <f t="shared" si="16"/>
        <v>5.4</v>
      </c>
      <c r="N32" s="52" t="s">
        <v>18</v>
      </c>
      <c r="O32" s="99">
        <f t="shared" si="17"/>
        <v>2.8</v>
      </c>
      <c r="P32" s="93">
        <f t="shared" si="17"/>
        <v>2.1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1.6</v>
      </c>
      <c r="D33" s="93">
        <f t="shared" si="13"/>
        <v>1.8</v>
      </c>
      <c r="E33" s="9" t="s">
        <v>18</v>
      </c>
      <c r="F33" s="92">
        <f t="shared" si="14"/>
        <v>1.9</v>
      </c>
      <c r="G33" s="93">
        <f t="shared" si="14"/>
        <v>2.2000000000000002</v>
      </c>
      <c r="H33" s="52" t="s">
        <v>18</v>
      </c>
      <c r="I33" s="99">
        <f t="shared" si="15"/>
        <v>1.2</v>
      </c>
      <c r="J33" s="93">
        <f t="shared" si="15"/>
        <v>1.2</v>
      </c>
      <c r="K33" s="52" t="s">
        <v>18</v>
      </c>
      <c r="L33" s="92">
        <f t="shared" si="16"/>
        <v>0.6</v>
      </c>
      <c r="M33" s="93">
        <f t="shared" si="16"/>
        <v>1.1000000000000001</v>
      </c>
      <c r="N33" s="52" t="s">
        <v>18</v>
      </c>
      <c r="O33" s="99">
        <f t="shared" si="17"/>
        <v>1.6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8.6</v>
      </c>
      <c r="D34" s="91">
        <f t="shared" si="13"/>
        <v>7.5</v>
      </c>
      <c r="E34" s="49" t="s">
        <v>18</v>
      </c>
      <c r="F34" s="90">
        <f t="shared" si="14"/>
        <v>5</v>
      </c>
      <c r="G34" s="91">
        <f t="shared" si="14"/>
        <v>4.2</v>
      </c>
      <c r="H34" s="51" t="s">
        <v>18</v>
      </c>
      <c r="I34" s="98">
        <f t="shared" si="15"/>
        <v>13.6</v>
      </c>
      <c r="J34" s="91">
        <f t="shared" si="15"/>
        <v>12.3</v>
      </c>
      <c r="K34" s="51" t="s">
        <v>18</v>
      </c>
      <c r="L34" s="90">
        <f t="shared" si="16"/>
        <v>4.3</v>
      </c>
      <c r="M34" s="91">
        <f t="shared" si="16"/>
        <v>8.6</v>
      </c>
      <c r="N34" s="51" t="s">
        <v>18</v>
      </c>
      <c r="O34" s="98">
        <f t="shared" si="17"/>
        <v>19.600000000000001</v>
      </c>
      <c r="P34" s="91">
        <f t="shared" si="17"/>
        <v>15.1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17.3</v>
      </c>
      <c r="D35" s="93">
        <f t="shared" si="13"/>
        <v>17.7</v>
      </c>
      <c r="E35" s="9" t="s">
        <v>18</v>
      </c>
      <c r="F35" s="92">
        <f t="shared" si="14"/>
        <v>13.2</v>
      </c>
      <c r="G35" s="93">
        <f t="shared" si="14"/>
        <v>11.8</v>
      </c>
      <c r="H35" s="52" t="s">
        <v>18</v>
      </c>
      <c r="I35" s="99">
        <f t="shared" si="15"/>
        <v>23.1</v>
      </c>
      <c r="J35" s="93">
        <f t="shared" si="15"/>
        <v>26.7</v>
      </c>
      <c r="K35" s="52" t="s">
        <v>18</v>
      </c>
      <c r="L35" s="92">
        <f t="shared" si="16"/>
        <v>17.399999999999999</v>
      </c>
      <c r="M35" s="93">
        <f t="shared" si="16"/>
        <v>17.3</v>
      </c>
      <c r="N35" s="52" t="s">
        <v>18</v>
      </c>
      <c r="O35" s="99">
        <f t="shared" si="17"/>
        <v>26.8</v>
      </c>
      <c r="P35" s="93">
        <f t="shared" si="17"/>
        <v>33.9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15.7</v>
      </c>
      <c r="D36" s="93">
        <f t="shared" si="13"/>
        <v>18.2</v>
      </c>
      <c r="E36" s="9" t="s">
        <v>18</v>
      </c>
      <c r="F36" s="92">
        <f t="shared" si="14"/>
        <v>16</v>
      </c>
      <c r="G36" s="93">
        <f t="shared" si="14"/>
        <v>19</v>
      </c>
      <c r="H36" s="52" t="s">
        <v>18</v>
      </c>
      <c r="I36" s="99">
        <f t="shared" si="15"/>
        <v>15.3</v>
      </c>
      <c r="J36" s="93">
        <f t="shared" si="15"/>
        <v>17</v>
      </c>
      <c r="K36" s="52" t="s">
        <v>18</v>
      </c>
      <c r="L36" s="92">
        <f t="shared" si="16"/>
        <v>11.8</v>
      </c>
      <c r="M36" s="93">
        <f t="shared" si="16"/>
        <v>18.899999999999999</v>
      </c>
      <c r="N36" s="52" t="s">
        <v>18</v>
      </c>
      <c r="O36" s="99">
        <f t="shared" si="17"/>
        <v>17.600000000000001</v>
      </c>
      <c r="P36" s="93">
        <f t="shared" si="17"/>
        <v>15.5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10.1</v>
      </c>
      <c r="D37" s="93">
        <f t="shared" si="13"/>
        <v>14.2</v>
      </c>
      <c r="E37" s="9" t="s">
        <v>18</v>
      </c>
      <c r="F37" s="92">
        <f t="shared" si="14"/>
        <v>12</v>
      </c>
      <c r="G37" s="93">
        <f t="shared" si="14"/>
        <v>17.600000000000001</v>
      </c>
      <c r="H37" s="52" t="s">
        <v>18</v>
      </c>
      <c r="I37" s="99">
        <f t="shared" si="15"/>
        <v>7.3</v>
      </c>
      <c r="J37" s="93">
        <f t="shared" si="15"/>
        <v>9</v>
      </c>
      <c r="K37" s="52" t="s">
        <v>18</v>
      </c>
      <c r="L37" s="92">
        <f t="shared" si="16"/>
        <v>12.4</v>
      </c>
      <c r="M37" s="93">
        <f t="shared" si="16"/>
        <v>11.4</v>
      </c>
      <c r="N37" s="52" t="s">
        <v>18</v>
      </c>
      <c r="O37" s="99">
        <f t="shared" si="17"/>
        <v>4</v>
      </c>
      <c r="P37" s="93">
        <f t="shared" si="17"/>
        <v>7.1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</v>
      </c>
      <c r="D38" s="93">
        <f t="shared" si="13"/>
        <v>8.5</v>
      </c>
      <c r="E38" s="9" t="s">
        <v>18</v>
      </c>
      <c r="F38" s="92">
        <f t="shared" si="14"/>
        <v>11.7</v>
      </c>
      <c r="G38" s="93">
        <f t="shared" si="14"/>
        <v>9.9</v>
      </c>
      <c r="H38" s="52" t="s">
        <v>18</v>
      </c>
      <c r="I38" s="99">
        <f t="shared" si="15"/>
        <v>7.5</v>
      </c>
      <c r="J38" s="93">
        <f t="shared" si="15"/>
        <v>6.4</v>
      </c>
      <c r="K38" s="52" t="s">
        <v>18</v>
      </c>
      <c r="L38" s="92">
        <f t="shared" si="16"/>
        <v>8.1</v>
      </c>
      <c r="M38" s="93">
        <f t="shared" si="16"/>
        <v>5.9</v>
      </c>
      <c r="N38" s="52" t="s">
        <v>18</v>
      </c>
      <c r="O38" s="99">
        <f t="shared" si="17"/>
        <v>7.2</v>
      </c>
      <c r="P38" s="93">
        <f t="shared" si="17"/>
        <v>6.7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5.5</v>
      </c>
      <c r="D39" s="93">
        <f t="shared" si="13"/>
        <v>3.9</v>
      </c>
      <c r="E39" s="9" t="s">
        <v>18</v>
      </c>
      <c r="F39" s="92">
        <f t="shared" si="14"/>
        <v>5.3</v>
      </c>
      <c r="G39" s="93">
        <f t="shared" si="14"/>
        <v>4.2</v>
      </c>
      <c r="H39" s="52" t="s">
        <v>18</v>
      </c>
      <c r="I39" s="99">
        <f t="shared" si="15"/>
        <v>5.8</v>
      </c>
      <c r="J39" s="93">
        <f t="shared" si="15"/>
        <v>3.3</v>
      </c>
      <c r="K39" s="52" t="s">
        <v>18</v>
      </c>
      <c r="L39" s="92">
        <f t="shared" si="16"/>
        <v>6.8</v>
      </c>
      <c r="M39" s="93">
        <f t="shared" si="16"/>
        <v>4.3</v>
      </c>
      <c r="N39" s="52" t="s">
        <v>18</v>
      </c>
      <c r="O39" s="99">
        <f t="shared" si="17"/>
        <v>5.2</v>
      </c>
      <c r="P39" s="93">
        <f t="shared" si="17"/>
        <v>2.5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4.5999999999999996</v>
      </c>
      <c r="D40" s="93">
        <f t="shared" si="13"/>
        <v>4.7</v>
      </c>
      <c r="E40" s="9" t="s">
        <v>18</v>
      </c>
      <c r="F40" s="92">
        <f t="shared" si="14"/>
        <v>4.3</v>
      </c>
      <c r="G40" s="93">
        <f t="shared" si="14"/>
        <v>4.0999999999999996</v>
      </c>
      <c r="H40" s="52" t="s">
        <v>18</v>
      </c>
      <c r="I40" s="99">
        <f t="shared" si="15"/>
        <v>5.0999999999999996</v>
      </c>
      <c r="J40" s="93">
        <f t="shared" si="15"/>
        <v>5.7</v>
      </c>
      <c r="K40" s="52" t="s">
        <v>18</v>
      </c>
      <c r="L40" s="92">
        <f t="shared" si="16"/>
        <v>5</v>
      </c>
      <c r="M40" s="93">
        <f t="shared" si="16"/>
        <v>7</v>
      </c>
      <c r="N40" s="52" t="s">
        <v>18</v>
      </c>
      <c r="O40" s="99">
        <f t="shared" si="17"/>
        <v>5.2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2.6</v>
      </c>
      <c r="D41" s="93">
        <f t="shared" si="13"/>
        <v>2.2999999999999998</v>
      </c>
      <c r="E41" s="9" t="s">
        <v>18</v>
      </c>
      <c r="F41" s="92">
        <f t="shared" si="14"/>
        <v>3.1</v>
      </c>
      <c r="G41" s="93">
        <f t="shared" si="14"/>
        <v>2.7</v>
      </c>
      <c r="H41" s="52" t="s">
        <v>18</v>
      </c>
      <c r="I41" s="99">
        <f t="shared" si="15"/>
        <v>1.9</v>
      </c>
      <c r="J41" s="93">
        <f t="shared" si="15"/>
        <v>1.7</v>
      </c>
      <c r="K41" s="52" t="s">
        <v>18</v>
      </c>
      <c r="L41" s="92">
        <f t="shared" si="16"/>
        <v>3.1</v>
      </c>
      <c r="M41" s="93">
        <f t="shared" si="16"/>
        <v>2.7</v>
      </c>
      <c r="N41" s="52" t="s">
        <v>18</v>
      </c>
      <c r="O41" s="99">
        <f t="shared" si="17"/>
        <v>1.2</v>
      </c>
      <c r="P41" s="93">
        <f t="shared" si="17"/>
        <v>0.8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2</v>
      </c>
      <c r="E42" s="9" t="s">
        <v>18</v>
      </c>
      <c r="F42" s="92">
        <f t="shared" si="14"/>
        <v>3.1</v>
      </c>
      <c r="G42" s="93">
        <f t="shared" si="14"/>
        <v>2.5</v>
      </c>
      <c r="H42" s="52" t="s">
        <v>18</v>
      </c>
      <c r="I42" s="99">
        <f t="shared" si="15"/>
        <v>1.9</v>
      </c>
      <c r="J42" s="93">
        <f t="shared" si="15"/>
        <v>1.2</v>
      </c>
      <c r="K42" s="52" t="s">
        <v>18</v>
      </c>
      <c r="L42" s="92">
        <f t="shared" si="16"/>
        <v>1.9</v>
      </c>
      <c r="M42" s="93">
        <f t="shared" si="16"/>
        <v>1.6</v>
      </c>
      <c r="N42" s="52" t="s">
        <v>18</v>
      </c>
      <c r="O42" s="99">
        <f t="shared" si="17"/>
        <v>2</v>
      </c>
      <c r="P42" s="93">
        <f t="shared" si="17"/>
        <v>0.8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1.6</v>
      </c>
      <c r="D43" s="95">
        <f t="shared" si="13"/>
        <v>1.5</v>
      </c>
      <c r="E43" s="50" t="s">
        <v>18</v>
      </c>
      <c r="F43" s="94">
        <f t="shared" si="14"/>
        <v>1.9</v>
      </c>
      <c r="G43" s="95">
        <f t="shared" si="14"/>
        <v>1.7</v>
      </c>
      <c r="H43" s="53" t="s">
        <v>18</v>
      </c>
      <c r="I43" s="100">
        <f t="shared" si="15"/>
        <v>1.2</v>
      </c>
      <c r="J43" s="95">
        <f t="shared" si="15"/>
        <v>1.2</v>
      </c>
      <c r="K43" s="53" t="s">
        <v>18</v>
      </c>
      <c r="L43" s="94">
        <f t="shared" si="16"/>
        <v>2.5</v>
      </c>
      <c r="M43" s="95">
        <f t="shared" si="16"/>
        <v>1.6</v>
      </c>
      <c r="N43" s="53" t="s">
        <v>18</v>
      </c>
      <c r="O43" s="100">
        <f t="shared" si="17"/>
        <v>0.4</v>
      </c>
      <c r="P43" s="95">
        <f t="shared" si="17"/>
        <v>0.8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3</v>
      </c>
      <c r="D44" s="93">
        <f t="shared" si="18"/>
        <v>1.4</v>
      </c>
      <c r="E44" s="9" t="s">
        <v>18</v>
      </c>
      <c r="F44" s="92">
        <f t="shared" ref="F44:G46" si="19">ROUND(F24/F$7*100,1)</f>
        <v>3.3</v>
      </c>
      <c r="G44" s="93">
        <f t="shared" si="19"/>
        <v>1.4</v>
      </c>
      <c r="H44" s="52" t="s">
        <v>18</v>
      </c>
      <c r="I44" s="99">
        <f t="shared" ref="I44:J46" si="20">ROUND(I24/I$7*100,1)</f>
        <v>2.7</v>
      </c>
      <c r="J44" s="93">
        <f t="shared" si="20"/>
        <v>1.4</v>
      </c>
      <c r="K44" s="52" t="s">
        <v>18</v>
      </c>
      <c r="L44" s="92">
        <f t="shared" ref="L44:M46" si="21">ROUND(L24/L$7*100,1)</f>
        <v>6.8</v>
      </c>
      <c r="M44" s="93">
        <f t="shared" si="21"/>
        <v>1.6</v>
      </c>
      <c r="N44" s="52" t="s">
        <v>18</v>
      </c>
      <c r="O44" s="99">
        <f t="shared" ref="O44:P46" si="22">ROUND(O24/O$7*100,1)</f>
        <v>0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</v>
      </c>
      <c r="D45" s="93">
        <f t="shared" si="18"/>
        <v>1.4</v>
      </c>
      <c r="E45" s="9" t="s">
        <v>18</v>
      </c>
      <c r="F45" s="92">
        <f t="shared" si="19"/>
        <v>2.1</v>
      </c>
      <c r="G45" s="93">
        <f t="shared" si="19"/>
        <v>1.1000000000000001</v>
      </c>
      <c r="H45" s="52" t="s">
        <v>18</v>
      </c>
      <c r="I45" s="99">
        <f t="shared" si="20"/>
        <v>1.9</v>
      </c>
      <c r="J45" s="93">
        <f t="shared" si="20"/>
        <v>1.9</v>
      </c>
      <c r="K45" s="52" t="s">
        <v>18</v>
      </c>
      <c r="L45" s="92">
        <f t="shared" si="21"/>
        <v>3.1</v>
      </c>
      <c r="M45" s="93">
        <f t="shared" si="21"/>
        <v>3.8</v>
      </c>
      <c r="N45" s="52" t="s">
        <v>18</v>
      </c>
      <c r="O45" s="99">
        <f t="shared" si="22"/>
        <v>1.2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3.7</v>
      </c>
      <c r="D46" s="97">
        <f t="shared" si="18"/>
        <v>2.9</v>
      </c>
      <c r="E46" s="13" t="s">
        <v>18</v>
      </c>
      <c r="F46" s="96">
        <f t="shared" si="19"/>
        <v>5.5</v>
      </c>
      <c r="G46" s="97">
        <f t="shared" si="19"/>
        <v>3.5</v>
      </c>
      <c r="H46" s="54" t="s">
        <v>18</v>
      </c>
      <c r="I46" s="101">
        <f t="shared" si="20"/>
        <v>1.2</v>
      </c>
      <c r="J46" s="97">
        <f t="shared" si="20"/>
        <v>2.1</v>
      </c>
      <c r="K46" s="54" t="s">
        <v>18</v>
      </c>
      <c r="L46" s="96">
        <f t="shared" si="21"/>
        <v>1.2</v>
      </c>
      <c r="M46" s="97">
        <f t="shared" si="21"/>
        <v>2.7</v>
      </c>
      <c r="N46" s="54" t="s">
        <v>18</v>
      </c>
      <c r="O46" s="101">
        <f t="shared" si="22"/>
        <v>1.2</v>
      </c>
      <c r="P46" s="97">
        <f t="shared" si="22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849</v>
      </c>
      <c r="D7" s="21">
        <f t="shared" si="0"/>
        <v>1020</v>
      </c>
      <c r="E7" s="12">
        <f t="shared" si="0"/>
        <v>-171</v>
      </c>
      <c r="F7" s="11">
        <f t="shared" si="0"/>
        <v>383</v>
      </c>
      <c r="G7" s="21">
        <f t="shared" si="0"/>
        <v>449</v>
      </c>
      <c r="H7" s="12">
        <f t="shared" si="0"/>
        <v>-66</v>
      </c>
      <c r="I7" s="11">
        <f t="shared" si="0"/>
        <v>466</v>
      </c>
      <c r="J7" s="21">
        <f t="shared" si="0"/>
        <v>571</v>
      </c>
      <c r="K7" s="44">
        <f t="shared" si="0"/>
        <v>-105</v>
      </c>
      <c r="L7" s="11">
        <f t="shared" si="0"/>
        <v>228</v>
      </c>
      <c r="M7" s="21">
        <f t="shared" si="0"/>
        <v>294</v>
      </c>
      <c r="N7" s="12">
        <f t="shared" si="0"/>
        <v>-66</v>
      </c>
      <c r="O7" s="11">
        <f t="shared" si="0"/>
        <v>238</v>
      </c>
      <c r="P7" s="21">
        <f t="shared" si="0"/>
        <v>277</v>
      </c>
      <c r="Q7" s="12">
        <f t="shared" si="0"/>
        <v>-39</v>
      </c>
      <c r="R7" s="11">
        <f t="shared" si="0"/>
        <v>-10</v>
      </c>
      <c r="S7" s="21">
        <f t="shared" si="0"/>
        <v>17</v>
      </c>
      <c r="T7" s="12">
        <f t="shared" si="0"/>
        <v>-27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93</v>
      </c>
      <c r="D8" s="29">
        <f t="shared" si="1"/>
        <v>108</v>
      </c>
      <c r="E8" s="30">
        <f t="shared" si="1"/>
        <v>-15</v>
      </c>
      <c r="F8" s="28">
        <f t="shared" si="1"/>
        <v>53</v>
      </c>
      <c r="G8" s="29">
        <f t="shared" si="1"/>
        <v>55</v>
      </c>
      <c r="H8" s="30">
        <f t="shared" si="1"/>
        <v>-2</v>
      </c>
      <c r="I8" s="28">
        <f t="shared" si="1"/>
        <v>40</v>
      </c>
      <c r="J8" s="29">
        <f t="shared" si="1"/>
        <v>53</v>
      </c>
      <c r="K8" s="45">
        <f t="shared" si="1"/>
        <v>-13</v>
      </c>
      <c r="L8" s="28">
        <f t="shared" si="1"/>
        <v>23</v>
      </c>
      <c r="M8" s="29">
        <f t="shared" si="1"/>
        <v>28</v>
      </c>
      <c r="N8" s="30">
        <f t="shared" si="1"/>
        <v>-5</v>
      </c>
      <c r="O8" s="28">
        <f t="shared" si="1"/>
        <v>17</v>
      </c>
      <c r="P8" s="29">
        <f t="shared" si="1"/>
        <v>25</v>
      </c>
      <c r="Q8" s="30">
        <f t="shared" si="1"/>
        <v>-8</v>
      </c>
      <c r="R8" s="28">
        <f t="shared" si="1"/>
        <v>6</v>
      </c>
      <c r="S8" s="29">
        <f t="shared" si="1"/>
        <v>3</v>
      </c>
      <c r="T8" s="30">
        <f t="shared" si="1"/>
        <v>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714</v>
      </c>
      <c r="D9" s="25">
        <f t="shared" si="2"/>
        <v>863</v>
      </c>
      <c r="E9" s="8">
        <f t="shared" si="2"/>
        <v>-149</v>
      </c>
      <c r="F9" s="16">
        <f t="shared" si="2"/>
        <v>307</v>
      </c>
      <c r="G9" s="25">
        <f t="shared" si="2"/>
        <v>362</v>
      </c>
      <c r="H9" s="8">
        <f t="shared" si="2"/>
        <v>-55</v>
      </c>
      <c r="I9" s="16">
        <f t="shared" si="2"/>
        <v>407</v>
      </c>
      <c r="J9" s="25">
        <f t="shared" si="2"/>
        <v>501</v>
      </c>
      <c r="K9" s="46">
        <f t="shared" si="2"/>
        <v>-94</v>
      </c>
      <c r="L9" s="16">
        <f t="shared" si="2"/>
        <v>193</v>
      </c>
      <c r="M9" s="25">
        <f t="shared" si="2"/>
        <v>261</v>
      </c>
      <c r="N9" s="8">
        <f t="shared" si="2"/>
        <v>-68</v>
      </c>
      <c r="O9" s="16">
        <f t="shared" si="2"/>
        <v>214</v>
      </c>
      <c r="P9" s="25">
        <f t="shared" si="2"/>
        <v>240</v>
      </c>
      <c r="Q9" s="8">
        <f t="shared" si="2"/>
        <v>-26</v>
      </c>
      <c r="R9" s="16">
        <f t="shared" si="2"/>
        <v>-21</v>
      </c>
      <c r="S9" s="25">
        <f t="shared" si="2"/>
        <v>21</v>
      </c>
      <c r="T9" s="8">
        <f t="shared" si="2"/>
        <v>-42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42</v>
      </c>
      <c r="D10" s="41">
        <f t="shared" si="3"/>
        <v>49</v>
      </c>
      <c r="E10" s="43">
        <f t="shared" si="3"/>
        <v>-7</v>
      </c>
      <c r="F10" s="40">
        <f t="shared" si="3"/>
        <v>23</v>
      </c>
      <c r="G10" s="41">
        <f t="shared" si="3"/>
        <v>32</v>
      </c>
      <c r="H10" s="43">
        <f t="shared" si="3"/>
        <v>-9</v>
      </c>
      <c r="I10" s="40">
        <f t="shared" si="3"/>
        <v>19</v>
      </c>
      <c r="J10" s="41">
        <f t="shared" si="3"/>
        <v>17</v>
      </c>
      <c r="K10" s="47">
        <f t="shared" si="3"/>
        <v>2</v>
      </c>
      <c r="L10" s="40">
        <f t="shared" si="3"/>
        <v>12</v>
      </c>
      <c r="M10" s="41">
        <f t="shared" si="3"/>
        <v>5</v>
      </c>
      <c r="N10" s="43">
        <f t="shared" si="3"/>
        <v>7</v>
      </c>
      <c r="O10" s="40">
        <f t="shared" si="3"/>
        <v>7</v>
      </c>
      <c r="P10" s="41">
        <f t="shared" si="3"/>
        <v>12</v>
      </c>
      <c r="Q10" s="43">
        <f t="shared" si="3"/>
        <v>-5</v>
      </c>
      <c r="R10" s="40">
        <f t="shared" si="3"/>
        <v>5</v>
      </c>
      <c r="S10" s="41">
        <f t="shared" si="3"/>
        <v>-7</v>
      </c>
      <c r="T10" s="43">
        <f t="shared" si="3"/>
        <v>12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60</v>
      </c>
      <c r="D11" s="22">
        <f t="shared" si="4"/>
        <v>51</v>
      </c>
      <c r="E11" s="7">
        <f t="shared" ref="E11:E26" si="5">C11-D11</f>
        <v>9</v>
      </c>
      <c r="F11" s="16">
        <v>39</v>
      </c>
      <c r="G11" s="25">
        <v>34</v>
      </c>
      <c r="H11" s="17">
        <f t="shared" ref="H11:H26" si="6">F11-G11</f>
        <v>5</v>
      </c>
      <c r="I11" s="16">
        <f t="shared" ref="I11:J26" si="7">L11+O11</f>
        <v>21</v>
      </c>
      <c r="J11" s="25">
        <f t="shared" si="7"/>
        <v>17</v>
      </c>
      <c r="K11" s="46">
        <f t="shared" ref="K11:K26" si="8">I11-J11</f>
        <v>4</v>
      </c>
      <c r="L11" s="16">
        <v>11</v>
      </c>
      <c r="M11" s="25">
        <v>7</v>
      </c>
      <c r="N11" s="8">
        <f t="shared" ref="N11:N26" si="9">L11-M11</f>
        <v>4</v>
      </c>
      <c r="O11" s="16">
        <v>10</v>
      </c>
      <c r="P11" s="25">
        <v>10</v>
      </c>
      <c r="Q11" s="15">
        <f>O11-P11</f>
        <v>0</v>
      </c>
      <c r="R11" s="7">
        <f t="shared" ref="R11:S24" si="10">L11-O11</f>
        <v>1</v>
      </c>
      <c r="S11" s="22">
        <f t="shared" si="10"/>
        <v>-3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30</v>
      </c>
      <c r="E12" s="7">
        <f t="shared" si="5"/>
        <v>-10</v>
      </c>
      <c r="F12" s="16">
        <v>8</v>
      </c>
      <c r="G12" s="25">
        <v>15</v>
      </c>
      <c r="H12" s="17">
        <f t="shared" si="6"/>
        <v>-7</v>
      </c>
      <c r="I12" s="16">
        <f t="shared" si="7"/>
        <v>12</v>
      </c>
      <c r="J12" s="25">
        <f t="shared" si="7"/>
        <v>15</v>
      </c>
      <c r="K12" s="46">
        <f t="shared" si="8"/>
        <v>-3</v>
      </c>
      <c r="L12" s="16">
        <v>8</v>
      </c>
      <c r="M12" s="25">
        <v>11</v>
      </c>
      <c r="N12" s="8">
        <f t="shared" si="9"/>
        <v>-3</v>
      </c>
      <c r="O12" s="16">
        <v>4</v>
      </c>
      <c r="P12" s="25">
        <v>4</v>
      </c>
      <c r="Q12" s="15">
        <f t="shared" ref="Q12:Q26" si="12">O12-P12</f>
        <v>0</v>
      </c>
      <c r="R12" s="7">
        <f t="shared" si="10"/>
        <v>4</v>
      </c>
      <c r="S12" s="22">
        <f t="shared" si="10"/>
        <v>7</v>
      </c>
      <c r="T12" s="7">
        <f t="shared" si="11"/>
        <v>-3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27</v>
      </c>
      <c r="E13" s="7">
        <f t="shared" si="5"/>
        <v>-14</v>
      </c>
      <c r="F13" s="16">
        <v>6</v>
      </c>
      <c r="G13" s="25">
        <v>6</v>
      </c>
      <c r="H13" s="17">
        <f t="shared" si="6"/>
        <v>0</v>
      </c>
      <c r="I13" s="16">
        <f t="shared" si="7"/>
        <v>7</v>
      </c>
      <c r="J13" s="25">
        <f t="shared" si="7"/>
        <v>21</v>
      </c>
      <c r="K13" s="47">
        <f t="shared" si="8"/>
        <v>-14</v>
      </c>
      <c r="L13" s="16">
        <v>4</v>
      </c>
      <c r="M13" s="25">
        <v>10</v>
      </c>
      <c r="N13" s="8">
        <f t="shared" si="9"/>
        <v>-6</v>
      </c>
      <c r="O13" s="16">
        <v>3</v>
      </c>
      <c r="P13" s="25">
        <v>11</v>
      </c>
      <c r="Q13" s="15">
        <f t="shared" si="12"/>
        <v>-8</v>
      </c>
      <c r="R13" s="7">
        <f t="shared" si="10"/>
        <v>1</v>
      </c>
      <c r="S13" s="22">
        <f t="shared" si="10"/>
        <v>-1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80</v>
      </c>
      <c r="D14" s="37">
        <f t="shared" si="4"/>
        <v>118</v>
      </c>
      <c r="E14" s="38">
        <f t="shared" si="5"/>
        <v>-38</v>
      </c>
      <c r="F14" s="28">
        <v>25</v>
      </c>
      <c r="G14" s="29">
        <v>35</v>
      </c>
      <c r="H14" s="31">
        <f t="shared" si="6"/>
        <v>-10</v>
      </c>
      <c r="I14" s="28">
        <f t="shared" si="7"/>
        <v>55</v>
      </c>
      <c r="J14" s="29">
        <f t="shared" si="7"/>
        <v>83</v>
      </c>
      <c r="K14" s="31">
        <f t="shared" si="8"/>
        <v>-28</v>
      </c>
      <c r="L14" s="28">
        <v>17</v>
      </c>
      <c r="M14" s="29">
        <v>36</v>
      </c>
      <c r="N14" s="30">
        <f t="shared" si="9"/>
        <v>-19</v>
      </c>
      <c r="O14" s="28">
        <v>38</v>
      </c>
      <c r="P14" s="29">
        <v>47</v>
      </c>
      <c r="Q14" s="39">
        <f t="shared" si="12"/>
        <v>-9</v>
      </c>
      <c r="R14" s="38">
        <f t="shared" si="10"/>
        <v>-21</v>
      </c>
      <c r="S14" s="37">
        <f t="shared" si="10"/>
        <v>-11</v>
      </c>
      <c r="T14" s="38">
        <f t="shared" si="11"/>
        <v>-10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204</v>
      </c>
      <c r="D15" s="22">
        <f t="shared" si="4"/>
        <v>240</v>
      </c>
      <c r="E15" s="7">
        <f t="shared" si="5"/>
        <v>-36</v>
      </c>
      <c r="F15" s="16">
        <v>54</v>
      </c>
      <c r="G15" s="25">
        <v>72</v>
      </c>
      <c r="H15" s="17">
        <f t="shared" si="6"/>
        <v>-18</v>
      </c>
      <c r="I15" s="16">
        <f t="shared" si="7"/>
        <v>150</v>
      </c>
      <c r="J15" s="25">
        <f t="shared" si="7"/>
        <v>168</v>
      </c>
      <c r="K15" s="17">
        <f t="shared" si="8"/>
        <v>-18</v>
      </c>
      <c r="L15" s="16">
        <v>65</v>
      </c>
      <c r="M15" s="25">
        <v>85</v>
      </c>
      <c r="N15" s="8">
        <f t="shared" si="9"/>
        <v>-20</v>
      </c>
      <c r="O15" s="16">
        <v>85</v>
      </c>
      <c r="P15" s="25">
        <v>83</v>
      </c>
      <c r="Q15" s="15">
        <f t="shared" si="12"/>
        <v>2</v>
      </c>
      <c r="R15" s="7">
        <f t="shared" si="10"/>
        <v>-20</v>
      </c>
      <c r="S15" s="22">
        <f t="shared" si="10"/>
        <v>2</v>
      </c>
      <c r="T15" s="7">
        <f t="shared" si="11"/>
        <v>-22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154</v>
      </c>
      <c r="D16" s="22">
        <f t="shared" si="4"/>
        <v>199</v>
      </c>
      <c r="E16" s="7">
        <f t="shared" si="5"/>
        <v>-45</v>
      </c>
      <c r="F16" s="16">
        <v>64</v>
      </c>
      <c r="G16" s="25">
        <v>79</v>
      </c>
      <c r="H16" s="17">
        <f t="shared" si="6"/>
        <v>-15</v>
      </c>
      <c r="I16" s="16">
        <f t="shared" si="7"/>
        <v>90</v>
      </c>
      <c r="J16" s="25">
        <f t="shared" si="7"/>
        <v>120</v>
      </c>
      <c r="K16" s="17">
        <f t="shared" si="8"/>
        <v>-30</v>
      </c>
      <c r="L16" s="16">
        <v>45</v>
      </c>
      <c r="M16" s="25">
        <v>63</v>
      </c>
      <c r="N16" s="8">
        <f t="shared" si="9"/>
        <v>-18</v>
      </c>
      <c r="O16" s="16">
        <v>45</v>
      </c>
      <c r="P16" s="25">
        <v>57</v>
      </c>
      <c r="Q16" s="15">
        <f t="shared" si="12"/>
        <v>-12</v>
      </c>
      <c r="R16" s="7">
        <f t="shared" si="10"/>
        <v>0</v>
      </c>
      <c r="S16" s="22">
        <f t="shared" si="10"/>
        <v>6</v>
      </c>
      <c r="T16" s="7">
        <f t="shared" si="11"/>
        <v>-6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99</v>
      </c>
      <c r="D17" s="22">
        <f t="shared" si="4"/>
        <v>111</v>
      </c>
      <c r="E17" s="7">
        <f t="shared" si="5"/>
        <v>-12</v>
      </c>
      <c r="F17" s="16">
        <v>63</v>
      </c>
      <c r="G17" s="25">
        <v>61</v>
      </c>
      <c r="H17" s="17">
        <f t="shared" si="6"/>
        <v>2</v>
      </c>
      <c r="I17" s="16">
        <f t="shared" si="7"/>
        <v>36</v>
      </c>
      <c r="J17" s="25">
        <f t="shared" si="7"/>
        <v>50</v>
      </c>
      <c r="K17" s="17">
        <f t="shared" si="8"/>
        <v>-14</v>
      </c>
      <c r="L17" s="16">
        <v>21</v>
      </c>
      <c r="M17" s="25">
        <v>30</v>
      </c>
      <c r="N17" s="8">
        <f t="shared" si="9"/>
        <v>-9</v>
      </c>
      <c r="O17" s="16">
        <v>15</v>
      </c>
      <c r="P17" s="25">
        <v>20</v>
      </c>
      <c r="Q17" s="15">
        <f t="shared" si="12"/>
        <v>-5</v>
      </c>
      <c r="R17" s="7">
        <f t="shared" si="10"/>
        <v>6</v>
      </c>
      <c r="S17" s="22">
        <f t="shared" si="10"/>
        <v>10</v>
      </c>
      <c r="T17" s="7">
        <f t="shared" si="11"/>
        <v>-4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66</v>
      </c>
      <c r="D18" s="22">
        <f t="shared" si="4"/>
        <v>73</v>
      </c>
      <c r="E18" s="7">
        <f t="shared" si="5"/>
        <v>-7</v>
      </c>
      <c r="F18" s="16">
        <v>38</v>
      </c>
      <c r="G18" s="25">
        <v>45</v>
      </c>
      <c r="H18" s="17">
        <f t="shared" si="6"/>
        <v>-7</v>
      </c>
      <c r="I18" s="16">
        <f t="shared" si="7"/>
        <v>28</v>
      </c>
      <c r="J18" s="25">
        <f t="shared" si="7"/>
        <v>28</v>
      </c>
      <c r="K18" s="17">
        <f t="shared" si="8"/>
        <v>0</v>
      </c>
      <c r="L18" s="16">
        <v>17</v>
      </c>
      <c r="M18" s="25">
        <v>16</v>
      </c>
      <c r="N18" s="8">
        <f t="shared" si="9"/>
        <v>1</v>
      </c>
      <c r="O18" s="16">
        <v>11</v>
      </c>
      <c r="P18" s="25">
        <v>12</v>
      </c>
      <c r="Q18" s="15">
        <f t="shared" si="12"/>
        <v>-1</v>
      </c>
      <c r="R18" s="7">
        <f t="shared" si="10"/>
        <v>6</v>
      </c>
      <c r="S18" s="22">
        <f t="shared" si="10"/>
        <v>4</v>
      </c>
      <c r="T18" s="7">
        <f t="shared" si="11"/>
        <v>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39</v>
      </c>
      <c r="D19" s="22">
        <f t="shared" si="4"/>
        <v>40</v>
      </c>
      <c r="E19" s="7">
        <f t="shared" si="5"/>
        <v>-1</v>
      </c>
      <c r="F19" s="16">
        <v>20</v>
      </c>
      <c r="G19" s="25">
        <v>24</v>
      </c>
      <c r="H19" s="17">
        <f t="shared" si="6"/>
        <v>-4</v>
      </c>
      <c r="I19" s="16">
        <f t="shared" si="7"/>
        <v>19</v>
      </c>
      <c r="J19" s="25">
        <f t="shared" si="7"/>
        <v>16</v>
      </c>
      <c r="K19" s="17">
        <f t="shared" si="8"/>
        <v>3</v>
      </c>
      <c r="L19" s="16">
        <v>10</v>
      </c>
      <c r="M19" s="25">
        <v>8</v>
      </c>
      <c r="N19" s="8">
        <f t="shared" si="9"/>
        <v>2</v>
      </c>
      <c r="O19" s="16">
        <v>9</v>
      </c>
      <c r="P19" s="25">
        <v>8</v>
      </c>
      <c r="Q19" s="15">
        <f t="shared" si="12"/>
        <v>1</v>
      </c>
      <c r="R19" s="7">
        <f t="shared" si="10"/>
        <v>1</v>
      </c>
      <c r="S19" s="22">
        <f t="shared" si="10"/>
        <v>0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30</v>
      </c>
      <c r="D20" s="22">
        <f t="shared" si="4"/>
        <v>29</v>
      </c>
      <c r="E20" s="7">
        <f t="shared" si="5"/>
        <v>1</v>
      </c>
      <c r="F20" s="16">
        <v>18</v>
      </c>
      <c r="G20" s="25">
        <v>17</v>
      </c>
      <c r="H20" s="17">
        <f t="shared" si="6"/>
        <v>1</v>
      </c>
      <c r="I20" s="16">
        <f t="shared" si="7"/>
        <v>12</v>
      </c>
      <c r="J20" s="25">
        <f t="shared" si="7"/>
        <v>12</v>
      </c>
      <c r="K20" s="17">
        <f t="shared" si="8"/>
        <v>0</v>
      </c>
      <c r="L20" s="16">
        <v>6</v>
      </c>
      <c r="M20" s="25">
        <v>7</v>
      </c>
      <c r="N20" s="8">
        <f t="shared" si="9"/>
        <v>-1</v>
      </c>
      <c r="O20" s="16">
        <v>6</v>
      </c>
      <c r="P20" s="25">
        <v>5</v>
      </c>
      <c r="Q20" s="15">
        <f t="shared" si="12"/>
        <v>1</v>
      </c>
      <c r="R20" s="7">
        <f t="shared" si="10"/>
        <v>0</v>
      </c>
      <c r="S20" s="22">
        <f t="shared" si="10"/>
        <v>2</v>
      </c>
      <c r="T20" s="7">
        <f t="shared" si="11"/>
        <v>-2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21</v>
      </c>
      <c r="D21" s="22">
        <f t="shared" si="4"/>
        <v>22</v>
      </c>
      <c r="E21" s="7">
        <f t="shared" si="5"/>
        <v>-1</v>
      </c>
      <c r="F21" s="16">
        <v>12</v>
      </c>
      <c r="G21" s="25">
        <v>13</v>
      </c>
      <c r="H21" s="17">
        <f t="shared" si="6"/>
        <v>-1</v>
      </c>
      <c r="I21" s="16">
        <f t="shared" si="7"/>
        <v>9</v>
      </c>
      <c r="J21" s="25">
        <f t="shared" si="7"/>
        <v>9</v>
      </c>
      <c r="K21" s="17">
        <f t="shared" si="8"/>
        <v>0</v>
      </c>
      <c r="L21" s="16">
        <v>7</v>
      </c>
      <c r="M21" s="25">
        <v>6</v>
      </c>
      <c r="N21" s="8">
        <f t="shared" si="9"/>
        <v>1</v>
      </c>
      <c r="O21" s="16">
        <v>2</v>
      </c>
      <c r="P21" s="25">
        <v>3</v>
      </c>
      <c r="Q21" s="15">
        <f t="shared" si="12"/>
        <v>-1</v>
      </c>
      <c r="R21" s="7">
        <f t="shared" si="10"/>
        <v>5</v>
      </c>
      <c r="S21" s="22">
        <f t="shared" si="10"/>
        <v>3</v>
      </c>
      <c r="T21" s="7">
        <f t="shared" si="11"/>
        <v>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17</v>
      </c>
      <c r="E22" s="7">
        <f t="shared" si="5"/>
        <v>-7</v>
      </c>
      <c r="F22" s="16">
        <v>7</v>
      </c>
      <c r="G22" s="25">
        <v>10</v>
      </c>
      <c r="H22" s="17">
        <f t="shared" si="6"/>
        <v>-3</v>
      </c>
      <c r="I22" s="16">
        <f t="shared" si="7"/>
        <v>3</v>
      </c>
      <c r="J22" s="25">
        <f t="shared" si="7"/>
        <v>7</v>
      </c>
      <c r="K22" s="17">
        <f t="shared" si="8"/>
        <v>-4</v>
      </c>
      <c r="L22" s="16">
        <v>3</v>
      </c>
      <c r="M22" s="25">
        <v>4</v>
      </c>
      <c r="N22" s="8">
        <f t="shared" si="9"/>
        <v>-1</v>
      </c>
      <c r="O22" s="16">
        <v>0</v>
      </c>
      <c r="P22" s="25">
        <v>3</v>
      </c>
      <c r="Q22" s="15">
        <f t="shared" si="12"/>
        <v>-3</v>
      </c>
      <c r="R22" s="7">
        <f t="shared" si="10"/>
        <v>3</v>
      </c>
      <c r="S22" s="22">
        <f t="shared" si="10"/>
        <v>1</v>
      </c>
      <c r="T22" s="7">
        <f t="shared" si="11"/>
        <v>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14</v>
      </c>
      <c r="E23" s="34">
        <f t="shared" si="5"/>
        <v>-3</v>
      </c>
      <c r="F23" s="40">
        <v>6</v>
      </c>
      <c r="G23" s="41">
        <v>6</v>
      </c>
      <c r="H23" s="42">
        <f t="shared" si="6"/>
        <v>0</v>
      </c>
      <c r="I23" s="40">
        <f t="shared" si="7"/>
        <v>5</v>
      </c>
      <c r="J23" s="41">
        <f t="shared" si="7"/>
        <v>8</v>
      </c>
      <c r="K23" s="42">
        <f t="shared" si="8"/>
        <v>-3</v>
      </c>
      <c r="L23" s="40">
        <v>2</v>
      </c>
      <c r="M23" s="41">
        <v>6</v>
      </c>
      <c r="N23" s="43">
        <f t="shared" si="9"/>
        <v>-4</v>
      </c>
      <c r="O23" s="40">
        <v>3</v>
      </c>
      <c r="P23" s="41">
        <v>2</v>
      </c>
      <c r="Q23" s="35">
        <f t="shared" si="12"/>
        <v>1</v>
      </c>
      <c r="R23" s="34">
        <f t="shared" si="10"/>
        <v>-1</v>
      </c>
      <c r="S23" s="33">
        <f t="shared" si="10"/>
        <v>4</v>
      </c>
      <c r="T23" s="34">
        <f t="shared" si="11"/>
        <v>-5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8</v>
      </c>
      <c r="E24" s="7">
        <f t="shared" si="5"/>
        <v>-2</v>
      </c>
      <c r="F24" s="16">
        <v>1</v>
      </c>
      <c r="G24" s="25">
        <v>4</v>
      </c>
      <c r="H24" s="17">
        <f t="shared" si="6"/>
        <v>-3</v>
      </c>
      <c r="I24" s="16">
        <f t="shared" si="7"/>
        <v>5</v>
      </c>
      <c r="J24" s="25">
        <f t="shared" si="7"/>
        <v>4</v>
      </c>
      <c r="K24" s="17">
        <f t="shared" si="8"/>
        <v>1</v>
      </c>
      <c r="L24" s="16">
        <v>5</v>
      </c>
      <c r="M24" s="25">
        <v>3</v>
      </c>
      <c r="N24" s="8">
        <f t="shared" si="9"/>
        <v>2</v>
      </c>
      <c r="O24" s="16">
        <v>0</v>
      </c>
      <c r="P24" s="25">
        <v>1</v>
      </c>
      <c r="Q24" s="15">
        <f t="shared" si="12"/>
        <v>-1</v>
      </c>
      <c r="R24" s="7">
        <f t="shared" si="10"/>
        <v>5</v>
      </c>
      <c r="S24" s="22">
        <f t="shared" si="10"/>
        <v>2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9</v>
      </c>
      <c r="E25" s="7">
        <f t="shared" si="5"/>
        <v>2</v>
      </c>
      <c r="F25" s="16">
        <v>6</v>
      </c>
      <c r="G25" s="25">
        <v>6</v>
      </c>
      <c r="H25" s="17">
        <f t="shared" si="6"/>
        <v>0</v>
      </c>
      <c r="I25" s="16">
        <f t="shared" si="7"/>
        <v>5</v>
      </c>
      <c r="J25" s="25">
        <f t="shared" si="7"/>
        <v>3</v>
      </c>
      <c r="K25" s="17">
        <f t="shared" si="8"/>
        <v>2</v>
      </c>
      <c r="L25" s="16">
        <v>4</v>
      </c>
      <c r="M25" s="25">
        <v>0</v>
      </c>
      <c r="N25" s="8">
        <f t="shared" si="9"/>
        <v>4</v>
      </c>
      <c r="O25" s="16">
        <v>1</v>
      </c>
      <c r="P25" s="25">
        <v>3</v>
      </c>
      <c r="Q25" s="15">
        <f t="shared" si="12"/>
        <v>-2</v>
      </c>
      <c r="R25" s="7">
        <f>L25-O25</f>
        <v>3</v>
      </c>
      <c r="S25" s="22">
        <f>M25-P25</f>
        <v>-3</v>
      </c>
      <c r="T25" s="7">
        <f t="shared" si="11"/>
        <v>6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25</v>
      </c>
      <c r="D26" s="23">
        <f>G26+J26</f>
        <v>32</v>
      </c>
      <c r="E26" s="75">
        <f t="shared" si="5"/>
        <v>-7</v>
      </c>
      <c r="F26" s="18">
        <v>16</v>
      </c>
      <c r="G26" s="26">
        <v>22</v>
      </c>
      <c r="H26" s="19">
        <f t="shared" si="6"/>
        <v>-6</v>
      </c>
      <c r="I26" s="18">
        <f t="shared" si="7"/>
        <v>9</v>
      </c>
      <c r="J26" s="26">
        <f t="shared" si="7"/>
        <v>10</v>
      </c>
      <c r="K26" s="19">
        <f t="shared" si="8"/>
        <v>-1</v>
      </c>
      <c r="L26" s="18">
        <v>3</v>
      </c>
      <c r="M26" s="26">
        <v>2</v>
      </c>
      <c r="N26" s="76">
        <f t="shared" si="9"/>
        <v>1</v>
      </c>
      <c r="O26" s="18">
        <v>6</v>
      </c>
      <c r="P26" s="26">
        <v>8</v>
      </c>
      <c r="Q26" s="27">
        <f t="shared" si="12"/>
        <v>-2</v>
      </c>
      <c r="R26" s="75">
        <f>L26-O26</f>
        <v>-3</v>
      </c>
      <c r="S26" s="23">
        <f>M26-P26</f>
        <v>-6</v>
      </c>
      <c r="T26" s="75">
        <f t="shared" si="11"/>
        <v>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</v>
      </c>
      <c r="D28" s="91">
        <f t="shared" si="13"/>
        <v>10.6</v>
      </c>
      <c r="E28" s="49" t="s">
        <v>18</v>
      </c>
      <c r="F28" s="90">
        <f t="shared" ref="F28:G43" si="14">ROUND(F8/F$7*100,1)</f>
        <v>13.8</v>
      </c>
      <c r="G28" s="91">
        <f t="shared" si="14"/>
        <v>12.2</v>
      </c>
      <c r="H28" s="51" t="s">
        <v>18</v>
      </c>
      <c r="I28" s="98">
        <f t="shared" ref="I28:J43" si="15">ROUND(I8/I$7*100,1)</f>
        <v>8.6</v>
      </c>
      <c r="J28" s="91">
        <f t="shared" si="15"/>
        <v>9.3000000000000007</v>
      </c>
      <c r="K28" s="51" t="s">
        <v>18</v>
      </c>
      <c r="L28" s="90">
        <f t="shared" ref="L28:M43" si="16">ROUND(L8/L$7*100,1)</f>
        <v>10.1</v>
      </c>
      <c r="M28" s="91">
        <f t="shared" si="16"/>
        <v>9.5</v>
      </c>
      <c r="N28" s="51" t="s">
        <v>18</v>
      </c>
      <c r="O28" s="98">
        <f t="shared" ref="O28:P43" si="17">ROUND(O8/O$7*100,1)</f>
        <v>7.1</v>
      </c>
      <c r="P28" s="91">
        <f t="shared" si="17"/>
        <v>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84.1</v>
      </c>
      <c r="D29" s="93">
        <f t="shared" si="13"/>
        <v>84.6</v>
      </c>
      <c r="E29" s="9" t="s">
        <v>18</v>
      </c>
      <c r="F29" s="92">
        <f t="shared" si="14"/>
        <v>80.2</v>
      </c>
      <c r="G29" s="93">
        <f t="shared" si="14"/>
        <v>80.599999999999994</v>
      </c>
      <c r="H29" s="52" t="s">
        <v>18</v>
      </c>
      <c r="I29" s="99">
        <f t="shared" si="15"/>
        <v>87.3</v>
      </c>
      <c r="J29" s="93">
        <f t="shared" si="15"/>
        <v>87.7</v>
      </c>
      <c r="K29" s="52" t="s">
        <v>18</v>
      </c>
      <c r="L29" s="92">
        <f t="shared" si="16"/>
        <v>84.6</v>
      </c>
      <c r="M29" s="93">
        <f t="shared" si="16"/>
        <v>88.8</v>
      </c>
      <c r="N29" s="52" t="s">
        <v>18</v>
      </c>
      <c r="O29" s="99">
        <f t="shared" si="17"/>
        <v>89.9</v>
      </c>
      <c r="P29" s="93">
        <f t="shared" si="17"/>
        <v>86.6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4.9000000000000004</v>
      </c>
      <c r="D30" s="95">
        <f t="shared" si="13"/>
        <v>4.8</v>
      </c>
      <c r="E30" s="50" t="s">
        <v>18</v>
      </c>
      <c r="F30" s="94">
        <f t="shared" si="14"/>
        <v>6</v>
      </c>
      <c r="G30" s="95">
        <f t="shared" si="14"/>
        <v>7.1</v>
      </c>
      <c r="H30" s="53" t="s">
        <v>18</v>
      </c>
      <c r="I30" s="100">
        <f t="shared" si="15"/>
        <v>4.0999999999999996</v>
      </c>
      <c r="J30" s="95">
        <f t="shared" si="15"/>
        <v>3</v>
      </c>
      <c r="K30" s="53" t="s">
        <v>18</v>
      </c>
      <c r="L30" s="94">
        <f t="shared" si="16"/>
        <v>5.3</v>
      </c>
      <c r="M30" s="95">
        <f t="shared" si="16"/>
        <v>1.7</v>
      </c>
      <c r="N30" s="53" t="s">
        <v>18</v>
      </c>
      <c r="O30" s="100">
        <f t="shared" si="17"/>
        <v>2.9</v>
      </c>
      <c r="P30" s="95">
        <f t="shared" si="17"/>
        <v>4.3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7.1</v>
      </c>
      <c r="D31" s="93">
        <f t="shared" si="13"/>
        <v>5</v>
      </c>
      <c r="E31" s="9" t="s">
        <v>18</v>
      </c>
      <c r="F31" s="92">
        <f>ROUND(F11/F$7*100,1)</f>
        <v>10.199999999999999</v>
      </c>
      <c r="G31" s="93">
        <f t="shared" si="14"/>
        <v>7.6</v>
      </c>
      <c r="H31" s="52" t="s">
        <v>18</v>
      </c>
      <c r="I31" s="99">
        <f t="shared" si="15"/>
        <v>4.5</v>
      </c>
      <c r="J31" s="93">
        <f t="shared" si="15"/>
        <v>3</v>
      </c>
      <c r="K31" s="52" t="s">
        <v>18</v>
      </c>
      <c r="L31" s="92">
        <f t="shared" si="16"/>
        <v>4.8</v>
      </c>
      <c r="M31" s="93">
        <f t="shared" si="16"/>
        <v>2.4</v>
      </c>
      <c r="N31" s="52" t="s">
        <v>18</v>
      </c>
      <c r="O31" s="99">
        <f t="shared" si="17"/>
        <v>4.2</v>
      </c>
      <c r="P31" s="93">
        <f t="shared" si="17"/>
        <v>3.6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2.4</v>
      </c>
      <c r="D32" s="93">
        <f t="shared" si="13"/>
        <v>2.9</v>
      </c>
      <c r="E32" s="9" t="s">
        <v>18</v>
      </c>
      <c r="F32" s="92">
        <f t="shared" si="14"/>
        <v>2.1</v>
      </c>
      <c r="G32" s="93">
        <f t="shared" si="14"/>
        <v>3.3</v>
      </c>
      <c r="H32" s="52" t="s">
        <v>18</v>
      </c>
      <c r="I32" s="99">
        <f t="shared" si="15"/>
        <v>2.6</v>
      </c>
      <c r="J32" s="93">
        <f t="shared" si="15"/>
        <v>2.6</v>
      </c>
      <c r="K32" s="52" t="s">
        <v>18</v>
      </c>
      <c r="L32" s="92">
        <f t="shared" si="16"/>
        <v>3.5</v>
      </c>
      <c r="M32" s="93">
        <f t="shared" si="16"/>
        <v>3.7</v>
      </c>
      <c r="N32" s="52" t="s">
        <v>18</v>
      </c>
      <c r="O32" s="99">
        <f t="shared" si="17"/>
        <v>1.7</v>
      </c>
      <c r="P32" s="93">
        <f t="shared" si="17"/>
        <v>1.4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1.5</v>
      </c>
      <c r="D33" s="93">
        <f t="shared" si="13"/>
        <v>2.6</v>
      </c>
      <c r="E33" s="9" t="s">
        <v>18</v>
      </c>
      <c r="F33" s="92">
        <f t="shared" si="14"/>
        <v>1.6</v>
      </c>
      <c r="G33" s="93">
        <f t="shared" si="14"/>
        <v>1.3</v>
      </c>
      <c r="H33" s="52" t="s">
        <v>18</v>
      </c>
      <c r="I33" s="99">
        <f t="shared" si="15"/>
        <v>1.5</v>
      </c>
      <c r="J33" s="93">
        <f t="shared" si="15"/>
        <v>3.7</v>
      </c>
      <c r="K33" s="52" t="s">
        <v>18</v>
      </c>
      <c r="L33" s="92">
        <f t="shared" si="16"/>
        <v>1.8</v>
      </c>
      <c r="M33" s="93">
        <f t="shared" si="16"/>
        <v>3.4</v>
      </c>
      <c r="N33" s="52" t="s">
        <v>18</v>
      </c>
      <c r="O33" s="99">
        <f t="shared" si="17"/>
        <v>1.3</v>
      </c>
      <c r="P33" s="93">
        <f t="shared" si="17"/>
        <v>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9.4</v>
      </c>
      <c r="D34" s="91">
        <f t="shared" si="13"/>
        <v>11.6</v>
      </c>
      <c r="E34" s="49" t="s">
        <v>18</v>
      </c>
      <c r="F34" s="90">
        <f t="shared" si="14"/>
        <v>6.5</v>
      </c>
      <c r="G34" s="91">
        <f t="shared" si="14"/>
        <v>7.8</v>
      </c>
      <c r="H34" s="51" t="s">
        <v>18</v>
      </c>
      <c r="I34" s="98">
        <f t="shared" si="15"/>
        <v>11.8</v>
      </c>
      <c r="J34" s="91">
        <f t="shared" si="15"/>
        <v>14.5</v>
      </c>
      <c r="K34" s="51" t="s">
        <v>18</v>
      </c>
      <c r="L34" s="90">
        <f t="shared" si="16"/>
        <v>7.5</v>
      </c>
      <c r="M34" s="91">
        <f t="shared" si="16"/>
        <v>12.2</v>
      </c>
      <c r="N34" s="51" t="s">
        <v>18</v>
      </c>
      <c r="O34" s="98">
        <f t="shared" si="17"/>
        <v>16</v>
      </c>
      <c r="P34" s="91">
        <f t="shared" si="17"/>
        <v>17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24</v>
      </c>
      <c r="D35" s="93">
        <f t="shared" si="13"/>
        <v>23.5</v>
      </c>
      <c r="E35" s="9" t="s">
        <v>18</v>
      </c>
      <c r="F35" s="92">
        <f t="shared" si="14"/>
        <v>14.1</v>
      </c>
      <c r="G35" s="93">
        <f t="shared" si="14"/>
        <v>16</v>
      </c>
      <c r="H35" s="52" t="s">
        <v>18</v>
      </c>
      <c r="I35" s="99">
        <f t="shared" si="15"/>
        <v>32.200000000000003</v>
      </c>
      <c r="J35" s="93">
        <f t="shared" si="15"/>
        <v>29.4</v>
      </c>
      <c r="K35" s="52" t="s">
        <v>18</v>
      </c>
      <c r="L35" s="92">
        <f t="shared" si="16"/>
        <v>28.5</v>
      </c>
      <c r="M35" s="93">
        <f t="shared" si="16"/>
        <v>28.9</v>
      </c>
      <c r="N35" s="52" t="s">
        <v>18</v>
      </c>
      <c r="O35" s="99">
        <f t="shared" si="17"/>
        <v>35.700000000000003</v>
      </c>
      <c r="P35" s="93">
        <f t="shared" si="17"/>
        <v>30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18.100000000000001</v>
      </c>
      <c r="D36" s="93">
        <f t="shared" si="13"/>
        <v>19.5</v>
      </c>
      <c r="E36" s="9" t="s">
        <v>18</v>
      </c>
      <c r="F36" s="92">
        <f t="shared" si="14"/>
        <v>16.7</v>
      </c>
      <c r="G36" s="93">
        <f t="shared" si="14"/>
        <v>17.600000000000001</v>
      </c>
      <c r="H36" s="52" t="s">
        <v>18</v>
      </c>
      <c r="I36" s="99">
        <f t="shared" si="15"/>
        <v>19.3</v>
      </c>
      <c r="J36" s="93">
        <f t="shared" si="15"/>
        <v>21</v>
      </c>
      <c r="K36" s="52" t="s">
        <v>18</v>
      </c>
      <c r="L36" s="92">
        <f t="shared" si="16"/>
        <v>19.7</v>
      </c>
      <c r="M36" s="93">
        <f t="shared" si="16"/>
        <v>21.4</v>
      </c>
      <c r="N36" s="52" t="s">
        <v>18</v>
      </c>
      <c r="O36" s="99">
        <f t="shared" si="17"/>
        <v>18.899999999999999</v>
      </c>
      <c r="P36" s="93">
        <f t="shared" si="17"/>
        <v>20.6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11.7</v>
      </c>
      <c r="D37" s="93">
        <f t="shared" si="13"/>
        <v>10.9</v>
      </c>
      <c r="E37" s="9" t="s">
        <v>18</v>
      </c>
      <c r="F37" s="92">
        <f t="shared" si="14"/>
        <v>16.399999999999999</v>
      </c>
      <c r="G37" s="93">
        <f t="shared" si="14"/>
        <v>13.6</v>
      </c>
      <c r="H37" s="52" t="s">
        <v>18</v>
      </c>
      <c r="I37" s="99">
        <f t="shared" si="15"/>
        <v>7.7</v>
      </c>
      <c r="J37" s="93">
        <f t="shared" si="15"/>
        <v>8.8000000000000007</v>
      </c>
      <c r="K37" s="52" t="s">
        <v>18</v>
      </c>
      <c r="L37" s="92">
        <f t="shared" si="16"/>
        <v>9.1999999999999993</v>
      </c>
      <c r="M37" s="93">
        <f t="shared" si="16"/>
        <v>10.199999999999999</v>
      </c>
      <c r="N37" s="52" t="s">
        <v>18</v>
      </c>
      <c r="O37" s="99">
        <f t="shared" si="17"/>
        <v>6.3</v>
      </c>
      <c r="P37" s="93">
        <f t="shared" si="17"/>
        <v>7.2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7.8</v>
      </c>
      <c r="D38" s="93">
        <f t="shared" si="13"/>
        <v>7.2</v>
      </c>
      <c r="E38" s="9" t="s">
        <v>18</v>
      </c>
      <c r="F38" s="92">
        <f t="shared" si="14"/>
        <v>9.9</v>
      </c>
      <c r="G38" s="93">
        <f t="shared" si="14"/>
        <v>10</v>
      </c>
      <c r="H38" s="52" t="s">
        <v>18</v>
      </c>
      <c r="I38" s="99">
        <f t="shared" si="15"/>
        <v>6</v>
      </c>
      <c r="J38" s="93">
        <f t="shared" si="15"/>
        <v>4.9000000000000004</v>
      </c>
      <c r="K38" s="52" t="s">
        <v>18</v>
      </c>
      <c r="L38" s="92">
        <f t="shared" si="16"/>
        <v>7.5</v>
      </c>
      <c r="M38" s="93">
        <f t="shared" si="16"/>
        <v>5.4</v>
      </c>
      <c r="N38" s="52" t="s">
        <v>18</v>
      </c>
      <c r="O38" s="99">
        <f t="shared" si="17"/>
        <v>4.5999999999999996</v>
      </c>
      <c r="P38" s="93">
        <f t="shared" si="17"/>
        <v>4.3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4.5999999999999996</v>
      </c>
      <c r="D39" s="93">
        <f t="shared" si="13"/>
        <v>3.9</v>
      </c>
      <c r="E39" s="9" t="s">
        <v>18</v>
      </c>
      <c r="F39" s="92">
        <f t="shared" si="14"/>
        <v>5.2</v>
      </c>
      <c r="G39" s="93">
        <f t="shared" si="14"/>
        <v>5.3</v>
      </c>
      <c r="H39" s="52" t="s">
        <v>18</v>
      </c>
      <c r="I39" s="99">
        <f t="shared" si="15"/>
        <v>4.0999999999999996</v>
      </c>
      <c r="J39" s="93">
        <f t="shared" si="15"/>
        <v>2.8</v>
      </c>
      <c r="K39" s="52" t="s">
        <v>18</v>
      </c>
      <c r="L39" s="92">
        <f t="shared" si="16"/>
        <v>4.4000000000000004</v>
      </c>
      <c r="M39" s="93">
        <f t="shared" si="16"/>
        <v>2.7</v>
      </c>
      <c r="N39" s="52" t="s">
        <v>18</v>
      </c>
      <c r="O39" s="99">
        <f t="shared" si="17"/>
        <v>3.8</v>
      </c>
      <c r="P39" s="93">
        <f t="shared" si="17"/>
        <v>2.9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2.8</v>
      </c>
      <c r="E40" s="9" t="s">
        <v>18</v>
      </c>
      <c r="F40" s="92">
        <f t="shared" si="14"/>
        <v>4.7</v>
      </c>
      <c r="G40" s="93">
        <f t="shared" si="14"/>
        <v>3.8</v>
      </c>
      <c r="H40" s="52" t="s">
        <v>18</v>
      </c>
      <c r="I40" s="99">
        <f t="shared" si="15"/>
        <v>2.6</v>
      </c>
      <c r="J40" s="93">
        <f t="shared" si="15"/>
        <v>2.1</v>
      </c>
      <c r="K40" s="52" t="s">
        <v>18</v>
      </c>
      <c r="L40" s="92">
        <f t="shared" si="16"/>
        <v>2.6</v>
      </c>
      <c r="M40" s="93">
        <f t="shared" si="16"/>
        <v>2.4</v>
      </c>
      <c r="N40" s="52" t="s">
        <v>18</v>
      </c>
      <c r="O40" s="99">
        <f t="shared" si="17"/>
        <v>2.5</v>
      </c>
      <c r="P40" s="93">
        <f t="shared" si="17"/>
        <v>1.8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2.5</v>
      </c>
      <c r="D41" s="93">
        <f t="shared" si="13"/>
        <v>2.2000000000000002</v>
      </c>
      <c r="E41" s="9" t="s">
        <v>18</v>
      </c>
      <c r="F41" s="92">
        <f t="shared" si="14"/>
        <v>3.1</v>
      </c>
      <c r="G41" s="93">
        <f t="shared" si="14"/>
        <v>2.9</v>
      </c>
      <c r="H41" s="52" t="s">
        <v>18</v>
      </c>
      <c r="I41" s="99">
        <f t="shared" si="15"/>
        <v>1.9</v>
      </c>
      <c r="J41" s="93">
        <f t="shared" si="15"/>
        <v>1.6</v>
      </c>
      <c r="K41" s="52" t="s">
        <v>18</v>
      </c>
      <c r="L41" s="92">
        <f t="shared" si="16"/>
        <v>3.1</v>
      </c>
      <c r="M41" s="93">
        <f t="shared" si="16"/>
        <v>2</v>
      </c>
      <c r="N41" s="52" t="s">
        <v>18</v>
      </c>
      <c r="O41" s="99">
        <f t="shared" si="17"/>
        <v>0.8</v>
      </c>
      <c r="P41" s="93">
        <f t="shared" si="17"/>
        <v>1.1000000000000001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1.2</v>
      </c>
      <c r="D42" s="93">
        <f t="shared" si="13"/>
        <v>1.7</v>
      </c>
      <c r="E42" s="9" t="s">
        <v>18</v>
      </c>
      <c r="F42" s="92">
        <f t="shared" si="14"/>
        <v>1.8</v>
      </c>
      <c r="G42" s="93">
        <f t="shared" si="14"/>
        <v>2.2000000000000002</v>
      </c>
      <c r="H42" s="52" t="s">
        <v>18</v>
      </c>
      <c r="I42" s="99">
        <f t="shared" si="15"/>
        <v>0.6</v>
      </c>
      <c r="J42" s="93">
        <f t="shared" si="15"/>
        <v>1.2</v>
      </c>
      <c r="K42" s="52" t="s">
        <v>18</v>
      </c>
      <c r="L42" s="92">
        <f t="shared" si="16"/>
        <v>1.3</v>
      </c>
      <c r="M42" s="93">
        <f t="shared" si="16"/>
        <v>1.4</v>
      </c>
      <c r="N42" s="52" t="s">
        <v>18</v>
      </c>
      <c r="O42" s="99">
        <f t="shared" si="17"/>
        <v>0</v>
      </c>
      <c r="P42" s="93">
        <f t="shared" si="17"/>
        <v>1.1000000000000001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1.3</v>
      </c>
      <c r="D43" s="95">
        <f t="shared" si="13"/>
        <v>1.4</v>
      </c>
      <c r="E43" s="50" t="s">
        <v>18</v>
      </c>
      <c r="F43" s="94">
        <f t="shared" si="14"/>
        <v>1.6</v>
      </c>
      <c r="G43" s="95">
        <f t="shared" si="14"/>
        <v>1.3</v>
      </c>
      <c r="H43" s="53" t="s">
        <v>18</v>
      </c>
      <c r="I43" s="100">
        <f t="shared" si="15"/>
        <v>1.1000000000000001</v>
      </c>
      <c r="J43" s="95">
        <f t="shared" si="15"/>
        <v>1.4</v>
      </c>
      <c r="K43" s="53" t="s">
        <v>18</v>
      </c>
      <c r="L43" s="94">
        <f t="shared" si="16"/>
        <v>0.9</v>
      </c>
      <c r="M43" s="95">
        <f t="shared" si="16"/>
        <v>2</v>
      </c>
      <c r="N43" s="53" t="s">
        <v>18</v>
      </c>
      <c r="O43" s="100">
        <f t="shared" si="17"/>
        <v>1.3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0.7</v>
      </c>
      <c r="D44" s="93">
        <f t="shared" si="18"/>
        <v>0.8</v>
      </c>
      <c r="E44" s="9" t="s">
        <v>18</v>
      </c>
      <c r="F44" s="92">
        <f t="shared" ref="F44:G46" si="19">ROUND(F24/F$7*100,1)</f>
        <v>0.3</v>
      </c>
      <c r="G44" s="93">
        <f t="shared" si="19"/>
        <v>0.9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0.7</v>
      </c>
      <c r="K44" s="52" t="s">
        <v>18</v>
      </c>
      <c r="L44" s="92">
        <f t="shared" ref="L44:M46" si="21">ROUND(L24/L$7*100,1)</f>
        <v>2.2000000000000002</v>
      </c>
      <c r="M44" s="93">
        <f t="shared" si="21"/>
        <v>1</v>
      </c>
      <c r="N44" s="52" t="s">
        <v>18</v>
      </c>
      <c r="O44" s="99">
        <f t="shared" ref="O44:P46" si="22">ROUND(O24/O$7*100,1)</f>
        <v>0</v>
      </c>
      <c r="P44" s="93">
        <f t="shared" si="22"/>
        <v>0.4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1.3</v>
      </c>
      <c r="D45" s="93">
        <f t="shared" si="18"/>
        <v>0.9</v>
      </c>
      <c r="E45" s="9" t="s">
        <v>18</v>
      </c>
      <c r="F45" s="92">
        <f t="shared" si="19"/>
        <v>1.6</v>
      </c>
      <c r="G45" s="93">
        <f t="shared" si="19"/>
        <v>1.3</v>
      </c>
      <c r="H45" s="52" t="s">
        <v>18</v>
      </c>
      <c r="I45" s="99">
        <f t="shared" si="20"/>
        <v>1.1000000000000001</v>
      </c>
      <c r="J45" s="93">
        <f t="shared" si="20"/>
        <v>0.5</v>
      </c>
      <c r="K45" s="52" t="s">
        <v>18</v>
      </c>
      <c r="L45" s="92">
        <f t="shared" si="21"/>
        <v>1.8</v>
      </c>
      <c r="M45" s="93">
        <f t="shared" si="21"/>
        <v>0</v>
      </c>
      <c r="N45" s="52" t="s">
        <v>18</v>
      </c>
      <c r="O45" s="99">
        <f t="shared" si="22"/>
        <v>0.4</v>
      </c>
      <c r="P45" s="93">
        <f t="shared" si="22"/>
        <v>1.1000000000000001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2.9</v>
      </c>
      <c r="D46" s="97">
        <f t="shared" si="18"/>
        <v>3.1</v>
      </c>
      <c r="E46" s="13" t="s">
        <v>18</v>
      </c>
      <c r="F46" s="96">
        <f t="shared" si="19"/>
        <v>4.2</v>
      </c>
      <c r="G46" s="97">
        <f t="shared" si="19"/>
        <v>4.9000000000000004</v>
      </c>
      <c r="H46" s="54" t="s">
        <v>18</v>
      </c>
      <c r="I46" s="101">
        <f t="shared" si="20"/>
        <v>1.9</v>
      </c>
      <c r="J46" s="97">
        <f t="shared" si="20"/>
        <v>1.8</v>
      </c>
      <c r="K46" s="54" t="s">
        <v>18</v>
      </c>
      <c r="L46" s="96">
        <f t="shared" si="21"/>
        <v>1.3</v>
      </c>
      <c r="M46" s="97">
        <f t="shared" si="21"/>
        <v>0.7</v>
      </c>
      <c r="N46" s="54" t="s">
        <v>18</v>
      </c>
      <c r="O46" s="101">
        <f t="shared" si="22"/>
        <v>2.5</v>
      </c>
      <c r="P46" s="97">
        <f t="shared" si="22"/>
        <v>2.9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757</v>
      </c>
      <c r="D7" s="21">
        <f t="shared" si="0"/>
        <v>725</v>
      </c>
      <c r="E7" s="12">
        <f t="shared" si="0"/>
        <v>32</v>
      </c>
      <c r="F7" s="11">
        <f t="shared" si="0"/>
        <v>477</v>
      </c>
      <c r="G7" s="21">
        <f t="shared" si="0"/>
        <v>457</v>
      </c>
      <c r="H7" s="12">
        <f t="shared" si="0"/>
        <v>20</v>
      </c>
      <c r="I7" s="11">
        <f t="shared" si="0"/>
        <v>280</v>
      </c>
      <c r="J7" s="21">
        <f t="shared" si="0"/>
        <v>268</v>
      </c>
      <c r="K7" s="44">
        <f t="shared" si="0"/>
        <v>12</v>
      </c>
      <c r="L7" s="11">
        <f t="shared" si="0"/>
        <v>114</v>
      </c>
      <c r="M7" s="21">
        <f t="shared" si="0"/>
        <v>110</v>
      </c>
      <c r="N7" s="12">
        <f t="shared" si="0"/>
        <v>4</v>
      </c>
      <c r="O7" s="11">
        <f t="shared" si="0"/>
        <v>166</v>
      </c>
      <c r="P7" s="21">
        <f t="shared" si="0"/>
        <v>158</v>
      </c>
      <c r="Q7" s="12">
        <f t="shared" si="0"/>
        <v>8</v>
      </c>
      <c r="R7" s="11">
        <f t="shared" si="0"/>
        <v>-52</v>
      </c>
      <c r="S7" s="21">
        <f t="shared" si="0"/>
        <v>-48</v>
      </c>
      <c r="T7" s="12">
        <f t="shared" si="0"/>
        <v>-4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92</v>
      </c>
      <c r="D8" s="29">
        <f t="shared" si="1"/>
        <v>85</v>
      </c>
      <c r="E8" s="30">
        <f t="shared" si="1"/>
        <v>7</v>
      </c>
      <c r="F8" s="28">
        <f t="shared" si="1"/>
        <v>77</v>
      </c>
      <c r="G8" s="29">
        <f t="shared" si="1"/>
        <v>72</v>
      </c>
      <c r="H8" s="30">
        <f t="shared" si="1"/>
        <v>5</v>
      </c>
      <c r="I8" s="28">
        <f t="shared" si="1"/>
        <v>15</v>
      </c>
      <c r="J8" s="29">
        <f t="shared" si="1"/>
        <v>13</v>
      </c>
      <c r="K8" s="45">
        <f t="shared" si="1"/>
        <v>2</v>
      </c>
      <c r="L8" s="28">
        <f t="shared" si="1"/>
        <v>11</v>
      </c>
      <c r="M8" s="29">
        <f t="shared" si="1"/>
        <v>6</v>
      </c>
      <c r="N8" s="30">
        <f t="shared" si="1"/>
        <v>5</v>
      </c>
      <c r="O8" s="28">
        <f t="shared" si="1"/>
        <v>4</v>
      </c>
      <c r="P8" s="29">
        <f t="shared" si="1"/>
        <v>7</v>
      </c>
      <c r="Q8" s="30">
        <f t="shared" si="1"/>
        <v>-3</v>
      </c>
      <c r="R8" s="28">
        <f t="shared" si="1"/>
        <v>7</v>
      </c>
      <c r="S8" s="29">
        <f t="shared" si="1"/>
        <v>-1</v>
      </c>
      <c r="T8" s="30">
        <f t="shared" si="1"/>
        <v>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621</v>
      </c>
      <c r="D9" s="25">
        <f t="shared" si="2"/>
        <v>593</v>
      </c>
      <c r="E9" s="8">
        <f t="shared" si="2"/>
        <v>28</v>
      </c>
      <c r="F9" s="16">
        <f t="shared" si="2"/>
        <v>368</v>
      </c>
      <c r="G9" s="25">
        <f t="shared" si="2"/>
        <v>350</v>
      </c>
      <c r="H9" s="8">
        <f t="shared" si="2"/>
        <v>18</v>
      </c>
      <c r="I9" s="16">
        <f t="shared" si="2"/>
        <v>253</v>
      </c>
      <c r="J9" s="25">
        <f t="shared" si="2"/>
        <v>243</v>
      </c>
      <c r="K9" s="46">
        <f t="shared" si="2"/>
        <v>10</v>
      </c>
      <c r="L9" s="16">
        <f t="shared" si="2"/>
        <v>99</v>
      </c>
      <c r="M9" s="25">
        <f t="shared" si="2"/>
        <v>100</v>
      </c>
      <c r="N9" s="8">
        <f t="shared" si="2"/>
        <v>-1</v>
      </c>
      <c r="O9" s="16">
        <f t="shared" si="2"/>
        <v>154</v>
      </c>
      <c r="P9" s="25">
        <f t="shared" si="2"/>
        <v>143</v>
      </c>
      <c r="Q9" s="8">
        <f t="shared" si="2"/>
        <v>11</v>
      </c>
      <c r="R9" s="16">
        <f t="shared" si="2"/>
        <v>-55</v>
      </c>
      <c r="S9" s="25">
        <f t="shared" si="2"/>
        <v>-43</v>
      </c>
      <c r="T9" s="8">
        <f t="shared" si="2"/>
        <v>-12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44</v>
      </c>
      <c r="D10" s="41">
        <f t="shared" si="3"/>
        <v>47</v>
      </c>
      <c r="E10" s="43">
        <f t="shared" si="3"/>
        <v>-3</v>
      </c>
      <c r="F10" s="40">
        <f t="shared" si="3"/>
        <v>32</v>
      </c>
      <c r="G10" s="41">
        <f t="shared" si="3"/>
        <v>35</v>
      </c>
      <c r="H10" s="43">
        <f t="shared" si="3"/>
        <v>-3</v>
      </c>
      <c r="I10" s="40">
        <f t="shared" si="3"/>
        <v>12</v>
      </c>
      <c r="J10" s="41">
        <f t="shared" si="3"/>
        <v>12</v>
      </c>
      <c r="K10" s="47">
        <f t="shared" si="3"/>
        <v>0</v>
      </c>
      <c r="L10" s="40">
        <f t="shared" si="3"/>
        <v>4</v>
      </c>
      <c r="M10" s="41">
        <f t="shared" si="3"/>
        <v>4</v>
      </c>
      <c r="N10" s="43">
        <f t="shared" si="3"/>
        <v>0</v>
      </c>
      <c r="O10" s="40">
        <f t="shared" si="3"/>
        <v>8</v>
      </c>
      <c r="P10" s="41">
        <f t="shared" si="3"/>
        <v>8</v>
      </c>
      <c r="Q10" s="43">
        <f t="shared" si="3"/>
        <v>0</v>
      </c>
      <c r="R10" s="40">
        <f t="shared" si="3"/>
        <v>-4</v>
      </c>
      <c r="S10" s="41">
        <f t="shared" si="3"/>
        <v>-4</v>
      </c>
      <c r="T10" s="43">
        <f t="shared" si="3"/>
        <v>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54</v>
      </c>
      <c r="D11" s="22">
        <f t="shared" si="4"/>
        <v>49</v>
      </c>
      <c r="E11" s="7">
        <f t="shared" ref="E11:E26" si="5">C11-D11</f>
        <v>5</v>
      </c>
      <c r="F11" s="16">
        <v>46</v>
      </c>
      <c r="G11" s="25">
        <v>44</v>
      </c>
      <c r="H11" s="17">
        <f t="shared" ref="H11:H26" si="6">F11-G11</f>
        <v>2</v>
      </c>
      <c r="I11" s="16">
        <f t="shared" ref="I11:J26" si="7">L11+O11</f>
        <v>8</v>
      </c>
      <c r="J11" s="25">
        <f t="shared" si="7"/>
        <v>5</v>
      </c>
      <c r="K11" s="46">
        <f t="shared" ref="K11:K26" si="8">I11-J11</f>
        <v>3</v>
      </c>
      <c r="L11" s="16">
        <v>6</v>
      </c>
      <c r="M11" s="25">
        <v>2</v>
      </c>
      <c r="N11" s="8">
        <f t="shared" ref="N11:N26" si="9">L11-M11</f>
        <v>4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4</v>
      </c>
      <c r="S11" s="22">
        <f t="shared" si="10"/>
        <v>-1</v>
      </c>
      <c r="T11" s="7">
        <f t="shared" ref="T11:T26" si="11">R11-S11</f>
        <v>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29</v>
      </c>
      <c r="D12" s="22">
        <f t="shared" si="4"/>
        <v>28</v>
      </c>
      <c r="E12" s="7">
        <f t="shared" si="5"/>
        <v>1</v>
      </c>
      <c r="F12" s="16">
        <v>25</v>
      </c>
      <c r="G12" s="25">
        <v>22</v>
      </c>
      <c r="H12" s="17">
        <f t="shared" si="6"/>
        <v>3</v>
      </c>
      <c r="I12" s="16">
        <f t="shared" si="7"/>
        <v>4</v>
      </c>
      <c r="J12" s="25">
        <f t="shared" si="7"/>
        <v>6</v>
      </c>
      <c r="K12" s="46">
        <f t="shared" si="8"/>
        <v>-2</v>
      </c>
      <c r="L12" s="16">
        <v>2</v>
      </c>
      <c r="M12" s="25">
        <v>3</v>
      </c>
      <c r="N12" s="8">
        <f t="shared" si="9"/>
        <v>-1</v>
      </c>
      <c r="O12" s="16">
        <v>2</v>
      </c>
      <c r="P12" s="25">
        <v>3</v>
      </c>
      <c r="Q12" s="15">
        <f t="shared" ref="Q12:Q26" si="12">O12-P12</f>
        <v>-1</v>
      </c>
      <c r="R12" s="7">
        <f t="shared" si="10"/>
        <v>0</v>
      </c>
      <c r="S12" s="22">
        <f t="shared" si="10"/>
        <v>0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8</v>
      </c>
      <c r="E13" s="7">
        <f t="shared" si="5"/>
        <v>1</v>
      </c>
      <c r="F13" s="16">
        <v>6</v>
      </c>
      <c r="G13" s="25">
        <v>6</v>
      </c>
      <c r="H13" s="17">
        <f t="shared" si="6"/>
        <v>0</v>
      </c>
      <c r="I13" s="16">
        <f t="shared" si="7"/>
        <v>3</v>
      </c>
      <c r="J13" s="25">
        <f t="shared" si="7"/>
        <v>2</v>
      </c>
      <c r="K13" s="47">
        <f t="shared" si="8"/>
        <v>1</v>
      </c>
      <c r="L13" s="16">
        <v>3</v>
      </c>
      <c r="M13" s="25">
        <v>1</v>
      </c>
      <c r="N13" s="8">
        <f t="shared" si="9"/>
        <v>2</v>
      </c>
      <c r="O13" s="16">
        <v>0</v>
      </c>
      <c r="P13" s="25">
        <v>1</v>
      </c>
      <c r="Q13" s="15">
        <f t="shared" si="12"/>
        <v>-1</v>
      </c>
      <c r="R13" s="7">
        <f t="shared" si="10"/>
        <v>3</v>
      </c>
      <c r="S13" s="22">
        <f t="shared" si="10"/>
        <v>0</v>
      </c>
      <c r="T13" s="7">
        <f t="shared" si="11"/>
        <v>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62</v>
      </c>
      <c r="D14" s="37">
        <f t="shared" si="4"/>
        <v>66</v>
      </c>
      <c r="E14" s="38">
        <f t="shared" si="5"/>
        <v>-4</v>
      </c>
      <c r="F14" s="28">
        <v>16</v>
      </c>
      <c r="G14" s="29">
        <v>27</v>
      </c>
      <c r="H14" s="31">
        <f t="shared" si="6"/>
        <v>-11</v>
      </c>
      <c r="I14" s="28">
        <f t="shared" si="7"/>
        <v>46</v>
      </c>
      <c r="J14" s="29">
        <f t="shared" si="7"/>
        <v>39</v>
      </c>
      <c r="K14" s="31">
        <f t="shared" si="8"/>
        <v>7</v>
      </c>
      <c r="L14" s="28">
        <v>11</v>
      </c>
      <c r="M14" s="29">
        <v>15</v>
      </c>
      <c r="N14" s="30">
        <f t="shared" si="9"/>
        <v>-4</v>
      </c>
      <c r="O14" s="28">
        <v>35</v>
      </c>
      <c r="P14" s="29">
        <v>24</v>
      </c>
      <c r="Q14" s="39">
        <f t="shared" si="12"/>
        <v>11</v>
      </c>
      <c r="R14" s="38">
        <f t="shared" si="10"/>
        <v>-24</v>
      </c>
      <c r="S14" s="37">
        <f t="shared" si="10"/>
        <v>-9</v>
      </c>
      <c r="T14" s="38">
        <f t="shared" si="11"/>
        <v>-15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145</v>
      </c>
      <c r="D15" s="22">
        <f t="shared" si="4"/>
        <v>135</v>
      </c>
      <c r="E15" s="7">
        <f t="shared" si="5"/>
        <v>10</v>
      </c>
      <c r="F15" s="16">
        <v>69</v>
      </c>
      <c r="G15" s="25">
        <v>55</v>
      </c>
      <c r="H15" s="17">
        <f t="shared" si="6"/>
        <v>14</v>
      </c>
      <c r="I15" s="16">
        <f t="shared" si="7"/>
        <v>76</v>
      </c>
      <c r="J15" s="25">
        <f t="shared" si="7"/>
        <v>80</v>
      </c>
      <c r="K15" s="17">
        <f t="shared" si="8"/>
        <v>-4</v>
      </c>
      <c r="L15" s="16">
        <v>27</v>
      </c>
      <c r="M15" s="25">
        <v>23</v>
      </c>
      <c r="N15" s="8">
        <f t="shared" si="9"/>
        <v>4</v>
      </c>
      <c r="O15" s="16">
        <v>49</v>
      </c>
      <c r="P15" s="25">
        <v>57</v>
      </c>
      <c r="Q15" s="15">
        <f t="shared" si="12"/>
        <v>-8</v>
      </c>
      <c r="R15" s="7">
        <f t="shared" si="10"/>
        <v>-22</v>
      </c>
      <c r="S15" s="22">
        <f t="shared" si="10"/>
        <v>-34</v>
      </c>
      <c r="T15" s="7">
        <f t="shared" si="11"/>
        <v>12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124</v>
      </c>
      <c r="D16" s="22">
        <f t="shared" si="4"/>
        <v>122</v>
      </c>
      <c r="E16" s="7">
        <f t="shared" si="5"/>
        <v>2</v>
      </c>
      <c r="F16" s="16">
        <v>81</v>
      </c>
      <c r="G16" s="25">
        <v>76</v>
      </c>
      <c r="H16" s="17">
        <f t="shared" si="6"/>
        <v>5</v>
      </c>
      <c r="I16" s="16">
        <f t="shared" si="7"/>
        <v>43</v>
      </c>
      <c r="J16" s="25">
        <f t="shared" si="7"/>
        <v>46</v>
      </c>
      <c r="K16" s="17">
        <f t="shared" si="8"/>
        <v>-3</v>
      </c>
      <c r="L16" s="16">
        <v>22</v>
      </c>
      <c r="M16" s="25">
        <v>22</v>
      </c>
      <c r="N16" s="8">
        <f t="shared" si="9"/>
        <v>0</v>
      </c>
      <c r="O16" s="16">
        <v>21</v>
      </c>
      <c r="P16" s="25">
        <v>24</v>
      </c>
      <c r="Q16" s="15">
        <f t="shared" si="12"/>
        <v>-3</v>
      </c>
      <c r="R16" s="7">
        <f t="shared" si="10"/>
        <v>1</v>
      </c>
      <c r="S16" s="22">
        <f t="shared" si="10"/>
        <v>-2</v>
      </c>
      <c r="T16" s="7">
        <f t="shared" si="11"/>
        <v>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88</v>
      </c>
      <c r="D17" s="22">
        <f t="shared" si="4"/>
        <v>86</v>
      </c>
      <c r="E17" s="7">
        <f t="shared" si="5"/>
        <v>2</v>
      </c>
      <c r="F17" s="16">
        <v>63</v>
      </c>
      <c r="G17" s="25">
        <v>60</v>
      </c>
      <c r="H17" s="17">
        <f t="shared" si="6"/>
        <v>3</v>
      </c>
      <c r="I17" s="16">
        <f t="shared" si="7"/>
        <v>25</v>
      </c>
      <c r="J17" s="25">
        <f t="shared" si="7"/>
        <v>26</v>
      </c>
      <c r="K17" s="17">
        <f t="shared" si="8"/>
        <v>-1</v>
      </c>
      <c r="L17" s="16">
        <v>7</v>
      </c>
      <c r="M17" s="25">
        <v>12</v>
      </c>
      <c r="N17" s="8">
        <f t="shared" si="9"/>
        <v>-5</v>
      </c>
      <c r="O17" s="16">
        <v>18</v>
      </c>
      <c r="P17" s="25">
        <v>14</v>
      </c>
      <c r="Q17" s="15">
        <f t="shared" si="12"/>
        <v>4</v>
      </c>
      <c r="R17" s="7">
        <f t="shared" si="10"/>
        <v>-11</v>
      </c>
      <c r="S17" s="22">
        <f t="shared" si="10"/>
        <v>-2</v>
      </c>
      <c r="T17" s="7">
        <f t="shared" si="11"/>
        <v>-9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79</v>
      </c>
      <c r="D18" s="22">
        <f t="shared" si="4"/>
        <v>59</v>
      </c>
      <c r="E18" s="7">
        <f t="shared" si="5"/>
        <v>20</v>
      </c>
      <c r="F18" s="16">
        <v>50</v>
      </c>
      <c r="G18" s="25">
        <v>44</v>
      </c>
      <c r="H18" s="17">
        <f t="shared" si="6"/>
        <v>6</v>
      </c>
      <c r="I18" s="16">
        <f t="shared" si="7"/>
        <v>29</v>
      </c>
      <c r="J18" s="25">
        <f t="shared" si="7"/>
        <v>15</v>
      </c>
      <c r="K18" s="17">
        <f t="shared" si="8"/>
        <v>14</v>
      </c>
      <c r="L18" s="16">
        <v>14</v>
      </c>
      <c r="M18" s="25">
        <v>8</v>
      </c>
      <c r="N18" s="8">
        <f t="shared" si="9"/>
        <v>6</v>
      </c>
      <c r="O18" s="16">
        <v>15</v>
      </c>
      <c r="P18" s="25">
        <v>7</v>
      </c>
      <c r="Q18" s="15">
        <f t="shared" si="12"/>
        <v>8</v>
      </c>
      <c r="R18" s="7">
        <f t="shared" si="10"/>
        <v>-1</v>
      </c>
      <c r="S18" s="22">
        <f t="shared" si="10"/>
        <v>1</v>
      </c>
      <c r="T18" s="7">
        <f t="shared" si="11"/>
        <v>-2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50</v>
      </c>
      <c r="D19" s="22">
        <f t="shared" si="4"/>
        <v>43</v>
      </c>
      <c r="E19" s="7">
        <f t="shared" si="5"/>
        <v>7</v>
      </c>
      <c r="F19" s="16">
        <v>38</v>
      </c>
      <c r="G19" s="25">
        <v>30</v>
      </c>
      <c r="H19" s="17">
        <f t="shared" si="6"/>
        <v>8</v>
      </c>
      <c r="I19" s="16">
        <f t="shared" si="7"/>
        <v>12</v>
      </c>
      <c r="J19" s="25">
        <f t="shared" si="7"/>
        <v>13</v>
      </c>
      <c r="K19" s="17">
        <f t="shared" si="8"/>
        <v>-1</v>
      </c>
      <c r="L19" s="16">
        <v>6</v>
      </c>
      <c r="M19" s="25">
        <v>7</v>
      </c>
      <c r="N19" s="8">
        <f t="shared" si="9"/>
        <v>-1</v>
      </c>
      <c r="O19" s="16">
        <v>6</v>
      </c>
      <c r="P19" s="25">
        <v>6</v>
      </c>
      <c r="Q19" s="15">
        <f t="shared" si="12"/>
        <v>0</v>
      </c>
      <c r="R19" s="7">
        <f t="shared" si="10"/>
        <v>0</v>
      </c>
      <c r="S19" s="22">
        <f t="shared" si="10"/>
        <v>1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38</v>
      </c>
      <c r="D20" s="22">
        <f t="shared" si="4"/>
        <v>31</v>
      </c>
      <c r="E20" s="7">
        <f t="shared" si="5"/>
        <v>7</v>
      </c>
      <c r="F20" s="16">
        <v>27</v>
      </c>
      <c r="G20" s="25">
        <v>22</v>
      </c>
      <c r="H20" s="17">
        <f t="shared" si="6"/>
        <v>5</v>
      </c>
      <c r="I20" s="16">
        <f t="shared" si="7"/>
        <v>11</v>
      </c>
      <c r="J20" s="25">
        <f t="shared" si="7"/>
        <v>9</v>
      </c>
      <c r="K20" s="17">
        <f t="shared" si="8"/>
        <v>2</v>
      </c>
      <c r="L20" s="16">
        <v>4</v>
      </c>
      <c r="M20" s="25">
        <v>4</v>
      </c>
      <c r="N20" s="8">
        <f t="shared" si="9"/>
        <v>0</v>
      </c>
      <c r="O20" s="16">
        <v>7</v>
      </c>
      <c r="P20" s="25">
        <v>5</v>
      </c>
      <c r="Q20" s="15">
        <f t="shared" si="12"/>
        <v>2</v>
      </c>
      <c r="R20" s="7">
        <f t="shared" si="10"/>
        <v>-3</v>
      </c>
      <c r="S20" s="22">
        <f t="shared" si="10"/>
        <v>-1</v>
      </c>
      <c r="T20" s="7">
        <f t="shared" si="11"/>
        <v>-2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14</v>
      </c>
      <c r="D21" s="22">
        <f t="shared" si="4"/>
        <v>15</v>
      </c>
      <c r="E21" s="7">
        <f t="shared" si="5"/>
        <v>-1</v>
      </c>
      <c r="F21" s="16">
        <v>9</v>
      </c>
      <c r="G21" s="25">
        <v>14</v>
      </c>
      <c r="H21" s="17">
        <f t="shared" si="6"/>
        <v>-5</v>
      </c>
      <c r="I21" s="16">
        <f t="shared" si="7"/>
        <v>5</v>
      </c>
      <c r="J21" s="25">
        <f t="shared" si="7"/>
        <v>1</v>
      </c>
      <c r="K21" s="17">
        <f t="shared" si="8"/>
        <v>4</v>
      </c>
      <c r="L21" s="16">
        <v>3</v>
      </c>
      <c r="M21" s="25">
        <v>1</v>
      </c>
      <c r="N21" s="8">
        <f t="shared" si="9"/>
        <v>2</v>
      </c>
      <c r="O21" s="16">
        <v>2</v>
      </c>
      <c r="P21" s="25">
        <v>0</v>
      </c>
      <c r="Q21" s="15">
        <f t="shared" si="12"/>
        <v>2</v>
      </c>
      <c r="R21" s="7">
        <f t="shared" si="10"/>
        <v>1</v>
      </c>
      <c r="S21" s="22">
        <f t="shared" si="10"/>
        <v>1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12</v>
      </c>
      <c r="D22" s="22">
        <f t="shared" si="4"/>
        <v>17</v>
      </c>
      <c r="E22" s="7">
        <f t="shared" si="5"/>
        <v>-5</v>
      </c>
      <c r="F22" s="16">
        <v>11</v>
      </c>
      <c r="G22" s="25">
        <v>11</v>
      </c>
      <c r="H22" s="17">
        <f t="shared" si="6"/>
        <v>0</v>
      </c>
      <c r="I22" s="16">
        <f t="shared" si="7"/>
        <v>1</v>
      </c>
      <c r="J22" s="25">
        <f t="shared" si="7"/>
        <v>6</v>
      </c>
      <c r="K22" s="17">
        <f t="shared" si="8"/>
        <v>-5</v>
      </c>
      <c r="L22" s="16">
        <v>1</v>
      </c>
      <c r="M22" s="25">
        <v>4</v>
      </c>
      <c r="N22" s="8">
        <f t="shared" si="9"/>
        <v>-3</v>
      </c>
      <c r="O22" s="16">
        <v>0</v>
      </c>
      <c r="P22" s="25">
        <v>2</v>
      </c>
      <c r="Q22" s="15">
        <f t="shared" si="12"/>
        <v>-2</v>
      </c>
      <c r="R22" s="7">
        <f t="shared" si="10"/>
        <v>1</v>
      </c>
      <c r="S22" s="22">
        <f t="shared" si="10"/>
        <v>2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9</v>
      </c>
      <c r="D23" s="33">
        <f t="shared" si="4"/>
        <v>19</v>
      </c>
      <c r="E23" s="34">
        <f t="shared" si="5"/>
        <v>-10</v>
      </c>
      <c r="F23" s="40">
        <v>4</v>
      </c>
      <c r="G23" s="41">
        <v>11</v>
      </c>
      <c r="H23" s="42">
        <f t="shared" si="6"/>
        <v>-7</v>
      </c>
      <c r="I23" s="40">
        <f t="shared" si="7"/>
        <v>5</v>
      </c>
      <c r="J23" s="41">
        <f t="shared" si="7"/>
        <v>8</v>
      </c>
      <c r="K23" s="42">
        <f t="shared" si="8"/>
        <v>-3</v>
      </c>
      <c r="L23" s="40">
        <v>4</v>
      </c>
      <c r="M23" s="41">
        <v>4</v>
      </c>
      <c r="N23" s="43">
        <f t="shared" si="9"/>
        <v>0</v>
      </c>
      <c r="O23" s="40">
        <v>1</v>
      </c>
      <c r="P23" s="41">
        <v>4</v>
      </c>
      <c r="Q23" s="35">
        <f t="shared" si="12"/>
        <v>-3</v>
      </c>
      <c r="R23" s="34">
        <f t="shared" si="10"/>
        <v>3</v>
      </c>
      <c r="S23" s="33">
        <f t="shared" si="10"/>
        <v>0</v>
      </c>
      <c r="T23" s="34">
        <f t="shared" si="11"/>
        <v>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15</v>
      </c>
      <c r="D24" s="22">
        <f t="shared" si="4"/>
        <v>13</v>
      </c>
      <c r="E24" s="7">
        <f t="shared" si="5"/>
        <v>2</v>
      </c>
      <c r="F24" s="16">
        <v>13</v>
      </c>
      <c r="G24" s="25">
        <v>10</v>
      </c>
      <c r="H24" s="17">
        <f t="shared" si="6"/>
        <v>3</v>
      </c>
      <c r="I24" s="16">
        <f t="shared" si="7"/>
        <v>2</v>
      </c>
      <c r="J24" s="25">
        <f t="shared" si="7"/>
        <v>3</v>
      </c>
      <c r="K24" s="17">
        <f t="shared" si="8"/>
        <v>-1</v>
      </c>
      <c r="L24" s="16">
        <v>0</v>
      </c>
      <c r="M24" s="25">
        <v>2</v>
      </c>
      <c r="N24" s="8">
        <f t="shared" si="9"/>
        <v>-2</v>
      </c>
      <c r="O24" s="16">
        <v>2</v>
      </c>
      <c r="P24" s="25">
        <v>1</v>
      </c>
      <c r="Q24" s="15">
        <f t="shared" si="12"/>
        <v>1</v>
      </c>
      <c r="R24" s="7">
        <f t="shared" si="10"/>
        <v>-2</v>
      </c>
      <c r="S24" s="22">
        <f t="shared" si="10"/>
        <v>1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11</v>
      </c>
      <c r="E25" s="7">
        <f t="shared" si="5"/>
        <v>0</v>
      </c>
      <c r="F25" s="16">
        <v>6</v>
      </c>
      <c r="G25" s="25">
        <v>7</v>
      </c>
      <c r="H25" s="17">
        <f t="shared" si="6"/>
        <v>-1</v>
      </c>
      <c r="I25" s="16">
        <f t="shared" si="7"/>
        <v>5</v>
      </c>
      <c r="J25" s="25">
        <f t="shared" si="7"/>
        <v>4</v>
      </c>
      <c r="K25" s="17">
        <f t="shared" si="8"/>
        <v>1</v>
      </c>
      <c r="L25" s="16">
        <v>2</v>
      </c>
      <c r="M25" s="25">
        <v>1</v>
      </c>
      <c r="N25" s="8">
        <f t="shared" si="9"/>
        <v>1</v>
      </c>
      <c r="O25" s="16">
        <v>3</v>
      </c>
      <c r="P25" s="25">
        <v>3</v>
      </c>
      <c r="Q25" s="15">
        <f t="shared" si="12"/>
        <v>0</v>
      </c>
      <c r="R25" s="7">
        <f>L25-O25</f>
        <v>-1</v>
      </c>
      <c r="S25" s="22">
        <f>M25-P25</f>
        <v>-2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18</v>
      </c>
      <c r="D26" s="23">
        <f>G26+J26</f>
        <v>23</v>
      </c>
      <c r="E26" s="75">
        <f t="shared" si="5"/>
        <v>-5</v>
      </c>
      <c r="F26" s="18">
        <v>13</v>
      </c>
      <c r="G26" s="26">
        <v>18</v>
      </c>
      <c r="H26" s="19">
        <f t="shared" si="6"/>
        <v>-5</v>
      </c>
      <c r="I26" s="18">
        <f t="shared" si="7"/>
        <v>5</v>
      </c>
      <c r="J26" s="26">
        <f t="shared" si="7"/>
        <v>5</v>
      </c>
      <c r="K26" s="19">
        <f t="shared" si="8"/>
        <v>0</v>
      </c>
      <c r="L26" s="18">
        <v>2</v>
      </c>
      <c r="M26" s="26">
        <v>1</v>
      </c>
      <c r="N26" s="76">
        <f t="shared" si="9"/>
        <v>1</v>
      </c>
      <c r="O26" s="18">
        <v>3</v>
      </c>
      <c r="P26" s="26">
        <v>4</v>
      </c>
      <c r="Q26" s="27">
        <f t="shared" si="12"/>
        <v>-1</v>
      </c>
      <c r="R26" s="75">
        <f>L26-O26</f>
        <v>-1</v>
      </c>
      <c r="S26" s="23">
        <f>M26-P26</f>
        <v>-3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12.2</v>
      </c>
      <c r="D28" s="91">
        <f t="shared" si="13"/>
        <v>11.7</v>
      </c>
      <c r="E28" s="49" t="s">
        <v>18</v>
      </c>
      <c r="F28" s="90">
        <f t="shared" ref="F28:G43" si="14">ROUND(F8/F$7*100,1)</f>
        <v>16.100000000000001</v>
      </c>
      <c r="G28" s="91">
        <f t="shared" si="14"/>
        <v>15.8</v>
      </c>
      <c r="H28" s="51" t="s">
        <v>18</v>
      </c>
      <c r="I28" s="98">
        <f t="shared" ref="I28:J43" si="15">ROUND(I8/I$7*100,1)</f>
        <v>5.4</v>
      </c>
      <c r="J28" s="91">
        <f t="shared" si="15"/>
        <v>4.9000000000000004</v>
      </c>
      <c r="K28" s="51" t="s">
        <v>18</v>
      </c>
      <c r="L28" s="90">
        <f t="shared" ref="L28:M43" si="16">ROUND(L8/L$7*100,1)</f>
        <v>9.6</v>
      </c>
      <c r="M28" s="91">
        <f t="shared" si="16"/>
        <v>5.5</v>
      </c>
      <c r="N28" s="51" t="s">
        <v>18</v>
      </c>
      <c r="O28" s="98">
        <f t="shared" ref="O28:P43" si="17">ROUND(O8/O$7*100,1)</f>
        <v>2.4</v>
      </c>
      <c r="P28" s="91">
        <f t="shared" si="17"/>
        <v>4.4000000000000004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</v>
      </c>
      <c r="D29" s="93">
        <f t="shared" si="13"/>
        <v>81.8</v>
      </c>
      <c r="E29" s="9" t="s">
        <v>18</v>
      </c>
      <c r="F29" s="92">
        <f t="shared" si="14"/>
        <v>77.099999999999994</v>
      </c>
      <c r="G29" s="93">
        <f t="shared" si="14"/>
        <v>76.599999999999994</v>
      </c>
      <c r="H29" s="52" t="s">
        <v>18</v>
      </c>
      <c r="I29" s="99">
        <f t="shared" si="15"/>
        <v>90.4</v>
      </c>
      <c r="J29" s="93">
        <f t="shared" si="15"/>
        <v>90.7</v>
      </c>
      <c r="K29" s="52" t="s">
        <v>18</v>
      </c>
      <c r="L29" s="92">
        <f t="shared" si="16"/>
        <v>86.8</v>
      </c>
      <c r="M29" s="93">
        <f t="shared" si="16"/>
        <v>90.9</v>
      </c>
      <c r="N29" s="52" t="s">
        <v>18</v>
      </c>
      <c r="O29" s="99">
        <f t="shared" si="17"/>
        <v>92.8</v>
      </c>
      <c r="P29" s="93">
        <f t="shared" si="17"/>
        <v>90.5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5.8</v>
      </c>
      <c r="D30" s="95">
        <f t="shared" si="13"/>
        <v>6.5</v>
      </c>
      <c r="E30" s="50" t="s">
        <v>18</v>
      </c>
      <c r="F30" s="94">
        <f t="shared" si="14"/>
        <v>6.7</v>
      </c>
      <c r="G30" s="95">
        <f t="shared" si="14"/>
        <v>7.7</v>
      </c>
      <c r="H30" s="53" t="s">
        <v>18</v>
      </c>
      <c r="I30" s="100">
        <f t="shared" si="15"/>
        <v>4.3</v>
      </c>
      <c r="J30" s="95">
        <f t="shared" si="15"/>
        <v>4.5</v>
      </c>
      <c r="K30" s="53" t="s">
        <v>18</v>
      </c>
      <c r="L30" s="94">
        <f t="shared" si="16"/>
        <v>3.5</v>
      </c>
      <c r="M30" s="95">
        <f t="shared" si="16"/>
        <v>3.6</v>
      </c>
      <c r="N30" s="53" t="s">
        <v>18</v>
      </c>
      <c r="O30" s="100">
        <f t="shared" si="17"/>
        <v>4.8</v>
      </c>
      <c r="P30" s="95">
        <f t="shared" si="17"/>
        <v>5.0999999999999996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7.1</v>
      </c>
      <c r="D31" s="93">
        <f t="shared" si="13"/>
        <v>6.8</v>
      </c>
      <c r="E31" s="9" t="s">
        <v>18</v>
      </c>
      <c r="F31" s="92">
        <f>ROUND(F11/F$7*100,1)</f>
        <v>9.6</v>
      </c>
      <c r="G31" s="93">
        <f t="shared" si="14"/>
        <v>9.6</v>
      </c>
      <c r="H31" s="52" t="s">
        <v>18</v>
      </c>
      <c r="I31" s="99">
        <f t="shared" si="15"/>
        <v>2.9</v>
      </c>
      <c r="J31" s="93">
        <f t="shared" si="15"/>
        <v>1.9</v>
      </c>
      <c r="K31" s="52" t="s">
        <v>18</v>
      </c>
      <c r="L31" s="92">
        <f t="shared" si="16"/>
        <v>5.3</v>
      </c>
      <c r="M31" s="93">
        <f t="shared" si="16"/>
        <v>1.8</v>
      </c>
      <c r="N31" s="52" t="s">
        <v>18</v>
      </c>
      <c r="O31" s="99">
        <f t="shared" si="17"/>
        <v>1.2</v>
      </c>
      <c r="P31" s="93">
        <f t="shared" si="17"/>
        <v>1.9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3.8</v>
      </c>
      <c r="D32" s="93">
        <f t="shared" si="13"/>
        <v>3.9</v>
      </c>
      <c r="E32" s="9" t="s">
        <v>18</v>
      </c>
      <c r="F32" s="92">
        <f t="shared" si="14"/>
        <v>5.2</v>
      </c>
      <c r="G32" s="93">
        <f t="shared" si="14"/>
        <v>4.8</v>
      </c>
      <c r="H32" s="52" t="s">
        <v>18</v>
      </c>
      <c r="I32" s="99">
        <f t="shared" si="15"/>
        <v>1.4</v>
      </c>
      <c r="J32" s="93">
        <f t="shared" si="15"/>
        <v>2.2000000000000002</v>
      </c>
      <c r="K32" s="52" t="s">
        <v>18</v>
      </c>
      <c r="L32" s="92">
        <f t="shared" si="16"/>
        <v>1.8</v>
      </c>
      <c r="M32" s="93">
        <f t="shared" si="16"/>
        <v>2.7</v>
      </c>
      <c r="N32" s="52" t="s">
        <v>18</v>
      </c>
      <c r="O32" s="99">
        <f t="shared" si="17"/>
        <v>1.2</v>
      </c>
      <c r="P32" s="93">
        <f t="shared" si="17"/>
        <v>1.9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1.2</v>
      </c>
      <c r="D33" s="93">
        <f t="shared" si="13"/>
        <v>1.1000000000000001</v>
      </c>
      <c r="E33" s="9" t="s">
        <v>18</v>
      </c>
      <c r="F33" s="92">
        <f t="shared" si="14"/>
        <v>1.3</v>
      </c>
      <c r="G33" s="93">
        <f t="shared" si="14"/>
        <v>1.3</v>
      </c>
      <c r="H33" s="52" t="s">
        <v>18</v>
      </c>
      <c r="I33" s="99">
        <f t="shared" si="15"/>
        <v>1.1000000000000001</v>
      </c>
      <c r="J33" s="93">
        <f t="shared" si="15"/>
        <v>0.7</v>
      </c>
      <c r="K33" s="52" t="s">
        <v>18</v>
      </c>
      <c r="L33" s="92">
        <f t="shared" si="16"/>
        <v>2.6</v>
      </c>
      <c r="M33" s="93">
        <f t="shared" si="16"/>
        <v>0.9</v>
      </c>
      <c r="N33" s="52" t="s">
        <v>18</v>
      </c>
      <c r="O33" s="99">
        <f t="shared" si="17"/>
        <v>0</v>
      </c>
      <c r="P33" s="93">
        <f t="shared" si="17"/>
        <v>0.6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8.1999999999999993</v>
      </c>
      <c r="D34" s="91">
        <f t="shared" si="13"/>
        <v>9.1</v>
      </c>
      <c r="E34" s="49" t="s">
        <v>18</v>
      </c>
      <c r="F34" s="90">
        <f t="shared" si="14"/>
        <v>3.4</v>
      </c>
      <c r="G34" s="91">
        <f t="shared" si="14"/>
        <v>5.9</v>
      </c>
      <c r="H34" s="51" t="s">
        <v>18</v>
      </c>
      <c r="I34" s="98">
        <f t="shared" si="15"/>
        <v>16.399999999999999</v>
      </c>
      <c r="J34" s="91">
        <f t="shared" si="15"/>
        <v>14.6</v>
      </c>
      <c r="K34" s="51" t="s">
        <v>18</v>
      </c>
      <c r="L34" s="90">
        <f t="shared" si="16"/>
        <v>9.6</v>
      </c>
      <c r="M34" s="91">
        <f t="shared" si="16"/>
        <v>13.6</v>
      </c>
      <c r="N34" s="51" t="s">
        <v>18</v>
      </c>
      <c r="O34" s="98">
        <f t="shared" si="17"/>
        <v>21.1</v>
      </c>
      <c r="P34" s="91">
        <f t="shared" si="17"/>
        <v>15.2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19.2</v>
      </c>
      <c r="D35" s="93">
        <f t="shared" si="13"/>
        <v>18.600000000000001</v>
      </c>
      <c r="E35" s="9" t="s">
        <v>18</v>
      </c>
      <c r="F35" s="92">
        <f t="shared" si="14"/>
        <v>14.5</v>
      </c>
      <c r="G35" s="93">
        <f t="shared" si="14"/>
        <v>12</v>
      </c>
      <c r="H35" s="52" t="s">
        <v>18</v>
      </c>
      <c r="I35" s="99">
        <f t="shared" si="15"/>
        <v>27.1</v>
      </c>
      <c r="J35" s="93">
        <f t="shared" si="15"/>
        <v>29.9</v>
      </c>
      <c r="K35" s="52" t="s">
        <v>18</v>
      </c>
      <c r="L35" s="92">
        <f t="shared" si="16"/>
        <v>23.7</v>
      </c>
      <c r="M35" s="93">
        <f t="shared" si="16"/>
        <v>20.9</v>
      </c>
      <c r="N35" s="52" t="s">
        <v>18</v>
      </c>
      <c r="O35" s="99">
        <f t="shared" si="17"/>
        <v>29.5</v>
      </c>
      <c r="P35" s="93">
        <f t="shared" si="17"/>
        <v>36.1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16.399999999999999</v>
      </c>
      <c r="D36" s="93">
        <f t="shared" si="13"/>
        <v>16.8</v>
      </c>
      <c r="E36" s="9" t="s">
        <v>18</v>
      </c>
      <c r="F36" s="92">
        <f t="shared" si="14"/>
        <v>17</v>
      </c>
      <c r="G36" s="93">
        <f t="shared" si="14"/>
        <v>16.600000000000001</v>
      </c>
      <c r="H36" s="52" t="s">
        <v>18</v>
      </c>
      <c r="I36" s="99">
        <f t="shared" si="15"/>
        <v>15.4</v>
      </c>
      <c r="J36" s="93">
        <f t="shared" si="15"/>
        <v>17.2</v>
      </c>
      <c r="K36" s="52" t="s">
        <v>18</v>
      </c>
      <c r="L36" s="92">
        <f t="shared" si="16"/>
        <v>19.3</v>
      </c>
      <c r="M36" s="93">
        <f t="shared" si="16"/>
        <v>20</v>
      </c>
      <c r="N36" s="52" t="s">
        <v>18</v>
      </c>
      <c r="O36" s="99">
        <f t="shared" si="17"/>
        <v>12.7</v>
      </c>
      <c r="P36" s="93">
        <f t="shared" si="17"/>
        <v>15.2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11.6</v>
      </c>
      <c r="D37" s="93">
        <f t="shared" si="13"/>
        <v>11.9</v>
      </c>
      <c r="E37" s="9" t="s">
        <v>18</v>
      </c>
      <c r="F37" s="92">
        <f t="shared" si="14"/>
        <v>13.2</v>
      </c>
      <c r="G37" s="93">
        <f t="shared" si="14"/>
        <v>13.1</v>
      </c>
      <c r="H37" s="52" t="s">
        <v>18</v>
      </c>
      <c r="I37" s="99">
        <f t="shared" si="15"/>
        <v>8.9</v>
      </c>
      <c r="J37" s="93">
        <f t="shared" si="15"/>
        <v>9.6999999999999993</v>
      </c>
      <c r="K37" s="52" t="s">
        <v>18</v>
      </c>
      <c r="L37" s="92">
        <f t="shared" si="16"/>
        <v>6.1</v>
      </c>
      <c r="M37" s="93">
        <f t="shared" si="16"/>
        <v>10.9</v>
      </c>
      <c r="N37" s="52" t="s">
        <v>18</v>
      </c>
      <c r="O37" s="99">
        <f t="shared" si="17"/>
        <v>10.8</v>
      </c>
      <c r="P37" s="93">
        <f t="shared" si="17"/>
        <v>8.9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10.4</v>
      </c>
      <c r="D38" s="93">
        <f t="shared" si="13"/>
        <v>8.1</v>
      </c>
      <c r="E38" s="9" t="s">
        <v>18</v>
      </c>
      <c r="F38" s="92">
        <f t="shared" si="14"/>
        <v>10.5</v>
      </c>
      <c r="G38" s="93">
        <f t="shared" si="14"/>
        <v>9.6</v>
      </c>
      <c r="H38" s="52" t="s">
        <v>18</v>
      </c>
      <c r="I38" s="99">
        <f t="shared" si="15"/>
        <v>10.4</v>
      </c>
      <c r="J38" s="93">
        <f t="shared" si="15"/>
        <v>5.6</v>
      </c>
      <c r="K38" s="52" t="s">
        <v>18</v>
      </c>
      <c r="L38" s="92">
        <f t="shared" si="16"/>
        <v>12.3</v>
      </c>
      <c r="M38" s="93">
        <f t="shared" si="16"/>
        <v>7.3</v>
      </c>
      <c r="N38" s="52" t="s">
        <v>18</v>
      </c>
      <c r="O38" s="99">
        <f t="shared" si="17"/>
        <v>9</v>
      </c>
      <c r="P38" s="93">
        <f t="shared" si="17"/>
        <v>4.4000000000000004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6.6</v>
      </c>
      <c r="D39" s="93">
        <f t="shared" si="13"/>
        <v>5.9</v>
      </c>
      <c r="E39" s="9" t="s">
        <v>18</v>
      </c>
      <c r="F39" s="92">
        <f t="shared" si="14"/>
        <v>8</v>
      </c>
      <c r="G39" s="93">
        <f t="shared" si="14"/>
        <v>6.6</v>
      </c>
      <c r="H39" s="52" t="s">
        <v>18</v>
      </c>
      <c r="I39" s="99">
        <f t="shared" si="15"/>
        <v>4.3</v>
      </c>
      <c r="J39" s="93">
        <f t="shared" si="15"/>
        <v>4.9000000000000004</v>
      </c>
      <c r="K39" s="52" t="s">
        <v>18</v>
      </c>
      <c r="L39" s="92">
        <f t="shared" si="16"/>
        <v>5.3</v>
      </c>
      <c r="M39" s="93">
        <f t="shared" si="16"/>
        <v>6.4</v>
      </c>
      <c r="N39" s="52" t="s">
        <v>18</v>
      </c>
      <c r="O39" s="99">
        <f t="shared" si="17"/>
        <v>3.6</v>
      </c>
      <c r="P39" s="93">
        <f t="shared" si="17"/>
        <v>3.8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</v>
      </c>
      <c r="D40" s="93">
        <f t="shared" si="13"/>
        <v>4.3</v>
      </c>
      <c r="E40" s="9" t="s">
        <v>18</v>
      </c>
      <c r="F40" s="92">
        <f t="shared" si="14"/>
        <v>5.7</v>
      </c>
      <c r="G40" s="93">
        <f t="shared" si="14"/>
        <v>4.8</v>
      </c>
      <c r="H40" s="52" t="s">
        <v>18</v>
      </c>
      <c r="I40" s="99">
        <f t="shared" si="15"/>
        <v>3.9</v>
      </c>
      <c r="J40" s="93">
        <f t="shared" si="15"/>
        <v>3.4</v>
      </c>
      <c r="K40" s="52" t="s">
        <v>18</v>
      </c>
      <c r="L40" s="92">
        <f t="shared" si="16"/>
        <v>3.5</v>
      </c>
      <c r="M40" s="93">
        <f t="shared" si="16"/>
        <v>3.6</v>
      </c>
      <c r="N40" s="52" t="s">
        <v>18</v>
      </c>
      <c r="O40" s="99">
        <f t="shared" si="17"/>
        <v>4.2</v>
      </c>
      <c r="P40" s="93">
        <f t="shared" si="17"/>
        <v>3.2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1.8</v>
      </c>
      <c r="D41" s="93">
        <f t="shared" si="13"/>
        <v>2.1</v>
      </c>
      <c r="E41" s="9" t="s">
        <v>18</v>
      </c>
      <c r="F41" s="92">
        <f t="shared" si="14"/>
        <v>1.9</v>
      </c>
      <c r="G41" s="93">
        <f t="shared" si="14"/>
        <v>3.1</v>
      </c>
      <c r="H41" s="52" t="s">
        <v>18</v>
      </c>
      <c r="I41" s="99">
        <f t="shared" si="15"/>
        <v>1.8</v>
      </c>
      <c r="J41" s="93">
        <f t="shared" si="15"/>
        <v>0.4</v>
      </c>
      <c r="K41" s="52" t="s">
        <v>18</v>
      </c>
      <c r="L41" s="92">
        <f t="shared" si="16"/>
        <v>2.6</v>
      </c>
      <c r="M41" s="93">
        <f t="shared" si="16"/>
        <v>0.9</v>
      </c>
      <c r="N41" s="52" t="s">
        <v>18</v>
      </c>
      <c r="O41" s="99">
        <f t="shared" si="17"/>
        <v>1.2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2.2999999999999998</v>
      </c>
      <c r="E42" s="9" t="s">
        <v>18</v>
      </c>
      <c r="F42" s="92">
        <f t="shared" si="14"/>
        <v>2.2999999999999998</v>
      </c>
      <c r="G42" s="93">
        <f t="shared" si="14"/>
        <v>2.4</v>
      </c>
      <c r="H42" s="52" t="s">
        <v>18</v>
      </c>
      <c r="I42" s="99">
        <f t="shared" si="15"/>
        <v>0.4</v>
      </c>
      <c r="J42" s="93">
        <f t="shared" si="15"/>
        <v>2.2000000000000002</v>
      </c>
      <c r="K42" s="52" t="s">
        <v>18</v>
      </c>
      <c r="L42" s="92">
        <f t="shared" si="16"/>
        <v>0.9</v>
      </c>
      <c r="M42" s="93">
        <f t="shared" si="16"/>
        <v>3.6</v>
      </c>
      <c r="N42" s="52" t="s">
        <v>18</v>
      </c>
      <c r="O42" s="99">
        <f t="shared" si="17"/>
        <v>0</v>
      </c>
      <c r="P42" s="93">
        <f t="shared" si="17"/>
        <v>1.3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1.2</v>
      </c>
      <c r="D43" s="95">
        <f t="shared" si="13"/>
        <v>2.6</v>
      </c>
      <c r="E43" s="50" t="s">
        <v>18</v>
      </c>
      <c r="F43" s="94">
        <f t="shared" si="14"/>
        <v>0.8</v>
      </c>
      <c r="G43" s="95">
        <f t="shared" si="14"/>
        <v>2.4</v>
      </c>
      <c r="H43" s="53" t="s">
        <v>18</v>
      </c>
      <c r="I43" s="100">
        <f t="shared" si="15"/>
        <v>1.8</v>
      </c>
      <c r="J43" s="95">
        <f t="shared" si="15"/>
        <v>3</v>
      </c>
      <c r="K43" s="53" t="s">
        <v>18</v>
      </c>
      <c r="L43" s="94">
        <f t="shared" si="16"/>
        <v>3.5</v>
      </c>
      <c r="M43" s="95">
        <f t="shared" si="16"/>
        <v>3.6</v>
      </c>
      <c r="N43" s="53" t="s">
        <v>18</v>
      </c>
      <c r="O43" s="100">
        <f t="shared" si="17"/>
        <v>0.6</v>
      </c>
      <c r="P43" s="95">
        <f t="shared" si="17"/>
        <v>2.5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</v>
      </c>
      <c r="D44" s="93">
        <f t="shared" si="18"/>
        <v>1.8</v>
      </c>
      <c r="E44" s="9" t="s">
        <v>18</v>
      </c>
      <c r="F44" s="92">
        <f t="shared" ref="F44:G46" si="19">ROUND(F24/F$7*100,1)</f>
        <v>2.7</v>
      </c>
      <c r="G44" s="93">
        <f t="shared" si="19"/>
        <v>2.2000000000000002</v>
      </c>
      <c r="H44" s="52" t="s">
        <v>18</v>
      </c>
      <c r="I44" s="99">
        <f t="shared" ref="I44:J46" si="20">ROUND(I24/I$7*100,1)</f>
        <v>0.7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0</v>
      </c>
      <c r="M44" s="93">
        <f t="shared" si="21"/>
        <v>1.8</v>
      </c>
      <c r="N44" s="52" t="s">
        <v>18</v>
      </c>
      <c r="O44" s="99">
        <f t="shared" ref="O44:P46" si="22">ROUND(O24/O$7*100,1)</f>
        <v>1.2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1.5</v>
      </c>
      <c r="D45" s="93">
        <f t="shared" si="18"/>
        <v>1.5</v>
      </c>
      <c r="E45" s="9" t="s">
        <v>18</v>
      </c>
      <c r="F45" s="92">
        <f t="shared" si="19"/>
        <v>1.3</v>
      </c>
      <c r="G45" s="93">
        <f t="shared" si="19"/>
        <v>1.5</v>
      </c>
      <c r="H45" s="52" t="s">
        <v>18</v>
      </c>
      <c r="I45" s="99">
        <f t="shared" si="20"/>
        <v>1.8</v>
      </c>
      <c r="J45" s="93">
        <f t="shared" si="20"/>
        <v>1.5</v>
      </c>
      <c r="K45" s="52" t="s">
        <v>18</v>
      </c>
      <c r="L45" s="92">
        <f t="shared" si="21"/>
        <v>1.8</v>
      </c>
      <c r="M45" s="93">
        <f t="shared" si="21"/>
        <v>0.9</v>
      </c>
      <c r="N45" s="52" t="s">
        <v>18</v>
      </c>
      <c r="O45" s="99">
        <f t="shared" si="22"/>
        <v>1.8</v>
      </c>
      <c r="P45" s="93">
        <f t="shared" si="22"/>
        <v>1.9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2.4</v>
      </c>
      <c r="D46" s="97">
        <f t="shared" si="18"/>
        <v>3.2</v>
      </c>
      <c r="E46" s="13" t="s">
        <v>18</v>
      </c>
      <c r="F46" s="96">
        <f t="shared" si="19"/>
        <v>2.7</v>
      </c>
      <c r="G46" s="97">
        <f t="shared" si="19"/>
        <v>3.9</v>
      </c>
      <c r="H46" s="54" t="s">
        <v>18</v>
      </c>
      <c r="I46" s="101">
        <f t="shared" si="20"/>
        <v>1.8</v>
      </c>
      <c r="J46" s="97">
        <f t="shared" si="20"/>
        <v>1.9</v>
      </c>
      <c r="K46" s="54" t="s">
        <v>18</v>
      </c>
      <c r="L46" s="96">
        <f t="shared" si="21"/>
        <v>1.8</v>
      </c>
      <c r="M46" s="97">
        <f t="shared" si="21"/>
        <v>0.9</v>
      </c>
      <c r="N46" s="54" t="s">
        <v>18</v>
      </c>
      <c r="O46" s="101">
        <f t="shared" si="22"/>
        <v>1.8</v>
      </c>
      <c r="P46" s="97">
        <f t="shared" si="22"/>
        <v>2.5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303</v>
      </c>
      <c r="D7" s="21">
        <f t="shared" si="0"/>
        <v>420</v>
      </c>
      <c r="E7" s="12">
        <f t="shared" si="0"/>
        <v>-117</v>
      </c>
      <c r="F7" s="11">
        <f t="shared" si="0"/>
        <v>197</v>
      </c>
      <c r="G7" s="21">
        <f t="shared" si="0"/>
        <v>254</v>
      </c>
      <c r="H7" s="12">
        <f t="shared" si="0"/>
        <v>-57</v>
      </c>
      <c r="I7" s="11">
        <f t="shared" si="0"/>
        <v>106</v>
      </c>
      <c r="J7" s="21">
        <f t="shared" si="0"/>
        <v>166</v>
      </c>
      <c r="K7" s="44">
        <f t="shared" si="0"/>
        <v>-60</v>
      </c>
      <c r="L7" s="11">
        <f t="shared" si="0"/>
        <v>56</v>
      </c>
      <c r="M7" s="21">
        <f t="shared" si="0"/>
        <v>49</v>
      </c>
      <c r="N7" s="12">
        <f t="shared" si="0"/>
        <v>7</v>
      </c>
      <c r="O7" s="11">
        <f t="shared" si="0"/>
        <v>50</v>
      </c>
      <c r="P7" s="21">
        <f t="shared" si="0"/>
        <v>117</v>
      </c>
      <c r="Q7" s="12">
        <f t="shared" si="0"/>
        <v>-67</v>
      </c>
      <c r="R7" s="11">
        <f t="shared" si="0"/>
        <v>6</v>
      </c>
      <c r="S7" s="21">
        <f t="shared" si="0"/>
        <v>-68</v>
      </c>
      <c r="T7" s="12">
        <f t="shared" si="0"/>
        <v>74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50</v>
      </c>
      <c r="D8" s="29">
        <f t="shared" si="1"/>
        <v>71</v>
      </c>
      <c r="E8" s="30">
        <f t="shared" si="1"/>
        <v>-21</v>
      </c>
      <c r="F8" s="28">
        <f t="shared" si="1"/>
        <v>41</v>
      </c>
      <c r="G8" s="29">
        <f t="shared" si="1"/>
        <v>45</v>
      </c>
      <c r="H8" s="30">
        <f t="shared" si="1"/>
        <v>-4</v>
      </c>
      <c r="I8" s="28">
        <f t="shared" si="1"/>
        <v>9</v>
      </c>
      <c r="J8" s="29">
        <f t="shared" si="1"/>
        <v>26</v>
      </c>
      <c r="K8" s="45">
        <f t="shared" si="1"/>
        <v>-17</v>
      </c>
      <c r="L8" s="28">
        <f t="shared" si="1"/>
        <v>7</v>
      </c>
      <c r="M8" s="29">
        <f t="shared" si="1"/>
        <v>6</v>
      </c>
      <c r="N8" s="30">
        <f t="shared" si="1"/>
        <v>1</v>
      </c>
      <c r="O8" s="28">
        <f t="shared" si="1"/>
        <v>2</v>
      </c>
      <c r="P8" s="29">
        <f t="shared" si="1"/>
        <v>20</v>
      </c>
      <c r="Q8" s="30">
        <f t="shared" si="1"/>
        <v>-18</v>
      </c>
      <c r="R8" s="28">
        <f t="shared" si="1"/>
        <v>5</v>
      </c>
      <c r="S8" s="29">
        <f t="shared" si="1"/>
        <v>-14</v>
      </c>
      <c r="T8" s="30">
        <f t="shared" si="1"/>
        <v>19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237</v>
      </c>
      <c r="D9" s="25">
        <f t="shared" si="2"/>
        <v>322</v>
      </c>
      <c r="E9" s="8">
        <f t="shared" si="2"/>
        <v>-85</v>
      </c>
      <c r="F9" s="16">
        <f t="shared" si="2"/>
        <v>143</v>
      </c>
      <c r="G9" s="25">
        <f t="shared" si="2"/>
        <v>184</v>
      </c>
      <c r="H9" s="8">
        <f t="shared" si="2"/>
        <v>-41</v>
      </c>
      <c r="I9" s="16">
        <f t="shared" si="2"/>
        <v>94</v>
      </c>
      <c r="J9" s="25">
        <f t="shared" si="2"/>
        <v>138</v>
      </c>
      <c r="K9" s="46">
        <f t="shared" si="2"/>
        <v>-44</v>
      </c>
      <c r="L9" s="16">
        <f t="shared" si="2"/>
        <v>48</v>
      </c>
      <c r="M9" s="25">
        <f t="shared" si="2"/>
        <v>43</v>
      </c>
      <c r="N9" s="8">
        <f t="shared" si="2"/>
        <v>5</v>
      </c>
      <c r="O9" s="16">
        <f t="shared" si="2"/>
        <v>46</v>
      </c>
      <c r="P9" s="25">
        <f t="shared" si="2"/>
        <v>95</v>
      </c>
      <c r="Q9" s="8">
        <f t="shared" si="2"/>
        <v>-49</v>
      </c>
      <c r="R9" s="16">
        <f t="shared" si="2"/>
        <v>2</v>
      </c>
      <c r="S9" s="25">
        <f t="shared" si="2"/>
        <v>-52</v>
      </c>
      <c r="T9" s="8">
        <f t="shared" si="2"/>
        <v>54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16</v>
      </c>
      <c r="D10" s="41">
        <f t="shared" si="3"/>
        <v>27</v>
      </c>
      <c r="E10" s="43">
        <f t="shared" si="3"/>
        <v>-11</v>
      </c>
      <c r="F10" s="40">
        <f t="shared" si="3"/>
        <v>13</v>
      </c>
      <c r="G10" s="41">
        <f t="shared" si="3"/>
        <v>25</v>
      </c>
      <c r="H10" s="43">
        <f t="shared" si="3"/>
        <v>-12</v>
      </c>
      <c r="I10" s="40">
        <f t="shared" si="3"/>
        <v>3</v>
      </c>
      <c r="J10" s="41">
        <f t="shared" si="3"/>
        <v>2</v>
      </c>
      <c r="K10" s="47">
        <f t="shared" si="3"/>
        <v>1</v>
      </c>
      <c r="L10" s="40">
        <f t="shared" si="3"/>
        <v>1</v>
      </c>
      <c r="M10" s="41">
        <f t="shared" si="3"/>
        <v>0</v>
      </c>
      <c r="N10" s="43">
        <f t="shared" si="3"/>
        <v>1</v>
      </c>
      <c r="O10" s="40">
        <f t="shared" si="3"/>
        <v>2</v>
      </c>
      <c r="P10" s="41">
        <f t="shared" si="3"/>
        <v>2</v>
      </c>
      <c r="Q10" s="43">
        <f t="shared" si="3"/>
        <v>0</v>
      </c>
      <c r="R10" s="40">
        <f t="shared" si="3"/>
        <v>-1</v>
      </c>
      <c r="S10" s="41">
        <f t="shared" si="3"/>
        <v>-2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28</v>
      </c>
      <c r="D11" s="22">
        <f t="shared" si="4"/>
        <v>40</v>
      </c>
      <c r="E11" s="7">
        <f t="shared" ref="E11:E26" si="5">C11-D11</f>
        <v>-12</v>
      </c>
      <c r="F11" s="16">
        <v>23</v>
      </c>
      <c r="G11" s="25">
        <v>28</v>
      </c>
      <c r="H11" s="17">
        <f t="shared" ref="H11:H26" si="6">F11-G11</f>
        <v>-5</v>
      </c>
      <c r="I11" s="16">
        <f t="shared" ref="I11:J26" si="7">L11+O11</f>
        <v>5</v>
      </c>
      <c r="J11" s="25">
        <f t="shared" si="7"/>
        <v>12</v>
      </c>
      <c r="K11" s="46">
        <f t="shared" ref="K11:K26" si="8">I11-J11</f>
        <v>-7</v>
      </c>
      <c r="L11" s="16">
        <v>3</v>
      </c>
      <c r="M11" s="25">
        <v>5</v>
      </c>
      <c r="N11" s="8">
        <f t="shared" ref="N11:N26" si="9">L11-M11</f>
        <v>-2</v>
      </c>
      <c r="O11" s="16">
        <v>2</v>
      </c>
      <c r="P11" s="25">
        <v>7</v>
      </c>
      <c r="Q11" s="15">
        <f>O11-P11</f>
        <v>-5</v>
      </c>
      <c r="R11" s="7">
        <f t="shared" ref="R11:S24" si="10">L11-O11</f>
        <v>1</v>
      </c>
      <c r="S11" s="22">
        <f t="shared" si="10"/>
        <v>-2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11</v>
      </c>
      <c r="D12" s="22">
        <f t="shared" si="4"/>
        <v>20</v>
      </c>
      <c r="E12" s="7">
        <f t="shared" si="5"/>
        <v>-9</v>
      </c>
      <c r="F12" s="16">
        <v>8</v>
      </c>
      <c r="G12" s="25">
        <v>9</v>
      </c>
      <c r="H12" s="17">
        <f t="shared" si="6"/>
        <v>-1</v>
      </c>
      <c r="I12" s="16">
        <f t="shared" si="7"/>
        <v>3</v>
      </c>
      <c r="J12" s="25">
        <f t="shared" si="7"/>
        <v>11</v>
      </c>
      <c r="K12" s="46">
        <f t="shared" si="8"/>
        <v>-8</v>
      </c>
      <c r="L12" s="16">
        <v>3</v>
      </c>
      <c r="M12" s="25">
        <v>1</v>
      </c>
      <c r="N12" s="8">
        <f t="shared" si="9"/>
        <v>2</v>
      </c>
      <c r="O12" s="16">
        <v>0</v>
      </c>
      <c r="P12" s="25">
        <v>10</v>
      </c>
      <c r="Q12" s="15">
        <f t="shared" ref="Q12:Q26" si="12">O12-P12</f>
        <v>-10</v>
      </c>
      <c r="R12" s="7">
        <f t="shared" si="10"/>
        <v>3</v>
      </c>
      <c r="S12" s="22">
        <f t="shared" si="10"/>
        <v>-9</v>
      </c>
      <c r="T12" s="7">
        <f t="shared" si="11"/>
        <v>12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11</v>
      </c>
      <c r="E13" s="7">
        <f t="shared" si="5"/>
        <v>0</v>
      </c>
      <c r="F13" s="16">
        <v>10</v>
      </c>
      <c r="G13" s="25">
        <v>8</v>
      </c>
      <c r="H13" s="17">
        <f t="shared" si="6"/>
        <v>2</v>
      </c>
      <c r="I13" s="16">
        <f t="shared" si="7"/>
        <v>1</v>
      </c>
      <c r="J13" s="25">
        <f t="shared" si="7"/>
        <v>3</v>
      </c>
      <c r="K13" s="47">
        <f t="shared" si="8"/>
        <v>-2</v>
      </c>
      <c r="L13" s="16">
        <v>1</v>
      </c>
      <c r="M13" s="25">
        <v>0</v>
      </c>
      <c r="N13" s="8">
        <f t="shared" si="9"/>
        <v>1</v>
      </c>
      <c r="O13" s="16">
        <v>0</v>
      </c>
      <c r="P13" s="25">
        <v>3</v>
      </c>
      <c r="Q13" s="15">
        <f t="shared" si="12"/>
        <v>-3</v>
      </c>
      <c r="R13" s="7">
        <f t="shared" si="10"/>
        <v>1</v>
      </c>
      <c r="S13" s="22">
        <f t="shared" si="10"/>
        <v>-3</v>
      </c>
      <c r="T13" s="7">
        <f t="shared" si="11"/>
        <v>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17</v>
      </c>
      <c r="D14" s="37">
        <f t="shared" si="4"/>
        <v>31</v>
      </c>
      <c r="E14" s="38">
        <f t="shared" si="5"/>
        <v>-14</v>
      </c>
      <c r="F14" s="28">
        <v>6</v>
      </c>
      <c r="G14" s="29">
        <v>18</v>
      </c>
      <c r="H14" s="31">
        <f t="shared" si="6"/>
        <v>-12</v>
      </c>
      <c r="I14" s="28">
        <f t="shared" si="7"/>
        <v>11</v>
      </c>
      <c r="J14" s="29">
        <f t="shared" si="7"/>
        <v>13</v>
      </c>
      <c r="K14" s="31">
        <f t="shared" si="8"/>
        <v>-2</v>
      </c>
      <c r="L14" s="28">
        <v>3</v>
      </c>
      <c r="M14" s="29">
        <v>4</v>
      </c>
      <c r="N14" s="30">
        <f t="shared" si="9"/>
        <v>-1</v>
      </c>
      <c r="O14" s="28">
        <v>8</v>
      </c>
      <c r="P14" s="29">
        <v>9</v>
      </c>
      <c r="Q14" s="39">
        <f t="shared" si="12"/>
        <v>-1</v>
      </c>
      <c r="R14" s="38">
        <f t="shared" si="10"/>
        <v>-5</v>
      </c>
      <c r="S14" s="37">
        <f t="shared" si="10"/>
        <v>-5</v>
      </c>
      <c r="T14" s="38">
        <f t="shared" si="11"/>
        <v>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58</v>
      </c>
      <c r="D15" s="22">
        <f t="shared" si="4"/>
        <v>70</v>
      </c>
      <c r="E15" s="7">
        <f t="shared" si="5"/>
        <v>-12</v>
      </c>
      <c r="F15" s="16">
        <v>28</v>
      </c>
      <c r="G15" s="25">
        <v>28</v>
      </c>
      <c r="H15" s="17">
        <f t="shared" si="6"/>
        <v>0</v>
      </c>
      <c r="I15" s="16">
        <f t="shared" si="7"/>
        <v>30</v>
      </c>
      <c r="J15" s="25">
        <f t="shared" si="7"/>
        <v>42</v>
      </c>
      <c r="K15" s="17">
        <f t="shared" si="8"/>
        <v>-12</v>
      </c>
      <c r="L15" s="16">
        <v>13</v>
      </c>
      <c r="M15" s="25">
        <v>16</v>
      </c>
      <c r="N15" s="8">
        <f t="shared" si="9"/>
        <v>-3</v>
      </c>
      <c r="O15" s="16">
        <v>17</v>
      </c>
      <c r="P15" s="25">
        <v>26</v>
      </c>
      <c r="Q15" s="15">
        <f t="shared" si="12"/>
        <v>-9</v>
      </c>
      <c r="R15" s="7">
        <f t="shared" si="10"/>
        <v>-4</v>
      </c>
      <c r="S15" s="22">
        <f t="shared" si="10"/>
        <v>-10</v>
      </c>
      <c r="T15" s="7">
        <f t="shared" si="11"/>
        <v>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47</v>
      </c>
      <c r="D16" s="22">
        <f t="shared" si="4"/>
        <v>51</v>
      </c>
      <c r="E16" s="7">
        <f t="shared" si="5"/>
        <v>-4</v>
      </c>
      <c r="F16" s="16">
        <v>32</v>
      </c>
      <c r="G16" s="25">
        <v>30</v>
      </c>
      <c r="H16" s="17">
        <f t="shared" si="6"/>
        <v>2</v>
      </c>
      <c r="I16" s="16">
        <f t="shared" si="7"/>
        <v>15</v>
      </c>
      <c r="J16" s="25">
        <f t="shared" si="7"/>
        <v>21</v>
      </c>
      <c r="K16" s="17">
        <f t="shared" si="8"/>
        <v>-6</v>
      </c>
      <c r="L16" s="16">
        <v>11</v>
      </c>
      <c r="M16" s="25">
        <v>8</v>
      </c>
      <c r="N16" s="8">
        <f t="shared" si="9"/>
        <v>3</v>
      </c>
      <c r="O16" s="16">
        <v>4</v>
      </c>
      <c r="P16" s="25">
        <v>13</v>
      </c>
      <c r="Q16" s="15">
        <f t="shared" si="12"/>
        <v>-9</v>
      </c>
      <c r="R16" s="7">
        <f t="shared" si="10"/>
        <v>7</v>
      </c>
      <c r="S16" s="22">
        <f t="shared" si="10"/>
        <v>-5</v>
      </c>
      <c r="T16" s="7">
        <f t="shared" si="11"/>
        <v>12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47</v>
      </c>
      <c r="D17" s="22">
        <f t="shared" si="4"/>
        <v>63</v>
      </c>
      <c r="E17" s="7">
        <f t="shared" si="5"/>
        <v>-16</v>
      </c>
      <c r="F17" s="16">
        <v>35</v>
      </c>
      <c r="G17" s="25">
        <v>43</v>
      </c>
      <c r="H17" s="17">
        <f t="shared" si="6"/>
        <v>-8</v>
      </c>
      <c r="I17" s="16">
        <f t="shared" si="7"/>
        <v>12</v>
      </c>
      <c r="J17" s="25">
        <f t="shared" si="7"/>
        <v>20</v>
      </c>
      <c r="K17" s="17">
        <f t="shared" si="8"/>
        <v>-8</v>
      </c>
      <c r="L17" s="16">
        <v>5</v>
      </c>
      <c r="M17" s="25">
        <v>5</v>
      </c>
      <c r="N17" s="8">
        <f t="shared" si="9"/>
        <v>0</v>
      </c>
      <c r="O17" s="16">
        <v>7</v>
      </c>
      <c r="P17" s="25">
        <v>15</v>
      </c>
      <c r="Q17" s="15">
        <f t="shared" si="12"/>
        <v>-8</v>
      </c>
      <c r="R17" s="7">
        <f t="shared" si="10"/>
        <v>-2</v>
      </c>
      <c r="S17" s="22">
        <f t="shared" si="10"/>
        <v>-10</v>
      </c>
      <c r="T17" s="7">
        <f t="shared" si="11"/>
        <v>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23</v>
      </c>
      <c r="D18" s="22">
        <f t="shared" si="4"/>
        <v>43</v>
      </c>
      <c r="E18" s="7">
        <f t="shared" si="5"/>
        <v>-20</v>
      </c>
      <c r="F18" s="16">
        <v>14</v>
      </c>
      <c r="G18" s="25">
        <v>27</v>
      </c>
      <c r="H18" s="17">
        <f t="shared" si="6"/>
        <v>-13</v>
      </c>
      <c r="I18" s="16">
        <f t="shared" si="7"/>
        <v>9</v>
      </c>
      <c r="J18" s="25">
        <f t="shared" si="7"/>
        <v>16</v>
      </c>
      <c r="K18" s="17">
        <f t="shared" si="8"/>
        <v>-7</v>
      </c>
      <c r="L18" s="16">
        <v>7</v>
      </c>
      <c r="M18" s="25">
        <v>2</v>
      </c>
      <c r="N18" s="8">
        <f t="shared" si="9"/>
        <v>5</v>
      </c>
      <c r="O18" s="16">
        <v>2</v>
      </c>
      <c r="P18" s="25">
        <v>14</v>
      </c>
      <c r="Q18" s="15">
        <f t="shared" si="12"/>
        <v>-12</v>
      </c>
      <c r="R18" s="7">
        <f t="shared" si="10"/>
        <v>5</v>
      </c>
      <c r="S18" s="22">
        <f t="shared" si="10"/>
        <v>-12</v>
      </c>
      <c r="T18" s="7">
        <f t="shared" si="11"/>
        <v>17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14</v>
      </c>
      <c r="D19" s="22">
        <f t="shared" si="4"/>
        <v>21</v>
      </c>
      <c r="E19" s="7">
        <f t="shared" si="5"/>
        <v>-7</v>
      </c>
      <c r="F19" s="16">
        <v>11</v>
      </c>
      <c r="G19" s="25">
        <v>13</v>
      </c>
      <c r="H19" s="17">
        <f t="shared" si="6"/>
        <v>-2</v>
      </c>
      <c r="I19" s="16">
        <f t="shared" si="7"/>
        <v>3</v>
      </c>
      <c r="J19" s="25">
        <f t="shared" si="7"/>
        <v>8</v>
      </c>
      <c r="K19" s="17">
        <f t="shared" si="8"/>
        <v>-5</v>
      </c>
      <c r="L19" s="16">
        <v>2</v>
      </c>
      <c r="M19" s="25">
        <v>4</v>
      </c>
      <c r="N19" s="8">
        <f t="shared" si="9"/>
        <v>-2</v>
      </c>
      <c r="O19" s="16">
        <v>1</v>
      </c>
      <c r="P19" s="25">
        <v>4</v>
      </c>
      <c r="Q19" s="15">
        <f t="shared" si="12"/>
        <v>-3</v>
      </c>
      <c r="R19" s="7">
        <f t="shared" si="10"/>
        <v>1</v>
      </c>
      <c r="S19" s="22">
        <f t="shared" si="10"/>
        <v>0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11</v>
      </c>
      <c r="D20" s="22">
        <f t="shared" si="4"/>
        <v>20</v>
      </c>
      <c r="E20" s="7">
        <f t="shared" si="5"/>
        <v>-9</v>
      </c>
      <c r="F20" s="16">
        <v>7</v>
      </c>
      <c r="G20" s="25">
        <v>12</v>
      </c>
      <c r="H20" s="17">
        <f t="shared" si="6"/>
        <v>-5</v>
      </c>
      <c r="I20" s="16">
        <f t="shared" si="7"/>
        <v>4</v>
      </c>
      <c r="J20" s="25">
        <f t="shared" si="7"/>
        <v>8</v>
      </c>
      <c r="K20" s="17">
        <f t="shared" si="8"/>
        <v>-4</v>
      </c>
      <c r="L20" s="16">
        <v>2</v>
      </c>
      <c r="M20" s="25">
        <v>1</v>
      </c>
      <c r="N20" s="8">
        <f t="shared" si="9"/>
        <v>1</v>
      </c>
      <c r="O20" s="16">
        <v>2</v>
      </c>
      <c r="P20" s="25">
        <v>7</v>
      </c>
      <c r="Q20" s="15">
        <f t="shared" si="12"/>
        <v>-5</v>
      </c>
      <c r="R20" s="7">
        <f t="shared" si="10"/>
        <v>0</v>
      </c>
      <c r="S20" s="22">
        <f t="shared" si="10"/>
        <v>-6</v>
      </c>
      <c r="T20" s="7">
        <f t="shared" si="11"/>
        <v>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</v>
      </c>
      <c r="D21" s="22">
        <f t="shared" si="4"/>
        <v>8</v>
      </c>
      <c r="E21" s="7">
        <f t="shared" si="5"/>
        <v>1</v>
      </c>
      <c r="F21" s="16">
        <v>5</v>
      </c>
      <c r="G21" s="25">
        <v>5</v>
      </c>
      <c r="H21" s="17">
        <f t="shared" si="6"/>
        <v>0</v>
      </c>
      <c r="I21" s="16">
        <f t="shared" si="7"/>
        <v>4</v>
      </c>
      <c r="J21" s="25">
        <f t="shared" si="7"/>
        <v>3</v>
      </c>
      <c r="K21" s="17">
        <f t="shared" si="8"/>
        <v>1</v>
      </c>
      <c r="L21" s="16">
        <v>3</v>
      </c>
      <c r="M21" s="25">
        <v>2</v>
      </c>
      <c r="N21" s="8">
        <f t="shared" si="9"/>
        <v>1</v>
      </c>
      <c r="O21" s="16">
        <v>1</v>
      </c>
      <c r="P21" s="25">
        <v>1</v>
      </c>
      <c r="Q21" s="15">
        <f t="shared" si="12"/>
        <v>0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7</v>
      </c>
      <c r="D22" s="22">
        <f t="shared" si="4"/>
        <v>8</v>
      </c>
      <c r="E22" s="7">
        <f t="shared" si="5"/>
        <v>-1</v>
      </c>
      <c r="F22" s="16">
        <v>4</v>
      </c>
      <c r="G22" s="25">
        <v>4</v>
      </c>
      <c r="H22" s="17">
        <f t="shared" si="6"/>
        <v>0</v>
      </c>
      <c r="I22" s="16">
        <f t="shared" si="7"/>
        <v>3</v>
      </c>
      <c r="J22" s="25">
        <f t="shared" si="7"/>
        <v>4</v>
      </c>
      <c r="K22" s="17">
        <f t="shared" si="8"/>
        <v>-1</v>
      </c>
      <c r="L22" s="16">
        <v>1</v>
      </c>
      <c r="M22" s="25">
        <v>1</v>
      </c>
      <c r="N22" s="8">
        <f t="shared" si="9"/>
        <v>0</v>
      </c>
      <c r="O22" s="16">
        <v>2</v>
      </c>
      <c r="P22" s="25">
        <v>3</v>
      </c>
      <c r="Q22" s="15">
        <f t="shared" si="12"/>
        <v>-1</v>
      </c>
      <c r="R22" s="7">
        <f t="shared" si="10"/>
        <v>-1</v>
      </c>
      <c r="S22" s="22">
        <f t="shared" si="10"/>
        <v>-2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7</v>
      </c>
      <c r="E23" s="34">
        <f t="shared" si="5"/>
        <v>-3</v>
      </c>
      <c r="F23" s="40">
        <v>1</v>
      </c>
      <c r="G23" s="41">
        <v>4</v>
      </c>
      <c r="H23" s="42">
        <f t="shared" si="6"/>
        <v>-3</v>
      </c>
      <c r="I23" s="40">
        <f t="shared" si="7"/>
        <v>3</v>
      </c>
      <c r="J23" s="41">
        <f t="shared" si="7"/>
        <v>3</v>
      </c>
      <c r="K23" s="42">
        <f t="shared" si="8"/>
        <v>0</v>
      </c>
      <c r="L23" s="40">
        <v>1</v>
      </c>
      <c r="M23" s="41">
        <v>0</v>
      </c>
      <c r="N23" s="43">
        <f t="shared" si="9"/>
        <v>1</v>
      </c>
      <c r="O23" s="40">
        <v>2</v>
      </c>
      <c r="P23" s="41">
        <v>3</v>
      </c>
      <c r="Q23" s="35">
        <f t="shared" si="12"/>
        <v>-1</v>
      </c>
      <c r="R23" s="34">
        <f t="shared" si="10"/>
        <v>-1</v>
      </c>
      <c r="S23" s="33">
        <f t="shared" si="10"/>
        <v>-3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</v>
      </c>
      <c r="D24" s="22">
        <f t="shared" si="4"/>
        <v>3</v>
      </c>
      <c r="E24" s="7">
        <f t="shared" si="5"/>
        <v>-2</v>
      </c>
      <c r="F24" s="16">
        <v>1</v>
      </c>
      <c r="G24" s="25">
        <v>3</v>
      </c>
      <c r="H24" s="17">
        <f t="shared" si="6"/>
        <v>-2</v>
      </c>
      <c r="I24" s="16">
        <f t="shared" si="7"/>
        <v>0</v>
      </c>
      <c r="J24" s="25">
        <f t="shared" si="7"/>
        <v>0</v>
      </c>
      <c r="K24" s="17">
        <f t="shared" si="8"/>
        <v>0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3</v>
      </c>
      <c r="D25" s="22">
        <f>G25+J25</f>
        <v>2</v>
      </c>
      <c r="E25" s="7">
        <f t="shared" si="5"/>
        <v>1</v>
      </c>
      <c r="F25" s="16">
        <v>2</v>
      </c>
      <c r="G25" s="25">
        <v>2</v>
      </c>
      <c r="H25" s="17">
        <f t="shared" si="6"/>
        <v>0</v>
      </c>
      <c r="I25" s="16">
        <f t="shared" si="7"/>
        <v>1</v>
      </c>
      <c r="J25" s="25">
        <f t="shared" si="7"/>
        <v>0</v>
      </c>
      <c r="K25" s="17">
        <f t="shared" si="8"/>
        <v>1</v>
      </c>
      <c r="L25" s="16">
        <v>0</v>
      </c>
      <c r="M25" s="25">
        <v>0</v>
      </c>
      <c r="N25" s="8">
        <f t="shared" si="9"/>
        <v>0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0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12</v>
      </c>
      <c r="D26" s="23">
        <f>G26+J26</f>
        <v>22</v>
      </c>
      <c r="E26" s="75">
        <f t="shared" si="5"/>
        <v>-10</v>
      </c>
      <c r="F26" s="18">
        <v>10</v>
      </c>
      <c r="G26" s="26">
        <v>20</v>
      </c>
      <c r="H26" s="19">
        <f t="shared" si="6"/>
        <v>-10</v>
      </c>
      <c r="I26" s="18">
        <f t="shared" si="7"/>
        <v>2</v>
      </c>
      <c r="J26" s="26">
        <f t="shared" si="7"/>
        <v>2</v>
      </c>
      <c r="K26" s="19">
        <f t="shared" si="8"/>
        <v>0</v>
      </c>
      <c r="L26" s="18">
        <v>1</v>
      </c>
      <c r="M26" s="26">
        <v>0</v>
      </c>
      <c r="N26" s="76">
        <f t="shared" si="9"/>
        <v>1</v>
      </c>
      <c r="O26" s="18">
        <v>1</v>
      </c>
      <c r="P26" s="26">
        <v>2</v>
      </c>
      <c r="Q26" s="27">
        <f t="shared" si="12"/>
        <v>-1</v>
      </c>
      <c r="R26" s="75">
        <f>L26-O26</f>
        <v>0</v>
      </c>
      <c r="S26" s="23">
        <f>M26-P26</f>
        <v>-2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16.5</v>
      </c>
      <c r="D28" s="91">
        <f t="shared" si="13"/>
        <v>16.899999999999999</v>
      </c>
      <c r="E28" s="49" t="s">
        <v>18</v>
      </c>
      <c r="F28" s="90">
        <f t="shared" ref="F28:G43" si="14">ROUND(F8/F$7*100,1)</f>
        <v>20.8</v>
      </c>
      <c r="G28" s="91">
        <f t="shared" si="14"/>
        <v>17.7</v>
      </c>
      <c r="H28" s="51" t="s">
        <v>18</v>
      </c>
      <c r="I28" s="98">
        <f t="shared" ref="I28:J43" si="15">ROUND(I8/I$7*100,1)</f>
        <v>8.5</v>
      </c>
      <c r="J28" s="91">
        <f t="shared" si="15"/>
        <v>15.7</v>
      </c>
      <c r="K28" s="51" t="s">
        <v>18</v>
      </c>
      <c r="L28" s="90">
        <f t="shared" ref="L28:M43" si="16">ROUND(L8/L$7*100,1)</f>
        <v>12.5</v>
      </c>
      <c r="M28" s="91">
        <f t="shared" si="16"/>
        <v>12.2</v>
      </c>
      <c r="N28" s="51" t="s">
        <v>18</v>
      </c>
      <c r="O28" s="98">
        <f t="shared" ref="O28:P43" si="17">ROUND(O8/O$7*100,1)</f>
        <v>4</v>
      </c>
      <c r="P28" s="91">
        <f t="shared" si="17"/>
        <v>17.100000000000001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78.2</v>
      </c>
      <c r="D29" s="93">
        <f t="shared" si="13"/>
        <v>76.7</v>
      </c>
      <c r="E29" s="9" t="s">
        <v>18</v>
      </c>
      <c r="F29" s="92">
        <f t="shared" si="14"/>
        <v>72.599999999999994</v>
      </c>
      <c r="G29" s="93">
        <f t="shared" si="14"/>
        <v>72.400000000000006</v>
      </c>
      <c r="H29" s="52" t="s">
        <v>18</v>
      </c>
      <c r="I29" s="99">
        <f t="shared" si="15"/>
        <v>88.7</v>
      </c>
      <c r="J29" s="93">
        <f t="shared" si="15"/>
        <v>83.1</v>
      </c>
      <c r="K29" s="52" t="s">
        <v>18</v>
      </c>
      <c r="L29" s="92">
        <f t="shared" si="16"/>
        <v>85.7</v>
      </c>
      <c r="M29" s="93">
        <f t="shared" si="16"/>
        <v>87.8</v>
      </c>
      <c r="N29" s="52" t="s">
        <v>18</v>
      </c>
      <c r="O29" s="99">
        <f t="shared" si="17"/>
        <v>92</v>
      </c>
      <c r="P29" s="93">
        <f t="shared" si="17"/>
        <v>81.2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5.3</v>
      </c>
      <c r="D30" s="95">
        <f t="shared" si="13"/>
        <v>6.4</v>
      </c>
      <c r="E30" s="50" t="s">
        <v>18</v>
      </c>
      <c r="F30" s="94">
        <f t="shared" si="14"/>
        <v>6.6</v>
      </c>
      <c r="G30" s="95">
        <f t="shared" si="14"/>
        <v>9.8000000000000007</v>
      </c>
      <c r="H30" s="53" t="s">
        <v>18</v>
      </c>
      <c r="I30" s="100">
        <f t="shared" si="15"/>
        <v>2.8</v>
      </c>
      <c r="J30" s="95">
        <f t="shared" si="15"/>
        <v>1.2</v>
      </c>
      <c r="K30" s="53" t="s">
        <v>18</v>
      </c>
      <c r="L30" s="94">
        <f t="shared" si="16"/>
        <v>1.8</v>
      </c>
      <c r="M30" s="95">
        <f t="shared" si="16"/>
        <v>0</v>
      </c>
      <c r="N30" s="53" t="s">
        <v>18</v>
      </c>
      <c r="O30" s="100">
        <f t="shared" si="17"/>
        <v>4</v>
      </c>
      <c r="P30" s="95">
        <f t="shared" si="17"/>
        <v>1.7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9.1999999999999993</v>
      </c>
      <c r="D31" s="93">
        <f t="shared" si="13"/>
        <v>9.5</v>
      </c>
      <c r="E31" s="9" t="s">
        <v>18</v>
      </c>
      <c r="F31" s="92">
        <f>ROUND(F11/F$7*100,1)</f>
        <v>11.7</v>
      </c>
      <c r="G31" s="93">
        <f t="shared" si="14"/>
        <v>11</v>
      </c>
      <c r="H31" s="52" t="s">
        <v>18</v>
      </c>
      <c r="I31" s="99">
        <f t="shared" si="15"/>
        <v>4.7</v>
      </c>
      <c r="J31" s="93">
        <f t="shared" si="15"/>
        <v>7.2</v>
      </c>
      <c r="K31" s="52" t="s">
        <v>18</v>
      </c>
      <c r="L31" s="92">
        <f t="shared" si="16"/>
        <v>5.4</v>
      </c>
      <c r="M31" s="93">
        <f t="shared" si="16"/>
        <v>10.199999999999999</v>
      </c>
      <c r="N31" s="52" t="s">
        <v>18</v>
      </c>
      <c r="O31" s="99">
        <f t="shared" si="17"/>
        <v>4</v>
      </c>
      <c r="P31" s="93">
        <f t="shared" si="17"/>
        <v>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3.6</v>
      </c>
      <c r="D32" s="93">
        <f t="shared" si="13"/>
        <v>4.8</v>
      </c>
      <c r="E32" s="9" t="s">
        <v>18</v>
      </c>
      <c r="F32" s="92">
        <f t="shared" si="14"/>
        <v>4.0999999999999996</v>
      </c>
      <c r="G32" s="93">
        <f t="shared" si="14"/>
        <v>3.5</v>
      </c>
      <c r="H32" s="52" t="s">
        <v>18</v>
      </c>
      <c r="I32" s="99">
        <f t="shared" si="15"/>
        <v>2.8</v>
      </c>
      <c r="J32" s="93">
        <f t="shared" si="15"/>
        <v>6.6</v>
      </c>
      <c r="K32" s="52" t="s">
        <v>18</v>
      </c>
      <c r="L32" s="92">
        <f t="shared" si="16"/>
        <v>5.4</v>
      </c>
      <c r="M32" s="93">
        <f t="shared" si="16"/>
        <v>2</v>
      </c>
      <c r="N32" s="52" t="s">
        <v>18</v>
      </c>
      <c r="O32" s="99">
        <f t="shared" si="17"/>
        <v>0</v>
      </c>
      <c r="P32" s="93">
        <f t="shared" si="17"/>
        <v>8.5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3.6</v>
      </c>
      <c r="D33" s="93">
        <f t="shared" si="13"/>
        <v>2.6</v>
      </c>
      <c r="E33" s="9" t="s">
        <v>18</v>
      </c>
      <c r="F33" s="92">
        <f t="shared" si="14"/>
        <v>5.0999999999999996</v>
      </c>
      <c r="G33" s="93">
        <f t="shared" si="14"/>
        <v>3.1</v>
      </c>
      <c r="H33" s="52" t="s">
        <v>18</v>
      </c>
      <c r="I33" s="99">
        <f t="shared" si="15"/>
        <v>0.9</v>
      </c>
      <c r="J33" s="93">
        <f t="shared" si="15"/>
        <v>1.8</v>
      </c>
      <c r="K33" s="52" t="s">
        <v>18</v>
      </c>
      <c r="L33" s="92">
        <f t="shared" si="16"/>
        <v>1.8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2.6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5.6</v>
      </c>
      <c r="D34" s="91">
        <f t="shared" si="13"/>
        <v>7.4</v>
      </c>
      <c r="E34" s="49" t="s">
        <v>18</v>
      </c>
      <c r="F34" s="90">
        <f t="shared" si="14"/>
        <v>3</v>
      </c>
      <c r="G34" s="91">
        <f t="shared" si="14"/>
        <v>7.1</v>
      </c>
      <c r="H34" s="51" t="s">
        <v>18</v>
      </c>
      <c r="I34" s="98">
        <f t="shared" si="15"/>
        <v>10.4</v>
      </c>
      <c r="J34" s="91">
        <f t="shared" si="15"/>
        <v>7.8</v>
      </c>
      <c r="K34" s="51" t="s">
        <v>18</v>
      </c>
      <c r="L34" s="90">
        <f t="shared" si="16"/>
        <v>5.4</v>
      </c>
      <c r="M34" s="91">
        <f t="shared" si="16"/>
        <v>8.1999999999999993</v>
      </c>
      <c r="N34" s="51" t="s">
        <v>18</v>
      </c>
      <c r="O34" s="98">
        <f t="shared" si="17"/>
        <v>16</v>
      </c>
      <c r="P34" s="91">
        <f t="shared" si="17"/>
        <v>7.7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19.100000000000001</v>
      </c>
      <c r="D35" s="93">
        <f t="shared" si="13"/>
        <v>16.7</v>
      </c>
      <c r="E35" s="9" t="s">
        <v>18</v>
      </c>
      <c r="F35" s="92">
        <f t="shared" si="14"/>
        <v>14.2</v>
      </c>
      <c r="G35" s="93">
        <f t="shared" si="14"/>
        <v>11</v>
      </c>
      <c r="H35" s="52" t="s">
        <v>18</v>
      </c>
      <c r="I35" s="99">
        <f t="shared" si="15"/>
        <v>28.3</v>
      </c>
      <c r="J35" s="93">
        <f t="shared" si="15"/>
        <v>25.3</v>
      </c>
      <c r="K35" s="52" t="s">
        <v>18</v>
      </c>
      <c r="L35" s="92">
        <f t="shared" si="16"/>
        <v>23.2</v>
      </c>
      <c r="M35" s="93">
        <f t="shared" si="16"/>
        <v>32.700000000000003</v>
      </c>
      <c r="N35" s="52" t="s">
        <v>18</v>
      </c>
      <c r="O35" s="99">
        <f t="shared" si="17"/>
        <v>34</v>
      </c>
      <c r="P35" s="93">
        <f t="shared" si="17"/>
        <v>22.2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15.5</v>
      </c>
      <c r="D36" s="93">
        <f t="shared" si="13"/>
        <v>12.1</v>
      </c>
      <c r="E36" s="9" t="s">
        <v>18</v>
      </c>
      <c r="F36" s="92">
        <f t="shared" si="14"/>
        <v>16.2</v>
      </c>
      <c r="G36" s="93">
        <f t="shared" si="14"/>
        <v>11.8</v>
      </c>
      <c r="H36" s="52" t="s">
        <v>18</v>
      </c>
      <c r="I36" s="99">
        <f t="shared" si="15"/>
        <v>14.2</v>
      </c>
      <c r="J36" s="93">
        <f t="shared" si="15"/>
        <v>12.7</v>
      </c>
      <c r="K36" s="52" t="s">
        <v>18</v>
      </c>
      <c r="L36" s="92">
        <f t="shared" si="16"/>
        <v>19.600000000000001</v>
      </c>
      <c r="M36" s="93">
        <f t="shared" si="16"/>
        <v>16.3</v>
      </c>
      <c r="N36" s="52" t="s">
        <v>18</v>
      </c>
      <c r="O36" s="99">
        <f t="shared" si="17"/>
        <v>8</v>
      </c>
      <c r="P36" s="93">
        <f t="shared" si="17"/>
        <v>11.1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15.5</v>
      </c>
      <c r="D37" s="93">
        <f t="shared" si="13"/>
        <v>15</v>
      </c>
      <c r="E37" s="9" t="s">
        <v>18</v>
      </c>
      <c r="F37" s="92">
        <f t="shared" si="14"/>
        <v>17.8</v>
      </c>
      <c r="G37" s="93">
        <f t="shared" si="14"/>
        <v>16.899999999999999</v>
      </c>
      <c r="H37" s="52" t="s">
        <v>18</v>
      </c>
      <c r="I37" s="99">
        <f t="shared" si="15"/>
        <v>11.3</v>
      </c>
      <c r="J37" s="93">
        <f t="shared" si="15"/>
        <v>12</v>
      </c>
      <c r="K37" s="52" t="s">
        <v>18</v>
      </c>
      <c r="L37" s="92">
        <f t="shared" si="16"/>
        <v>8.9</v>
      </c>
      <c r="M37" s="93">
        <f t="shared" si="16"/>
        <v>10.199999999999999</v>
      </c>
      <c r="N37" s="52" t="s">
        <v>18</v>
      </c>
      <c r="O37" s="99">
        <f t="shared" si="17"/>
        <v>14</v>
      </c>
      <c r="P37" s="93">
        <f t="shared" si="17"/>
        <v>12.8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7.6</v>
      </c>
      <c r="D38" s="93">
        <f t="shared" si="13"/>
        <v>10.199999999999999</v>
      </c>
      <c r="E38" s="9" t="s">
        <v>18</v>
      </c>
      <c r="F38" s="92">
        <f t="shared" si="14"/>
        <v>7.1</v>
      </c>
      <c r="G38" s="93">
        <f t="shared" si="14"/>
        <v>10.6</v>
      </c>
      <c r="H38" s="52" t="s">
        <v>18</v>
      </c>
      <c r="I38" s="99">
        <f t="shared" si="15"/>
        <v>8.5</v>
      </c>
      <c r="J38" s="93">
        <f t="shared" si="15"/>
        <v>9.6</v>
      </c>
      <c r="K38" s="52" t="s">
        <v>18</v>
      </c>
      <c r="L38" s="92">
        <f t="shared" si="16"/>
        <v>12.5</v>
      </c>
      <c r="M38" s="93">
        <f t="shared" si="16"/>
        <v>4.0999999999999996</v>
      </c>
      <c r="N38" s="52" t="s">
        <v>18</v>
      </c>
      <c r="O38" s="99">
        <f t="shared" si="17"/>
        <v>4</v>
      </c>
      <c r="P38" s="93">
        <f t="shared" si="17"/>
        <v>12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4.5999999999999996</v>
      </c>
      <c r="D39" s="93">
        <f t="shared" si="13"/>
        <v>5</v>
      </c>
      <c r="E39" s="9" t="s">
        <v>18</v>
      </c>
      <c r="F39" s="92">
        <f t="shared" si="14"/>
        <v>5.6</v>
      </c>
      <c r="G39" s="93">
        <f t="shared" si="14"/>
        <v>5.0999999999999996</v>
      </c>
      <c r="H39" s="52" t="s">
        <v>18</v>
      </c>
      <c r="I39" s="99">
        <f t="shared" si="15"/>
        <v>2.8</v>
      </c>
      <c r="J39" s="93">
        <f t="shared" si="15"/>
        <v>4.8</v>
      </c>
      <c r="K39" s="52" t="s">
        <v>18</v>
      </c>
      <c r="L39" s="92">
        <f t="shared" si="16"/>
        <v>3.6</v>
      </c>
      <c r="M39" s="93">
        <f t="shared" si="16"/>
        <v>8.1999999999999993</v>
      </c>
      <c r="N39" s="52" t="s">
        <v>18</v>
      </c>
      <c r="O39" s="99">
        <f t="shared" si="17"/>
        <v>2</v>
      </c>
      <c r="P39" s="93">
        <f t="shared" si="17"/>
        <v>3.4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3.6</v>
      </c>
      <c r="D40" s="93">
        <f t="shared" si="13"/>
        <v>4.8</v>
      </c>
      <c r="E40" s="9" t="s">
        <v>18</v>
      </c>
      <c r="F40" s="92">
        <f t="shared" si="14"/>
        <v>3.6</v>
      </c>
      <c r="G40" s="93">
        <f t="shared" si="14"/>
        <v>4.7</v>
      </c>
      <c r="H40" s="52" t="s">
        <v>18</v>
      </c>
      <c r="I40" s="99">
        <f t="shared" si="15"/>
        <v>3.8</v>
      </c>
      <c r="J40" s="93">
        <f t="shared" si="15"/>
        <v>4.8</v>
      </c>
      <c r="K40" s="52" t="s">
        <v>18</v>
      </c>
      <c r="L40" s="92">
        <f t="shared" si="16"/>
        <v>3.6</v>
      </c>
      <c r="M40" s="93">
        <f t="shared" si="16"/>
        <v>2</v>
      </c>
      <c r="N40" s="52" t="s">
        <v>18</v>
      </c>
      <c r="O40" s="99">
        <f t="shared" si="17"/>
        <v>4</v>
      </c>
      <c r="P40" s="93">
        <f t="shared" si="17"/>
        <v>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</v>
      </c>
      <c r="D41" s="93">
        <f t="shared" si="13"/>
        <v>1.9</v>
      </c>
      <c r="E41" s="9" t="s">
        <v>18</v>
      </c>
      <c r="F41" s="92">
        <f t="shared" si="14"/>
        <v>2.5</v>
      </c>
      <c r="G41" s="93">
        <f t="shared" si="14"/>
        <v>2</v>
      </c>
      <c r="H41" s="52" t="s">
        <v>18</v>
      </c>
      <c r="I41" s="99">
        <f t="shared" si="15"/>
        <v>3.8</v>
      </c>
      <c r="J41" s="93">
        <f t="shared" si="15"/>
        <v>1.8</v>
      </c>
      <c r="K41" s="52" t="s">
        <v>18</v>
      </c>
      <c r="L41" s="92">
        <f t="shared" si="16"/>
        <v>5.4</v>
      </c>
      <c r="M41" s="93">
        <f t="shared" si="16"/>
        <v>4.0999999999999996</v>
      </c>
      <c r="N41" s="52" t="s">
        <v>18</v>
      </c>
      <c r="O41" s="99">
        <f t="shared" si="17"/>
        <v>2</v>
      </c>
      <c r="P41" s="93">
        <f t="shared" si="17"/>
        <v>0.9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2.2999999999999998</v>
      </c>
      <c r="D42" s="93">
        <f t="shared" si="13"/>
        <v>1.9</v>
      </c>
      <c r="E42" s="9" t="s">
        <v>18</v>
      </c>
      <c r="F42" s="92">
        <f t="shared" si="14"/>
        <v>2</v>
      </c>
      <c r="G42" s="93">
        <f t="shared" si="14"/>
        <v>1.6</v>
      </c>
      <c r="H42" s="52" t="s">
        <v>18</v>
      </c>
      <c r="I42" s="99">
        <f t="shared" si="15"/>
        <v>2.8</v>
      </c>
      <c r="J42" s="93">
        <f t="shared" si="15"/>
        <v>2.4</v>
      </c>
      <c r="K42" s="52" t="s">
        <v>18</v>
      </c>
      <c r="L42" s="92">
        <f t="shared" si="16"/>
        <v>1.8</v>
      </c>
      <c r="M42" s="93">
        <f t="shared" si="16"/>
        <v>2</v>
      </c>
      <c r="N42" s="52" t="s">
        <v>18</v>
      </c>
      <c r="O42" s="99">
        <f t="shared" si="17"/>
        <v>4</v>
      </c>
      <c r="P42" s="93">
        <f t="shared" si="17"/>
        <v>2.6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1.3</v>
      </c>
      <c r="D43" s="95">
        <f t="shared" si="13"/>
        <v>1.7</v>
      </c>
      <c r="E43" s="50" t="s">
        <v>18</v>
      </c>
      <c r="F43" s="94">
        <f t="shared" si="14"/>
        <v>0.5</v>
      </c>
      <c r="G43" s="95">
        <f t="shared" si="14"/>
        <v>1.6</v>
      </c>
      <c r="H43" s="53" t="s">
        <v>18</v>
      </c>
      <c r="I43" s="100">
        <f t="shared" si="15"/>
        <v>2.8</v>
      </c>
      <c r="J43" s="95">
        <f t="shared" si="15"/>
        <v>1.8</v>
      </c>
      <c r="K43" s="53" t="s">
        <v>18</v>
      </c>
      <c r="L43" s="94">
        <f t="shared" si="16"/>
        <v>1.8</v>
      </c>
      <c r="M43" s="95">
        <f t="shared" si="16"/>
        <v>0</v>
      </c>
      <c r="N43" s="53" t="s">
        <v>18</v>
      </c>
      <c r="O43" s="100">
        <f t="shared" si="17"/>
        <v>4</v>
      </c>
      <c r="P43" s="95">
        <f t="shared" si="17"/>
        <v>2.6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0.3</v>
      </c>
      <c r="D44" s="93">
        <f t="shared" si="18"/>
        <v>0.7</v>
      </c>
      <c r="E44" s="9" t="s">
        <v>18</v>
      </c>
      <c r="F44" s="92">
        <f t="shared" ref="F44:G46" si="19">ROUND(F24/F$7*100,1)</f>
        <v>0.5</v>
      </c>
      <c r="G44" s="93">
        <f t="shared" si="19"/>
        <v>1.2</v>
      </c>
      <c r="H44" s="52" t="s">
        <v>18</v>
      </c>
      <c r="I44" s="99">
        <f t="shared" ref="I44:J46" si="20">ROUND(I24/I$7*100,1)</f>
        <v>0</v>
      </c>
      <c r="J44" s="93">
        <f t="shared" si="20"/>
        <v>0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0.5</v>
      </c>
      <c r="E45" s="9" t="s">
        <v>18</v>
      </c>
      <c r="F45" s="92">
        <f t="shared" si="19"/>
        <v>1</v>
      </c>
      <c r="G45" s="93">
        <f t="shared" si="19"/>
        <v>0.8</v>
      </c>
      <c r="H45" s="52" t="s">
        <v>18</v>
      </c>
      <c r="I45" s="99">
        <f t="shared" si="20"/>
        <v>0.9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2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</v>
      </c>
      <c r="D46" s="97">
        <f t="shared" si="18"/>
        <v>5.2</v>
      </c>
      <c r="E46" s="13" t="s">
        <v>18</v>
      </c>
      <c r="F46" s="96">
        <f t="shared" si="19"/>
        <v>5.0999999999999996</v>
      </c>
      <c r="G46" s="97">
        <f t="shared" si="19"/>
        <v>7.9</v>
      </c>
      <c r="H46" s="54" t="s">
        <v>18</v>
      </c>
      <c r="I46" s="101">
        <f t="shared" si="20"/>
        <v>1.9</v>
      </c>
      <c r="J46" s="97">
        <f t="shared" si="20"/>
        <v>1.2</v>
      </c>
      <c r="K46" s="54" t="s">
        <v>18</v>
      </c>
      <c r="L46" s="96">
        <f t="shared" si="21"/>
        <v>1.8</v>
      </c>
      <c r="M46" s="97">
        <f t="shared" si="21"/>
        <v>0</v>
      </c>
      <c r="N46" s="54" t="s">
        <v>18</v>
      </c>
      <c r="O46" s="101">
        <f t="shared" si="22"/>
        <v>2</v>
      </c>
      <c r="P46" s="97">
        <f t="shared" si="22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797</v>
      </c>
      <c r="D7" s="21">
        <f t="shared" si="0"/>
        <v>926</v>
      </c>
      <c r="E7" s="12">
        <f t="shared" si="0"/>
        <v>-129</v>
      </c>
      <c r="F7" s="11">
        <f t="shared" si="0"/>
        <v>442</v>
      </c>
      <c r="G7" s="21">
        <f t="shared" si="0"/>
        <v>514</v>
      </c>
      <c r="H7" s="12">
        <f t="shared" si="0"/>
        <v>-72</v>
      </c>
      <c r="I7" s="11">
        <f t="shared" si="0"/>
        <v>355</v>
      </c>
      <c r="J7" s="21">
        <f t="shared" si="0"/>
        <v>412</v>
      </c>
      <c r="K7" s="44">
        <f t="shared" si="0"/>
        <v>-57</v>
      </c>
      <c r="L7" s="11">
        <f t="shared" si="0"/>
        <v>174</v>
      </c>
      <c r="M7" s="21">
        <f t="shared" si="0"/>
        <v>213</v>
      </c>
      <c r="N7" s="12">
        <f t="shared" si="0"/>
        <v>-39</v>
      </c>
      <c r="O7" s="11">
        <f t="shared" si="0"/>
        <v>181</v>
      </c>
      <c r="P7" s="21">
        <f t="shared" si="0"/>
        <v>199</v>
      </c>
      <c r="Q7" s="12">
        <f t="shared" si="0"/>
        <v>-18</v>
      </c>
      <c r="R7" s="11">
        <f t="shared" si="0"/>
        <v>-7</v>
      </c>
      <c r="S7" s="21">
        <f t="shared" si="0"/>
        <v>14</v>
      </c>
      <c r="T7" s="12">
        <f t="shared" si="0"/>
        <v>-21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88</v>
      </c>
      <c r="D8" s="29">
        <f t="shared" si="1"/>
        <v>125</v>
      </c>
      <c r="E8" s="30">
        <f t="shared" si="1"/>
        <v>-37</v>
      </c>
      <c r="F8" s="28">
        <f t="shared" si="1"/>
        <v>72</v>
      </c>
      <c r="G8" s="29">
        <f t="shared" si="1"/>
        <v>89</v>
      </c>
      <c r="H8" s="30">
        <f t="shared" si="1"/>
        <v>-17</v>
      </c>
      <c r="I8" s="28">
        <f t="shared" si="1"/>
        <v>16</v>
      </c>
      <c r="J8" s="29">
        <f t="shared" si="1"/>
        <v>36</v>
      </c>
      <c r="K8" s="45">
        <f t="shared" si="1"/>
        <v>-20</v>
      </c>
      <c r="L8" s="28">
        <f t="shared" si="1"/>
        <v>7</v>
      </c>
      <c r="M8" s="29">
        <f t="shared" si="1"/>
        <v>24</v>
      </c>
      <c r="N8" s="30">
        <f t="shared" si="1"/>
        <v>-17</v>
      </c>
      <c r="O8" s="28">
        <f t="shared" si="1"/>
        <v>9</v>
      </c>
      <c r="P8" s="29">
        <f t="shared" si="1"/>
        <v>12</v>
      </c>
      <c r="Q8" s="30">
        <f t="shared" si="1"/>
        <v>-3</v>
      </c>
      <c r="R8" s="28">
        <f t="shared" si="1"/>
        <v>-2</v>
      </c>
      <c r="S8" s="29">
        <f t="shared" si="1"/>
        <v>12</v>
      </c>
      <c r="T8" s="30">
        <f t="shared" si="1"/>
        <v>-14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625</v>
      </c>
      <c r="D9" s="25">
        <f t="shared" si="2"/>
        <v>741</v>
      </c>
      <c r="E9" s="8">
        <f t="shared" si="2"/>
        <v>-116</v>
      </c>
      <c r="F9" s="16">
        <f t="shared" si="2"/>
        <v>316</v>
      </c>
      <c r="G9" s="25">
        <f t="shared" si="2"/>
        <v>381</v>
      </c>
      <c r="H9" s="8">
        <f t="shared" si="2"/>
        <v>-65</v>
      </c>
      <c r="I9" s="16">
        <f t="shared" si="2"/>
        <v>309</v>
      </c>
      <c r="J9" s="25">
        <f t="shared" si="2"/>
        <v>360</v>
      </c>
      <c r="K9" s="46">
        <f t="shared" si="2"/>
        <v>-51</v>
      </c>
      <c r="L9" s="16">
        <f t="shared" si="2"/>
        <v>148</v>
      </c>
      <c r="M9" s="25">
        <f t="shared" si="2"/>
        <v>179</v>
      </c>
      <c r="N9" s="8">
        <f t="shared" si="2"/>
        <v>-31</v>
      </c>
      <c r="O9" s="16">
        <f t="shared" si="2"/>
        <v>161</v>
      </c>
      <c r="P9" s="25">
        <f t="shared" si="2"/>
        <v>181</v>
      </c>
      <c r="Q9" s="8">
        <f t="shared" si="2"/>
        <v>-20</v>
      </c>
      <c r="R9" s="16">
        <f t="shared" si="2"/>
        <v>-13</v>
      </c>
      <c r="S9" s="25">
        <f t="shared" si="2"/>
        <v>-2</v>
      </c>
      <c r="T9" s="8">
        <f t="shared" si="2"/>
        <v>-11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84</v>
      </c>
      <c r="D10" s="41">
        <f t="shared" si="3"/>
        <v>60</v>
      </c>
      <c r="E10" s="43">
        <f t="shared" si="3"/>
        <v>24</v>
      </c>
      <c r="F10" s="40">
        <f t="shared" si="3"/>
        <v>54</v>
      </c>
      <c r="G10" s="41">
        <f t="shared" si="3"/>
        <v>44</v>
      </c>
      <c r="H10" s="43">
        <f t="shared" si="3"/>
        <v>10</v>
      </c>
      <c r="I10" s="40">
        <f t="shared" si="3"/>
        <v>30</v>
      </c>
      <c r="J10" s="41">
        <f t="shared" si="3"/>
        <v>16</v>
      </c>
      <c r="K10" s="47">
        <f t="shared" si="3"/>
        <v>14</v>
      </c>
      <c r="L10" s="40">
        <f t="shared" si="3"/>
        <v>19</v>
      </c>
      <c r="M10" s="41">
        <f t="shared" si="3"/>
        <v>10</v>
      </c>
      <c r="N10" s="43">
        <f t="shared" si="3"/>
        <v>9</v>
      </c>
      <c r="O10" s="40">
        <f t="shared" si="3"/>
        <v>11</v>
      </c>
      <c r="P10" s="41">
        <f t="shared" si="3"/>
        <v>6</v>
      </c>
      <c r="Q10" s="43">
        <f t="shared" si="3"/>
        <v>5</v>
      </c>
      <c r="R10" s="40">
        <f t="shared" si="3"/>
        <v>8</v>
      </c>
      <c r="S10" s="41">
        <f t="shared" si="3"/>
        <v>4</v>
      </c>
      <c r="T10" s="43">
        <f t="shared" si="3"/>
        <v>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49</v>
      </c>
      <c r="D11" s="22">
        <f t="shared" si="4"/>
        <v>83</v>
      </c>
      <c r="E11" s="7">
        <f t="shared" ref="E11:E26" si="5">C11-D11</f>
        <v>-34</v>
      </c>
      <c r="F11" s="16">
        <v>37</v>
      </c>
      <c r="G11" s="25">
        <v>59</v>
      </c>
      <c r="H11" s="17">
        <f t="shared" ref="H11:H26" si="6">F11-G11</f>
        <v>-22</v>
      </c>
      <c r="I11" s="16">
        <f t="shared" ref="I11:J26" si="7">L11+O11</f>
        <v>12</v>
      </c>
      <c r="J11" s="25">
        <f t="shared" si="7"/>
        <v>24</v>
      </c>
      <c r="K11" s="46">
        <f t="shared" ref="K11:K26" si="8">I11-J11</f>
        <v>-12</v>
      </c>
      <c r="L11" s="16">
        <v>6</v>
      </c>
      <c r="M11" s="25">
        <v>14</v>
      </c>
      <c r="N11" s="8">
        <f t="shared" ref="N11:N26" si="9">L11-M11</f>
        <v>-8</v>
      </c>
      <c r="O11" s="16">
        <v>6</v>
      </c>
      <c r="P11" s="25">
        <v>10</v>
      </c>
      <c r="Q11" s="15">
        <f>O11-P11</f>
        <v>-4</v>
      </c>
      <c r="R11" s="7">
        <f t="shared" ref="R11:S24" si="10">L11-O11</f>
        <v>0</v>
      </c>
      <c r="S11" s="22">
        <f t="shared" si="10"/>
        <v>4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25</v>
      </c>
      <c r="D12" s="22">
        <f t="shared" si="4"/>
        <v>27</v>
      </c>
      <c r="E12" s="7">
        <f t="shared" si="5"/>
        <v>-2</v>
      </c>
      <c r="F12" s="16">
        <v>23</v>
      </c>
      <c r="G12" s="25">
        <v>18</v>
      </c>
      <c r="H12" s="17">
        <f t="shared" si="6"/>
        <v>5</v>
      </c>
      <c r="I12" s="16">
        <f t="shared" si="7"/>
        <v>2</v>
      </c>
      <c r="J12" s="25">
        <f t="shared" si="7"/>
        <v>9</v>
      </c>
      <c r="K12" s="46">
        <f t="shared" si="8"/>
        <v>-7</v>
      </c>
      <c r="L12" s="16">
        <v>1</v>
      </c>
      <c r="M12" s="25">
        <v>7</v>
      </c>
      <c r="N12" s="8">
        <f t="shared" si="9"/>
        <v>-6</v>
      </c>
      <c r="O12" s="16">
        <v>1</v>
      </c>
      <c r="P12" s="25">
        <v>2</v>
      </c>
      <c r="Q12" s="15">
        <f t="shared" ref="Q12:Q26" si="12">O12-P12</f>
        <v>-1</v>
      </c>
      <c r="R12" s="7">
        <f t="shared" si="10"/>
        <v>0</v>
      </c>
      <c r="S12" s="22">
        <f t="shared" si="10"/>
        <v>5</v>
      </c>
      <c r="T12" s="7">
        <f t="shared" si="11"/>
        <v>-5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14</v>
      </c>
      <c r="D13" s="22">
        <f t="shared" si="4"/>
        <v>15</v>
      </c>
      <c r="E13" s="7">
        <f t="shared" si="5"/>
        <v>-1</v>
      </c>
      <c r="F13" s="16">
        <v>12</v>
      </c>
      <c r="G13" s="25">
        <v>12</v>
      </c>
      <c r="H13" s="17">
        <f t="shared" si="6"/>
        <v>0</v>
      </c>
      <c r="I13" s="16">
        <f t="shared" si="7"/>
        <v>2</v>
      </c>
      <c r="J13" s="25">
        <f t="shared" si="7"/>
        <v>3</v>
      </c>
      <c r="K13" s="47">
        <f t="shared" si="8"/>
        <v>-1</v>
      </c>
      <c r="L13" s="16">
        <v>0</v>
      </c>
      <c r="M13" s="25">
        <v>3</v>
      </c>
      <c r="N13" s="8">
        <f t="shared" si="9"/>
        <v>-3</v>
      </c>
      <c r="O13" s="16">
        <v>2</v>
      </c>
      <c r="P13" s="25">
        <v>0</v>
      </c>
      <c r="Q13" s="15">
        <f t="shared" si="12"/>
        <v>2</v>
      </c>
      <c r="R13" s="7">
        <f t="shared" si="10"/>
        <v>-2</v>
      </c>
      <c r="S13" s="22">
        <f t="shared" si="10"/>
        <v>3</v>
      </c>
      <c r="T13" s="7">
        <f t="shared" si="11"/>
        <v>-5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64</v>
      </c>
      <c r="D14" s="37">
        <f t="shared" si="4"/>
        <v>69</v>
      </c>
      <c r="E14" s="38">
        <f t="shared" si="5"/>
        <v>-5</v>
      </c>
      <c r="F14" s="28">
        <v>21</v>
      </c>
      <c r="G14" s="29">
        <v>25</v>
      </c>
      <c r="H14" s="31">
        <f t="shared" si="6"/>
        <v>-4</v>
      </c>
      <c r="I14" s="28">
        <f t="shared" si="7"/>
        <v>43</v>
      </c>
      <c r="J14" s="29">
        <f t="shared" si="7"/>
        <v>44</v>
      </c>
      <c r="K14" s="31">
        <f t="shared" si="8"/>
        <v>-1</v>
      </c>
      <c r="L14" s="28">
        <v>15</v>
      </c>
      <c r="M14" s="29">
        <v>14</v>
      </c>
      <c r="N14" s="30">
        <f t="shared" si="9"/>
        <v>1</v>
      </c>
      <c r="O14" s="28">
        <v>28</v>
      </c>
      <c r="P14" s="29">
        <v>30</v>
      </c>
      <c r="Q14" s="39">
        <f t="shared" si="12"/>
        <v>-2</v>
      </c>
      <c r="R14" s="38">
        <f t="shared" si="10"/>
        <v>-13</v>
      </c>
      <c r="S14" s="37">
        <f t="shared" si="10"/>
        <v>-16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144</v>
      </c>
      <c r="D15" s="22">
        <f t="shared" si="4"/>
        <v>208</v>
      </c>
      <c r="E15" s="7">
        <f t="shared" si="5"/>
        <v>-64</v>
      </c>
      <c r="F15" s="16">
        <v>46</v>
      </c>
      <c r="G15" s="25">
        <v>76</v>
      </c>
      <c r="H15" s="17">
        <f t="shared" si="6"/>
        <v>-30</v>
      </c>
      <c r="I15" s="16">
        <f t="shared" si="7"/>
        <v>98</v>
      </c>
      <c r="J15" s="25">
        <f t="shared" si="7"/>
        <v>132</v>
      </c>
      <c r="K15" s="17">
        <f t="shared" si="8"/>
        <v>-34</v>
      </c>
      <c r="L15" s="16">
        <v>40</v>
      </c>
      <c r="M15" s="25">
        <v>57</v>
      </c>
      <c r="N15" s="8">
        <f t="shared" si="9"/>
        <v>-17</v>
      </c>
      <c r="O15" s="16">
        <v>58</v>
      </c>
      <c r="P15" s="25">
        <v>75</v>
      </c>
      <c r="Q15" s="15">
        <f t="shared" si="12"/>
        <v>-17</v>
      </c>
      <c r="R15" s="7">
        <f t="shared" si="10"/>
        <v>-18</v>
      </c>
      <c r="S15" s="22">
        <f t="shared" si="10"/>
        <v>-18</v>
      </c>
      <c r="T15" s="7">
        <f t="shared" si="11"/>
        <v>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117</v>
      </c>
      <c r="D16" s="22">
        <f t="shared" si="4"/>
        <v>165</v>
      </c>
      <c r="E16" s="7">
        <f t="shared" si="5"/>
        <v>-48</v>
      </c>
      <c r="F16" s="16">
        <v>63</v>
      </c>
      <c r="G16" s="25">
        <v>85</v>
      </c>
      <c r="H16" s="17">
        <f t="shared" si="6"/>
        <v>-22</v>
      </c>
      <c r="I16" s="16">
        <f t="shared" si="7"/>
        <v>54</v>
      </c>
      <c r="J16" s="25">
        <f t="shared" si="7"/>
        <v>80</v>
      </c>
      <c r="K16" s="17">
        <f t="shared" si="8"/>
        <v>-26</v>
      </c>
      <c r="L16" s="16">
        <v>30</v>
      </c>
      <c r="M16" s="25">
        <v>42</v>
      </c>
      <c r="N16" s="8">
        <f t="shared" si="9"/>
        <v>-12</v>
      </c>
      <c r="O16" s="16">
        <v>24</v>
      </c>
      <c r="P16" s="25">
        <v>38</v>
      </c>
      <c r="Q16" s="15">
        <f t="shared" si="12"/>
        <v>-14</v>
      </c>
      <c r="R16" s="7">
        <f t="shared" si="10"/>
        <v>6</v>
      </c>
      <c r="S16" s="22">
        <f t="shared" si="10"/>
        <v>4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86</v>
      </c>
      <c r="D17" s="22">
        <f t="shared" si="4"/>
        <v>104</v>
      </c>
      <c r="E17" s="7">
        <f t="shared" si="5"/>
        <v>-18</v>
      </c>
      <c r="F17" s="16">
        <v>52</v>
      </c>
      <c r="G17" s="25">
        <v>60</v>
      </c>
      <c r="H17" s="17">
        <f t="shared" si="6"/>
        <v>-8</v>
      </c>
      <c r="I17" s="16">
        <f t="shared" si="7"/>
        <v>34</v>
      </c>
      <c r="J17" s="25">
        <f t="shared" si="7"/>
        <v>44</v>
      </c>
      <c r="K17" s="17">
        <f t="shared" si="8"/>
        <v>-10</v>
      </c>
      <c r="L17" s="16">
        <v>17</v>
      </c>
      <c r="M17" s="25">
        <v>29</v>
      </c>
      <c r="N17" s="8">
        <f t="shared" si="9"/>
        <v>-12</v>
      </c>
      <c r="O17" s="16">
        <v>17</v>
      </c>
      <c r="P17" s="25">
        <v>15</v>
      </c>
      <c r="Q17" s="15">
        <f t="shared" si="12"/>
        <v>2</v>
      </c>
      <c r="R17" s="7">
        <f t="shared" si="10"/>
        <v>0</v>
      </c>
      <c r="S17" s="22">
        <f t="shared" si="10"/>
        <v>14</v>
      </c>
      <c r="T17" s="7">
        <f t="shared" si="11"/>
        <v>-14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65</v>
      </c>
      <c r="D18" s="22">
        <f t="shared" si="4"/>
        <v>66</v>
      </c>
      <c r="E18" s="7">
        <f t="shared" si="5"/>
        <v>-1</v>
      </c>
      <c r="F18" s="16">
        <v>36</v>
      </c>
      <c r="G18" s="25">
        <v>45</v>
      </c>
      <c r="H18" s="17">
        <f t="shared" si="6"/>
        <v>-9</v>
      </c>
      <c r="I18" s="16">
        <f t="shared" si="7"/>
        <v>29</v>
      </c>
      <c r="J18" s="25">
        <f t="shared" si="7"/>
        <v>21</v>
      </c>
      <c r="K18" s="17">
        <f t="shared" si="8"/>
        <v>8</v>
      </c>
      <c r="L18" s="16">
        <v>15</v>
      </c>
      <c r="M18" s="25">
        <v>12</v>
      </c>
      <c r="N18" s="8">
        <f t="shared" si="9"/>
        <v>3</v>
      </c>
      <c r="O18" s="16">
        <v>14</v>
      </c>
      <c r="P18" s="25">
        <v>9</v>
      </c>
      <c r="Q18" s="15">
        <f t="shared" si="12"/>
        <v>5</v>
      </c>
      <c r="R18" s="7">
        <f t="shared" si="10"/>
        <v>1</v>
      </c>
      <c r="S18" s="22">
        <f t="shared" si="10"/>
        <v>3</v>
      </c>
      <c r="T18" s="7">
        <f t="shared" si="11"/>
        <v>-2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50</v>
      </c>
      <c r="D19" s="22">
        <f t="shared" si="4"/>
        <v>36</v>
      </c>
      <c r="E19" s="7">
        <f t="shared" si="5"/>
        <v>14</v>
      </c>
      <c r="F19" s="16">
        <v>33</v>
      </c>
      <c r="G19" s="25">
        <v>24</v>
      </c>
      <c r="H19" s="17">
        <f t="shared" si="6"/>
        <v>9</v>
      </c>
      <c r="I19" s="16">
        <f t="shared" si="7"/>
        <v>17</v>
      </c>
      <c r="J19" s="25">
        <f t="shared" si="7"/>
        <v>12</v>
      </c>
      <c r="K19" s="17">
        <f t="shared" si="8"/>
        <v>5</v>
      </c>
      <c r="L19" s="16">
        <v>6</v>
      </c>
      <c r="M19" s="25">
        <v>7</v>
      </c>
      <c r="N19" s="8">
        <f t="shared" si="9"/>
        <v>-1</v>
      </c>
      <c r="O19" s="16">
        <v>11</v>
      </c>
      <c r="P19" s="25">
        <v>5</v>
      </c>
      <c r="Q19" s="15">
        <f t="shared" si="12"/>
        <v>6</v>
      </c>
      <c r="R19" s="7">
        <f t="shared" si="10"/>
        <v>-5</v>
      </c>
      <c r="S19" s="22">
        <f t="shared" si="10"/>
        <v>2</v>
      </c>
      <c r="T19" s="7">
        <f t="shared" si="11"/>
        <v>-7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34</v>
      </c>
      <c r="D20" s="22">
        <f t="shared" si="4"/>
        <v>27</v>
      </c>
      <c r="E20" s="7">
        <f t="shared" si="5"/>
        <v>7</v>
      </c>
      <c r="F20" s="16">
        <v>24</v>
      </c>
      <c r="G20" s="25">
        <v>18</v>
      </c>
      <c r="H20" s="17">
        <f t="shared" si="6"/>
        <v>6</v>
      </c>
      <c r="I20" s="16">
        <f t="shared" si="7"/>
        <v>10</v>
      </c>
      <c r="J20" s="25">
        <f t="shared" si="7"/>
        <v>9</v>
      </c>
      <c r="K20" s="17">
        <f t="shared" si="8"/>
        <v>1</v>
      </c>
      <c r="L20" s="16">
        <v>6</v>
      </c>
      <c r="M20" s="25">
        <v>7</v>
      </c>
      <c r="N20" s="8">
        <f t="shared" si="9"/>
        <v>-1</v>
      </c>
      <c r="O20" s="16">
        <v>4</v>
      </c>
      <c r="P20" s="25">
        <v>2</v>
      </c>
      <c r="Q20" s="15">
        <f t="shared" si="12"/>
        <v>2</v>
      </c>
      <c r="R20" s="7">
        <f t="shared" si="10"/>
        <v>2</v>
      </c>
      <c r="S20" s="22">
        <f t="shared" si="10"/>
        <v>5</v>
      </c>
      <c r="T20" s="7">
        <f t="shared" si="11"/>
        <v>-3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25</v>
      </c>
      <c r="D21" s="22">
        <f t="shared" si="4"/>
        <v>28</v>
      </c>
      <c r="E21" s="7">
        <f t="shared" si="5"/>
        <v>-3</v>
      </c>
      <c r="F21" s="16">
        <v>19</v>
      </c>
      <c r="G21" s="25">
        <v>21</v>
      </c>
      <c r="H21" s="17">
        <f t="shared" si="6"/>
        <v>-2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2</v>
      </c>
      <c r="M21" s="25">
        <v>4</v>
      </c>
      <c r="N21" s="8">
        <f t="shared" si="9"/>
        <v>-2</v>
      </c>
      <c r="O21" s="16">
        <v>4</v>
      </c>
      <c r="P21" s="25">
        <v>3</v>
      </c>
      <c r="Q21" s="15">
        <f t="shared" si="12"/>
        <v>1</v>
      </c>
      <c r="R21" s="7">
        <f t="shared" si="10"/>
        <v>-2</v>
      </c>
      <c r="S21" s="22">
        <f t="shared" si="10"/>
        <v>1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18</v>
      </c>
      <c r="D22" s="22">
        <f t="shared" si="4"/>
        <v>19</v>
      </c>
      <c r="E22" s="7">
        <f t="shared" si="5"/>
        <v>-1</v>
      </c>
      <c r="F22" s="16">
        <v>10</v>
      </c>
      <c r="G22" s="25">
        <v>13</v>
      </c>
      <c r="H22" s="17">
        <f t="shared" si="6"/>
        <v>-3</v>
      </c>
      <c r="I22" s="16">
        <f t="shared" si="7"/>
        <v>8</v>
      </c>
      <c r="J22" s="25">
        <f t="shared" si="7"/>
        <v>6</v>
      </c>
      <c r="K22" s="17">
        <f t="shared" si="8"/>
        <v>2</v>
      </c>
      <c r="L22" s="16">
        <v>7</v>
      </c>
      <c r="M22" s="25">
        <v>4</v>
      </c>
      <c r="N22" s="8">
        <f t="shared" si="9"/>
        <v>3</v>
      </c>
      <c r="O22" s="16">
        <v>1</v>
      </c>
      <c r="P22" s="25">
        <v>2</v>
      </c>
      <c r="Q22" s="15">
        <f t="shared" si="12"/>
        <v>-1</v>
      </c>
      <c r="R22" s="7">
        <f t="shared" si="10"/>
        <v>6</v>
      </c>
      <c r="S22" s="22">
        <f t="shared" si="10"/>
        <v>2</v>
      </c>
      <c r="T22" s="7">
        <f t="shared" si="11"/>
        <v>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22</v>
      </c>
      <c r="D23" s="33">
        <f t="shared" si="4"/>
        <v>19</v>
      </c>
      <c r="E23" s="34">
        <f t="shared" si="5"/>
        <v>3</v>
      </c>
      <c r="F23" s="40">
        <v>12</v>
      </c>
      <c r="G23" s="41">
        <v>14</v>
      </c>
      <c r="H23" s="42">
        <f t="shared" si="6"/>
        <v>-2</v>
      </c>
      <c r="I23" s="40">
        <f t="shared" si="7"/>
        <v>10</v>
      </c>
      <c r="J23" s="41">
        <f t="shared" si="7"/>
        <v>5</v>
      </c>
      <c r="K23" s="42">
        <f t="shared" si="8"/>
        <v>5</v>
      </c>
      <c r="L23" s="40">
        <v>10</v>
      </c>
      <c r="M23" s="41">
        <v>3</v>
      </c>
      <c r="N23" s="43">
        <f t="shared" si="9"/>
        <v>7</v>
      </c>
      <c r="O23" s="40">
        <v>0</v>
      </c>
      <c r="P23" s="41">
        <v>2</v>
      </c>
      <c r="Q23" s="35">
        <f t="shared" si="12"/>
        <v>-2</v>
      </c>
      <c r="R23" s="34">
        <f t="shared" si="10"/>
        <v>10</v>
      </c>
      <c r="S23" s="33">
        <f t="shared" si="10"/>
        <v>1</v>
      </c>
      <c r="T23" s="34">
        <f t="shared" si="11"/>
        <v>9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16</v>
      </c>
      <c r="D24" s="22">
        <f t="shared" si="4"/>
        <v>16</v>
      </c>
      <c r="E24" s="7">
        <f t="shared" si="5"/>
        <v>0</v>
      </c>
      <c r="F24" s="16">
        <v>7</v>
      </c>
      <c r="G24" s="25">
        <v>10</v>
      </c>
      <c r="H24" s="17">
        <f t="shared" si="6"/>
        <v>-3</v>
      </c>
      <c r="I24" s="16">
        <f t="shared" si="7"/>
        <v>9</v>
      </c>
      <c r="J24" s="25">
        <f t="shared" si="7"/>
        <v>6</v>
      </c>
      <c r="K24" s="17">
        <f t="shared" si="8"/>
        <v>3</v>
      </c>
      <c r="L24" s="16">
        <v>8</v>
      </c>
      <c r="M24" s="25">
        <v>3</v>
      </c>
      <c r="N24" s="8">
        <f t="shared" si="9"/>
        <v>5</v>
      </c>
      <c r="O24" s="16">
        <v>1</v>
      </c>
      <c r="P24" s="25">
        <v>3</v>
      </c>
      <c r="Q24" s="15">
        <f t="shared" si="12"/>
        <v>-2</v>
      </c>
      <c r="R24" s="7">
        <f t="shared" si="10"/>
        <v>7</v>
      </c>
      <c r="S24" s="22">
        <f t="shared" si="10"/>
        <v>0</v>
      </c>
      <c r="T24" s="7">
        <f t="shared" si="11"/>
        <v>7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18</v>
      </c>
      <c r="D25" s="22">
        <f>G25+J25</f>
        <v>8</v>
      </c>
      <c r="E25" s="7">
        <f t="shared" si="5"/>
        <v>10</v>
      </c>
      <c r="F25" s="16">
        <v>7</v>
      </c>
      <c r="G25" s="25">
        <v>7</v>
      </c>
      <c r="H25" s="17">
        <f t="shared" si="6"/>
        <v>0</v>
      </c>
      <c r="I25" s="16">
        <f t="shared" si="7"/>
        <v>11</v>
      </c>
      <c r="J25" s="25">
        <f t="shared" si="7"/>
        <v>1</v>
      </c>
      <c r="K25" s="17">
        <f t="shared" si="8"/>
        <v>10</v>
      </c>
      <c r="L25" s="16">
        <v>7</v>
      </c>
      <c r="M25" s="25">
        <v>1</v>
      </c>
      <c r="N25" s="8">
        <f t="shared" si="9"/>
        <v>6</v>
      </c>
      <c r="O25" s="16">
        <v>4</v>
      </c>
      <c r="P25" s="25">
        <v>0</v>
      </c>
      <c r="Q25" s="15">
        <f t="shared" si="12"/>
        <v>4</v>
      </c>
      <c r="R25" s="7">
        <f>L25-O25</f>
        <v>3</v>
      </c>
      <c r="S25" s="22">
        <f>M25-P25</f>
        <v>1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50</v>
      </c>
      <c r="D26" s="23">
        <f>G26+J26</f>
        <v>36</v>
      </c>
      <c r="E26" s="75">
        <f t="shared" si="5"/>
        <v>14</v>
      </c>
      <c r="F26" s="18">
        <v>40</v>
      </c>
      <c r="G26" s="26">
        <v>27</v>
      </c>
      <c r="H26" s="19">
        <f t="shared" si="6"/>
        <v>13</v>
      </c>
      <c r="I26" s="18">
        <f t="shared" si="7"/>
        <v>10</v>
      </c>
      <c r="J26" s="26">
        <f t="shared" si="7"/>
        <v>9</v>
      </c>
      <c r="K26" s="19">
        <f t="shared" si="8"/>
        <v>1</v>
      </c>
      <c r="L26" s="18">
        <v>4</v>
      </c>
      <c r="M26" s="26">
        <v>6</v>
      </c>
      <c r="N26" s="76">
        <f t="shared" si="9"/>
        <v>-2</v>
      </c>
      <c r="O26" s="18">
        <v>6</v>
      </c>
      <c r="P26" s="26">
        <v>3</v>
      </c>
      <c r="Q26" s="27">
        <f t="shared" si="12"/>
        <v>3</v>
      </c>
      <c r="R26" s="75">
        <f>L26-O26</f>
        <v>-2</v>
      </c>
      <c r="S26" s="23">
        <f>M26-P26</f>
        <v>3</v>
      </c>
      <c r="T26" s="75">
        <f t="shared" si="11"/>
        <v>-5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</v>
      </c>
      <c r="D28" s="91">
        <f t="shared" si="13"/>
        <v>13.5</v>
      </c>
      <c r="E28" s="49" t="s">
        <v>18</v>
      </c>
      <c r="F28" s="90">
        <f t="shared" ref="F28:G43" si="14">ROUND(F8/F$7*100,1)</f>
        <v>16.3</v>
      </c>
      <c r="G28" s="91">
        <f t="shared" si="14"/>
        <v>17.3</v>
      </c>
      <c r="H28" s="51" t="s">
        <v>18</v>
      </c>
      <c r="I28" s="98">
        <f t="shared" ref="I28:J43" si="15">ROUND(I8/I$7*100,1)</f>
        <v>4.5</v>
      </c>
      <c r="J28" s="91">
        <f t="shared" si="15"/>
        <v>8.6999999999999993</v>
      </c>
      <c r="K28" s="51" t="s">
        <v>18</v>
      </c>
      <c r="L28" s="90">
        <f t="shared" ref="L28:M43" si="16">ROUND(L8/L$7*100,1)</f>
        <v>4</v>
      </c>
      <c r="M28" s="91">
        <f t="shared" si="16"/>
        <v>11.3</v>
      </c>
      <c r="N28" s="51" t="s">
        <v>18</v>
      </c>
      <c r="O28" s="98">
        <f t="shared" ref="O28:P43" si="17">ROUND(O8/O$7*100,1)</f>
        <v>5</v>
      </c>
      <c r="P28" s="91">
        <f t="shared" si="17"/>
        <v>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78.400000000000006</v>
      </c>
      <c r="D29" s="93">
        <f t="shared" si="13"/>
        <v>80</v>
      </c>
      <c r="E29" s="9" t="s">
        <v>18</v>
      </c>
      <c r="F29" s="92">
        <f t="shared" si="14"/>
        <v>71.5</v>
      </c>
      <c r="G29" s="93">
        <f t="shared" si="14"/>
        <v>74.099999999999994</v>
      </c>
      <c r="H29" s="52" t="s">
        <v>18</v>
      </c>
      <c r="I29" s="99">
        <f t="shared" si="15"/>
        <v>87</v>
      </c>
      <c r="J29" s="93">
        <f t="shared" si="15"/>
        <v>87.4</v>
      </c>
      <c r="K29" s="52" t="s">
        <v>18</v>
      </c>
      <c r="L29" s="92">
        <f t="shared" si="16"/>
        <v>85.1</v>
      </c>
      <c r="M29" s="93">
        <f t="shared" si="16"/>
        <v>84</v>
      </c>
      <c r="N29" s="52" t="s">
        <v>18</v>
      </c>
      <c r="O29" s="99">
        <f t="shared" si="17"/>
        <v>89</v>
      </c>
      <c r="P29" s="93">
        <f t="shared" si="17"/>
        <v>91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10.5</v>
      </c>
      <c r="D30" s="95">
        <f t="shared" si="13"/>
        <v>6.5</v>
      </c>
      <c r="E30" s="50" t="s">
        <v>18</v>
      </c>
      <c r="F30" s="94">
        <f t="shared" si="14"/>
        <v>12.2</v>
      </c>
      <c r="G30" s="95">
        <f t="shared" si="14"/>
        <v>8.6</v>
      </c>
      <c r="H30" s="53" t="s">
        <v>18</v>
      </c>
      <c r="I30" s="100">
        <f t="shared" si="15"/>
        <v>8.5</v>
      </c>
      <c r="J30" s="95">
        <f t="shared" si="15"/>
        <v>3.9</v>
      </c>
      <c r="K30" s="53" t="s">
        <v>18</v>
      </c>
      <c r="L30" s="94">
        <f t="shared" si="16"/>
        <v>10.9</v>
      </c>
      <c r="M30" s="95">
        <f t="shared" si="16"/>
        <v>4.7</v>
      </c>
      <c r="N30" s="53" t="s">
        <v>18</v>
      </c>
      <c r="O30" s="100">
        <f t="shared" si="17"/>
        <v>6.1</v>
      </c>
      <c r="P30" s="95">
        <f t="shared" si="17"/>
        <v>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6.1</v>
      </c>
      <c r="D31" s="93">
        <f t="shared" si="13"/>
        <v>9</v>
      </c>
      <c r="E31" s="9" t="s">
        <v>18</v>
      </c>
      <c r="F31" s="92">
        <f>ROUND(F11/F$7*100,1)</f>
        <v>8.4</v>
      </c>
      <c r="G31" s="93">
        <f t="shared" si="14"/>
        <v>11.5</v>
      </c>
      <c r="H31" s="52" t="s">
        <v>18</v>
      </c>
      <c r="I31" s="99">
        <f t="shared" si="15"/>
        <v>3.4</v>
      </c>
      <c r="J31" s="93">
        <f t="shared" si="15"/>
        <v>5.8</v>
      </c>
      <c r="K31" s="52" t="s">
        <v>18</v>
      </c>
      <c r="L31" s="92">
        <f t="shared" si="16"/>
        <v>3.4</v>
      </c>
      <c r="M31" s="93">
        <f t="shared" si="16"/>
        <v>6.6</v>
      </c>
      <c r="N31" s="52" t="s">
        <v>18</v>
      </c>
      <c r="O31" s="99">
        <f t="shared" si="17"/>
        <v>3.3</v>
      </c>
      <c r="P31" s="93">
        <f t="shared" si="17"/>
        <v>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3.1</v>
      </c>
      <c r="D32" s="93">
        <f t="shared" si="13"/>
        <v>2.9</v>
      </c>
      <c r="E32" s="9" t="s">
        <v>18</v>
      </c>
      <c r="F32" s="92">
        <f t="shared" si="14"/>
        <v>5.2</v>
      </c>
      <c r="G32" s="93">
        <f t="shared" si="14"/>
        <v>3.5</v>
      </c>
      <c r="H32" s="52" t="s">
        <v>18</v>
      </c>
      <c r="I32" s="99">
        <f t="shared" si="15"/>
        <v>0.6</v>
      </c>
      <c r="J32" s="93">
        <f t="shared" si="15"/>
        <v>2.2000000000000002</v>
      </c>
      <c r="K32" s="52" t="s">
        <v>18</v>
      </c>
      <c r="L32" s="92">
        <f t="shared" si="16"/>
        <v>0.6</v>
      </c>
      <c r="M32" s="93">
        <f t="shared" si="16"/>
        <v>3.3</v>
      </c>
      <c r="N32" s="52" t="s">
        <v>18</v>
      </c>
      <c r="O32" s="99">
        <f t="shared" si="17"/>
        <v>0.6</v>
      </c>
      <c r="P32" s="93">
        <f t="shared" si="17"/>
        <v>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1.6</v>
      </c>
      <c r="E33" s="9" t="s">
        <v>18</v>
      </c>
      <c r="F33" s="92">
        <f t="shared" si="14"/>
        <v>2.7</v>
      </c>
      <c r="G33" s="93">
        <f t="shared" si="14"/>
        <v>2.2999999999999998</v>
      </c>
      <c r="H33" s="52" t="s">
        <v>18</v>
      </c>
      <c r="I33" s="99">
        <f t="shared" si="15"/>
        <v>0.6</v>
      </c>
      <c r="J33" s="93">
        <f t="shared" si="15"/>
        <v>0.7</v>
      </c>
      <c r="K33" s="52" t="s">
        <v>18</v>
      </c>
      <c r="L33" s="92">
        <f t="shared" si="16"/>
        <v>0</v>
      </c>
      <c r="M33" s="93">
        <f t="shared" si="16"/>
        <v>1.4</v>
      </c>
      <c r="N33" s="52" t="s">
        <v>18</v>
      </c>
      <c r="O33" s="99">
        <f t="shared" si="17"/>
        <v>1.1000000000000001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</v>
      </c>
      <c r="D34" s="91">
        <f t="shared" si="13"/>
        <v>7.5</v>
      </c>
      <c r="E34" s="49" t="s">
        <v>18</v>
      </c>
      <c r="F34" s="90">
        <f t="shared" si="14"/>
        <v>4.8</v>
      </c>
      <c r="G34" s="91">
        <f t="shared" si="14"/>
        <v>4.9000000000000004</v>
      </c>
      <c r="H34" s="51" t="s">
        <v>18</v>
      </c>
      <c r="I34" s="98">
        <f t="shared" si="15"/>
        <v>12.1</v>
      </c>
      <c r="J34" s="91">
        <f t="shared" si="15"/>
        <v>10.7</v>
      </c>
      <c r="K34" s="51" t="s">
        <v>18</v>
      </c>
      <c r="L34" s="90">
        <f t="shared" si="16"/>
        <v>8.6</v>
      </c>
      <c r="M34" s="91">
        <f t="shared" si="16"/>
        <v>6.6</v>
      </c>
      <c r="N34" s="51" t="s">
        <v>18</v>
      </c>
      <c r="O34" s="98">
        <f t="shared" si="17"/>
        <v>15.5</v>
      </c>
      <c r="P34" s="91">
        <f t="shared" si="17"/>
        <v>15.1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18.100000000000001</v>
      </c>
      <c r="D35" s="93">
        <f t="shared" si="13"/>
        <v>22.5</v>
      </c>
      <c r="E35" s="9" t="s">
        <v>18</v>
      </c>
      <c r="F35" s="92">
        <f t="shared" si="14"/>
        <v>10.4</v>
      </c>
      <c r="G35" s="93">
        <f t="shared" si="14"/>
        <v>14.8</v>
      </c>
      <c r="H35" s="52" t="s">
        <v>18</v>
      </c>
      <c r="I35" s="99">
        <f t="shared" si="15"/>
        <v>27.6</v>
      </c>
      <c r="J35" s="93">
        <f t="shared" si="15"/>
        <v>32</v>
      </c>
      <c r="K35" s="52" t="s">
        <v>18</v>
      </c>
      <c r="L35" s="92">
        <f t="shared" si="16"/>
        <v>23</v>
      </c>
      <c r="M35" s="93">
        <f t="shared" si="16"/>
        <v>26.8</v>
      </c>
      <c r="N35" s="52" t="s">
        <v>18</v>
      </c>
      <c r="O35" s="99">
        <f t="shared" si="17"/>
        <v>32</v>
      </c>
      <c r="P35" s="93">
        <f t="shared" si="17"/>
        <v>37.700000000000003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14.7</v>
      </c>
      <c r="D36" s="93">
        <f t="shared" si="13"/>
        <v>17.8</v>
      </c>
      <c r="E36" s="9" t="s">
        <v>18</v>
      </c>
      <c r="F36" s="92">
        <f t="shared" si="14"/>
        <v>14.3</v>
      </c>
      <c r="G36" s="93">
        <f t="shared" si="14"/>
        <v>16.5</v>
      </c>
      <c r="H36" s="52" t="s">
        <v>18</v>
      </c>
      <c r="I36" s="99">
        <f t="shared" si="15"/>
        <v>15.2</v>
      </c>
      <c r="J36" s="93">
        <f t="shared" si="15"/>
        <v>19.399999999999999</v>
      </c>
      <c r="K36" s="52" t="s">
        <v>18</v>
      </c>
      <c r="L36" s="92">
        <f t="shared" si="16"/>
        <v>17.2</v>
      </c>
      <c r="M36" s="93">
        <f t="shared" si="16"/>
        <v>19.7</v>
      </c>
      <c r="N36" s="52" t="s">
        <v>18</v>
      </c>
      <c r="O36" s="99">
        <f t="shared" si="17"/>
        <v>13.3</v>
      </c>
      <c r="P36" s="93">
        <f t="shared" si="17"/>
        <v>19.100000000000001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10.8</v>
      </c>
      <c r="D37" s="93">
        <f t="shared" si="13"/>
        <v>11.2</v>
      </c>
      <c r="E37" s="9" t="s">
        <v>18</v>
      </c>
      <c r="F37" s="92">
        <f t="shared" si="14"/>
        <v>11.8</v>
      </c>
      <c r="G37" s="93">
        <f t="shared" si="14"/>
        <v>11.7</v>
      </c>
      <c r="H37" s="52" t="s">
        <v>18</v>
      </c>
      <c r="I37" s="99">
        <f t="shared" si="15"/>
        <v>9.6</v>
      </c>
      <c r="J37" s="93">
        <f t="shared" si="15"/>
        <v>10.7</v>
      </c>
      <c r="K37" s="52" t="s">
        <v>18</v>
      </c>
      <c r="L37" s="92">
        <f t="shared" si="16"/>
        <v>9.8000000000000007</v>
      </c>
      <c r="M37" s="93">
        <f t="shared" si="16"/>
        <v>13.6</v>
      </c>
      <c r="N37" s="52" t="s">
        <v>18</v>
      </c>
      <c r="O37" s="99">
        <f t="shared" si="17"/>
        <v>9.4</v>
      </c>
      <c r="P37" s="93">
        <f t="shared" si="17"/>
        <v>7.5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8.1999999999999993</v>
      </c>
      <c r="D38" s="93">
        <f t="shared" si="13"/>
        <v>7.1</v>
      </c>
      <c r="E38" s="9" t="s">
        <v>18</v>
      </c>
      <c r="F38" s="92">
        <f t="shared" si="14"/>
        <v>8.1</v>
      </c>
      <c r="G38" s="93">
        <f t="shared" si="14"/>
        <v>8.8000000000000007</v>
      </c>
      <c r="H38" s="52" t="s">
        <v>18</v>
      </c>
      <c r="I38" s="99">
        <f t="shared" si="15"/>
        <v>8.1999999999999993</v>
      </c>
      <c r="J38" s="93">
        <f t="shared" si="15"/>
        <v>5.0999999999999996</v>
      </c>
      <c r="K38" s="52" t="s">
        <v>18</v>
      </c>
      <c r="L38" s="92">
        <f t="shared" si="16"/>
        <v>8.6</v>
      </c>
      <c r="M38" s="93">
        <f t="shared" si="16"/>
        <v>5.6</v>
      </c>
      <c r="N38" s="52" t="s">
        <v>18</v>
      </c>
      <c r="O38" s="99">
        <f t="shared" si="17"/>
        <v>7.7</v>
      </c>
      <c r="P38" s="93">
        <f t="shared" si="17"/>
        <v>4.5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6.3</v>
      </c>
      <c r="D39" s="93">
        <f t="shared" si="13"/>
        <v>3.9</v>
      </c>
      <c r="E39" s="9" t="s">
        <v>18</v>
      </c>
      <c r="F39" s="92">
        <f t="shared" si="14"/>
        <v>7.5</v>
      </c>
      <c r="G39" s="93">
        <f t="shared" si="14"/>
        <v>4.7</v>
      </c>
      <c r="H39" s="52" t="s">
        <v>18</v>
      </c>
      <c r="I39" s="99">
        <f t="shared" si="15"/>
        <v>4.8</v>
      </c>
      <c r="J39" s="93">
        <f t="shared" si="15"/>
        <v>2.9</v>
      </c>
      <c r="K39" s="52" t="s">
        <v>18</v>
      </c>
      <c r="L39" s="92">
        <f t="shared" si="16"/>
        <v>3.4</v>
      </c>
      <c r="M39" s="93">
        <f t="shared" si="16"/>
        <v>3.3</v>
      </c>
      <c r="N39" s="52" t="s">
        <v>18</v>
      </c>
      <c r="O39" s="99">
        <f t="shared" si="17"/>
        <v>6.1</v>
      </c>
      <c r="P39" s="93">
        <f t="shared" si="17"/>
        <v>2.5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4.3</v>
      </c>
      <c r="D40" s="93">
        <f t="shared" si="13"/>
        <v>2.9</v>
      </c>
      <c r="E40" s="9" t="s">
        <v>18</v>
      </c>
      <c r="F40" s="92">
        <f t="shared" si="14"/>
        <v>5.4</v>
      </c>
      <c r="G40" s="93">
        <f t="shared" si="14"/>
        <v>3.5</v>
      </c>
      <c r="H40" s="52" t="s">
        <v>18</v>
      </c>
      <c r="I40" s="99">
        <f t="shared" si="15"/>
        <v>2.8</v>
      </c>
      <c r="J40" s="93">
        <f t="shared" si="15"/>
        <v>2.2000000000000002</v>
      </c>
      <c r="K40" s="52" t="s">
        <v>18</v>
      </c>
      <c r="L40" s="92">
        <f t="shared" si="16"/>
        <v>3.4</v>
      </c>
      <c r="M40" s="93">
        <f t="shared" si="16"/>
        <v>3.3</v>
      </c>
      <c r="N40" s="52" t="s">
        <v>18</v>
      </c>
      <c r="O40" s="99">
        <f t="shared" si="17"/>
        <v>2.2000000000000002</v>
      </c>
      <c r="P40" s="93">
        <f t="shared" si="17"/>
        <v>1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3.1</v>
      </c>
      <c r="D41" s="93">
        <f t="shared" si="13"/>
        <v>3</v>
      </c>
      <c r="E41" s="9" t="s">
        <v>18</v>
      </c>
      <c r="F41" s="92">
        <f t="shared" si="14"/>
        <v>4.3</v>
      </c>
      <c r="G41" s="93">
        <f t="shared" si="14"/>
        <v>4.0999999999999996</v>
      </c>
      <c r="H41" s="52" t="s">
        <v>18</v>
      </c>
      <c r="I41" s="99">
        <f t="shared" si="15"/>
        <v>1.7</v>
      </c>
      <c r="J41" s="93">
        <f t="shared" si="15"/>
        <v>1.7</v>
      </c>
      <c r="K41" s="52" t="s">
        <v>18</v>
      </c>
      <c r="L41" s="92">
        <f t="shared" si="16"/>
        <v>1.1000000000000001</v>
      </c>
      <c r="M41" s="93">
        <f t="shared" si="16"/>
        <v>1.9</v>
      </c>
      <c r="N41" s="52" t="s">
        <v>18</v>
      </c>
      <c r="O41" s="99">
        <f t="shared" si="17"/>
        <v>2.2000000000000002</v>
      </c>
      <c r="P41" s="93">
        <f t="shared" si="17"/>
        <v>1.5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2.2999999999999998</v>
      </c>
      <c r="D42" s="93">
        <f t="shared" si="13"/>
        <v>2.1</v>
      </c>
      <c r="E42" s="9" t="s">
        <v>18</v>
      </c>
      <c r="F42" s="92">
        <f t="shared" si="14"/>
        <v>2.2999999999999998</v>
      </c>
      <c r="G42" s="93">
        <f t="shared" si="14"/>
        <v>2.5</v>
      </c>
      <c r="H42" s="52" t="s">
        <v>18</v>
      </c>
      <c r="I42" s="99">
        <f t="shared" si="15"/>
        <v>2.2999999999999998</v>
      </c>
      <c r="J42" s="93">
        <f t="shared" si="15"/>
        <v>1.5</v>
      </c>
      <c r="K42" s="52" t="s">
        <v>18</v>
      </c>
      <c r="L42" s="92">
        <f t="shared" si="16"/>
        <v>4</v>
      </c>
      <c r="M42" s="93">
        <f t="shared" si="16"/>
        <v>1.9</v>
      </c>
      <c r="N42" s="52" t="s">
        <v>18</v>
      </c>
      <c r="O42" s="99">
        <f t="shared" si="17"/>
        <v>0.6</v>
      </c>
      <c r="P42" s="93">
        <f t="shared" si="17"/>
        <v>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2.8</v>
      </c>
      <c r="D43" s="95">
        <f t="shared" si="13"/>
        <v>2.1</v>
      </c>
      <c r="E43" s="50" t="s">
        <v>18</v>
      </c>
      <c r="F43" s="94">
        <f t="shared" si="14"/>
        <v>2.7</v>
      </c>
      <c r="G43" s="95">
        <f t="shared" si="14"/>
        <v>2.7</v>
      </c>
      <c r="H43" s="53" t="s">
        <v>18</v>
      </c>
      <c r="I43" s="100">
        <f t="shared" si="15"/>
        <v>2.8</v>
      </c>
      <c r="J43" s="95">
        <f t="shared" si="15"/>
        <v>1.2</v>
      </c>
      <c r="K43" s="53" t="s">
        <v>18</v>
      </c>
      <c r="L43" s="94">
        <f t="shared" si="16"/>
        <v>5.7</v>
      </c>
      <c r="M43" s="95">
        <f t="shared" si="16"/>
        <v>1.4</v>
      </c>
      <c r="N43" s="53" t="s">
        <v>18</v>
      </c>
      <c r="O43" s="100">
        <f t="shared" si="17"/>
        <v>0</v>
      </c>
      <c r="P43" s="95">
        <f t="shared" si="17"/>
        <v>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</v>
      </c>
      <c r="D44" s="93">
        <f t="shared" si="18"/>
        <v>1.7</v>
      </c>
      <c r="E44" s="9" t="s">
        <v>18</v>
      </c>
      <c r="F44" s="92">
        <f t="shared" ref="F44:G46" si="19">ROUND(F24/F$7*100,1)</f>
        <v>1.6</v>
      </c>
      <c r="G44" s="93">
        <f t="shared" si="19"/>
        <v>1.9</v>
      </c>
      <c r="H44" s="52" t="s">
        <v>18</v>
      </c>
      <c r="I44" s="99">
        <f t="shared" ref="I44:J46" si="20">ROUND(I24/I$7*100,1)</f>
        <v>2.5</v>
      </c>
      <c r="J44" s="93">
        <f t="shared" si="20"/>
        <v>1.5</v>
      </c>
      <c r="K44" s="52" t="s">
        <v>18</v>
      </c>
      <c r="L44" s="92">
        <f t="shared" ref="L44:M46" si="21">ROUND(L24/L$7*100,1)</f>
        <v>4.5999999999999996</v>
      </c>
      <c r="M44" s="93">
        <f t="shared" si="21"/>
        <v>1.4</v>
      </c>
      <c r="N44" s="52" t="s">
        <v>18</v>
      </c>
      <c r="O44" s="99">
        <f t="shared" ref="O44:P46" si="22">ROUND(O24/O$7*100,1)</f>
        <v>0.6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2.2999999999999998</v>
      </c>
      <c r="D45" s="93">
        <f t="shared" si="18"/>
        <v>0.9</v>
      </c>
      <c r="E45" s="9" t="s">
        <v>18</v>
      </c>
      <c r="F45" s="92">
        <f t="shared" si="19"/>
        <v>1.6</v>
      </c>
      <c r="G45" s="93">
        <f t="shared" si="19"/>
        <v>1.4</v>
      </c>
      <c r="H45" s="52" t="s">
        <v>18</v>
      </c>
      <c r="I45" s="99">
        <f t="shared" si="20"/>
        <v>3.1</v>
      </c>
      <c r="J45" s="93">
        <f t="shared" si="20"/>
        <v>0.2</v>
      </c>
      <c r="K45" s="52" t="s">
        <v>18</v>
      </c>
      <c r="L45" s="92">
        <f t="shared" si="21"/>
        <v>4</v>
      </c>
      <c r="M45" s="93">
        <f t="shared" si="21"/>
        <v>0.5</v>
      </c>
      <c r="N45" s="52" t="s">
        <v>18</v>
      </c>
      <c r="O45" s="99">
        <f t="shared" si="22"/>
        <v>2.2000000000000002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6.3</v>
      </c>
      <c r="D46" s="97">
        <f t="shared" si="18"/>
        <v>3.9</v>
      </c>
      <c r="E46" s="13" t="s">
        <v>18</v>
      </c>
      <c r="F46" s="96">
        <f t="shared" si="19"/>
        <v>9</v>
      </c>
      <c r="G46" s="97">
        <f t="shared" si="19"/>
        <v>5.3</v>
      </c>
      <c r="H46" s="54" t="s">
        <v>18</v>
      </c>
      <c r="I46" s="101">
        <f t="shared" si="20"/>
        <v>2.8</v>
      </c>
      <c r="J46" s="97">
        <f t="shared" si="20"/>
        <v>2.2000000000000002</v>
      </c>
      <c r="K46" s="54" t="s">
        <v>18</v>
      </c>
      <c r="L46" s="96">
        <f t="shared" si="21"/>
        <v>2.2999999999999998</v>
      </c>
      <c r="M46" s="97">
        <f t="shared" si="21"/>
        <v>2.8</v>
      </c>
      <c r="N46" s="54" t="s">
        <v>18</v>
      </c>
      <c r="O46" s="101">
        <f t="shared" si="22"/>
        <v>3.3</v>
      </c>
      <c r="P46" s="97">
        <f t="shared" si="22"/>
        <v>1.5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499</v>
      </c>
      <c r="D7" s="21">
        <f t="shared" si="0"/>
        <v>563</v>
      </c>
      <c r="E7" s="12">
        <f t="shared" si="0"/>
        <v>-64</v>
      </c>
      <c r="F7" s="11">
        <f t="shared" si="0"/>
        <v>264</v>
      </c>
      <c r="G7" s="21">
        <f t="shared" si="0"/>
        <v>290</v>
      </c>
      <c r="H7" s="12">
        <f t="shared" si="0"/>
        <v>-26</v>
      </c>
      <c r="I7" s="11">
        <f t="shared" si="0"/>
        <v>235</v>
      </c>
      <c r="J7" s="21">
        <f t="shared" si="0"/>
        <v>273</v>
      </c>
      <c r="K7" s="44">
        <f t="shared" si="0"/>
        <v>-38</v>
      </c>
      <c r="L7" s="11">
        <f t="shared" si="0"/>
        <v>115</v>
      </c>
      <c r="M7" s="21">
        <f t="shared" si="0"/>
        <v>140</v>
      </c>
      <c r="N7" s="12">
        <f t="shared" si="0"/>
        <v>-25</v>
      </c>
      <c r="O7" s="11">
        <f t="shared" si="0"/>
        <v>120</v>
      </c>
      <c r="P7" s="21">
        <f t="shared" si="0"/>
        <v>133</v>
      </c>
      <c r="Q7" s="12">
        <f t="shared" si="0"/>
        <v>-13</v>
      </c>
      <c r="R7" s="11">
        <f t="shared" si="0"/>
        <v>-5</v>
      </c>
      <c r="S7" s="21">
        <f t="shared" si="0"/>
        <v>7</v>
      </c>
      <c r="T7" s="12">
        <f t="shared" si="0"/>
        <v>-12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51</v>
      </c>
      <c r="D8" s="29">
        <f t="shared" si="1"/>
        <v>44</v>
      </c>
      <c r="E8" s="30">
        <f t="shared" si="1"/>
        <v>7</v>
      </c>
      <c r="F8" s="28">
        <f t="shared" si="1"/>
        <v>31</v>
      </c>
      <c r="G8" s="29">
        <f t="shared" si="1"/>
        <v>33</v>
      </c>
      <c r="H8" s="30">
        <f t="shared" si="1"/>
        <v>-2</v>
      </c>
      <c r="I8" s="28">
        <f t="shared" si="1"/>
        <v>20</v>
      </c>
      <c r="J8" s="29">
        <f t="shared" si="1"/>
        <v>11</v>
      </c>
      <c r="K8" s="45">
        <f t="shared" si="1"/>
        <v>9</v>
      </c>
      <c r="L8" s="28">
        <f t="shared" si="1"/>
        <v>13</v>
      </c>
      <c r="M8" s="29">
        <f t="shared" si="1"/>
        <v>6</v>
      </c>
      <c r="N8" s="30">
        <f t="shared" si="1"/>
        <v>7</v>
      </c>
      <c r="O8" s="28">
        <f t="shared" si="1"/>
        <v>7</v>
      </c>
      <c r="P8" s="29">
        <f t="shared" si="1"/>
        <v>5</v>
      </c>
      <c r="Q8" s="30">
        <f t="shared" si="1"/>
        <v>2</v>
      </c>
      <c r="R8" s="28">
        <f t="shared" si="1"/>
        <v>6</v>
      </c>
      <c r="S8" s="29">
        <f t="shared" si="1"/>
        <v>1</v>
      </c>
      <c r="T8" s="30">
        <f t="shared" si="1"/>
        <v>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408</v>
      </c>
      <c r="D9" s="25">
        <f t="shared" si="2"/>
        <v>473</v>
      </c>
      <c r="E9" s="8">
        <f t="shared" si="2"/>
        <v>-65</v>
      </c>
      <c r="F9" s="16">
        <f t="shared" si="2"/>
        <v>209</v>
      </c>
      <c r="G9" s="25">
        <f t="shared" si="2"/>
        <v>222</v>
      </c>
      <c r="H9" s="8">
        <f t="shared" si="2"/>
        <v>-13</v>
      </c>
      <c r="I9" s="16">
        <f t="shared" si="2"/>
        <v>199</v>
      </c>
      <c r="J9" s="25">
        <f t="shared" si="2"/>
        <v>251</v>
      </c>
      <c r="K9" s="46">
        <f t="shared" si="2"/>
        <v>-52</v>
      </c>
      <c r="L9" s="16">
        <f t="shared" si="2"/>
        <v>94</v>
      </c>
      <c r="M9" s="25">
        <f t="shared" si="2"/>
        <v>128</v>
      </c>
      <c r="N9" s="8">
        <f t="shared" si="2"/>
        <v>-34</v>
      </c>
      <c r="O9" s="16">
        <f t="shared" si="2"/>
        <v>105</v>
      </c>
      <c r="P9" s="25">
        <f t="shared" si="2"/>
        <v>123</v>
      </c>
      <c r="Q9" s="8">
        <f t="shared" si="2"/>
        <v>-18</v>
      </c>
      <c r="R9" s="16">
        <f t="shared" si="2"/>
        <v>-11</v>
      </c>
      <c r="S9" s="25">
        <f t="shared" si="2"/>
        <v>5</v>
      </c>
      <c r="T9" s="8">
        <f t="shared" si="2"/>
        <v>-16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40</v>
      </c>
      <c r="D10" s="41">
        <f t="shared" si="3"/>
        <v>46</v>
      </c>
      <c r="E10" s="43">
        <f t="shared" si="3"/>
        <v>-6</v>
      </c>
      <c r="F10" s="40">
        <f t="shared" si="3"/>
        <v>24</v>
      </c>
      <c r="G10" s="41">
        <f t="shared" si="3"/>
        <v>35</v>
      </c>
      <c r="H10" s="43">
        <f t="shared" si="3"/>
        <v>-11</v>
      </c>
      <c r="I10" s="40">
        <f t="shared" si="3"/>
        <v>16</v>
      </c>
      <c r="J10" s="41">
        <f t="shared" si="3"/>
        <v>11</v>
      </c>
      <c r="K10" s="47">
        <f t="shared" si="3"/>
        <v>5</v>
      </c>
      <c r="L10" s="40">
        <f t="shared" si="3"/>
        <v>8</v>
      </c>
      <c r="M10" s="41">
        <f t="shared" si="3"/>
        <v>6</v>
      </c>
      <c r="N10" s="43">
        <f t="shared" si="3"/>
        <v>2</v>
      </c>
      <c r="O10" s="40">
        <f t="shared" si="3"/>
        <v>8</v>
      </c>
      <c r="P10" s="41">
        <f t="shared" si="3"/>
        <v>5</v>
      </c>
      <c r="Q10" s="43">
        <f t="shared" si="3"/>
        <v>3</v>
      </c>
      <c r="R10" s="40">
        <f t="shared" si="3"/>
        <v>0</v>
      </c>
      <c r="S10" s="41">
        <f t="shared" si="3"/>
        <v>1</v>
      </c>
      <c r="T10" s="43">
        <f t="shared" si="3"/>
        <v>-1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29</v>
      </c>
      <c r="D11" s="22">
        <f t="shared" si="4"/>
        <v>28</v>
      </c>
      <c r="E11" s="7">
        <f t="shared" ref="E11:E26" si="5">C11-D11</f>
        <v>1</v>
      </c>
      <c r="F11" s="16">
        <v>19</v>
      </c>
      <c r="G11" s="25">
        <v>21</v>
      </c>
      <c r="H11" s="17">
        <f t="shared" ref="H11:H26" si="6">F11-G11</f>
        <v>-2</v>
      </c>
      <c r="I11" s="16">
        <f t="shared" ref="I11:J26" si="7">L11+O11</f>
        <v>10</v>
      </c>
      <c r="J11" s="25">
        <f t="shared" si="7"/>
        <v>7</v>
      </c>
      <c r="K11" s="46">
        <f t="shared" ref="K11:K26" si="8">I11-J11</f>
        <v>3</v>
      </c>
      <c r="L11" s="16">
        <v>6</v>
      </c>
      <c r="M11" s="25">
        <v>5</v>
      </c>
      <c r="N11" s="8">
        <f t="shared" ref="N11:N26" si="9">L11-M11</f>
        <v>1</v>
      </c>
      <c r="O11" s="16">
        <v>4</v>
      </c>
      <c r="P11" s="25">
        <v>2</v>
      </c>
      <c r="Q11" s="15">
        <f>O11-P11</f>
        <v>2</v>
      </c>
      <c r="R11" s="7">
        <f t="shared" ref="R11:S24" si="10">L11-O11</f>
        <v>2</v>
      </c>
      <c r="S11" s="22">
        <f t="shared" si="10"/>
        <v>3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16</v>
      </c>
      <c r="D12" s="22">
        <f t="shared" si="4"/>
        <v>9</v>
      </c>
      <c r="E12" s="7">
        <f t="shared" si="5"/>
        <v>7</v>
      </c>
      <c r="F12" s="16">
        <v>10</v>
      </c>
      <c r="G12" s="25">
        <v>7</v>
      </c>
      <c r="H12" s="17">
        <f t="shared" si="6"/>
        <v>3</v>
      </c>
      <c r="I12" s="16">
        <f t="shared" si="7"/>
        <v>6</v>
      </c>
      <c r="J12" s="25">
        <f t="shared" si="7"/>
        <v>2</v>
      </c>
      <c r="K12" s="46">
        <f t="shared" si="8"/>
        <v>4</v>
      </c>
      <c r="L12" s="16">
        <v>4</v>
      </c>
      <c r="M12" s="25">
        <v>0</v>
      </c>
      <c r="N12" s="8">
        <f t="shared" si="9"/>
        <v>4</v>
      </c>
      <c r="O12" s="16">
        <v>2</v>
      </c>
      <c r="P12" s="25">
        <v>2</v>
      </c>
      <c r="Q12" s="15">
        <f t="shared" ref="Q12:Q26" si="12">O12-P12</f>
        <v>0</v>
      </c>
      <c r="R12" s="7">
        <f t="shared" si="10"/>
        <v>2</v>
      </c>
      <c r="S12" s="22">
        <f t="shared" si="10"/>
        <v>-2</v>
      </c>
      <c r="T12" s="7">
        <f t="shared" si="11"/>
        <v>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6</v>
      </c>
      <c r="D13" s="22">
        <f t="shared" si="4"/>
        <v>7</v>
      </c>
      <c r="E13" s="7">
        <f t="shared" si="5"/>
        <v>-1</v>
      </c>
      <c r="F13" s="16">
        <v>2</v>
      </c>
      <c r="G13" s="25">
        <v>5</v>
      </c>
      <c r="H13" s="17">
        <f t="shared" si="6"/>
        <v>-3</v>
      </c>
      <c r="I13" s="16">
        <f t="shared" si="7"/>
        <v>4</v>
      </c>
      <c r="J13" s="25">
        <f t="shared" si="7"/>
        <v>2</v>
      </c>
      <c r="K13" s="47">
        <f t="shared" si="8"/>
        <v>2</v>
      </c>
      <c r="L13" s="16">
        <v>3</v>
      </c>
      <c r="M13" s="25">
        <v>1</v>
      </c>
      <c r="N13" s="8">
        <f t="shared" si="9"/>
        <v>2</v>
      </c>
      <c r="O13" s="16">
        <v>1</v>
      </c>
      <c r="P13" s="25">
        <v>1</v>
      </c>
      <c r="Q13" s="15">
        <f t="shared" si="12"/>
        <v>0</v>
      </c>
      <c r="R13" s="7">
        <f t="shared" si="10"/>
        <v>2</v>
      </c>
      <c r="S13" s="22">
        <f t="shared" si="10"/>
        <v>0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33</v>
      </c>
      <c r="D14" s="37">
        <f t="shared" si="4"/>
        <v>44</v>
      </c>
      <c r="E14" s="38">
        <f t="shared" si="5"/>
        <v>-11</v>
      </c>
      <c r="F14" s="28">
        <v>9</v>
      </c>
      <c r="G14" s="29">
        <v>16</v>
      </c>
      <c r="H14" s="31">
        <f t="shared" si="6"/>
        <v>-7</v>
      </c>
      <c r="I14" s="28">
        <f t="shared" si="7"/>
        <v>24</v>
      </c>
      <c r="J14" s="29">
        <f t="shared" si="7"/>
        <v>28</v>
      </c>
      <c r="K14" s="31">
        <f t="shared" si="8"/>
        <v>-4</v>
      </c>
      <c r="L14" s="28">
        <v>7</v>
      </c>
      <c r="M14" s="29">
        <v>9</v>
      </c>
      <c r="N14" s="30">
        <f t="shared" si="9"/>
        <v>-2</v>
      </c>
      <c r="O14" s="28">
        <v>17</v>
      </c>
      <c r="P14" s="29">
        <v>19</v>
      </c>
      <c r="Q14" s="39">
        <f t="shared" si="12"/>
        <v>-2</v>
      </c>
      <c r="R14" s="38">
        <f t="shared" si="10"/>
        <v>-10</v>
      </c>
      <c r="S14" s="37">
        <f t="shared" si="10"/>
        <v>-10</v>
      </c>
      <c r="T14" s="38">
        <f t="shared" si="11"/>
        <v>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105</v>
      </c>
      <c r="D15" s="22">
        <f t="shared" si="4"/>
        <v>136</v>
      </c>
      <c r="E15" s="7">
        <f t="shared" si="5"/>
        <v>-31</v>
      </c>
      <c r="F15" s="16">
        <v>48</v>
      </c>
      <c r="G15" s="25">
        <v>38</v>
      </c>
      <c r="H15" s="17">
        <f t="shared" si="6"/>
        <v>10</v>
      </c>
      <c r="I15" s="16">
        <f t="shared" si="7"/>
        <v>57</v>
      </c>
      <c r="J15" s="25">
        <f t="shared" si="7"/>
        <v>98</v>
      </c>
      <c r="K15" s="17">
        <f t="shared" si="8"/>
        <v>-41</v>
      </c>
      <c r="L15" s="16">
        <v>21</v>
      </c>
      <c r="M15" s="25">
        <v>51</v>
      </c>
      <c r="N15" s="8">
        <f t="shared" si="9"/>
        <v>-30</v>
      </c>
      <c r="O15" s="16">
        <v>36</v>
      </c>
      <c r="P15" s="25">
        <v>47</v>
      </c>
      <c r="Q15" s="15">
        <f t="shared" si="12"/>
        <v>-11</v>
      </c>
      <c r="R15" s="7">
        <f t="shared" si="10"/>
        <v>-15</v>
      </c>
      <c r="S15" s="22">
        <f t="shared" si="10"/>
        <v>4</v>
      </c>
      <c r="T15" s="7">
        <f t="shared" si="11"/>
        <v>-19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80</v>
      </c>
      <c r="D16" s="22">
        <f t="shared" si="4"/>
        <v>99</v>
      </c>
      <c r="E16" s="7">
        <f t="shared" si="5"/>
        <v>-19</v>
      </c>
      <c r="F16" s="16">
        <v>37</v>
      </c>
      <c r="G16" s="25">
        <v>50</v>
      </c>
      <c r="H16" s="17">
        <f t="shared" si="6"/>
        <v>-13</v>
      </c>
      <c r="I16" s="16">
        <f t="shared" si="7"/>
        <v>43</v>
      </c>
      <c r="J16" s="25">
        <f t="shared" si="7"/>
        <v>49</v>
      </c>
      <c r="K16" s="17">
        <f t="shared" si="8"/>
        <v>-6</v>
      </c>
      <c r="L16" s="16">
        <v>21</v>
      </c>
      <c r="M16" s="25">
        <v>27</v>
      </c>
      <c r="N16" s="8">
        <f t="shared" si="9"/>
        <v>-6</v>
      </c>
      <c r="O16" s="16">
        <v>22</v>
      </c>
      <c r="P16" s="25">
        <v>22</v>
      </c>
      <c r="Q16" s="15">
        <f t="shared" si="12"/>
        <v>0</v>
      </c>
      <c r="R16" s="7">
        <f t="shared" si="10"/>
        <v>-1</v>
      </c>
      <c r="S16" s="22">
        <f t="shared" si="10"/>
        <v>5</v>
      </c>
      <c r="T16" s="7">
        <f t="shared" si="11"/>
        <v>-6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59</v>
      </c>
      <c r="D17" s="22">
        <f t="shared" si="4"/>
        <v>58</v>
      </c>
      <c r="E17" s="7">
        <f t="shared" si="5"/>
        <v>1</v>
      </c>
      <c r="F17" s="16">
        <v>26</v>
      </c>
      <c r="G17" s="25">
        <v>34</v>
      </c>
      <c r="H17" s="17">
        <f t="shared" si="6"/>
        <v>-8</v>
      </c>
      <c r="I17" s="16">
        <f t="shared" si="7"/>
        <v>33</v>
      </c>
      <c r="J17" s="25">
        <f t="shared" si="7"/>
        <v>24</v>
      </c>
      <c r="K17" s="17">
        <f t="shared" si="8"/>
        <v>9</v>
      </c>
      <c r="L17" s="16">
        <v>18</v>
      </c>
      <c r="M17" s="25">
        <v>12</v>
      </c>
      <c r="N17" s="8">
        <f t="shared" si="9"/>
        <v>6</v>
      </c>
      <c r="O17" s="16">
        <v>15</v>
      </c>
      <c r="P17" s="25">
        <v>12</v>
      </c>
      <c r="Q17" s="15">
        <f t="shared" si="12"/>
        <v>3</v>
      </c>
      <c r="R17" s="7">
        <f t="shared" si="10"/>
        <v>3</v>
      </c>
      <c r="S17" s="22">
        <f t="shared" si="10"/>
        <v>0</v>
      </c>
      <c r="T17" s="7">
        <f t="shared" si="11"/>
        <v>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37</v>
      </c>
      <c r="D18" s="22">
        <f t="shared" si="4"/>
        <v>45</v>
      </c>
      <c r="E18" s="7">
        <f t="shared" si="5"/>
        <v>-8</v>
      </c>
      <c r="F18" s="16">
        <v>27</v>
      </c>
      <c r="G18" s="25">
        <v>28</v>
      </c>
      <c r="H18" s="17">
        <f t="shared" si="6"/>
        <v>-1</v>
      </c>
      <c r="I18" s="16">
        <f t="shared" si="7"/>
        <v>10</v>
      </c>
      <c r="J18" s="25">
        <f t="shared" si="7"/>
        <v>17</v>
      </c>
      <c r="K18" s="17">
        <f t="shared" si="8"/>
        <v>-7</v>
      </c>
      <c r="L18" s="16">
        <v>4</v>
      </c>
      <c r="M18" s="25">
        <v>9</v>
      </c>
      <c r="N18" s="8">
        <f t="shared" si="9"/>
        <v>-5</v>
      </c>
      <c r="O18" s="16">
        <v>6</v>
      </c>
      <c r="P18" s="25">
        <v>8</v>
      </c>
      <c r="Q18" s="15">
        <f t="shared" si="12"/>
        <v>-2</v>
      </c>
      <c r="R18" s="7">
        <f t="shared" si="10"/>
        <v>-2</v>
      </c>
      <c r="S18" s="22">
        <f t="shared" si="10"/>
        <v>1</v>
      </c>
      <c r="T18" s="7">
        <f t="shared" si="11"/>
        <v>-3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29</v>
      </c>
      <c r="D19" s="22">
        <f t="shared" si="4"/>
        <v>33</v>
      </c>
      <c r="E19" s="7">
        <f t="shared" si="5"/>
        <v>-4</v>
      </c>
      <c r="F19" s="16">
        <v>17</v>
      </c>
      <c r="G19" s="25">
        <v>20</v>
      </c>
      <c r="H19" s="17">
        <f t="shared" si="6"/>
        <v>-3</v>
      </c>
      <c r="I19" s="16">
        <f t="shared" si="7"/>
        <v>12</v>
      </c>
      <c r="J19" s="25">
        <f t="shared" si="7"/>
        <v>13</v>
      </c>
      <c r="K19" s="17">
        <f t="shared" si="8"/>
        <v>-1</v>
      </c>
      <c r="L19" s="16">
        <v>10</v>
      </c>
      <c r="M19" s="25">
        <v>7</v>
      </c>
      <c r="N19" s="8">
        <f t="shared" si="9"/>
        <v>3</v>
      </c>
      <c r="O19" s="16">
        <v>2</v>
      </c>
      <c r="P19" s="25">
        <v>6</v>
      </c>
      <c r="Q19" s="15">
        <f t="shared" si="12"/>
        <v>-4</v>
      </c>
      <c r="R19" s="7">
        <f t="shared" si="10"/>
        <v>8</v>
      </c>
      <c r="S19" s="22">
        <f t="shared" si="10"/>
        <v>1</v>
      </c>
      <c r="T19" s="7">
        <f t="shared" si="11"/>
        <v>7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28</v>
      </c>
      <c r="D20" s="22">
        <f t="shared" si="4"/>
        <v>19</v>
      </c>
      <c r="E20" s="7">
        <f t="shared" si="5"/>
        <v>9</v>
      </c>
      <c r="F20" s="16">
        <v>20</v>
      </c>
      <c r="G20" s="25">
        <v>8</v>
      </c>
      <c r="H20" s="17">
        <f t="shared" si="6"/>
        <v>12</v>
      </c>
      <c r="I20" s="16">
        <f t="shared" si="7"/>
        <v>8</v>
      </c>
      <c r="J20" s="25">
        <f t="shared" si="7"/>
        <v>11</v>
      </c>
      <c r="K20" s="17">
        <f t="shared" si="8"/>
        <v>-3</v>
      </c>
      <c r="L20" s="16">
        <v>5</v>
      </c>
      <c r="M20" s="25">
        <v>5</v>
      </c>
      <c r="N20" s="8">
        <f t="shared" si="9"/>
        <v>0</v>
      </c>
      <c r="O20" s="16">
        <v>3</v>
      </c>
      <c r="P20" s="25">
        <v>6</v>
      </c>
      <c r="Q20" s="15">
        <f t="shared" si="12"/>
        <v>-3</v>
      </c>
      <c r="R20" s="7">
        <f t="shared" si="10"/>
        <v>2</v>
      </c>
      <c r="S20" s="22">
        <f t="shared" si="10"/>
        <v>-1</v>
      </c>
      <c r="T20" s="7">
        <f t="shared" si="11"/>
        <v>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13</v>
      </c>
      <c r="D21" s="22">
        <f t="shared" si="4"/>
        <v>17</v>
      </c>
      <c r="E21" s="7">
        <f t="shared" si="5"/>
        <v>-4</v>
      </c>
      <c r="F21" s="16">
        <v>8</v>
      </c>
      <c r="G21" s="25">
        <v>13</v>
      </c>
      <c r="H21" s="17">
        <f t="shared" si="6"/>
        <v>-5</v>
      </c>
      <c r="I21" s="16">
        <f t="shared" si="7"/>
        <v>5</v>
      </c>
      <c r="J21" s="25">
        <f t="shared" si="7"/>
        <v>4</v>
      </c>
      <c r="K21" s="17">
        <f t="shared" si="8"/>
        <v>1</v>
      </c>
      <c r="L21" s="16">
        <v>3</v>
      </c>
      <c r="M21" s="25">
        <v>2</v>
      </c>
      <c r="N21" s="8">
        <f t="shared" si="9"/>
        <v>1</v>
      </c>
      <c r="O21" s="16">
        <v>2</v>
      </c>
      <c r="P21" s="25">
        <v>2</v>
      </c>
      <c r="Q21" s="15">
        <f t="shared" si="12"/>
        <v>0</v>
      </c>
      <c r="R21" s="7">
        <f t="shared" si="10"/>
        <v>1</v>
      </c>
      <c r="S21" s="22">
        <f t="shared" si="10"/>
        <v>0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11</v>
      </c>
      <c r="D22" s="22">
        <f t="shared" si="4"/>
        <v>10</v>
      </c>
      <c r="E22" s="7">
        <f t="shared" si="5"/>
        <v>1</v>
      </c>
      <c r="F22" s="16">
        <v>8</v>
      </c>
      <c r="G22" s="25">
        <v>7</v>
      </c>
      <c r="H22" s="17">
        <f t="shared" si="6"/>
        <v>1</v>
      </c>
      <c r="I22" s="16">
        <f t="shared" si="7"/>
        <v>3</v>
      </c>
      <c r="J22" s="25">
        <f t="shared" si="7"/>
        <v>3</v>
      </c>
      <c r="K22" s="17">
        <f t="shared" si="8"/>
        <v>0</v>
      </c>
      <c r="L22" s="16">
        <v>3</v>
      </c>
      <c r="M22" s="25">
        <v>3</v>
      </c>
      <c r="N22" s="8">
        <f t="shared" si="9"/>
        <v>0</v>
      </c>
      <c r="O22" s="16">
        <v>0</v>
      </c>
      <c r="P22" s="25">
        <v>0</v>
      </c>
      <c r="Q22" s="15">
        <f t="shared" si="12"/>
        <v>0</v>
      </c>
      <c r="R22" s="7">
        <f t="shared" si="10"/>
        <v>3</v>
      </c>
      <c r="S22" s="22">
        <f t="shared" si="10"/>
        <v>3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13</v>
      </c>
      <c r="D23" s="33">
        <f t="shared" si="4"/>
        <v>12</v>
      </c>
      <c r="E23" s="34">
        <f t="shared" si="5"/>
        <v>1</v>
      </c>
      <c r="F23" s="40">
        <v>9</v>
      </c>
      <c r="G23" s="41">
        <v>8</v>
      </c>
      <c r="H23" s="42">
        <f t="shared" si="6"/>
        <v>1</v>
      </c>
      <c r="I23" s="40">
        <f t="shared" si="7"/>
        <v>4</v>
      </c>
      <c r="J23" s="41">
        <f t="shared" si="7"/>
        <v>4</v>
      </c>
      <c r="K23" s="42">
        <f t="shared" si="8"/>
        <v>0</v>
      </c>
      <c r="L23" s="40">
        <v>2</v>
      </c>
      <c r="M23" s="41">
        <v>3</v>
      </c>
      <c r="N23" s="43">
        <f t="shared" si="9"/>
        <v>-1</v>
      </c>
      <c r="O23" s="40">
        <v>2</v>
      </c>
      <c r="P23" s="41">
        <v>1</v>
      </c>
      <c r="Q23" s="35">
        <f t="shared" si="12"/>
        <v>1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7</v>
      </c>
      <c r="E24" s="7">
        <f t="shared" si="5"/>
        <v>6</v>
      </c>
      <c r="F24" s="16">
        <v>8</v>
      </c>
      <c r="G24" s="25">
        <v>4</v>
      </c>
      <c r="H24" s="17">
        <f t="shared" si="6"/>
        <v>4</v>
      </c>
      <c r="I24" s="16">
        <f t="shared" si="7"/>
        <v>5</v>
      </c>
      <c r="J24" s="25">
        <f t="shared" si="7"/>
        <v>3</v>
      </c>
      <c r="K24" s="17">
        <f t="shared" si="8"/>
        <v>2</v>
      </c>
      <c r="L24" s="16">
        <v>4</v>
      </c>
      <c r="M24" s="25">
        <v>2</v>
      </c>
      <c r="N24" s="8">
        <f t="shared" si="9"/>
        <v>2</v>
      </c>
      <c r="O24" s="16">
        <v>1</v>
      </c>
      <c r="P24" s="25">
        <v>1</v>
      </c>
      <c r="Q24" s="15">
        <f t="shared" si="12"/>
        <v>0</v>
      </c>
      <c r="R24" s="7">
        <f t="shared" si="10"/>
        <v>3</v>
      </c>
      <c r="S24" s="22">
        <f t="shared" si="10"/>
        <v>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</v>
      </c>
      <c r="D25" s="22">
        <f>G25+J25</f>
        <v>6</v>
      </c>
      <c r="E25" s="7">
        <f t="shared" si="5"/>
        <v>1</v>
      </c>
      <c r="F25" s="16">
        <v>5</v>
      </c>
      <c r="G25" s="25">
        <v>4</v>
      </c>
      <c r="H25" s="17">
        <f t="shared" si="6"/>
        <v>1</v>
      </c>
      <c r="I25" s="16">
        <f t="shared" si="7"/>
        <v>2</v>
      </c>
      <c r="J25" s="25">
        <f t="shared" si="7"/>
        <v>2</v>
      </c>
      <c r="K25" s="17">
        <f t="shared" si="8"/>
        <v>0</v>
      </c>
      <c r="L25" s="16">
        <v>2</v>
      </c>
      <c r="M25" s="25">
        <v>2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2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20</v>
      </c>
      <c r="D26" s="23">
        <f>G26+J26</f>
        <v>33</v>
      </c>
      <c r="E26" s="75">
        <f t="shared" si="5"/>
        <v>-13</v>
      </c>
      <c r="F26" s="18">
        <v>11</v>
      </c>
      <c r="G26" s="26">
        <v>27</v>
      </c>
      <c r="H26" s="19">
        <f t="shared" si="6"/>
        <v>-16</v>
      </c>
      <c r="I26" s="18">
        <f t="shared" si="7"/>
        <v>9</v>
      </c>
      <c r="J26" s="26">
        <f t="shared" si="7"/>
        <v>6</v>
      </c>
      <c r="K26" s="19">
        <f t="shared" si="8"/>
        <v>3</v>
      </c>
      <c r="L26" s="18">
        <v>2</v>
      </c>
      <c r="M26" s="26">
        <v>2</v>
      </c>
      <c r="N26" s="76">
        <f t="shared" si="9"/>
        <v>0</v>
      </c>
      <c r="O26" s="18">
        <v>7</v>
      </c>
      <c r="P26" s="26">
        <v>4</v>
      </c>
      <c r="Q26" s="27">
        <f t="shared" si="12"/>
        <v>3</v>
      </c>
      <c r="R26" s="75">
        <f>L26-O26</f>
        <v>-5</v>
      </c>
      <c r="S26" s="23">
        <f>M26-P26</f>
        <v>-2</v>
      </c>
      <c r="T26" s="75">
        <f t="shared" si="11"/>
        <v>-3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10.199999999999999</v>
      </c>
      <c r="D28" s="91">
        <f t="shared" si="13"/>
        <v>7.8</v>
      </c>
      <c r="E28" s="49" t="s">
        <v>18</v>
      </c>
      <c r="F28" s="90">
        <f t="shared" ref="F28:G43" si="14">ROUND(F8/F$7*100,1)</f>
        <v>11.7</v>
      </c>
      <c r="G28" s="91">
        <f t="shared" si="14"/>
        <v>11.4</v>
      </c>
      <c r="H28" s="51" t="s">
        <v>18</v>
      </c>
      <c r="I28" s="98">
        <f t="shared" ref="I28:J43" si="15">ROUND(I8/I$7*100,1)</f>
        <v>8.5</v>
      </c>
      <c r="J28" s="91">
        <f t="shared" si="15"/>
        <v>4</v>
      </c>
      <c r="K28" s="51" t="s">
        <v>18</v>
      </c>
      <c r="L28" s="90">
        <f t="shared" ref="L28:M43" si="16">ROUND(L8/L$7*100,1)</f>
        <v>11.3</v>
      </c>
      <c r="M28" s="91">
        <f t="shared" si="16"/>
        <v>4.3</v>
      </c>
      <c r="N28" s="51" t="s">
        <v>18</v>
      </c>
      <c r="O28" s="98">
        <f t="shared" ref="O28:P43" si="17">ROUND(O8/O$7*100,1)</f>
        <v>5.8</v>
      </c>
      <c r="P28" s="91">
        <f t="shared" si="17"/>
        <v>3.8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81.8</v>
      </c>
      <c r="D29" s="93">
        <f t="shared" si="13"/>
        <v>84</v>
      </c>
      <c r="E29" s="9" t="s">
        <v>18</v>
      </c>
      <c r="F29" s="92">
        <f t="shared" si="14"/>
        <v>79.2</v>
      </c>
      <c r="G29" s="93">
        <f t="shared" si="14"/>
        <v>76.599999999999994</v>
      </c>
      <c r="H29" s="52" t="s">
        <v>18</v>
      </c>
      <c r="I29" s="99">
        <f t="shared" si="15"/>
        <v>84.7</v>
      </c>
      <c r="J29" s="93">
        <f t="shared" si="15"/>
        <v>91.9</v>
      </c>
      <c r="K29" s="52" t="s">
        <v>18</v>
      </c>
      <c r="L29" s="92">
        <f t="shared" si="16"/>
        <v>81.7</v>
      </c>
      <c r="M29" s="93">
        <f t="shared" si="16"/>
        <v>91.4</v>
      </c>
      <c r="N29" s="52" t="s">
        <v>18</v>
      </c>
      <c r="O29" s="99">
        <f t="shared" si="17"/>
        <v>87.5</v>
      </c>
      <c r="P29" s="93">
        <f t="shared" si="17"/>
        <v>92.5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8</v>
      </c>
      <c r="D30" s="95">
        <f t="shared" si="13"/>
        <v>8.1999999999999993</v>
      </c>
      <c r="E30" s="50" t="s">
        <v>18</v>
      </c>
      <c r="F30" s="94">
        <f t="shared" si="14"/>
        <v>9.1</v>
      </c>
      <c r="G30" s="95">
        <f t="shared" si="14"/>
        <v>12.1</v>
      </c>
      <c r="H30" s="53" t="s">
        <v>18</v>
      </c>
      <c r="I30" s="100">
        <f t="shared" si="15"/>
        <v>6.8</v>
      </c>
      <c r="J30" s="95">
        <f t="shared" si="15"/>
        <v>4</v>
      </c>
      <c r="K30" s="53" t="s">
        <v>18</v>
      </c>
      <c r="L30" s="94">
        <f t="shared" si="16"/>
        <v>7</v>
      </c>
      <c r="M30" s="95">
        <f t="shared" si="16"/>
        <v>4.3</v>
      </c>
      <c r="N30" s="53" t="s">
        <v>18</v>
      </c>
      <c r="O30" s="100">
        <f t="shared" si="17"/>
        <v>6.7</v>
      </c>
      <c r="P30" s="95">
        <f t="shared" si="17"/>
        <v>3.8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5.8</v>
      </c>
      <c r="D31" s="93">
        <f t="shared" si="13"/>
        <v>5</v>
      </c>
      <c r="E31" s="9" t="s">
        <v>18</v>
      </c>
      <c r="F31" s="92">
        <f>ROUND(F11/F$7*100,1)</f>
        <v>7.2</v>
      </c>
      <c r="G31" s="93">
        <f t="shared" si="14"/>
        <v>7.2</v>
      </c>
      <c r="H31" s="52" t="s">
        <v>18</v>
      </c>
      <c r="I31" s="99">
        <f t="shared" si="15"/>
        <v>4.3</v>
      </c>
      <c r="J31" s="93">
        <f t="shared" si="15"/>
        <v>2.6</v>
      </c>
      <c r="K31" s="52" t="s">
        <v>18</v>
      </c>
      <c r="L31" s="92">
        <f t="shared" si="16"/>
        <v>5.2</v>
      </c>
      <c r="M31" s="93">
        <f t="shared" si="16"/>
        <v>3.6</v>
      </c>
      <c r="N31" s="52" t="s">
        <v>18</v>
      </c>
      <c r="O31" s="99">
        <f t="shared" si="17"/>
        <v>3.3</v>
      </c>
      <c r="P31" s="93">
        <f t="shared" si="17"/>
        <v>1.5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3.2</v>
      </c>
      <c r="D32" s="93">
        <f t="shared" si="13"/>
        <v>1.6</v>
      </c>
      <c r="E32" s="9" t="s">
        <v>18</v>
      </c>
      <c r="F32" s="92">
        <f t="shared" si="14"/>
        <v>3.8</v>
      </c>
      <c r="G32" s="93">
        <f t="shared" si="14"/>
        <v>2.4</v>
      </c>
      <c r="H32" s="52" t="s">
        <v>18</v>
      </c>
      <c r="I32" s="99">
        <f t="shared" si="15"/>
        <v>2.6</v>
      </c>
      <c r="J32" s="93">
        <f t="shared" si="15"/>
        <v>0.7</v>
      </c>
      <c r="K32" s="52" t="s">
        <v>18</v>
      </c>
      <c r="L32" s="92">
        <f t="shared" si="16"/>
        <v>3.5</v>
      </c>
      <c r="M32" s="93">
        <f t="shared" si="16"/>
        <v>0</v>
      </c>
      <c r="N32" s="52" t="s">
        <v>18</v>
      </c>
      <c r="O32" s="99">
        <f t="shared" si="17"/>
        <v>1.7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1.2</v>
      </c>
      <c r="D33" s="93">
        <f t="shared" si="13"/>
        <v>1.2</v>
      </c>
      <c r="E33" s="9" t="s">
        <v>18</v>
      </c>
      <c r="F33" s="92">
        <f t="shared" si="14"/>
        <v>0.8</v>
      </c>
      <c r="G33" s="93">
        <f t="shared" si="14"/>
        <v>1.7</v>
      </c>
      <c r="H33" s="52" t="s">
        <v>18</v>
      </c>
      <c r="I33" s="99">
        <f t="shared" si="15"/>
        <v>1.7</v>
      </c>
      <c r="J33" s="93">
        <f t="shared" si="15"/>
        <v>0.7</v>
      </c>
      <c r="K33" s="52" t="s">
        <v>18</v>
      </c>
      <c r="L33" s="92">
        <f t="shared" si="16"/>
        <v>2.6</v>
      </c>
      <c r="M33" s="93">
        <f t="shared" si="16"/>
        <v>0.7</v>
      </c>
      <c r="N33" s="52" t="s">
        <v>18</v>
      </c>
      <c r="O33" s="99">
        <f t="shared" si="17"/>
        <v>0.8</v>
      </c>
      <c r="P33" s="93">
        <f t="shared" si="17"/>
        <v>0.8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6.6</v>
      </c>
      <c r="D34" s="91">
        <f t="shared" si="13"/>
        <v>7.8</v>
      </c>
      <c r="E34" s="49" t="s">
        <v>18</v>
      </c>
      <c r="F34" s="90">
        <f t="shared" si="14"/>
        <v>3.4</v>
      </c>
      <c r="G34" s="91">
        <f t="shared" si="14"/>
        <v>5.5</v>
      </c>
      <c r="H34" s="51" t="s">
        <v>18</v>
      </c>
      <c r="I34" s="98">
        <f t="shared" si="15"/>
        <v>10.199999999999999</v>
      </c>
      <c r="J34" s="91">
        <f t="shared" si="15"/>
        <v>10.3</v>
      </c>
      <c r="K34" s="51" t="s">
        <v>18</v>
      </c>
      <c r="L34" s="90">
        <f t="shared" si="16"/>
        <v>6.1</v>
      </c>
      <c r="M34" s="91">
        <f t="shared" si="16"/>
        <v>6.4</v>
      </c>
      <c r="N34" s="51" t="s">
        <v>18</v>
      </c>
      <c r="O34" s="98">
        <f t="shared" si="17"/>
        <v>14.2</v>
      </c>
      <c r="P34" s="91">
        <f t="shared" si="17"/>
        <v>14.3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21</v>
      </c>
      <c r="D35" s="93">
        <f t="shared" si="13"/>
        <v>24.2</v>
      </c>
      <c r="E35" s="9" t="s">
        <v>18</v>
      </c>
      <c r="F35" s="92">
        <f t="shared" si="14"/>
        <v>18.2</v>
      </c>
      <c r="G35" s="93">
        <f t="shared" si="14"/>
        <v>13.1</v>
      </c>
      <c r="H35" s="52" t="s">
        <v>18</v>
      </c>
      <c r="I35" s="99">
        <f t="shared" si="15"/>
        <v>24.3</v>
      </c>
      <c r="J35" s="93">
        <f t="shared" si="15"/>
        <v>35.9</v>
      </c>
      <c r="K35" s="52" t="s">
        <v>18</v>
      </c>
      <c r="L35" s="92">
        <f t="shared" si="16"/>
        <v>18.3</v>
      </c>
      <c r="M35" s="93">
        <f t="shared" si="16"/>
        <v>36.4</v>
      </c>
      <c r="N35" s="52" t="s">
        <v>18</v>
      </c>
      <c r="O35" s="99">
        <f t="shared" si="17"/>
        <v>30</v>
      </c>
      <c r="P35" s="93">
        <f t="shared" si="17"/>
        <v>35.299999999999997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</v>
      </c>
      <c r="D36" s="93">
        <f t="shared" si="13"/>
        <v>17.600000000000001</v>
      </c>
      <c r="E36" s="9" t="s">
        <v>18</v>
      </c>
      <c r="F36" s="92">
        <f t="shared" si="14"/>
        <v>14</v>
      </c>
      <c r="G36" s="93">
        <f t="shared" si="14"/>
        <v>17.2</v>
      </c>
      <c r="H36" s="52" t="s">
        <v>18</v>
      </c>
      <c r="I36" s="99">
        <f t="shared" si="15"/>
        <v>18.3</v>
      </c>
      <c r="J36" s="93">
        <f t="shared" si="15"/>
        <v>17.899999999999999</v>
      </c>
      <c r="K36" s="52" t="s">
        <v>18</v>
      </c>
      <c r="L36" s="92">
        <f t="shared" si="16"/>
        <v>18.3</v>
      </c>
      <c r="M36" s="93">
        <f t="shared" si="16"/>
        <v>19.3</v>
      </c>
      <c r="N36" s="52" t="s">
        <v>18</v>
      </c>
      <c r="O36" s="99">
        <f t="shared" si="17"/>
        <v>18.3</v>
      </c>
      <c r="P36" s="93">
        <f t="shared" si="17"/>
        <v>16.5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11.8</v>
      </c>
      <c r="D37" s="93">
        <f t="shared" si="13"/>
        <v>10.3</v>
      </c>
      <c r="E37" s="9" t="s">
        <v>18</v>
      </c>
      <c r="F37" s="92">
        <f t="shared" si="14"/>
        <v>9.8000000000000007</v>
      </c>
      <c r="G37" s="93">
        <f t="shared" si="14"/>
        <v>11.7</v>
      </c>
      <c r="H37" s="52" t="s">
        <v>18</v>
      </c>
      <c r="I37" s="99">
        <f t="shared" si="15"/>
        <v>14</v>
      </c>
      <c r="J37" s="93">
        <f t="shared" si="15"/>
        <v>8.8000000000000007</v>
      </c>
      <c r="K37" s="52" t="s">
        <v>18</v>
      </c>
      <c r="L37" s="92">
        <f t="shared" si="16"/>
        <v>15.7</v>
      </c>
      <c r="M37" s="93">
        <f t="shared" si="16"/>
        <v>8.6</v>
      </c>
      <c r="N37" s="52" t="s">
        <v>18</v>
      </c>
      <c r="O37" s="99">
        <f t="shared" si="17"/>
        <v>12.5</v>
      </c>
      <c r="P37" s="93">
        <f t="shared" si="17"/>
        <v>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7.4</v>
      </c>
      <c r="D38" s="93">
        <f t="shared" si="13"/>
        <v>8</v>
      </c>
      <c r="E38" s="9" t="s">
        <v>18</v>
      </c>
      <c r="F38" s="92">
        <f t="shared" si="14"/>
        <v>10.199999999999999</v>
      </c>
      <c r="G38" s="93">
        <f t="shared" si="14"/>
        <v>9.6999999999999993</v>
      </c>
      <c r="H38" s="52" t="s">
        <v>18</v>
      </c>
      <c r="I38" s="99">
        <f t="shared" si="15"/>
        <v>4.3</v>
      </c>
      <c r="J38" s="93">
        <f t="shared" si="15"/>
        <v>6.2</v>
      </c>
      <c r="K38" s="52" t="s">
        <v>18</v>
      </c>
      <c r="L38" s="92">
        <f t="shared" si="16"/>
        <v>3.5</v>
      </c>
      <c r="M38" s="93">
        <f t="shared" si="16"/>
        <v>6.4</v>
      </c>
      <c r="N38" s="52" t="s">
        <v>18</v>
      </c>
      <c r="O38" s="99">
        <f t="shared" si="17"/>
        <v>5</v>
      </c>
      <c r="P38" s="93">
        <f t="shared" si="17"/>
        <v>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5.8</v>
      </c>
      <c r="D39" s="93">
        <f t="shared" si="13"/>
        <v>5.9</v>
      </c>
      <c r="E39" s="9" t="s">
        <v>18</v>
      </c>
      <c r="F39" s="92">
        <f t="shared" si="14"/>
        <v>6.4</v>
      </c>
      <c r="G39" s="93">
        <f t="shared" si="14"/>
        <v>6.9</v>
      </c>
      <c r="H39" s="52" t="s">
        <v>18</v>
      </c>
      <c r="I39" s="99">
        <f t="shared" si="15"/>
        <v>5.0999999999999996</v>
      </c>
      <c r="J39" s="93">
        <f t="shared" si="15"/>
        <v>4.8</v>
      </c>
      <c r="K39" s="52" t="s">
        <v>18</v>
      </c>
      <c r="L39" s="92">
        <f t="shared" si="16"/>
        <v>8.6999999999999993</v>
      </c>
      <c r="M39" s="93">
        <f t="shared" si="16"/>
        <v>5</v>
      </c>
      <c r="N39" s="52" t="s">
        <v>18</v>
      </c>
      <c r="O39" s="99">
        <f t="shared" si="17"/>
        <v>1.7</v>
      </c>
      <c r="P39" s="93">
        <f t="shared" si="17"/>
        <v>4.5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5.6</v>
      </c>
      <c r="D40" s="93">
        <f t="shared" si="13"/>
        <v>3.4</v>
      </c>
      <c r="E40" s="9" t="s">
        <v>18</v>
      </c>
      <c r="F40" s="92">
        <f t="shared" si="14"/>
        <v>7.6</v>
      </c>
      <c r="G40" s="93">
        <f t="shared" si="14"/>
        <v>2.8</v>
      </c>
      <c r="H40" s="52" t="s">
        <v>18</v>
      </c>
      <c r="I40" s="99">
        <f t="shared" si="15"/>
        <v>3.4</v>
      </c>
      <c r="J40" s="93">
        <f t="shared" si="15"/>
        <v>4</v>
      </c>
      <c r="K40" s="52" t="s">
        <v>18</v>
      </c>
      <c r="L40" s="92">
        <f t="shared" si="16"/>
        <v>4.3</v>
      </c>
      <c r="M40" s="93">
        <f t="shared" si="16"/>
        <v>3.6</v>
      </c>
      <c r="N40" s="52" t="s">
        <v>18</v>
      </c>
      <c r="O40" s="99">
        <f t="shared" si="17"/>
        <v>2.5</v>
      </c>
      <c r="P40" s="93">
        <f t="shared" si="17"/>
        <v>4.5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2.6</v>
      </c>
      <c r="D41" s="93">
        <f t="shared" si="13"/>
        <v>3</v>
      </c>
      <c r="E41" s="9" t="s">
        <v>18</v>
      </c>
      <c r="F41" s="92">
        <f t="shared" si="14"/>
        <v>3</v>
      </c>
      <c r="G41" s="93">
        <f t="shared" si="14"/>
        <v>4.5</v>
      </c>
      <c r="H41" s="52" t="s">
        <v>18</v>
      </c>
      <c r="I41" s="99">
        <f t="shared" si="15"/>
        <v>2.1</v>
      </c>
      <c r="J41" s="93">
        <f t="shared" si="15"/>
        <v>1.5</v>
      </c>
      <c r="K41" s="52" t="s">
        <v>18</v>
      </c>
      <c r="L41" s="92">
        <f t="shared" si="16"/>
        <v>2.6</v>
      </c>
      <c r="M41" s="93">
        <f t="shared" si="16"/>
        <v>1.4</v>
      </c>
      <c r="N41" s="52" t="s">
        <v>18</v>
      </c>
      <c r="O41" s="99">
        <f t="shared" si="17"/>
        <v>1.7</v>
      </c>
      <c r="P41" s="93">
        <f t="shared" si="17"/>
        <v>1.5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2.2000000000000002</v>
      </c>
      <c r="D42" s="93">
        <f t="shared" si="13"/>
        <v>1.8</v>
      </c>
      <c r="E42" s="9" t="s">
        <v>18</v>
      </c>
      <c r="F42" s="92">
        <f t="shared" si="14"/>
        <v>3</v>
      </c>
      <c r="G42" s="93">
        <f t="shared" si="14"/>
        <v>2.4</v>
      </c>
      <c r="H42" s="52" t="s">
        <v>18</v>
      </c>
      <c r="I42" s="99">
        <f t="shared" si="15"/>
        <v>1.3</v>
      </c>
      <c r="J42" s="93">
        <f t="shared" si="15"/>
        <v>1.1000000000000001</v>
      </c>
      <c r="K42" s="52" t="s">
        <v>18</v>
      </c>
      <c r="L42" s="92">
        <f t="shared" si="16"/>
        <v>2.6</v>
      </c>
      <c r="M42" s="93">
        <f t="shared" si="16"/>
        <v>2.1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2.6</v>
      </c>
      <c r="D43" s="95">
        <f t="shared" si="13"/>
        <v>2.1</v>
      </c>
      <c r="E43" s="50" t="s">
        <v>18</v>
      </c>
      <c r="F43" s="94">
        <f t="shared" si="14"/>
        <v>3.4</v>
      </c>
      <c r="G43" s="95">
        <f t="shared" si="14"/>
        <v>2.8</v>
      </c>
      <c r="H43" s="53" t="s">
        <v>18</v>
      </c>
      <c r="I43" s="100">
        <f t="shared" si="15"/>
        <v>1.7</v>
      </c>
      <c r="J43" s="95">
        <f t="shared" si="15"/>
        <v>1.5</v>
      </c>
      <c r="K43" s="53" t="s">
        <v>18</v>
      </c>
      <c r="L43" s="94">
        <f t="shared" si="16"/>
        <v>1.7</v>
      </c>
      <c r="M43" s="95">
        <f t="shared" si="16"/>
        <v>2.1</v>
      </c>
      <c r="N43" s="53" t="s">
        <v>18</v>
      </c>
      <c r="O43" s="100">
        <f t="shared" si="17"/>
        <v>1.7</v>
      </c>
      <c r="P43" s="95">
        <f t="shared" si="17"/>
        <v>0.8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2.6</v>
      </c>
      <c r="D44" s="93">
        <f t="shared" si="18"/>
        <v>1.2</v>
      </c>
      <c r="E44" s="9" t="s">
        <v>18</v>
      </c>
      <c r="F44" s="92">
        <f t="shared" ref="F44:G46" si="19">ROUND(F24/F$7*100,1)</f>
        <v>3</v>
      </c>
      <c r="G44" s="93">
        <f t="shared" si="19"/>
        <v>1.4</v>
      </c>
      <c r="H44" s="52" t="s">
        <v>18</v>
      </c>
      <c r="I44" s="99">
        <f t="shared" ref="I44:J46" si="20">ROUND(I24/I$7*100,1)</f>
        <v>2.1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3.5</v>
      </c>
      <c r="M44" s="93">
        <f t="shared" si="21"/>
        <v>1.4</v>
      </c>
      <c r="N44" s="52" t="s">
        <v>18</v>
      </c>
      <c r="O44" s="99">
        <f t="shared" ref="O44:P46" si="22">ROUND(O24/O$7*100,1)</f>
        <v>0.8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1.4</v>
      </c>
      <c r="D45" s="93">
        <f t="shared" si="18"/>
        <v>1.1000000000000001</v>
      </c>
      <c r="E45" s="9" t="s">
        <v>18</v>
      </c>
      <c r="F45" s="92">
        <f t="shared" si="19"/>
        <v>1.9</v>
      </c>
      <c r="G45" s="93">
        <f t="shared" si="19"/>
        <v>1.4</v>
      </c>
      <c r="H45" s="52" t="s">
        <v>18</v>
      </c>
      <c r="I45" s="99">
        <f t="shared" si="20"/>
        <v>0.9</v>
      </c>
      <c r="J45" s="93">
        <f t="shared" si="20"/>
        <v>0.7</v>
      </c>
      <c r="K45" s="52" t="s">
        <v>18</v>
      </c>
      <c r="L45" s="92">
        <f t="shared" si="21"/>
        <v>1.7</v>
      </c>
      <c r="M45" s="93">
        <f t="shared" si="21"/>
        <v>1.4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</v>
      </c>
      <c r="D46" s="97">
        <f t="shared" si="18"/>
        <v>5.9</v>
      </c>
      <c r="E46" s="13" t="s">
        <v>18</v>
      </c>
      <c r="F46" s="96">
        <f t="shared" si="19"/>
        <v>4.2</v>
      </c>
      <c r="G46" s="97">
        <f t="shared" si="19"/>
        <v>9.3000000000000007</v>
      </c>
      <c r="H46" s="54" t="s">
        <v>18</v>
      </c>
      <c r="I46" s="101">
        <f t="shared" si="20"/>
        <v>3.8</v>
      </c>
      <c r="J46" s="97">
        <f t="shared" si="20"/>
        <v>2.2000000000000002</v>
      </c>
      <c r="K46" s="54" t="s">
        <v>18</v>
      </c>
      <c r="L46" s="96">
        <f t="shared" si="21"/>
        <v>1.7</v>
      </c>
      <c r="M46" s="97">
        <f t="shared" si="21"/>
        <v>1.4</v>
      </c>
      <c r="N46" s="54" t="s">
        <v>18</v>
      </c>
      <c r="O46" s="101">
        <f t="shared" si="22"/>
        <v>5.8</v>
      </c>
      <c r="P46" s="97">
        <f t="shared" si="22"/>
        <v>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621</v>
      </c>
      <c r="D7" s="21">
        <f t="shared" si="0"/>
        <v>653</v>
      </c>
      <c r="E7" s="12">
        <f t="shared" si="0"/>
        <v>-32</v>
      </c>
      <c r="F7" s="11">
        <f t="shared" si="0"/>
        <v>369</v>
      </c>
      <c r="G7" s="21">
        <f t="shared" si="0"/>
        <v>403</v>
      </c>
      <c r="H7" s="12">
        <f t="shared" si="0"/>
        <v>-34</v>
      </c>
      <c r="I7" s="11">
        <f t="shared" si="0"/>
        <v>252</v>
      </c>
      <c r="J7" s="21">
        <f t="shared" si="0"/>
        <v>250</v>
      </c>
      <c r="K7" s="44">
        <f t="shared" si="0"/>
        <v>2</v>
      </c>
      <c r="L7" s="11">
        <f t="shared" si="0"/>
        <v>112</v>
      </c>
      <c r="M7" s="21">
        <f t="shared" si="0"/>
        <v>114</v>
      </c>
      <c r="N7" s="12">
        <f t="shared" si="0"/>
        <v>-2</v>
      </c>
      <c r="O7" s="11">
        <f t="shared" si="0"/>
        <v>140</v>
      </c>
      <c r="P7" s="21">
        <f t="shared" si="0"/>
        <v>136</v>
      </c>
      <c r="Q7" s="12">
        <f t="shared" si="0"/>
        <v>4</v>
      </c>
      <c r="R7" s="11">
        <f t="shared" si="0"/>
        <v>-28</v>
      </c>
      <c r="S7" s="21">
        <f t="shared" si="0"/>
        <v>-22</v>
      </c>
      <c r="T7" s="12">
        <f t="shared" si="0"/>
        <v>-6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83</v>
      </c>
      <c r="D8" s="29">
        <f t="shared" si="1"/>
        <v>85</v>
      </c>
      <c r="E8" s="30">
        <f t="shared" si="1"/>
        <v>-2</v>
      </c>
      <c r="F8" s="28">
        <f t="shared" si="1"/>
        <v>67</v>
      </c>
      <c r="G8" s="29">
        <f t="shared" si="1"/>
        <v>66</v>
      </c>
      <c r="H8" s="30">
        <f t="shared" si="1"/>
        <v>1</v>
      </c>
      <c r="I8" s="28">
        <f t="shared" si="1"/>
        <v>16</v>
      </c>
      <c r="J8" s="29">
        <f t="shared" si="1"/>
        <v>19</v>
      </c>
      <c r="K8" s="45">
        <f t="shared" si="1"/>
        <v>-3</v>
      </c>
      <c r="L8" s="28">
        <f t="shared" si="1"/>
        <v>7</v>
      </c>
      <c r="M8" s="29">
        <f t="shared" si="1"/>
        <v>13</v>
      </c>
      <c r="N8" s="30">
        <f t="shared" si="1"/>
        <v>-6</v>
      </c>
      <c r="O8" s="28">
        <f t="shared" si="1"/>
        <v>9</v>
      </c>
      <c r="P8" s="29">
        <f t="shared" si="1"/>
        <v>6</v>
      </c>
      <c r="Q8" s="30">
        <f t="shared" si="1"/>
        <v>3</v>
      </c>
      <c r="R8" s="28">
        <f t="shared" si="1"/>
        <v>-2</v>
      </c>
      <c r="S8" s="29">
        <f t="shared" si="1"/>
        <v>7</v>
      </c>
      <c r="T8" s="30">
        <f t="shared" si="1"/>
        <v>-9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474</v>
      </c>
      <c r="D9" s="25">
        <f t="shared" si="2"/>
        <v>494</v>
      </c>
      <c r="E9" s="8">
        <f t="shared" si="2"/>
        <v>-20</v>
      </c>
      <c r="F9" s="16">
        <f t="shared" si="2"/>
        <v>259</v>
      </c>
      <c r="G9" s="25">
        <f t="shared" si="2"/>
        <v>289</v>
      </c>
      <c r="H9" s="8">
        <f t="shared" si="2"/>
        <v>-30</v>
      </c>
      <c r="I9" s="16">
        <f t="shared" si="2"/>
        <v>215</v>
      </c>
      <c r="J9" s="25">
        <f t="shared" si="2"/>
        <v>205</v>
      </c>
      <c r="K9" s="46">
        <f t="shared" si="2"/>
        <v>10</v>
      </c>
      <c r="L9" s="16">
        <f t="shared" si="2"/>
        <v>93</v>
      </c>
      <c r="M9" s="25">
        <f t="shared" si="2"/>
        <v>85</v>
      </c>
      <c r="N9" s="8">
        <f t="shared" si="2"/>
        <v>8</v>
      </c>
      <c r="O9" s="16">
        <f t="shared" si="2"/>
        <v>122</v>
      </c>
      <c r="P9" s="25">
        <f t="shared" si="2"/>
        <v>120</v>
      </c>
      <c r="Q9" s="8">
        <f t="shared" si="2"/>
        <v>2</v>
      </c>
      <c r="R9" s="16">
        <f t="shared" si="2"/>
        <v>-29</v>
      </c>
      <c r="S9" s="25">
        <f t="shared" si="2"/>
        <v>-35</v>
      </c>
      <c r="T9" s="8">
        <f t="shared" si="2"/>
        <v>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64</v>
      </c>
      <c r="D10" s="41">
        <f t="shared" si="3"/>
        <v>74</v>
      </c>
      <c r="E10" s="43">
        <f t="shared" si="3"/>
        <v>-10</v>
      </c>
      <c r="F10" s="40">
        <f t="shared" si="3"/>
        <v>43</v>
      </c>
      <c r="G10" s="41">
        <f t="shared" si="3"/>
        <v>48</v>
      </c>
      <c r="H10" s="43">
        <f t="shared" si="3"/>
        <v>-5</v>
      </c>
      <c r="I10" s="40">
        <f t="shared" si="3"/>
        <v>21</v>
      </c>
      <c r="J10" s="41">
        <f t="shared" si="3"/>
        <v>26</v>
      </c>
      <c r="K10" s="47">
        <f t="shared" si="3"/>
        <v>-5</v>
      </c>
      <c r="L10" s="40">
        <f t="shared" si="3"/>
        <v>12</v>
      </c>
      <c r="M10" s="41">
        <f t="shared" si="3"/>
        <v>16</v>
      </c>
      <c r="N10" s="43">
        <f t="shared" si="3"/>
        <v>-4</v>
      </c>
      <c r="O10" s="40">
        <f t="shared" si="3"/>
        <v>9</v>
      </c>
      <c r="P10" s="41">
        <f t="shared" si="3"/>
        <v>10</v>
      </c>
      <c r="Q10" s="43">
        <f t="shared" si="3"/>
        <v>-1</v>
      </c>
      <c r="R10" s="40">
        <f t="shared" si="3"/>
        <v>3</v>
      </c>
      <c r="S10" s="41">
        <f t="shared" si="3"/>
        <v>6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49</v>
      </c>
      <c r="D11" s="22">
        <f t="shared" si="4"/>
        <v>54</v>
      </c>
      <c r="E11" s="7">
        <f t="shared" ref="E11:E26" si="5">C11-D11</f>
        <v>-5</v>
      </c>
      <c r="F11" s="16">
        <v>43</v>
      </c>
      <c r="G11" s="25">
        <v>43</v>
      </c>
      <c r="H11" s="17">
        <f t="shared" ref="H11:H26" si="6">F11-G11</f>
        <v>0</v>
      </c>
      <c r="I11" s="16">
        <f t="shared" ref="I11:J26" si="7">L11+O11</f>
        <v>6</v>
      </c>
      <c r="J11" s="25">
        <f t="shared" si="7"/>
        <v>11</v>
      </c>
      <c r="K11" s="46">
        <f t="shared" ref="K11:K26" si="8">I11-J11</f>
        <v>-5</v>
      </c>
      <c r="L11" s="16">
        <v>3</v>
      </c>
      <c r="M11" s="25">
        <v>8</v>
      </c>
      <c r="N11" s="8">
        <f t="shared" ref="N11:N26" si="9">L11-M11</f>
        <v>-5</v>
      </c>
      <c r="O11" s="16">
        <v>3</v>
      </c>
      <c r="P11" s="25">
        <v>3</v>
      </c>
      <c r="Q11" s="15">
        <f>O11-P11</f>
        <v>0</v>
      </c>
      <c r="R11" s="7">
        <f t="shared" ref="R11:S24" si="10">L11-O11</f>
        <v>0</v>
      </c>
      <c r="S11" s="22">
        <f t="shared" si="10"/>
        <v>5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23</v>
      </c>
      <c r="D12" s="22">
        <f t="shared" si="4"/>
        <v>17</v>
      </c>
      <c r="E12" s="7">
        <f t="shared" si="5"/>
        <v>6</v>
      </c>
      <c r="F12" s="16">
        <v>15</v>
      </c>
      <c r="G12" s="25">
        <v>11</v>
      </c>
      <c r="H12" s="17">
        <f t="shared" si="6"/>
        <v>4</v>
      </c>
      <c r="I12" s="16">
        <f t="shared" si="7"/>
        <v>8</v>
      </c>
      <c r="J12" s="25">
        <f t="shared" si="7"/>
        <v>6</v>
      </c>
      <c r="K12" s="46">
        <f t="shared" si="8"/>
        <v>2</v>
      </c>
      <c r="L12" s="16">
        <v>4</v>
      </c>
      <c r="M12" s="25">
        <v>4</v>
      </c>
      <c r="N12" s="8">
        <f t="shared" si="9"/>
        <v>0</v>
      </c>
      <c r="O12" s="16">
        <v>4</v>
      </c>
      <c r="P12" s="25">
        <v>2</v>
      </c>
      <c r="Q12" s="15">
        <f t="shared" ref="Q12:Q26" si="12">O12-P12</f>
        <v>2</v>
      </c>
      <c r="R12" s="7">
        <f t="shared" si="10"/>
        <v>0</v>
      </c>
      <c r="S12" s="22">
        <f t="shared" si="10"/>
        <v>2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14</v>
      </c>
      <c r="E13" s="7">
        <f t="shared" si="5"/>
        <v>-3</v>
      </c>
      <c r="F13" s="16">
        <v>9</v>
      </c>
      <c r="G13" s="25">
        <v>12</v>
      </c>
      <c r="H13" s="17">
        <f t="shared" si="6"/>
        <v>-3</v>
      </c>
      <c r="I13" s="16">
        <f t="shared" si="7"/>
        <v>2</v>
      </c>
      <c r="J13" s="25">
        <f t="shared" si="7"/>
        <v>2</v>
      </c>
      <c r="K13" s="47">
        <f t="shared" si="8"/>
        <v>0</v>
      </c>
      <c r="L13" s="16">
        <v>0</v>
      </c>
      <c r="M13" s="25">
        <v>1</v>
      </c>
      <c r="N13" s="8">
        <f t="shared" si="9"/>
        <v>-1</v>
      </c>
      <c r="O13" s="16">
        <v>2</v>
      </c>
      <c r="P13" s="25">
        <v>1</v>
      </c>
      <c r="Q13" s="15">
        <f t="shared" si="12"/>
        <v>1</v>
      </c>
      <c r="R13" s="7">
        <f t="shared" si="10"/>
        <v>-2</v>
      </c>
      <c r="S13" s="22">
        <f t="shared" si="10"/>
        <v>0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34</v>
      </c>
      <c r="D14" s="37">
        <f t="shared" si="4"/>
        <v>41</v>
      </c>
      <c r="E14" s="38">
        <f t="shared" si="5"/>
        <v>-7</v>
      </c>
      <c r="F14" s="28">
        <v>12</v>
      </c>
      <c r="G14" s="29">
        <v>19</v>
      </c>
      <c r="H14" s="31">
        <f t="shared" si="6"/>
        <v>-7</v>
      </c>
      <c r="I14" s="28">
        <f t="shared" si="7"/>
        <v>22</v>
      </c>
      <c r="J14" s="29">
        <f t="shared" si="7"/>
        <v>22</v>
      </c>
      <c r="K14" s="31">
        <f t="shared" si="8"/>
        <v>0</v>
      </c>
      <c r="L14" s="28">
        <v>4</v>
      </c>
      <c r="M14" s="29">
        <v>4</v>
      </c>
      <c r="N14" s="30">
        <f t="shared" si="9"/>
        <v>0</v>
      </c>
      <c r="O14" s="28">
        <v>18</v>
      </c>
      <c r="P14" s="29">
        <v>18</v>
      </c>
      <c r="Q14" s="39">
        <f t="shared" si="12"/>
        <v>0</v>
      </c>
      <c r="R14" s="38">
        <f t="shared" si="10"/>
        <v>-14</v>
      </c>
      <c r="S14" s="37">
        <f t="shared" si="10"/>
        <v>-14</v>
      </c>
      <c r="T14" s="38">
        <f t="shared" si="11"/>
        <v>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120</v>
      </c>
      <c r="D15" s="22">
        <f t="shared" si="4"/>
        <v>108</v>
      </c>
      <c r="E15" s="7">
        <f t="shared" si="5"/>
        <v>12</v>
      </c>
      <c r="F15" s="16">
        <v>45</v>
      </c>
      <c r="G15" s="25">
        <v>42</v>
      </c>
      <c r="H15" s="17">
        <f t="shared" si="6"/>
        <v>3</v>
      </c>
      <c r="I15" s="16">
        <f t="shared" si="7"/>
        <v>75</v>
      </c>
      <c r="J15" s="25">
        <f t="shared" si="7"/>
        <v>66</v>
      </c>
      <c r="K15" s="17">
        <f t="shared" si="8"/>
        <v>9</v>
      </c>
      <c r="L15" s="16">
        <v>25</v>
      </c>
      <c r="M15" s="25">
        <v>18</v>
      </c>
      <c r="N15" s="8">
        <f t="shared" si="9"/>
        <v>7</v>
      </c>
      <c r="O15" s="16">
        <v>50</v>
      </c>
      <c r="P15" s="25">
        <v>48</v>
      </c>
      <c r="Q15" s="15">
        <f t="shared" si="12"/>
        <v>2</v>
      </c>
      <c r="R15" s="7">
        <f t="shared" si="10"/>
        <v>-25</v>
      </c>
      <c r="S15" s="22">
        <f t="shared" si="10"/>
        <v>-30</v>
      </c>
      <c r="T15" s="7">
        <f t="shared" si="11"/>
        <v>5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97</v>
      </c>
      <c r="D16" s="22">
        <f t="shared" si="4"/>
        <v>97</v>
      </c>
      <c r="E16" s="7">
        <f t="shared" si="5"/>
        <v>0</v>
      </c>
      <c r="F16" s="16">
        <v>61</v>
      </c>
      <c r="G16" s="25">
        <v>60</v>
      </c>
      <c r="H16" s="17">
        <f t="shared" si="6"/>
        <v>1</v>
      </c>
      <c r="I16" s="16">
        <f t="shared" si="7"/>
        <v>36</v>
      </c>
      <c r="J16" s="25">
        <f t="shared" si="7"/>
        <v>37</v>
      </c>
      <c r="K16" s="17">
        <f t="shared" si="8"/>
        <v>-1</v>
      </c>
      <c r="L16" s="16">
        <v>19</v>
      </c>
      <c r="M16" s="25">
        <v>15</v>
      </c>
      <c r="N16" s="8">
        <f t="shared" si="9"/>
        <v>4</v>
      </c>
      <c r="O16" s="16">
        <v>17</v>
      </c>
      <c r="P16" s="25">
        <v>22</v>
      </c>
      <c r="Q16" s="15">
        <f t="shared" si="12"/>
        <v>-5</v>
      </c>
      <c r="R16" s="7">
        <f t="shared" si="10"/>
        <v>2</v>
      </c>
      <c r="S16" s="22">
        <f t="shared" si="10"/>
        <v>-7</v>
      </c>
      <c r="T16" s="7">
        <f t="shared" si="11"/>
        <v>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63</v>
      </c>
      <c r="D17" s="22">
        <f t="shared" si="4"/>
        <v>85</v>
      </c>
      <c r="E17" s="7">
        <f t="shared" si="5"/>
        <v>-22</v>
      </c>
      <c r="F17" s="16">
        <v>43</v>
      </c>
      <c r="G17" s="25">
        <v>55</v>
      </c>
      <c r="H17" s="17">
        <f t="shared" si="6"/>
        <v>-12</v>
      </c>
      <c r="I17" s="16">
        <f t="shared" si="7"/>
        <v>20</v>
      </c>
      <c r="J17" s="25">
        <f t="shared" si="7"/>
        <v>30</v>
      </c>
      <c r="K17" s="17">
        <f t="shared" si="8"/>
        <v>-10</v>
      </c>
      <c r="L17" s="16">
        <v>11</v>
      </c>
      <c r="M17" s="25">
        <v>17</v>
      </c>
      <c r="N17" s="8">
        <f t="shared" si="9"/>
        <v>-6</v>
      </c>
      <c r="O17" s="16">
        <v>9</v>
      </c>
      <c r="P17" s="25">
        <v>13</v>
      </c>
      <c r="Q17" s="15">
        <f t="shared" si="12"/>
        <v>-4</v>
      </c>
      <c r="R17" s="7">
        <f t="shared" si="10"/>
        <v>2</v>
      </c>
      <c r="S17" s="22">
        <f t="shared" si="10"/>
        <v>4</v>
      </c>
      <c r="T17" s="7">
        <f t="shared" si="11"/>
        <v>-2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44</v>
      </c>
      <c r="D18" s="22">
        <f t="shared" si="4"/>
        <v>56</v>
      </c>
      <c r="E18" s="7">
        <f t="shared" si="5"/>
        <v>-12</v>
      </c>
      <c r="F18" s="16">
        <v>29</v>
      </c>
      <c r="G18" s="25">
        <v>35</v>
      </c>
      <c r="H18" s="17">
        <f t="shared" si="6"/>
        <v>-6</v>
      </c>
      <c r="I18" s="16">
        <f t="shared" si="7"/>
        <v>15</v>
      </c>
      <c r="J18" s="25">
        <f t="shared" si="7"/>
        <v>21</v>
      </c>
      <c r="K18" s="17">
        <f t="shared" si="8"/>
        <v>-6</v>
      </c>
      <c r="L18" s="16">
        <v>8</v>
      </c>
      <c r="M18" s="25">
        <v>12</v>
      </c>
      <c r="N18" s="8">
        <f t="shared" si="9"/>
        <v>-4</v>
      </c>
      <c r="O18" s="16">
        <v>7</v>
      </c>
      <c r="P18" s="25">
        <v>9</v>
      </c>
      <c r="Q18" s="15">
        <f t="shared" si="12"/>
        <v>-2</v>
      </c>
      <c r="R18" s="7">
        <f t="shared" si="10"/>
        <v>1</v>
      </c>
      <c r="S18" s="22">
        <f t="shared" si="10"/>
        <v>3</v>
      </c>
      <c r="T18" s="7">
        <f t="shared" si="11"/>
        <v>-2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27</v>
      </c>
      <c r="D19" s="22">
        <f t="shared" si="4"/>
        <v>29</v>
      </c>
      <c r="E19" s="7">
        <f t="shared" si="5"/>
        <v>-2</v>
      </c>
      <c r="F19" s="16">
        <v>15</v>
      </c>
      <c r="G19" s="25">
        <v>25</v>
      </c>
      <c r="H19" s="17">
        <f t="shared" si="6"/>
        <v>-10</v>
      </c>
      <c r="I19" s="16">
        <f t="shared" si="7"/>
        <v>12</v>
      </c>
      <c r="J19" s="25">
        <f t="shared" si="7"/>
        <v>4</v>
      </c>
      <c r="K19" s="17">
        <f t="shared" si="8"/>
        <v>8</v>
      </c>
      <c r="L19" s="16">
        <v>5</v>
      </c>
      <c r="M19" s="25">
        <v>1</v>
      </c>
      <c r="N19" s="8">
        <f t="shared" si="9"/>
        <v>4</v>
      </c>
      <c r="O19" s="16">
        <v>7</v>
      </c>
      <c r="P19" s="25">
        <v>3</v>
      </c>
      <c r="Q19" s="15">
        <f t="shared" si="12"/>
        <v>4</v>
      </c>
      <c r="R19" s="7">
        <f t="shared" si="10"/>
        <v>-2</v>
      </c>
      <c r="S19" s="22">
        <f t="shared" si="10"/>
        <v>-2</v>
      </c>
      <c r="T19" s="7">
        <f t="shared" si="11"/>
        <v>0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32</v>
      </c>
      <c r="D20" s="22">
        <f t="shared" si="4"/>
        <v>24</v>
      </c>
      <c r="E20" s="7">
        <f t="shared" si="5"/>
        <v>8</v>
      </c>
      <c r="F20" s="16">
        <v>18</v>
      </c>
      <c r="G20" s="25">
        <v>15</v>
      </c>
      <c r="H20" s="17">
        <f t="shared" si="6"/>
        <v>3</v>
      </c>
      <c r="I20" s="16">
        <f t="shared" si="7"/>
        <v>14</v>
      </c>
      <c r="J20" s="25">
        <f t="shared" si="7"/>
        <v>9</v>
      </c>
      <c r="K20" s="17">
        <f t="shared" si="8"/>
        <v>5</v>
      </c>
      <c r="L20" s="16">
        <v>6</v>
      </c>
      <c r="M20" s="25">
        <v>5</v>
      </c>
      <c r="N20" s="8">
        <f t="shared" si="9"/>
        <v>1</v>
      </c>
      <c r="O20" s="16">
        <v>8</v>
      </c>
      <c r="P20" s="25">
        <v>4</v>
      </c>
      <c r="Q20" s="15">
        <f t="shared" si="12"/>
        <v>4</v>
      </c>
      <c r="R20" s="7">
        <f t="shared" si="10"/>
        <v>-2</v>
      </c>
      <c r="S20" s="22">
        <f t="shared" si="10"/>
        <v>1</v>
      </c>
      <c r="T20" s="7">
        <f t="shared" si="11"/>
        <v>-3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14</v>
      </c>
      <c r="D21" s="22">
        <f t="shared" si="4"/>
        <v>26</v>
      </c>
      <c r="E21" s="7">
        <f t="shared" si="5"/>
        <v>-12</v>
      </c>
      <c r="F21" s="16">
        <v>10</v>
      </c>
      <c r="G21" s="25">
        <v>19</v>
      </c>
      <c r="H21" s="17">
        <f t="shared" si="6"/>
        <v>-9</v>
      </c>
      <c r="I21" s="16">
        <f t="shared" si="7"/>
        <v>4</v>
      </c>
      <c r="J21" s="25">
        <f t="shared" si="7"/>
        <v>7</v>
      </c>
      <c r="K21" s="17">
        <f t="shared" si="8"/>
        <v>-3</v>
      </c>
      <c r="L21" s="16">
        <v>3</v>
      </c>
      <c r="M21" s="25">
        <v>6</v>
      </c>
      <c r="N21" s="8">
        <f t="shared" si="9"/>
        <v>-3</v>
      </c>
      <c r="O21" s="16">
        <v>1</v>
      </c>
      <c r="P21" s="25">
        <v>1</v>
      </c>
      <c r="Q21" s="15">
        <f t="shared" si="12"/>
        <v>0</v>
      </c>
      <c r="R21" s="7">
        <f t="shared" si="10"/>
        <v>2</v>
      </c>
      <c r="S21" s="22">
        <f t="shared" si="10"/>
        <v>5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26</v>
      </c>
      <c r="D22" s="22">
        <f t="shared" si="4"/>
        <v>16</v>
      </c>
      <c r="E22" s="7">
        <f t="shared" si="5"/>
        <v>10</v>
      </c>
      <c r="F22" s="16">
        <v>12</v>
      </c>
      <c r="G22" s="25">
        <v>9</v>
      </c>
      <c r="H22" s="17">
        <f t="shared" si="6"/>
        <v>3</v>
      </c>
      <c r="I22" s="16">
        <f t="shared" si="7"/>
        <v>14</v>
      </c>
      <c r="J22" s="25">
        <f t="shared" si="7"/>
        <v>7</v>
      </c>
      <c r="K22" s="17">
        <f t="shared" si="8"/>
        <v>7</v>
      </c>
      <c r="L22" s="16">
        <v>10</v>
      </c>
      <c r="M22" s="25">
        <v>5</v>
      </c>
      <c r="N22" s="8">
        <f t="shared" si="9"/>
        <v>5</v>
      </c>
      <c r="O22" s="16">
        <v>4</v>
      </c>
      <c r="P22" s="25">
        <v>2</v>
      </c>
      <c r="Q22" s="15">
        <f t="shared" si="12"/>
        <v>2</v>
      </c>
      <c r="R22" s="7">
        <f t="shared" si="10"/>
        <v>6</v>
      </c>
      <c r="S22" s="22">
        <f t="shared" si="10"/>
        <v>3</v>
      </c>
      <c r="T22" s="7">
        <f t="shared" si="11"/>
        <v>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17</v>
      </c>
      <c r="D23" s="33">
        <f t="shared" si="4"/>
        <v>12</v>
      </c>
      <c r="E23" s="34">
        <f t="shared" si="5"/>
        <v>5</v>
      </c>
      <c r="F23" s="40">
        <v>14</v>
      </c>
      <c r="G23" s="41">
        <v>10</v>
      </c>
      <c r="H23" s="42">
        <f t="shared" si="6"/>
        <v>4</v>
      </c>
      <c r="I23" s="40">
        <f t="shared" si="7"/>
        <v>3</v>
      </c>
      <c r="J23" s="41">
        <f t="shared" si="7"/>
        <v>2</v>
      </c>
      <c r="K23" s="42">
        <f t="shared" si="8"/>
        <v>1</v>
      </c>
      <c r="L23" s="40">
        <v>2</v>
      </c>
      <c r="M23" s="41">
        <v>2</v>
      </c>
      <c r="N23" s="43">
        <f t="shared" si="9"/>
        <v>0</v>
      </c>
      <c r="O23" s="40">
        <v>1</v>
      </c>
      <c r="P23" s="41">
        <v>0</v>
      </c>
      <c r="Q23" s="35">
        <f t="shared" si="12"/>
        <v>1</v>
      </c>
      <c r="R23" s="34">
        <f t="shared" si="10"/>
        <v>1</v>
      </c>
      <c r="S23" s="33">
        <f t="shared" si="10"/>
        <v>2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14</v>
      </c>
      <c r="D24" s="22">
        <f t="shared" si="4"/>
        <v>14</v>
      </c>
      <c r="E24" s="7">
        <f t="shared" si="5"/>
        <v>0</v>
      </c>
      <c r="F24" s="16">
        <v>5</v>
      </c>
      <c r="G24" s="25">
        <v>7</v>
      </c>
      <c r="H24" s="17">
        <f t="shared" si="6"/>
        <v>-2</v>
      </c>
      <c r="I24" s="16">
        <f t="shared" si="7"/>
        <v>9</v>
      </c>
      <c r="J24" s="25">
        <f t="shared" si="7"/>
        <v>7</v>
      </c>
      <c r="K24" s="17">
        <f t="shared" si="8"/>
        <v>2</v>
      </c>
      <c r="L24" s="16">
        <v>6</v>
      </c>
      <c r="M24" s="25">
        <v>4</v>
      </c>
      <c r="N24" s="8">
        <f t="shared" si="9"/>
        <v>2</v>
      </c>
      <c r="O24" s="16">
        <v>3</v>
      </c>
      <c r="P24" s="25">
        <v>3</v>
      </c>
      <c r="Q24" s="15">
        <f t="shared" si="12"/>
        <v>0</v>
      </c>
      <c r="R24" s="7">
        <f t="shared" si="10"/>
        <v>3</v>
      </c>
      <c r="S24" s="22">
        <f t="shared" si="10"/>
        <v>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10</v>
      </c>
      <c r="D25" s="22">
        <f>G25+J25</f>
        <v>12</v>
      </c>
      <c r="E25" s="7">
        <f t="shared" si="5"/>
        <v>-2</v>
      </c>
      <c r="F25" s="16">
        <v>8</v>
      </c>
      <c r="G25" s="25">
        <v>7</v>
      </c>
      <c r="H25" s="17">
        <f t="shared" si="6"/>
        <v>1</v>
      </c>
      <c r="I25" s="16">
        <f t="shared" si="7"/>
        <v>2</v>
      </c>
      <c r="J25" s="25">
        <f t="shared" si="7"/>
        <v>5</v>
      </c>
      <c r="K25" s="17">
        <f t="shared" si="8"/>
        <v>-3</v>
      </c>
      <c r="L25" s="16">
        <v>2</v>
      </c>
      <c r="M25" s="25">
        <v>5</v>
      </c>
      <c r="N25" s="8">
        <f t="shared" si="9"/>
        <v>-3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5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40</v>
      </c>
      <c r="D26" s="23">
        <f>G26+J26</f>
        <v>48</v>
      </c>
      <c r="E26" s="75">
        <f t="shared" si="5"/>
        <v>-8</v>
      </c>
      <c r="F26" s="18">
        <v>30</v>
      </c>
      <c r="G26" s="26">
        <v>34</v>
      </c>
      <c r="H26" s="19">
        <f t="shared" si="6"/>
        <v>-4</v>
      </c>
      <c r="I26" s="18">
        <f t="shared" si="7"/>
        <v>10</v>
      </c>
      <c r="J26" s="26">
        <f t="shared" si="7"/>
        <v>14</v>
      </c>
      <c r="K26" s="19">
        <f t="shared" si="8"/>
        <v>-4</v>
      </c>
      <c r="L26" s="18">
        <v>4</v>
      </c>
      <c r="M26" s="26">
        <v>7</v>
      </c>
      <c r="N26" s="76">
        <f t="shared" si="9"/>
        <v>-3</v>
      </c>
      <c r="O26" s="18">
        <v>6</v>
      </c>
      <c r="P26" s="26">
        <v>7</v>
      </c>
      <c r="Q26" s="27">
        <f t="shared" si="12"/>
        <v>-1</v>
      </c>
      <c r="R26" s="75">
        <f>L26-O26</f>
        <v>-2</v>
      </c>
      <c r="S26" s="23">
        <f>M26-P26</f>
        <v>0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13.4</v>
      </c>
      <c r="D28" s="91">
        <f t="shared" si="13"/>
        <v>13</v>
      </c>
      <c r="E28" s="49" t="s">
        <v>18</v>
      </c>
      <c r="F28" s="90">
        <f t="shared" ref="F28:G43" si="14">ROUND(F8/F$7*100,1)</f>
        <v>18.2</v>
      </c>
      <c r="G28" s="91">
        <f t="shared" si="14"/>
        <v>16.399999999999999</v>
      </c>
      <c r="H28" s="51" t="s">
        <v>18</v>
      </c>
      <c r="I28" s="98">
        <f t="shared" ref="I28:J43" si="15">ROUND(I8/I$7*100,1)</f>
        <v>6.3</v>
      </c>
      <c r="J28" s="91">
        <f t="shared" si="15"/>
        <v>7.6</v>
      </c>
      <c r="K28" s="51" t="s">
        <v>18</v>
      </c>
      <c r="L28" s="90">
        <f t="shared" ref="L28:M43" si="16">ROUND(L8/L$7*100,1)</f>
        <v>6.3</v>
      </c>
      <c r="M28" s="91">
        <f t="shared" si="16"/>
        <v>11.4</v>
      </c>
      <c r="N28" s="51" t="s">
        <v>18</v>
      </c>
      <c r="O28" s="98">
        <f t="shared" ref="O28:P43" si="17">ROUND(O8/O$7*100,1)</f>
        <v>6.4</v>
      </c>
      <c r="P28" s="91">
        <f t="shared" si="17"/>
        <v>4.4000000000000004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76.3</v>
      </c>
      <c r="D29" s="93">
        <f t="shared" si="13"/>
        <v>75.7</v>
      </c>
      <c r="E29" s="9" t="s">
        <v>18</v>
      </c>
      <c r="F29" s="92">
        <f t="shared" si="14"/>
        <v>70.2</v>
      </c>
      <c r="G29" s="93">
        <f t="shared" si="14"/>
        <v>71.7</v>
      </c>
      <c r="H29" s="52" t="s">
        <v>18</v>
      </c>
      <c r="I29" s="99">
        <f t="shared" si="15"/>
        <v>85.3</v>
      </c>
      <c r="J29" s="93">
        <f t="shared" si="15"/>
        <v>82</v>
      </c>
      <c r="K29" s="52" t="s">
        <v>18</v>
      </c>
      <c r="L29" s="92">
        <f t="shared" si="16"/>
        <v>83</v>
      </c>
      <c r="M29" s="93">
        <f t="shared" si="16"/>
        <v>74.599999999999994</v>
      </c>
      <c r="N29" s="52" t="s">
        <v>18</v>
      </c>
      <c r="O29" s="99">
        <f t="shared" si="17"/>
        <v>87.1</v>
      </c>
      <c r="P29" s="93">
        <f t="shared" si="17"/>
        <v>88.2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10.3</v>
      </c>
      <c r="D30" s="95">
        <f t="shared" si="13"/>
        <v>11.3</v>
      </c>
      <c r="E30" s="50" t="s">
        <v>18</v>
      </c>
      <c r="F30" s="94">
        <f t="shared" si="14"/>
        <v>11.7</v>
      </c>
      <c r="G30" s="95">
        <f t="shared" si="14"/>
        <v>11.9</v>
      </c>
      <c r="H30" s="53" t="s">
        <v>18</v>
      </c>
      <c r="I30" s="100">
        <f t="shared" si="15"/>
        <v>8.3000000000000007</v>
      </c>
      <c r="J30" s="95">
        <f t="shared" si="15"/>
        <v>10.4</v>
      </c>
      <c r="K30" s="53" t="s">
        <v>18</v>
      </c>
      <c r="L30" s="94">
        <f t="shared" si="16"/>
        <v>10.7</v>
      </c>
      <c r="M30" s="95">
        <f t="shared" si="16"/>
        <v>14</v>
      </c>
      <c r="N30" s="53" t="s">
        <v>18</v>
      </c>
      <c r="O30" s="100">
        <f t="shared" si="17"/>
        <v>6.4</v>
      </c>
      <c r="P30" s="95">
        <f t="shared" si="17"/>
        <v>7.4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7.9</v>
      </c>
      <c r="D31" s="93">
        <f t="shared" si="13"/>
        <v>8.3000000000000007</v>
      </c>
      <c r="E31" s="9" t="s">
        <v>18</v>
      </c>
      <c r="F31" s="92">
        <f>ROUND(F11/F$7*100,1)</f>
        <v>11.7</v>
      </c>
      <c r="G31" s="93">
        <f t="shared" si="14"/>
        <v>10.7</v>
      </c>
      <c r="H31" s="52" t="s">
        <v>18</v>
      </c>
      <c r="I31" s="99">
        <f t="shared" si="15"/>
        <v>2.4</v>
      </c>
      <c r="J31" s="93">
        <f t="shared" si="15"/>
        <v>4.4000000000000004</v>
      </c>
      <c r="K31" s="52" t="s">
        <v>18</v>
      </c>
      <c r="L31" s="92">
        <f t="shared" si="16"/>
        <v>2.7</v>
      </c>
      <c r="M31" s="93">
        <f t="shared" si="16"/>
        <v>7</v>
      </c>
      <c r="N31" s="52" t="s">
        <v>18</v>
      </c>
      <c r="O31" s="99">
        <f t="shared" si="17"/>
        <v>2.1</v>
      </c>
      <c r="P31" s="93">
        <f t="shared" si="17"/>
        <v>2.2000000000000002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3.7</v>
      </c>
      <c r="D32" s="93">
        <f t="shared" si="13"/>
        <v>2.6</v>
      </c>
      <c r="E32" s="9" t="s">
        <v>18</v>
      </c>
      <c r="F32" s="92">
        <f t="shared" si="14"/>
        <v>4.0999999999999996</v>
      </c>
      <c r="G32" s="93">
        <f t="shared" si="14"/>
        <v>2.7</v>
      </c>
      <c r="H32" s="52" t="s">
        <v>18</v>
      </c>
      <c r="I32" s="99">
        <f t="shared" si="15"/>
        <v>3.2</v>
      </c>
      <c r="J32" s="93">
        <f t="shared" si="15"/>
        <v>2.4</v>
      </c>
      <c r="K32" s="52" t="s">
        <v>18</v>
      </c>
      <c r="L32" s="92">
        <f t="shared" si="16"/>
        <v>3.6</v>
      </c>
      <c r="M32" s="93">
        <f t="shared" si="16"/>
        <v>3.5</v>
      </c>
      <c r="N32" s="52" t="s">
        <v>18</v>
      </c>
      <c r="O32" s="99">
        <f t="shared" si="17"/>
        <v>2.9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2.1</v>
      </c>
      <c r="E33" s="9" t="s">
        <v>18</v>
      </c>
      <c r="F33" s="92">
        <f t="shared" si="14"/>
        <v>2.4</v>
      </c>
      <c r="G33" s="93">
        <f t="shared" si="14"/>
        <v>3</v>
      </c>
      <c r="H33" s="52" t="s">
        <v>18</v>
      </c>
      <c r="I33" s="99">
        <f t="shared" si="15"/>
        <v>0.8</v>
      </c>
      <c r="J33" s="93">
        <f t="shared" si="15"/>
        <v>0.8</v>
      </c>
      <c r="K33" s="52" t="s">
        <v>18</v>
      </c>
      <c r="L33" s="92">
        <f t="shared" si="16"/>
        <v>0</v>
      </c>
      <c r="M33" s="93">
        <f t="shared" si="16"/>
        <v>0.9</v>
      </c>
      <c r="N33" s="52" t="s">
        <v>18</v>
      </c>
      <c r="O33" s="99">
        <f t="shared" si="17"/>
        <v>1.4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5.5</v>
      </c>
      <c r="D34" s="91">
        <f t="shared" si="13"/>
        <v>6.3</v>
      </c>
      <c r="E34" s="49" t="s">
        <v>18</v>
      </c>
      <c r="F34" s="90">
        <f t="shared" si="14"/>
        <v>3.3</v>
      </c>
      <c r="G34" s="91">
        <f t="shared" si="14"/>
        <v>4.7</v>
      </c>
      <c r="H34" s="51" t="s">
        <v>18</v>
      </c>
      <c r="I34" s="98">
        <f t="shared" si="15"/>
        <v>8.6999999999999993</v>
      </c>
      <c r="J34" s="91">
        <f t="shared" si="15"/>
        <v>8.8000000000000007</v>
      </c>
      <c r="K34" s="51" t="s">
        <v>18</v>
      </c>
      <c r="L34" s="90">
        <f t="shared" si="16"/>
        <v>3.6</v>
      </c>
      <c r="M34" s="91">
        <f t="shared" si="16"/>
        <v>3.5</v>
      </c>
      <c r="N34" s="51" t="s">
        <v>18</v>
      </c>
      <c r="O34" s="98">
        <f t="shared" si="17"/>
        <v>12.9</v>
      </c>
      <c r="P34" s="91">
        <f t="shared" si="17"/>
        <v>13.2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19.3</v>
      </c>
      <c r="D35" s="93">
        <f t="shared" si="13"/>
        <v>16.5</v>
      </c>
      <c r="E35" s="9" t="s">
        <v>18</v>
      </c>
      <c r="F35" s="92">
        <f t="shared" si="14"/>
        <v>12.2</v>
      </c>
      <c r="G35" s="93">
        <f t="shared" si="14"/>
        <v>10.4</v>
      </c>
      <c r="H35" s="52" t="s">
        <v>18</v>
      </c>
      <c r="I35" s="99">
        <f t="shared" si="15"/>
        <v>29.8</v>
      </c>
      <c r="J35" s="93">
        <f t="shared" si="15"/>
        <v>26.4</v>
      </c>
      <c r="K35" s="52" t="s">
        <v>18</v>
      </c>
      <c r="L35" s="92">
        <f t="shared" si="16"/>
        <v>22.3</v>
      </c>
      <c r="M35" s="93">
        <f t="shared" si="16"/>
        <v>15.8</v>
      </c>
      <c r="N35" s="52" t="s">
        <v>18</v>
      </c>
      <c r="O35" s="99">
        <f t="shared" si="17"/>
        <v>35.700000000000003</v>
      </c>
      <c r="P35" s="93">
        <f t="shared" si="17"/>
        <v>35.299999999999997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15.6</v>
      </c>
      <c r="D36" s="93">
        <f t="shared" si="13"/>
        <v>14.9</v>
      </c>
      <c r="E36" s="9" t="s">
        <v>18</v>
      </c>
      <c r="F36" s="92">
        <f t="shared" si="14"/>
        <v>16.5</v>
      </c>
      <c r="G36" s="93">
        <f t="shared" si="14"/>
        <v>14.9</v>
      </c>
      <c r="H36" s="52" t="s">
        <v>18</v>
      </c>
      <c r="I36" s="99">
        <f t="shared" si="15"/>
        <v>14.3</v>
      </c>
      <c r="J36" s="93">
        <f t="shared" si="15"/>
        <v>14.8</v>
      </c>
      <c r="K36" s="52" t="s">
        <v>18</v>
      </c>
      <c r="L36" s="92">
        <f t="shared" si="16"/>
        <v>17</v>
      </c>
      <c r="M36" s="93">
        <f t="shared" si="16"/>
        <v>13.2</v>
      </c>
      <c r="N36" s="52" t="s">
        <v>18</v>
      </c>
      <c r="O36" s="99">
        <f t="shared" si="17"/>
        <v>12.1</v>
      </c>
      <c r="P36" s="93">
        <f t="shared" si="17"/>
        <v>16.2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10.1</v>
      </c>
      <c r="D37" s="93">
        <f t="shared" si="13"/>
        <v>13</v>
      </c>
      <c r="E37" s="9" t="s">
        <v>18</v>
      </c>
      <c r="F37" s="92">
        <f t="shared" si="14"/>
        <v>11.7</v>
      </c>
      <c r="G37" s="93">
        <f t="shared" si="14"/>
        <v>13.6</v>
      </c>
      <c r="H37" s="52" t="s">
        <v>18</v>
      </c>
      <c r="I37" s="99">
        <f t="shared" si="15"/>
        <v>7.9</v>
      </c>
      <c r="J37" s="93">
        <f t="shared" si="15"/>
        <v>12</v>
      </c>
      <c r="K37" s="52" t="s">
        <v>18</v>
      </c>
      <c r="L37" s="92">
        <f t="shared" si="16"/>
        <v>9.8000000000000007</v>
      </c>
      <c r="M37" s="93">
        <f t="shared" si="16"/>
        <v>14.9</v>
      </c>
      <c r="N37" s="52" t="s">
        <v>18</v>
      </c>
      <c r="O37" s="99">
        <f t="shared" si="17"/>
        <v>6.4</v>
      </c>
      <c r="P37" s="93">
        <f t="shared" si="17"/>
        <v>9.6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7.1</v>
      </c>
      <c r="D38" s="93">
        <f t="shared" si="13"/>
        <v>8.6</v>
      </c>
      <c r="E38" s="9" t="s">
        <v>18</v>
      </c>
      <c r="F38" s="92">
        <f t="shared" si="14"/>
        <v>7.9</v>
      </c>
      <c r="G38" s="93">
        <f t="shared" si="14"/>
        <v>8.6999999999999993</v>
      </c>
      <c r="H38" s="52" t="s">
        <v>18</v>
      </c>
      <c r="I38" s="99">
        <f t="shared" si="15"/>
        <v>6</v>
      </c>
      <c r="J38" s="93">
        <f t="shared" si="15"/>
        <v>8.4</v>
      </c>
      <c r="K38" s="52" t="s">
        <v>18</v>
      </c>
      <c r="L38" s="92">
        <f t="shared" si="16"/>
        <v>7.1</v>
      </c>
      <c r="M38" s="93">
        <f t="shared" si="16"/>
        <v>10.5</v>
      </c>
      <c r="N38" s="52" t="s">
        <v>18</v>
      </c>
      <c r="O38" s="99">
        <f t="shared" si="17"/>
        <v>5</v>
      </c>
      <c r="P38" s="93">
        <f t="shared" si="17"/>
        <v>6.6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4.3</v>
      </c>
      <c r="D39" s="93">
        <f t="shared" si="13"/>
        <v>4.4000000000000004</v>
      </c>
      <c r="E39" s="9" t="s">
        <v>18</v>
      </c>
      <c r="F39" s="92">
        <f t="shared" si="14"/>
        <v>4.0999999999999996</v>
      </c>
      <c r="G39" s="93">
        <f t="shared" si="14"/>
        <v>6.2</v>
      </c>
      <c r="H39" s="52" t="s">
        <v>18</v>
      </c>
      <c r="I39" s="99">
        <f t="shared" si="15"/>
        <v>4.8</v>
      </c>
      <c r="J39" s="93">
        <f t="shared" si="15"/>
        <v>1.6</v>
      </c>
      <c r="K39" s="52" t="s">
        <v>18</v>
      </c>
      <c r="L39" s="92">
        <f t="shared" si="16"/>
        <v>4.5</v>
      </c>
      <c r="M39" s="93">
        <f t="shared" si="16"/>
        <v>0.9</v>
      </c>
      <c r="N39" s="52" t="s">
        <v>18</v>
      </c>
      <c r="O39" s="99">
        <f t="shared" si="17"/>
        <v>5</v>
      </c>
      <c r="P39" s="93">
        <f t="shared" si="17"/>
        <v>2.2000000000000002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5.2</v>
      </c>
      <c r="D40" s="93">
        <f t="shared" si="13"/>
        <v>3.7</v>
      </c>
      <c r="E40" s="9" t="s">
        <v>18</v>
      </c>
      <c r="F40" s="92">
        <f t="shared" si="14"/>
        <v>4.9000000000000004</v>
      </c>
      <c r="G40" s="93">
        <f t="shared" si="14"/>
        <v>3.7</v>
      </c>
      <c r="H40" s="52" t="s">
        <v>18</v>
      </c>
      <c r="I40" s="99">
        <f t="shared" si="15"/>
        <v>5.6</v>
      </c>
      <c r="J40" s="93">
        <f t="shared" si="15"/>
        <v>3.6</v>
      </c>
      <c r="K40" s="52" t="s">
        <v>18</v>
      </c>
      <c r="L40" s="92">
        <f t="shared" si="16"/>
        <v>5.4</v>
      </c>
      <c r="M40" s="93">
        <f t="shared" si="16"/>
        <v>4.4000000000000004</v>
      </c>
      <c r="N40" s="52" t="s">
        <v>18</v>
      </c>
      <c r="O40" s="99">
        <f t="shared" si="17"/>
        <v>5.7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2.2999999999999998</v>
      </c>
      <c r="D41" s="93">
        <f t="shared" si="13"/>
        <v>4</v>
      </c>
      <c r="E41" s="9" t="s">
        <v>18</v>
      </c>
      <c r="F41" s="92">
        <f t="shared" si="14"/>
        <v>2.7</v>
      </c>
      <c r="G41" s="93">
        <f t="shared" si="14"/>
        <v>4.7</v>
      </c>
      <c r="H41" s="52" t="s">
        <v>18</v>
      </c>
      <c r="I41" s="99">
        <f t="shared" si="15"/>
        <v>1.6</v>
      </c>
      <c r="J41" s="93">
        <f t="shared" si="15"/>
        <v>2.8</v>
      </c>
      <c r="K41" s="52" t="s">
        <v>18</v>
      </c>
      <c r="L41" s="92">
        <f t="shared" si="16"/>
        <v>2.7</v>
      </c>
      <c r="M41" s="93">
        <f t="shared" si="16"/>
        <v>5.3</v>
      </c>
      <c r="N41" s="52" t="s">
        <v>18</v>
      </c>
      <c r="O41" s="99">
        <f t="shared" si="17"/>
        <v>0.7</v>
      </c>
      <c r="P41" s="93">
        <f t="shared" si="17"/>
        <v>0.7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4.2</v>
      </c>
      <c r="D42" s="93">
        <f t="shared" si="13"/>
        <v>2.5</v>
      </c>
      <c r="E42" s="9" t="s">
        <v>18</v>
      </c>
      <c r="F42" s="92">
        <f t="shared" si="14"/>
        <v>3.3</v>
      </c>
      <c r="G42" s="93">
        <f t="shared" si="14"/>
        <v>2.2000000000000002</v>
      </c>
      <c r="H42" s="52" t="s">
        <v>18</v>
      </c>
      <c r="I42" s="99">
        <f t="shared" si="15"/>
        <v>5.6</v>
      </c>
      <c r="J42" s="93">
        <f t="shared" si="15"/>
        <v>2.8</v>
      </c>
      <c r="K42" s="52" t="s">
        <v>18</v>
      </c>
      <c r="L42" s="92">
        <f t="shared" si="16"/>
        <v>8.9</v>
      </c>
      <c r="M42" s="93">
        <f t="shared" si="16"/>
        <v>4.4000000000000004</v>
      </c>
      <c r="N42" s="52" t="s">
        <v>18</v>
      </c>
      <c r="O42" s="99">
        <f t="shared" si="17"/>
        <v>2.9</v>
      </c>
      <c r="P42" s="93">
        <f t="shared" si="17"/>
        <v>1.5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2.7</v>
      </c>
      <c r="D43" s="95">
        <f t="shared" si="13"/>
        <v>1.8</v>
      </c>
      <c r="E43" s="50" t="s">
        <v>18</v>
      </c>
      <c r="F43" s="94">
        <f t="shared" si="14"/>
        <v>3.8</v>
      </c>
      <c r="G43" s="95">
        <f t="shared" si="14"/>
        <v>2.5</v>
      </c>
      <c r="H43" s="53" t="s">
        <v>18</v>
      </c>
      <c r="I43" s="100">
        <f t="shared" si="15"/>
        <v>1.2</v>
      </c>
      <c r="J43" s="95">
        <f t="shared" si="15"/>
        <v>0.8</v>
      </c>
      <c r="K43" s="53" t="s">
        <v>18</v>
      </c>
      <c r="L43" s="94">
        <f t="shared" si="16"/>
        <v>1.8</v>
      </c>
      <c r="M43" s="95">
        <f t="shared" si="16"/>
        <v>1.8</v>
      </c>
      <c r="N43" s="53" t="s">
        <v>18</v>
      </c>
      <c r="O43" s="100">
        <f t="shared" si="17"/>
        <v>0.7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2.2999999999999998</v>
      </c>
      <c r="D44" s="93">
        <f t="shared" si="18"/>
        <v>2.1</v>
      </c>
      <c r="E44" s="9" t="s">
        <v>18</v>
      </c>
      <c r="F44" s="92">
        <f t="shared" ref="F44:G46" si="19">ROUND(F24/F$7*100,1)</f>
        <v>1.4</v>
      </c>
      <c r="G44" s="93">
        <f t="shared" si="19"/>
        <v>1.7</v>
      </c>
      <c r="H44" s="52" t="s">
        <v>18</v>
      </c>
      <c r="I44" s="99">
        <f t="shared" ref="I44:J46" si="20">ROUND(I24/I$7*100,1)</f>
        <v>3.6</v>
      </c>
      <c r="J44" s="93">
        <f t="shared" si="20"/>
        <v>2.8</v>
      </c>
      <c r="K44" s="52" t="s">
        <v>18</v>
      </c>
      <c r="L44" s="92">
        <f t="shared" ref="L44:M46" si="21">ROUND(L24/L$7*100,1)</f>
        <v>5.4</v>
      </c>
      <c r="M44" s="93">
        <f t="shared" si="21"/>
        <v>3.5</v>
      </c>
      <c r="N44" s="52" t="s">
        <v>18</v>
      </c>
      <c r="O44" s="99">
        <f t="shared" ref="O44:P46" si="22">ROUND(O24/O$7*100,1)</f>
        <v>2.1</v>
      </c>
      <c r="P44" s="93">
        <f t="shared" si="22"/>
        <v>2.2000000000000002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1.6</v>
      </c>
      <c r="D45" s="93">
        <f t="shared" si="18"/>
        <v>1.8</v>
      </c>
      <c r="E45" s="9" t="s">
        <v>18</v>
      </c>
      <c r="F45" s="92">
        <f t="shared" si="19"/>
        <v>2.2000000000000002</v>
      </c>
      <c r="G45" s="93">
        <f t="shared" si="19"/>
        <v>1.7</v>
      </c>
      <c r="H45" s="52" t="s">
        <v>18</v>
      </c>
      <c r="I45" s="99">
        <f t="shared" si="20"/>
        <v>0.8</v>
      </c>
      <c r="J45" s="93">
        <f t="shared" si="20"/>
        <v>2</v>
      </c>
      <c r="K45" s="52" t="s">
        <v>18</v>
      </c>
      <c r="L45" s="92">
        <f t="shared" si="21"/>
        <v>1.8</v>
      </c>
      <c r="M45" s="93">
        <f t="shared" si="21"/>
        <v>4.4000000000000004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6.4</v>
      </c>
      <c r="D46" s="97">
        <f t="shared" si="18"/>
        <v>7.4</v>
      </c>
      <c r="E46" s="13" t="s">
        <v>18</v>
      </c>
      <c r="F46" s="96">
        <f t="shared" si="19"/>
        <v>8.1</v>
      </c>
      <c r="G46" s="97">
        <f t="shared" si="19"/>
        <v>8.4</v>
      </c>
      <c r="H46" s="54" t="s">
        <v>18</v>
      </c>
      <c r="I46" s="101">
        <f t="shared" si="20"/>
        <v>4</v>
      </c>
      <c r="J46" s="97">
        <f t="shared" si="20"/>
        <v>5.6</v>
      </c>
      <c r="K46" s="54" t="s">
        <v>18</v>
      </c>
      <c r="L46" s="96">
        <f t="shared" si="21"/>
        <v>3.6</v>
      </c>
      <c r="M46" s="97">
        <f t="shared" si="21"/>
        <v>6.1</v>
      </c>
      <c r="N46" s="54" t="s">
        <v>18</v>
      </c>
      <c r="O46" s="101">
        <f t="shared" si="22"/>
        <v>4.3</v>
      </c>
      <c r="P46" s="97">
        <f t="shared" si="22"/>
        <v>5.0999999999999996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208</v>
      </c>
      <c r="D7" s="21">
        <f t="shared" si="0"/>
        <v>227</v>
      </c>
      <c r="E7" s="12">
        <f t="shared" si="0"/>
        <v>-19</v>
      </c>
      <c r="F7" s="11">
        <f t="shared" si="0"/>
        <v>105</v>
      </c>
      <c r="G7" s="21">
        <f t="shared" si="0"/>
        <v>117</v>
      </c>
      <c r="H7" s="12">
        <f t="shared" si="0"/>
        <v>-12</v>
      </c>
      <c r="I7" s="11">
        <f t="shared" si="0"/>
        <v>103</v>
      </c>
      <c r="J7" s="21">
        <f t="shared" si="0"/>
        <v>110</v>
      </c>
      <c r="K7" s="44">
        <f t="shared" si="0"/>
        <v>-7</v>
      </c>
      <c r="L7" s="11">
        <f t="shared" si="0"/>
        <v>56</v>
      </c>
      <c r="M7" s="21">
        <f t="shared" si="0"/>
        <v>58</v>
      </c>
      <c r="N7" s="12">
        <f t="shared" si="0"/>
        <v>-2</v>
      </c>
      <c r="O7" s="11">
        <f t="shared" si="0"/>
        <v>47</v>
      </c>
      <c r="P7" s="21">
        <f t="shared" si="0"/>
        <v>52</v>
      </c>
      <c r="Q7" s="12">
        <f t="shared" si="0"/>
        <v>-5</v>
      </c>
      <c r="R7" s="11">
        <f t="shared" si="0"/>
        <v>9</v>
      </c>
      <c r="S7" s="21">
        <f t="shared" si="0"/>
        <v>6</v>
      </c>
      <c r="T7" s="12">
        <f t="shared" si="0"/>
        <v>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16</v>
      </c>
      <c r="D8" s="29">
        <f t="shared" si="1"/>
        <v>16</v>
      </c>
      <c r="E8" s="30">
        <f t="shared" si="1"/>
        <v>0</v>
      </c>
      <c r="F8" s="28">
        <f t="shared" si="1"/>
        <v>9</v>
      </c>
      <c r="G8" s="29">
        <f t="shared" si="1"/>
        <v>12</v>
      </c>
      <c r="H8" s="30">
        <f t="shared" si="1"/>
        <v>-3</v>
      </c>
      <c r="I8" s="28">
        <f t="shared" si="1"/>
        <v>7</v>
      </c>
      <c r="J8" s="29">
        <f t="shared" si="1"/>
        <v>4</v>
      </c>
      <c r="K8" s="45">
        <f t="shared" si="1"/>
        <v>3</v>
      </c>
      <c r="L8" s="28">
        <f t="shared" si="1"/>
        <v>3</v>
      </c>
      <c r="M8" s="29">
        <f t="shared" si="1"/>
        <v>4</v>
      </c>
      <c r="N8" s="30">
        <f t="shared" si="1"/>
        <v>-1</v>
      </c>
      <c r="O8" s="28">
        <f t="shared" si="1"/>
        <v>4</v>
      </c>
      <c r="P8" s="29">
        <f t="shared" si="1"/>
        <v>0</v>
      </c>
      <c r="Q8" s="30">
        <f t="shared" si="1"/>
        <v>4</v>
      </c>
      <c r="R8" s="28">
        <f t="shared" si="1"/>
        <v>-1</v>
      </c>
      <c r="S8" s="29">
        <f t="shared" si="1"/>
        <v>4</v>
      </c>
      <c r="T8" s="30">
        <f t="shared" si="1"/>
        <v>-5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163</v>
      </c>
      <c r="D9" s="25">
        <f t="shared" si="2"/>
        <v>186</v>
      </c>
      <c r="E9" s="8">
        <f t="shared" si="2"/>
        <v>-23</v>
      </c>
      <c r="F9" s="16">
        <f t="shared" si="2"/>
        <v>82</v>
      </c>
      <c r="G9" s="25">
        <f t="shared" si="2"/>
        <v>90</v>
      </c>
      <c r="H9" s="8">
        <f t="shared" si="2"/>
        <v>-8</v>
      </c>
      <c r="I9" s="16">
        <f t="shared" si="2"/>
        <v>81</v>
      </c>
      <c r="J9" s="25">
        <f t="shared" si="2"/>
        <v>96</v>
      </c>
      <c r="K9" s="46">
        <f t="shared" si="2"/>
        <v>-15</v>
      </c>
      <c r="L9" s="16">
        <f t="shared" si="2"/>
        <v>42</v>
      </c>
      <c r="M9" s="25">
        <f t="shared" si="2"/>
        <v>47</v>
      </c>
      <c r="N9" s="8">
        <f t="shared" si="2"/>
        <v>-5</v>
      </c>
      <c r="O9" s="16">
        <f t="shared" si="2"/>
        <v>39</v>
      </c>
      <c r="P9" s="25">
        <f t="shared" si="2"/>
        <v>49</v>
      </c>
      <c r="Q9" s="8">
        <f t="shared" si="2"/>
        <v>-10</v>
      </c>
      <c r="R9" s="16">
        <f t="shared" si="2"/>
        <v>3</v>
      </c>
      <c r="S9" s="25">
        <f t="shared" si="2"/>
        <v>-2</v>
      </c>
      <c r="T9" s="8">
        <f t="shared" si="2"/>
        <v>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29</v>
      </c>
      <c r="D10" s="41">
        <f t="shared" si="3"/>
        <v>25</v>
      </c>
      <c r="E10" s="43">
        <f t="shared" si="3"/>
        <v>4</v>
      </c>
      <c r="F10" s="40">
        <f t="shared" si="3"/>
        <v>14</v>
      </c>
      <c r="G10" s="41">
        <f t="shared" si="3"/>
        <v>15</v>
      </c>
      <c r="H10" s="43">
        <f t="shared" si="3"/>
        <v>-1</v>
      </c>
      <c r="I10" s="40">
        <f t="shared" si="3"/>
        <v>15</v>
      </c>
      <c r="J10" s="41">
        <f t="shared" si="3"/>
        <v>10</v>
      </c>
      <c r="K10" s="47">
        <f t="shared" si="3"/>
        <v>5</v>
      </c>
      <c r="L10" s="40">
        <f t="shared" si="3"/>
        <v>11</v>
      </c>
      <c r="M10" s="41">
        <f t="shared" si="3"/>
        <v>7</v>
      </c>
      <c r="N10" s="43">
        <f t="shared" si="3"/>
        <v>4</v>
      </c>
      <c r="O10" s="40">
        <f t="shared" si="3"/>
        <v>4</v>
      </c>
      <c r="P10" s="41">
        <f t="shared" si="3"/>
        <v>3</v>
      </c>
      <c r="Q10" s="43">
        <f t="shared" si="3"/>
        <v>1</v>
      </c>
      <c r="R10" s="40">
        <f t="shared" si="3"/>
        <v>7</v>
      </c>
      <c r="S10" s="41">
        <f t="shared" si="3"/>
        <v>4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9</v>
      </c>
      <c r="D11" s="22">
        <f t="shared" si="4"/>
        <v>13</v>
      </c>
      <c r="E11" s="7">
        <f t="shared" ref="E11:E26" si="5">C11-D11</f>
        <v>-4</v>
      </c>
      <c r="F11" s="16">
        <v>6</v>
      </c>
      <c r="G11" s="25">
        <v>9</v>
      </c>
      <c r="H11" s="17">
        <f t="shared" ref="H11:H26" si="6">F11-G11</f>
        <v>-3</v>
      </c>
      <c r="I11" s="16">
        <f t="shared" ref="I11:J26" si="7">L11+O11</f>
        <v>3</v>
      </c>
      <c r="J11" s="25">
        <f t="shared" si="7"/>
        <v>4</v>
      </c>
      <c r="K11" s="46">
        <f t="shared" ref="K11:K26" si="8">I11-J11</f>
        <v>-1</v>
      </c>
      <c r="L11" s="16">
        <v>1</v>
      </c>
      <c r="M11" s="25">
        <v>4</v>
      </c>
      <c r="N11" s="8">
        <f t="shared" ref="N11:N26" si="9">L11-M11</f>
        <v>-3</v>
      </c>
      <c r="O11" s="16">
        <v>2</v>
      </c>
      <c r="P11" s="25">
        <v>0</v>
      </c>
      <c r="Q11" s="15">
        <f>O11-P11</f>
        <v>2</v>
      </c>
      <c r="R11" s="7">
        <f t="shared" ref="R11:S24" si="10">L11-O11</f>
        <v>-1</v>
      </c>
      <c r="S11" s="22">
        <f t="shared" si="10"/>
        <v>4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5</v>
      </c>
      <c r="D12" s="22">
        <f t="shared" si="4"/>
        <v>3</v>
      </c>
      <c r="E12" s="7">
        <f t="shared" si="5"/>
        <v>2</v>
      </c>
      <c r="F12" s="16">
        <v>1</v>
      </c>
      <c r="G12" s="25">
        <v>3</v>
      </c>
      <c r="H12" s="17">
        <f t="shared" si="6"/>
        <v>-2</v>
      </c>
      <c r="I12" s="16">
        <f t="shared" si="7"/>
        <v>4</v>
      </c>
      <c r="J12" s="25">
        <f t="shared" si="7"/>
        <v>0</v>
      </c>
      <c r="K12" s="46">
        <f t="shared" si="8"/>
        <v>4</v>
      </c>
      <c r="L12" s="16">
        <v>2</v>
      </c>
      <c r="M12" s="25">
        <v>0</v>
      </c>
      <c r="N12" s="8">
        <f t="shared" si="9"/>
        <v>2</v>
      </c>
      <c r="O12" s="16">
        <v>2</v>
      </c>
      <c r="P12" s="25">
        <v>0</v>
      </c>
      <c r="Q12" s="15">
        <f t="shared" ref="Q12:Q26" si="12">O12-P12</f>
        <v>2</v>
      </c>
      <c r="R12" s="7">
        <f t="shared" si="10"/>
        <v>0</v>
      </c>
      <c r="S12" s="22">
        <f t="shared" si="10"/>
        <v>0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2</v>
      </c>
      <c r="D13" s="22">
        <f t="shared" si="4"/>
        <v>0</v>
      </c>
      <c r="E13" s="7">
        <f t="shared" si="5"/>
        <v>2</v>
      </c>
      <c r="F13" s="16">
        <v>2</v>
      </c>
      <c r="G13" s="25">
        <v>0</v>
      </c>
      <c r="H13" s="17">
        <f t="shared" si="6"/>
        <v>2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13</v>
      </c>
      <c r="D14" s="37">
        <f t="shared" si="4"/>
        <v>24</v>
      </c>
      <c r="E14" s="38">
        <f t="shared" si="5"/>
        <v>-11</v>
      </c>
      <c r="F14" s="28">
        <v>8</v>
      </c>
      <c r="G14" s="29">
        <v>8</v>
      </c>
      <c r="H14" s="31">
        <f t="shared" si="6"/>
        <v>0</v>
      </c>
      <c r="I14" s="28">
        <f t="shared" si="7"/>
        <v>5</v>
      </c>
      <c r="J14" s="29">
        <f t="shared" si="7"/>
        <v>16</v>
      </c>
      <c r="K14" s="31">
        <f t="shared" si="8"/>
        <v>-11</v>
      </c>
      <c r="L14" s="28">
        <v>2</v>
      </c>
      <c r="M14" s="29">
        <v>5</v>
      </c>
      <c r="N14" s="30">
        <f t="shared" si="9"/>
        <v>-3</v>
      </c>
      <c r="O14" s="28">
        <v>3</v>
      </c>
      <c r="P14" s="29">
        <v>11</v>
      </c>
      <c r="Q14" s="39">
        <f t="shared" si="12"/>
        <v>-8</v>
      </c>
      <c r="R14" s="38">
        <f t="shared" si="10"/>
        <v>-1</v>
      </c>
      <c r="S14" s="37">
        <f t="shared" si="10"/>
        <v>-6</v>
      </c>
      <c r="T14" s="38">
        <f t="shared" si="11"/>
        <v>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41</v>
      </c>
      <c r="D15" s="22">
        <f t="shared" si="4"/>
        <v>34</v>
      </c>
      <c r="E15" s="7">
        <f t="shared" si="5"/>
        <v>7</v>
      </c>
      <c r="F15" s="16">
        <v>20</v>
      </c>
      <c r="G15" s="25">
        <v>13</v>
      </c>
      <c r="H15" s="17">
        <f t="shared" si="6"/>
        <v>7</v>
      </c>
      <c r="I15" s="16">
        <f t="shared" si="7"/>
        <v>21</v>
      </c>
      <c r="J15" s="25">
        <f t="shared" si="7"/>
        <v>21</v>
      </c>
      <c r="K15" s="17">
        <f t="shared" si="8"/>
        <v>0</v>
      </c>
      <c r="L15" s="16">
        <v>8</v>
      </c>
      <c r="M15" s="25">
        <v>12</v>
      </c>
      <c r="N15" s="8">
        <f t="shared" si="9"/>
        <v>-4</v>
      </c>
      <c r="O15" s="16">
        <v>13</v>
      </c>
      <c r="P15" s="25">
        <v>9</v>
      </c>
      <c r="Q15" s="15">
        <f t="shared" si="12"/>
        <v>4</v>
      </c>
      <c r="R15" s="7">
        <f t="shared" si="10"/>
        <v>-5</v>
      </c>
      <c r="S15" s="22">
        <f t="shared" si="10"/>
        <v>3</v>
      </c>
      <c r="T15" s="7">
        <f t="shared" si="11"/>
        <v>-8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25</v>
      </c>
      <c r="D16" s="22">
        <f t="shared" si="4"/>
        <v>44</v>
      </c>
      <c r="E16" s="7">
        <f t="shared" si="5"/>
        <v>-19</v>
      </c>
      <c r="F16" s="16">
        <v>14</v>
      </c>
      <c r="G16" s="25">
        <v>20</v>
      </c>
      <c r="H16" s="17">
        <f t="shared" si="6"/>
        <v>-6</v>
      </c>
      <c r="I16" s="16">
        <f t="shared" si="7"/>
        <v>11</v>
      </c>
      <c r="J16" s="25">
        <f t="shared" si="7"/>
        <v>24</v>
      </c>
      <c r="K16" s="17">
        <f t="shared" si="8"/>
        <v>-13</v>
      </c>
      <c r="L16" s="16">
        <v>1</v>
      </c>
      <c r="M16" s="25">
        <v>12</v>
      </c>
      <c r="N16" s="8">
        <f t="shared" si="9"/>
        <v>-11</v>
      </c>
      <c r="O16" s="16">
        <v>10</v>
      </c>
      <c r="P16" s="25">
        <v>12</v>
      </c>
      <c r="Q16" s="15">
        <f t="shared" si="12"/>
        <v>-2</v>
      </c>
      <c r="R16" s="7">
        <f t="shared" si="10"/>
        <v>-9</v>
      </c>
      <c r="S16" s="22">
        <f t="shared" si="10"/>
        <v>0</v>
      </c>
      <c r="T16" s="7">
        <f t="shared" si="11"/>
        <v>-9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25</v>
      </c>
      <c r="D17" s="22">
        <f t="shared" si="4"/>
        <v>27</v>
      </c>
      <c r="E17" s="7">
        <f t="shared" si="5"/>
        <v>-2</v>
      </c>
      <c r="F17" s="16">
        <v>9</v>
      </c>
      <c r="G17" s="25">
        <v>17</v>
      </c>
      <c r="H17" s="17">
        <f t="shared" si="6"/>
        <v>-8</v>
      </c>
      <c r="I17" s="16">
        <f t="shared" si="7"/>
        <v>16</v>
      </c>
      <c r="J17" s="25">
        <f t="shared" si="7"/>
        <v>10</v>
      </c>
      <c r="K17" s="17">
        <f t="shared" si="8"/>
        <v>6</v>
      </c>
      <c r="L17" s="16">
        <v>11</v>
      </c>
      <c r="M17" s="25">
        <v>6</v>
      </c>
      <c r="N17" s="8">
        <f t="shared" si="9"/>
        <v>5</v>
      </c>
      <c r="O17" s="16">
        <v>5</v>
      </c>
      <c r="P17" s="25">
        <v>4</v>
      </c>
      <c r="Q17" s="15">
        <f t="shared" si="12"/>
        <v>1</v>
      </c>
      <c r="R17" s="7">
        <f t="shared" si="10"/>
        <v>6</v>
      </c>
      <c r="S17" s="22">
        <f t="shared" si="10"/>
        <v>2</v>
      </c>
      <c r="T17" s="7">
        <f t="shared" si="11"/>
        <v>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14</v>
      </c>
      <c r="D18" s="22">
        <f t="shared" si="4"/>
        <v>17</v>
      </c>
      <c r="E18" s="7">
        <f t="shared" si="5"/>
        <v>-3</v>
      </c>
      <c r="F18" s="16">
        <v>7</v>
      </c>
      <c r="G18" s="25">
        <v>10</v>
      </c>
      <c r="H18" s="17">
        <f t="shared" si="6"/>
        <v>-3</v>
      </c>
      <c r="I18" s="16">
        <f t="shared" si="7"/>
        <v>7</v>
      </c>
      <c r="J18" s="25">
        <f t="shared" si="7"/>
        <v>7</v>
      </c>
      <c r="K18" s="17">
        <f t="shared" si="8"/>
        <v>0</v>
      </c>
      <c r="L18" s="16">
        <v>6</v>
      </c>
      <c r="M18" s="25">
        <v>4</v>
      </c>
      <c r="N18" s="8">
        <f t="shared" si="9"/>
        <v>2</v>
      </c>
      <c r="O18" s="16">
        <v>1</v>
      </c>
      <c r="P18" s="25">
        <v>3</v>
      </c>
      <c r="Q18" s="15">
        <f t="shared" si="12"/>
        <v>-2</v>
      </c>
      <c r="R18" s="7">
        <f t="shared" si="10"/>
        <v>5</v>
      </c>
      <c r="S18" s="22">
        <f t="shared" si="10"/>
        <v>1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11</v>
      </c>
      <c r="D19" s="22">
        <f t="shared" si="4"/>
        <v>13</v>
      </c>
      <c r="E19" s="7">
        <f t="shared" si="5"/>
        <v>-2</v>
      </c>
      <c r="F19" s="16">
        <v>5</v>
      </c>
      <c r="G19" s="25">
        <v>7</v>
      </c>
      <c r="H19" s="17">
        <f t="shared" si="6"/>
        <v>-2</v>
      </c>
      <c r="I19" s="16">
        <f t="shared" si="7"/>
        <v>6</v>
      </c>
      <c r="J19" s="25">
        <f t="shared" si="7"/>
        <v>6</v>
      </c>
      <c r="K19" s="17">
        <f t="shared" si="8"/>
        <v>0</v>
      </c>
      <c r="L19" s="16">
        <v>5</v>
      </c>
      <c r="M19" s="25">
        <v>1</v>
      </c>
      <c r="N19" s="8">
        <f t="shared" si="9"/>
        <v>4</v>
      </c>
      <c r="O19" s="16">
        <v>1</v>
      </c>
      <c r="P19" s="25">
        <v>5</v>
      </c>
      <c r="Q19" s="15">
        <f t="shared" si="12"/>
        <v>-4</v>
      </c>
      <c r="R19" s="7">
        <f t="shared" si="10"/>
        <v>4</v>
      </c>
      <c r="S19" s="22">
        <f t="shared" si="10"/>
        <v>-4</v>
      </c>
      <c r="T19" s="7">
        <f t="shared" si="11"/>
        <v>8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</v>
      </c>
      <c r="D20" s="22">
        <f t="shared" si="4"/>
        <v>7</v>
      </c>
      <c r="E20" s="7">
        <f t="shared" si="5"/>
        <v>-2</v>
      </c>
      <c r="F20" s="16">
        <v>1</v>
      </c>
      <c r="G20" s="25">
        <v>2</v>
      </c>
      <c r="H20" s="17">
        <f t="shared" si="6"/>
        <v>-1</v>
      </c>
      <c r="I20" s="16">
        <f t="shared" si="7"/>
        <v>4</v>
      </c>
      <c r="J20" s="25">
        <f t="shared" si="7"/>
        <v>5</v>
      </c>
      <c r="K20" s="17">
        <f t="shared" si="8"/>
        <v>-1</v>
      </c>
      <c r="L20" s="16">
        <v>2</v>
      </c>
      <c r="M20" s="25">
        <v>3</v>
      </c>
      <c r="N20" s="8">
        <f t="shared" si="9"/>
        <v>-1</v>
      </c>
      <c r="O20" s="16">
        <v>2</v>
      </c>
      <c r="P20" s="25">
        <v>2</v>
      </c>
      <c r="Q20" s="15">
        <f t="shared" si="12"/>
        <v>0</v>
      </c>
      <c r="R20" s="7">
        <f t="shared" si="10"/>
        <v>0</v>
      </c>
      <c r="S20" s="22">
        <f t="shared" si="10"/>
        <v>1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4</v>
      </c>
      <c r="D21" s="22">
        <f t="shared" si="4"/>
        <v>11</v>
      </c>
      <c r="E21" s="7">
        <f t="shared" si="5"/>
        <v>-7</v>
      </c>
      <c r="F21" s="16">
        <v>2</v>
      </c>
      <c r="G21" s="25">
        <v>6</v>
      </c>
      <c r="H21" s="17">
        <f t="shared" si="6"/>
        <v>-4</v>
      </c>
      <c r="I21" s="16">
        <f t="shared" si="7"/>
        <v>2</v>
      </c>
      <c r="J21" s="25">
        <f t="shared" si="7"/>
        <v>5</v>
      </c>
      <c r="K21" s="17">
        <f t="shared" si="8"/>
        <v>-3</v>
      </c>
      <c r="L21" s="16">
        <v>2</v>
      </c>
      <c r="M21" s="25">
        <v>3</v>
      </c>
      <c r="N21" s="8">
        <f t="shared" si="9"/>
        <v>-1</v>
      </c>
      <c r="O21" s="16">
        <v>0</v>
      </c>
      <c r="P21" s="25">
        <v>2</v>
      </c>
      <c r="Q21" s="15">
        <f t="shared" si="12"/>
        <v>-2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8</v>
      </c>
      <c r="D22" s="22">
        <f t="shared" si="4"/>
        <v>6</v>
      </c>
      <c r="E22" s="7">
        <f t="shared" si="5"/>
        <v>2</v>
      </c>
      <c r="F22" s="16">
        <v>5</v>
      </c>
      <c r="G22" s="25">
        <v>6</v>
      </c>
      <c r="H22" s="17">
        <f t="shared" si="6"/>
        <v>-1</v>
      </c>
      <c r="I22" s="16">
        <f t="shared" si="7"/>
        <v>3</v>
      </c>
      <c r="J22" s="25">
        <f t="shared" si="7"/>
        <v>0</v>
      </c>
      <c r="K22" s="17">
        <f t="shared" si="8"/>
        <v>3</v>
      </c>
      <c r="L22" s="16">
        <v>2</v>
      </c>
      <c r="M22" s="25">
        <v>0</v>
      </c>
      <c r="N22" s="8">
        <f t="shared" si="9"/>
        <v>2</v>
      </c>
      <c r="O22" s="16">
        <v>1</v>
      </c>
      <c r="P22" s="25">
        <v>0</v>
      </c>
      <c r="Q22" s="15">
        <f t="shared" si="12"/>
        <v>1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17</v>
      </c>
      <c r="D23" s="33">
        <f t="shared" si="4"/>
        <v>3</v>
      </c>
      <c r="E23" s="34">
        <f t="shared" si="5"/>
        <v>14</v>
      </c>
      <c r="F23" s="40">
        <v>11</v>
      </c>
      <c r="G23" s="41">
        <v>1</v>
      </c>
      <c r="H23" s="42">
        <f t="shared" si="6"/>
        <v>10</v>
      </c>
      <c r="I23" s="40">
        <f t="shared" si="7"/>
        <v>6</v>
      </c>
      <c r="J23" s="41">
        <f t="shared" si="7"/>
        <v>2</v>
      </c>
      <c r="K23" s="42">
        <f t="shared" si="8"/>
        <v>4</v>
      </c>
      <c r="L23" s="40">
        <v>3</v>
      </c>
      <c r="M23" s="41">
        <v>1</v>
      </c>
      <c r="N23" s="43">
        <f t="shared" si="9"/>
        <v>2</v>
      </c>
      <c r="O23" s="40">
        <v>3</v>
      </c>
      <c r="P23" s="41">
        <v>1</v>
      </c>
      <c r="Q23" s="35">
        <f t="shared" si="12"/>
        <v>2</v>
      </c>
      <c r="R23" s="34">
        <f t="shared" si="10"/>
        <v>0</v>
      </c>
      <c r="S23" s="33">
        <f t="shared" si="10"/>
        <v>0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7</v>
      </c>
      <c r="D24" s="22">
        <f t="shared" si="4"/>
        <v>6</v>
      </c>
      <c r="E24" s="7">
        <f t="shared" si="5"/>
        <v>1</v>
      </c>
      <c r="F24" s="16">
        <v>4</v>
      </c>
      <c r="G24" s="25">
        <v>2</v>
      </c>
      <c r="H24" s="17">
        <f t="shared" si="6"/>
        <v>2</v>
      </c>
      <c r="I24" s="16">
        <f t="shared" si="7"/>
        <v>3</v>
      </c>
      <c r="J24" s="25">
        <f t="shared" si="7"/>
        <v>4</v>
      </c>
      <c r="K24" s="17">
        <f t="shared" si="8"/>
        <v>-1</v>
      </c>
      <c r="L24" s="16">
        <v>2</v>
      </c>
      <c r="M24" s="25">
        <v>4</v>
      </c>
      <c r="N24" s="8">
        <f t="shared" si="9"/>
        <v>-2</v>
      </c>
      <c r="O24" s="16">
        <v>1</v>
      </c>
      <c r="P24" s="25">
        <v>0</v>
      </c>
      <c r="Q24" s="15">
        <f t="shared" si="12"/>
        <v>1</v>
      </c>
      <c r="R24" s="7">
        <f t="shared" si="10"/>
        <v>1</v>
      </c>
      <c r="S24" s="22">
        <f t="shared" si="10"/>
        <v>4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5</v>
      </c>
      <c r="E25" s="7">
        <f t="shared" si="5"/>
        <v>-4</v>
      </c>
      <c r="F25" s="16">
        <v>0</v>
      </c>
      <c r="G25" s="25">
        <v>2</v>
      </c>
      <c r="H25" s="17">
        <f t="shared" si="6"/>
        <v>-2</v>
      </c>
      <c r="I25" s="16">
        <f t="shared" si="7"/>
        <v>1</v>
      </c>
      <c r="J25" s="25">
        <f t="shared" si="7"/>
        <v>3</v>
      </c>
      <c r="K25" s="17">
        <f t="shared" si="8"/>
        <v>-2</v>
      </c>
      <c r="L25" s="16">
        <v>1</v>
      </c>
      <c r="M25" s="25">
        <v>2</v>
      </c>
      <c r="N25" s="8">
        <f t="shared" si="9"/>
        <v>-1</v>
      </c>
      <c r="O25" s="16">
        <v>0</v>
      </c>
      <c r="P25" s="25">
        <v>1</v>
      </c>
      <c r="Q25" s="15">
        <f t="shared" si="12"/>
        <v>-1</v>
      </c>
      <c r="R25" s="7">
        <f>L25-O25</f>
        <v>1</v>
      </c>
      <c r="S25" s="22">
        <f>M25-P25</f>
        <v>1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21</v>
      </c>
      <c r="D26" s="23">
        <f>G26+J26</f>
        <v>14</v>
      </c>
      <c r="E26" s="75">
        <f t="shared" si="5"/>
        <v>7</v>
      </c>
      <c r="F26" s="18">
        <v>10</v>
      </c>
      <c r="G26" s="26">
        <v>11</v>
      </c>
      <c r="H26" s="19">
        <f t="shared" si="6"/>
        <v>-1</v>
      </c>
      <c r="I26" s="18">
        <f t="shared" si="7"/>
        <v>11</v>
      </c>
      <c r="J26" s="26">
        <f t="shared" si="7"/>
        <v>3</v>
      </c>
      <c r="K26" s="19">
        <f t="shared" si="8"/>
        <v>8</v>
      </c>
      <c r="L26" s="18">
        <v>8</v>
      </c>
      <c r="M26" s="26">
        <v>1</v>
      </c>
      <c r="N26" s="76">
        <f t="shared" si="9"/>
        <v>7</v>
      </c>
      <c r="O26" s="18">
        <v>3</v>
      </c>
      <c r="P26" s="26">
        <v>2</v>
      </c>
      <c r="Q26" s="27">
        <f t="shared" si="12"/>
        <v>1</v>
      </c>
      <c r="R26" s="75">
        <f>L26-O26</f>
        <v>5</v>
      </c>
      <c r="S26" s="23">
        <f>M26-P26</f>
        <v>-1</v>
      </c>
      <c r="T26" s="75">
        <f t="shared" si="11"/>
        <v>6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7.7</v>
      </c>
      <c r="D28" s="91">
        <f t="shared" si="13"/>
        <v>7</v>
      </c>
      <c r="E28" s="49" t="s">
        <v>18</v>
      </c>
      <c r="F28" s="90">
        <f t="shared" ref="F28:G43" si="14">ROUND(F8/F$7*100,1)</f>
        <v>8.6</v>
      </c>
      <c r="G28" s="91">
        <f t="shared" si="14"/>
        <v>10.3</v>
      </c>
      <c r="H28" s="51" t="s">
        <v>18</v>
      </c>
      <c r="I28" s="98">
        <f t="shared" ref="I28:J43" si="15">ROUND(I8/I$7*100,1)</f>
        <v>6.8</v>
      </c>
      <c r="J28" s="91">
        <f t="shared" si="15"/>
        <v>3.6</v>
      </c>
      <c r="K28" s="51" t="s">
        <v>18</v>
      </c>
      <c r="L28" s="90">
        <f t="shared" ref="L28:M43" si="16">ROUND(L8/L$7*100,1)</f>
        <v>5.4</v>
      </c>
      <c r="M28" s="91">
        <f t="shared" si="16"/>
        <v>6.9</v>
      </c>
      <c r="N28" s="51" t="s">
        <v>18</v>
      </c>
      <c r="O28" s="98">
        <f t="shared" ref="O28:P43" si="17">ROUND(O8/O$7*100,1)</f>
        <v>8.5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78.400000000000006</v>
      </c>
      <c r="D29" s="93">
        <f t="shared" si="13"/>
        <v>81.900000000000006</v>
      </c>
      <c r="E29" s="9" t="s">
        <v>18</v>
      </c>
      <c r="F29" s="92">
        <f t="shared" si="14"/>
        <v>78.099999999999994</v>
      </c>
      <c r="G29" s="93">
        <f t="shared" si="14"/>
        <v>76.900000000000006</v>
      </c>
      <c r="H29" s="52" t="s">
        <v>18</v>
      </c>
      <c r="I29" s="99">
        <f t="shared" si="15"/>
        <v>78.599999999999994</v>
      </c>
      <c r="J29" s="93">
        <f t="shared" si="15"/>
        <v>87.3</v>
      </c>
      <c r="K29" s="52" t="s">
        <v>18</v>
      </c>
      <c r="L29" s="92">
        <f t="shared" si="16"/>
        <v>75</v>
      </c>
      <c r="M29" s="93">
        <f t="shared" si="16"/>
        <v>81</v>
      </c>
      <c r="N29" s="52" t="s">
        <v>18</v>
      </c>
      <c r="O29" s="99">
        <f t="shared" si="17"/>
        <v>83</v>
      </c>
      <c r="P29" s="93">
        <f t="shared" si="17"/>
        <v>94.2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13.9</v>
      </c>
      <c r="D30" s="95">
        <f t="shared" si="13"/>
        <v>11</v>
      </c>
      <c r="E30" s="50" t="s">
        <v>18</v>
      </c>
      <c r="F30" s="94">
        <f t="shared" si="14"/>
        <v>13.3</v>
      </c>
      <c r="G30" s="95">
        <f t="shared" si="14"/>
        <v>12.8</v>
      </c>
      <c r="H30" s="53" t="s">
        <v>18</v>
      </c>
      <c r="I30" s="100">
        <f t="shared" si="15"/>
        <v>14.6</v>
      </c>
      <c r="J30" s="95">
        <f t="shared" si="15"/>
        <v>9.1</v>
      </c>
      <c r="K30" s="53" t="s">
        <v>18</v>
      </c>
      <c r="L30" s="94">
        <f t="shared" si="16"/>
        <v>19.600000000000001</v>
      </c>
      <c r="M30" s="95">
        <f t="shared" si="16"/>
        <v>12.1</v>
      </c>
      <c r="N30" s="53" t="s">
        <v>18</v>
      </c>
      <c r="O30" s="100">
        <f t="shared" si="17"/>
        <v>8.5</v>
      </c>
      <c r="P30" s="95">
        <f t="shared" si="17"/>
        <v>5.8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4.3</v>
      </c>
      <c r="D31" s="93">
        <f t="shared" si="13"/>
        <v>5.7</v>
      </c>
      <c r="E31" s="9" t="s">
        <v>18</v>
      </c>
      <c r="F31" s="92">
        <f>ROUND(F11/F$7*100,1)</f>
        <v>5.7</v>
      </c>
      <c r="G31" s="93">
        <f t="shared" si="14"/>
        <v>7.7</v>
      </c>
      <c r="H31" s="52" t="s">
        <v>18</v>
      </c>
      <c r="I31" s="99">
        <f t="shared" si="15"/>
        <v>2.9</v>
      </c>
      <c r="J31" s="93">
        <f t="shared" si="15"/>
        <v>3.6</v>
      </c>
      <c r="K31" s="52" t="s">
        <v>18</v>
      </c>
      <c r="L31" s="92">
        <f t="shared" si="16"/>
        <v>1.8</v>
      </c>
      <c r="M31" s="93">
        <f t="shared" si="16"/>
        <v>6.9</v>
      </c>
      <c r="N31" s="52" t="s">
        <v>18</v>
      </c>
      <c r="O31" s="99">
        <f t="shared" si="17"/>
        <v>4.3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2.4</v>
      </c>
      <c r="D32" s="93">
        <f t="shared" si="13"/>
        <v>1.3</v>
      </c>
      <c r="E32" s="9" t="s">
        <v>18</v>
      </c>
      <c r="F32" s="92">
        <f t="shared" si="14"/>
        <v>1</v>
      </c>
      <c r="G32" s="93">
        <f t="shared" si="14"/>
        <v>2.6</v>
      </c>
      <c r="H32" s="52" t="s">
        <v>18</v>
      </c>
      <c r="I32" s="99">
        <f t="shared" si="15"/>
        <v>3.9</v>
      </c>
      <c r="J32" s="93">
        <f t="shared" si="15"/>
        <v>0</v>
      </c>
      <c r="K32" s="52" t="s">
        <v>18</v>
      </c>
      <c r="L32" s="92">
        <f t="shared" si="16"/>
        <v>3.6</v>
      </c>
      <c r="M32" s="93">
        <f t="shared" si="16"/>
        <v>0</v>
      </c>
      <c r="N32" s="52" t="s">
        <v>18</v>
      </c>
      <c r="O32" s="99">
        <f t="shared" si="17"/>
        <v>4.3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</v>
      </c>
      <c r="D33" s="93">
        <f t="shared" si="13"/>
        <v>0</v>
      </c>
      <c r="E33" s="9" t="s">
        <v>18</v>
      </c>
      <c r="F33" s="92">
        <f t="shared" si="14"/>
        <v>1.9</v>
      </c>
      <c r="G33" s="93">
        <f t="shared" si="14"/>
        <v>0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6.3</v>
      </c>
      <c r="D34" s="91">
        <f t="shared" si="13"/>
        <v>10.6</v>
      </c>
      <c r="E34" s="49" t="s">
        <v>18</v>
      </c>
      <c r="F34" s="90">
        <f t="shared" si="14"/>
        <v>7.6</v>
      </c>
      <c r="G34" s="91">
        <f t="shared" si="14"/>
        <v>6.8</v>
      </c>
      <c r="H34" s="51" t="s">
        <v>18</v>
      </c>
      <c r="I34" s="98">
        <f t="shared" si="15"/>
        <v>4.9000000000000004</v>
      </c>
      <c r="J34" s="91">
        <f t="shared" si="15"/>
        <v>14.5</v>
      </c>
      <c r="K34" s="51" t="s">
        <v>18</v>
      </c>
      <c r="L34" s="90">
        <f t="shared" si="16"/>
        <v>3.6</v>
      </c>
      <c r="M34" s="91">
        <f t="shared" si="16"/>
        <v>8.6</v>
      </c>
      <c r="N34" s="51" t="s">
        <v>18</v>
      </c>
      <c r="O34" s="98">
        <f t="shared" si="17"/>
        <v>6.4</v>
      </c>
      <c r="P34" s="91">
        <f t="shared" si="17"/>
        <v>21.2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19.7</v>
      </c>
      <c r="D35" s="93">
        <f t="shared" si="13"/>
        <v>15</v>
      </c>
      <c r="E35" s="9" t="s">
        <v>18</v>
      </c>
      <c r="F35" s="92">
        <f t="shared" si="14"/>
        <v>19</v>
      </c>
      <c r="G35" s="93">
        <f t="shared" si="14"/>
        <v>11.1</v>
      </c>
      <c r="H35" s="52" t="s">
        <v>18</v>
      </c>
      <c r="I35" s="99">
        <f t="shared" si="15"/>
        <v>20.399999999999999</v>
      </c>
      <c r="J35" s="93">
        <f t="shared" si="15"/>
        <v>19.100000000000001</v>
      </c>
      <c r="K35" s="52" t="s">
        <v>18</v>
      </c>
      <c r="L35" s="92">
        <f t="shared" si="16"/>
        <v>14.3</v>
      </c>
      <c r="M35" s="93">
        <f t="shared" si="16"/>
        <v>20.7</v>
      </c>
      <c r="N35" s="52" t="s">
        <v>18</v>
      </c>
      <c r="O35" s="99">
        <f t="shared" si="17"/>
        <v>27.7</v>
      </c>
      <c r="P35" s="93">
        <f t="shared" si="17"/>
        <v>17.3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12</v>
      </c>
      <c r="D36" s="93">
        <f t="shared" si="13"/>
        <v>19.399999999999999</v>
      </c>
      <c r="E36" s="9" t="s">
        <v>18</v>
      </c>
      <c r="F36" s="92">
        <f t="shared" si="14"/>
        <v>13.3</v>
      </c>
      <c r="G36" s="93">
        <f t="shared" si="14"/>
        <v>17.100000000000001</v>
      </c>
      <c r="H36" s="52" t="s">
        <v>18</v>
      </c>
      <c r="I36" s="99">
        <f t="shared" si="15"/>
        <v>10.7</v>
      </c>
      <c r="J36" s="93">
        <f t="shared" si="15"/>
        <v>21.8</v>
      </c>
      <c r="K36" s="52" t="s">
        <v>18</v>
      </c>
      <c r="L36" s="92">
        <f t="shared" si="16"/>
        <v>1.8</v>
      </c>
      <c r="M36" s="93">
        <f t="shared" si="16"/>
        <v>20.7</v>
      </c>
      <c r="N36" s="52" t="s">
        <v>18</v>
      </c>
      <c r="O36" s="99">
        <f t="shared" si="17"/>
        <v>21.3</v>
      </c>
      <c r="P36" s="93">
        <f t="shared" si="17"/>
        <v>23.1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</v>
      </c>
      <c r="D37" s="93">
        <f t="shared" si="13"/>
        <v>11.9</v>
      </c>
      <c r="E37" s="9" t="s">
        <v>18</v>
      </c>
      <c r="F37" s="92">
        <f t="shared" si="14"/>
        <v>8.6</v>
      </c>
      <c r="G37" s="93">
        <f t="shared" si="14"/>
        <v>14.5</v>
      </c>
      <c r="H37" s="52" t="s">
        <v>18</v>
      </c>
      <c r="I37" s="99">
        <f t="shared" si="15"/>
        <v>15.5</v>
      </c>
      <c r="J37" s="93">
        <f t="shared" si="15"/>
        <v>9.1</v>
      </c>
      <c r="K37" s="52" t="s">
        <v>18</v>
      </c>
      <c r="L37" s="92">
        <f t="shared" si="16"/>
        <v>19.600000000000001</v>
      </c>
      <c r="M37" s="93">
        <f t="shared" si="16"/>
        <v>10.3</v>
      </c>
      <c r="N37" s="52" t="s">
        <v>18</v>
      </c>
      <c r="O37" s="99">
        <f t="shared" si="17"/>
        <v>10.6</v>
      </c>
      <c r="P37" s="93">
        <f t="shared" si="17"/>
        <v>7.7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6.7</v>
      </c>
      <c r="D38" s="93">
        <f t="shared" si="13"/>
        <v>7.5</v>
      </c>
      <c r="E38" s="9" t="s">
        <v>18</v>
      </c>
      <c r="F38" s="92">
        <f t="shared" si="14"/>
        <v>6.7</v>
      </c>
      <c r="G38" s="93">
        <f t="shared" si="14"/>
        <v>8.5</v>
      </c>
      <c r="H38" s="52" t="s">
        <v>18</v>
      </c>
      <c r="I38" s="99">
        <f t="shared" si="15"/>
        <v>6.8</v>
      </c>
      <c r="J38" s="93">
        <f t="shared" si="15"/>
        <v>6.4</v>
      </c>
      <c r="K38" s="52" t="s">
        <v>18</v>
      </c>
      <c r="L38" s="92">
        <f t="shared" si="16"/>
        <v>10.7</v>
      </c>
      <c r="M38" s="93">
        <f t="shared" si="16"/>
        <v>6.9</v>
      </c>
      <c r="N38" s="52" t="s">
        <v>18</v>
      </c>
      <c r="O38" s="99">
        <f t="shared" si="17"/>
        <v>2.1</v>
      </c>
      <c r="P38" s="93">
        <f t="shared" si="17"/>
        <v>5.8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5.3</v>
      </c>
      <c r="D39" s="93">
        <f t="shared" si="13"/>
        <v>5.7</v>
      </c>
      <c r="E39" s="9" t="s">
        <v>18</v>
      </c>
      <c r="F39" s="92">
        <f t="shared" si="14"/>
        <v>4.8</v>
      </c>
      <c r="G39" s="93">
        <f t="shared" si="14"/>
        <v>6</v>
      </c>
      <c r="H39" s="52" t="s">
        <v>18</v>
      </c>
      <c r="I39" s="99">
        <f t="shared" si="15"/>
        <v>5.8</v>
      </c>
      <c r="J39" s="93">
        <f t="shared" si="15"/>
        <v>5.5</v>
      </c>
      <c r="K39" s="52" t="s">
        <v>18</v>
      </c>
      <c r="L39" s="92">
        <f t="shared" si="16"/>
        <v>8.9</v>
      </c>
      <c r="M39" s="93">
        <f t="shared" si="16"/>
        <v>1.7</v>
      </c>
      <c r="N39" s="52" t="s">
        <v>18</v>
      </c>
      <c r="O39" s="99">
        <f t="shared" si="17"/>
        <v>2.1</v>
      </c>
      <c r="P39" s="93">
        <f t="shared" si="17"/>
        <v>9.6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2.4</v>
      </c>
      <c r="D40" s="93">
        <f t="shared" si="13"/>
        <v>3.1</v>
      </c>
      <c r="E40" s="9" t="s">
        <v>18</v>
      </c>
      <c r="F40" s="92">
        <f t="shared" si="14"/>
        <v>1</v>
      </c>
      <c r="G40" s="93">
        <f t="shared" si="14"/>
        <v>1.7</v>
      </c>
      <c r="H40" s="52" t="s">
        <v>18</v>
      </c>
      <c r="I40" s="99">
        <f t="shared" si="15"/>
        <v>3.9</v>
      </c>
      <c r="J40" s="93">
        <f t="shared" si="15"/>
        <v>4.5</v>
      </c>
      <c r="K40" s="52" t="s">
        <v>18</v>
      </c>
      <c r="L40" s="92">
        <f t="shared" si="16"/>
        <v>3.6</v>
      </c>
      <c r="M40" s="93">
        <f t="shared" si="16"/>
        <v>5.2</v>
      </c>
      <c r="N40" s="52" t="s">
        <v>18</v>
      </c>
      <c r="O40" s="99">
        <f t="shared" si="17"/>
        <v>4.3</v>
      </c>
      <c r="P40" s="93">
        <f t="shared" si="17"/>
        <v>3.8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1.9</v>
      </c>
      <c r="D41" s="93">
        <f t="shared" si="13"/>
        <v>4.8</v>
      </c>
      <c r="E41" s="9" t="s">
        <v>18</v>
      </c>
      <c r="F41" s="92">
        <f t="shared" si="14"/>
        <v>1.9</v>
      </c>
      <c r="G41" s="93">
        <f t="shared" si="14"/>
        <v>5.0999999999999996</v>
      </c>
      <c r="H41" s="52" t="s">
        <v>18</v>
      </c>
      <c r="I41" s="99">
        <f t="shared" si="15"/>
        <v>1.9</v>
      </c>
      <c r="J41" s="93">
        <f t="shared" si="15"/>
        <v>4.5</v>
      </c>
      <c r="K41" s="52" t="s">
        <v>18</v>
      </c>
      <c r="L41" s="92">
        <f t="shared" si="16"/>
        <v>3.6</v>
      </c>
      <c r="M41" s="93">
        <f t="shared" si="16"/>
        <v>5.2</v>
      </c>
      <c r="N41" s="52" t="s">
        <v>18</v>
      </c>
      <c r="O41" s="99">
        <f t="shared" si="17"/>
        <v>0</v>
      </c>
      <c r="P41" s="93">
        <f t="shared" si="17"/>
        <v>3.8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3.8</v>
      </c>
      <c r="D42" s="93">
        <f t="shared" si="13"/>
        <v>2.6</v>
      </c>
      <c r="E42" s="9" t="s">
        <v>18</v>
      </c>
      <c r="F42" s="92">
        <f t="shared" si="14"/>
        <v>4.8</v>
      </c>
      <c r="G42" s="93">
        <f t="shared" si="14"/>
        <v>5.0999999999999996</v>
      </c>
      <c r="H42" s="52" t="s">
        <v>18</v>
      </c>
      <c r="I42" s="99">
        <f t="shared" si="15"/>
        <v>2.9</v>
      </c>
      <c r="J42" s="93">
        <f t="shared" si="15"/>
        <v>0</v>
      </c>
      <c r="K42" s="52" t="s">
        <v>18</v>
      </c>
      <c r="L42" s="92">
        <f t="shared" si="16"/>
        <v>3.6</v>
      </c>
      <c r="M42" s="93">
        <f t="shared" si="16"/>
        <v>0</v>
      </c>
      <c r="N42" s="52" t="s">
        <v>18</v>
      </c>
      <c r="O42" s="99">
        <f t="shared" si="17"/>
        <v>2.1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8.1999999999999993</v>
      </c>
      <c r="D43" s="95">
        <f t="shared" si="13"/>
        <v>1.3</v>
      </c>
      <c r="E43" s="50" t="s">
        <v>18</v>
      </c>
      <c r="F43" s="94">
        <f t="shared" si="14"/>
        <v>10.5</v>
      </c>
      <c r="G43" s="95">
        <f t="shared" si="14"/>
        <v>0.9</v>
      </c>
      <c r="H43" s="53" t="s">
        <v>18</v>
      </c>
      <c r="I43" s="100">
        <f t="shared" si="15"/>
        <v>5.8</v>
      </c>
      <c r="J43" s="95">
        <f t="shared" si="15"/>
        <v>1.8</v>
      </c>
      <c r="K43" s="53" t="s">
        <v>18</v>
      </c>
      <c r="L43" s="94">
        <f t="shared" si="16"/>
        <v>5.4</v>
      </c>
      <c r="M43" s="95">
        <f t="shared" si="16"/>
        <v>1.7</v>
      </c>
      <c r="N43" s="53" t="s">
        <v>18</v>
      </c>
      <c r="O43" s="100">
        <f t="shared" si="17"/>
        <v>6.4</v>
      </c>
      <c r="P43" s="95">
        <f t="shared" si="17"/>
        <v>1.9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3.4</v>
      </c>
      <c r="D44" s="93">
        <f t="shared" si="18"/>
        <v>2.6</v>
      </c>
      <c r="E44" s="9" t="s">
        <v>18</v>
      </c>
      <c r="F44" s="92">
        <f t="shared" ref="F44:G46" si="19">ROUND(F24/F$7*100,1)</f>
        <v>3.8</v>
      </c>
      <c r="G44" s="93">
        <f t="shared" si="19"/>
        <v>1.7</v>
      </c>
      <c r="H44" s="52" t="s">
        <v>18</v>
      </c>
      <c r="I44" s="99">
        <f t="shared" ref="I44:J46" si="20">ROUND(I24/I$7*100,1)</f>
        <v>2.9</v>
      </c>
      <c r="J44" s="93">
        <f t="shared" si="20"/>
        <v>3.6</v>
      </c>
      <c r="K44" s="52" t="s">
        <v>18</v>
      </c>
      <c r="L44" s="92">
        <f t="shared" ref="L44:M46" si="21">ROUND(L24/L$7*100,1)</f>
        <v>3.6</v>
      </c>
      <c r="M44" s="93">
        <f t="shared" si="21"/>
        <v>6.9</v>
      </c>
      <c r="N44" s="52" t="s">
        <v>18</v>
      </c>
      <c r="O44" s="99">
        <f t="shared" ref="O44:P46" si="22">ROUND(O24/O$7*100,1)</f>
        <v>2.1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0.5</v>
      </c>
      <c r="D45" s="93">
        <f t="shared" si="18"/>
        <v>2.2000000000000002</v>
      </c>
      <c r="E45" s="9" t="s">
        <v>18</v>
      </c>
      <c r="F45" s="92">
        <f t="shared" si="19"/>
        <v>0</v>
      </c>
      <c r="G45" s="93">
        <f t="shared" si="19"/>
        <v>1.7</v>
      </c>
      <c r="H45" s="52" t="s">
        <v>18</v>
      </c>
      <c r="I45" s="99">
        <f t="shared" si="20"/>
        <v>1</v>
      </c>
      <c r="J45" s="93">
        <f t="shared" si="20"/>
        <v>2.7</v>
      </c>
      <c r="K45" s="52" t="s">
        <v>18</v>
      </c>
      <c r="L45" s="92">
        <f t="shared" si="21"/>
        <v>1.8</v>
      </c>
      <c r="M45" s="93">
        <f t="shared" si="21"/>
        <v>3.4</v>
      </c>
      <c r="N45" s="52" t="s">
        <v>18</v>
      </c>
      <c r="O45" s="99">
        <f t="shared" si="22"/>
        <v>0</v>
      </c>
      <c r="P45" s="93">
        <f t="shared" si="22"/>
        <v>1.9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10.1</v>
      </c>
      <c r="D46" s="97">
        <f t="shared" si="18"/>
        <v>6.2</v>
      </c>
      <c r="E46" s="13" t="s">
        <v>18</v>
      </c>
      <c r="F46" s="96">
        <f t="shared" si="19"/>
        <v>9.5</v>
      </c>
      <c r="G46" s="97">
        <f t="shared" si="19"/>
        <v>9.4</v>
      </c>
      <c r="H46" s="54" t="s">
        <v>18</v>
      </c>
      <c r="I46" s="101">
        <f t="shared" si="20"/>
        <v>10.7</v>
      </c>
      <c r="J46" s="97">
        <f t="shared" si="20"/>
        <v>2.7</v>
      </c>
      <c r="K46" s="54" t="s">
        <v>18</v>
      </c>
      <c r="L46" s="96">
        <f t="shared" si="21"/>
        <v>14.3</v>
      </c>
      <c r="M46" s="97">
        <f t="shared" si="21"/>
        <v>1.7</v>
      </c>
      <c r="N46" s="54" t="s">
        <v>18</v>
      </c>
      <c r="O46" s="101">
        <f t="shared" si="22"/>
        <v>6.4</v>
      </c>
      <c r="P46" s="97">
        <f t="shared" si="22"/>
        <v>3.8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177</v>
      </c>
      <c r="D7" s="21">
        <f t="shared" si="0"/>
        <v>210</v>
      </c>
      <c r="E7" s="12">
        <f t="shared" si="0"/>
        <v>-33</v>
      </c>
      <c r="F7" s="11">
        <f t="shared" si="0"/>
        <v>105</v>
      </c>
      <c r="G7" s="21">
        <f t="shared" si="0"/>
        <v>146</v>
      </c>
      <c r="H7" s="12">
        <f t="shared" si="0"/>
        <v>-41</v>
      </c>
      <c r="I7" s="11">
        <f t="shared" si="0"/>
        <v>72</v>
      </c>
      <c r="J7" s="21">
        <f t="shared" si="0"/>
        <v>64</v>
      </c>
      <c r="K7" s="44">
        <f t="shared" si="0"/>
        <v>8</v>
      </c>
      <c r="L7" s="11">
        <f t="shared" si="0"/>
        <v>36</v>
      </c>
      <c r="M7" s="21">
        <f t="shared" si="0"/>
        <v>38</v>
      </c>
      <c r="N7" s="12">
        <f t="shared" si="0"/>
        <v>-2</v>
      </c>
      <c r="O7" s="11">
        <f t="shared" si="0"/>
        <v>36</v>
      </c>
      <c r="P7" s="21">
        <f t="shared" si="0"/>
        <v>26</v>
      </c>
      <c r="Q7" s="12">
        <f t="shared" si="0"/>
        <v>10</v>
      </c>
      <c r="R7" s="11">
        <f t="shared" si="0"/>
        <v>0</v>
      </c>
      <c r="S7" s="21">
        <f t="shared" si="0"/>
        <v>12</v>
      </c>
      <c r="T7" s="12">
        <f t="shared" si="0"/>
        <v>-12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11</v>
      </c>
      <c r="D8" s="29">
        <f t="shared" si="1"/>
        <v>13</v>
      </c>
      <c r="E8" s="30">
        <f t="shared" si="1"/>
        <v>-2</v>
      </c>
      <c r="F8" s="28">
        <f t="shared" si="1"/>
        <v>5</v>
      </c>
      <c r="G8" s="29">
        <f t="shared" si="1"/>
        <v>11</v>
      </c>
      <c r="H8" s="30">
        <f t="shared" si="1"/>
        <v>-6</v>
      </c>
      <c r="I8" s="28">
        <f t="shared" si="1"/>
        <v>6</v>
      </c>
      <c r="J8" s="29">
        <f t="shared" si="1"/>
        <v>2</v>
      </c>
      <c r="K8" s="45">
        <f t="shared" si="1"/>
        <v>4</v>
      </c>
      <c r="L8" s="28">
        <f t="shared" si="1"/>
        <v>6</v>
      </c>
      <c r="M8" s="29">
        <f t="shared" si="1"/>
        <v>2</v>
      </c>
      <c r="N8" s="30">
        <f t="shared" si="1"/>
        <v>4</v>
      </c>
      <c r="O8" s="28">
        <f t="shared" si="1"/>
        <v>0</v>
      </c>
      <c r="P8" s="29">
        <f t="shared" si="1"/>
        <v>0</v>
      </c>
      <c r="Q8" s="30">
        <f t="shared" si="1"/>
        <v>0</v>
      </c>
      <c r="R8" s="28">
        <f t="shared" si="1"/>
        <v>6</v>
      </c>
      <c r="S8" s="29">
        <f t="shared" si="1"/>
        <v>2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142</v>
      </c>
      <c r="D9" s="25">
        <f t="shared" si="2"/>
        <v>183</v>
      </c>
      <c r="E9" s="8">
        <f t="shared" si="2"/>
        <v>-41</v>
      </c>
      <c r="F9" s="16">
        <f t="shared" si="2"/>
        <v>84</v>
      </c>
      <c r="G9" s="25">
        <f t="shared" si="2"/>
        <v>126</v>
      </c>
      <c r="H9" s="8">
        <f t="shared" si="2"/>
        <v>-42</v>
      </c>
      <c r="I9" s="16">
        <f t="shared" si="2"/>
        <v>58</v>
      </c>
      <c r="J9" s="25">
        <f t="shared" si="2"/>
        <v>57</v>
      </c>
      <c r="K9" s="46">
        <f t="shared" si="2"/>
        <v>1</v>
      </c>
      <c r="L9" s="16">
        <f t="shared" si="2"/>
        <v>26</v>
      </c>
      <c r="M9" s="25">
        <f t="shared" si="2"/>
        <v>35</v>
      </c>
      <c r="N9" s="8">
        <f t="shared" si="2"/>
        <v>-9</v>
      </c>
      <c r="O9" s="16">
        <f t="shared" si="2"/>
        <v>32</v>
      </c>
      <c r="P9" s="25">
        <f t="shared" si="2"/>
        <v>22</v>
      </c>
      <c r="Q9" s="8">
        <f t="shared" si="2"/>
        <v>10</v>
      </c>
      <c r="R9" s="16">
        <f t="shared" si="2"/>
        <v>-6</v>
      </c>
      <c r="S9" s="25">
        <f t="shared" si="2"/>
        <v>13</v>
      </c>
      <c r="T9" s="8">
        <f t="shared" si="2"/>
        <v>-19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24</v>
      </c>
      <c r="D10" s="41">
        <f t="shared" si="3"/>
        <v>14</v>
      </c>
      <c r="E10" s="43">
        <f t="shared" si="3"/>
        <v>10</v>
      </c>
      <c r="F10" s="40">
        <f t="shared" si="3"/>
        <v>16</v>
      </c>
      <c r="G10" s="41">
        <f t="shared" si="3"/>
        <v>9</v>
      </c>
      <c r="H10" s="43">
        <f t="shared" si="3"/>
        <v>7</v>
      </c>
      <c r="I10" s="40">
        <f t="shared" si="3"/>
        <v>8</v>
      </c>
      <c r="J10" s="41">
        <f t="shared" si="3"/>
        <v>5</v>
      </c>
      <c r="K10" s="47">
        <f t="shared" si="3"/>
        <v>3</v>
      </c>
      <c r="L10" s="40">
        <f t="shared" si="3"/>
        <v>4</v>
      </c>
      <c r="M10" s="41">
        <f t="shared" si="3"/>
        <v>1</v>
      </c>
      <c r="N10" s="43">
        <f t="shared" si="3"/>
        <v>3</v>
      </c>
      <c r="O10" s="40">
        <f t="shared" si="3"/>
        <v>4</v>
      </c>
      <c r="P10" s="41">
        <f t="shared" si="3"/>
        <v>4</v>
      </c>
      <c r="Q10" s="43">
        <f t="shared" si="3"/>
        <v>0</v>
      </c>
      <c r="R10" s="40">
        <f t="shared" si="3"/>
        <v>0</v>
      </c>
      <c r="S10" s="41">
        <f t="shared" si="3"/>
        <v>-3</v>
      </c>
      <c r="T10" s="43">
        <f t="shared" si="3"/>
        <v>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9</v>
      </c>
      <c r="D11" s="22">
        <f t="shared" si="4"/>
        <v>8</v>
      </c>
      <c r="E11" s="7">
        <f t="shared" ref="E11:E26" si="5">C11-D11</f>
        <v>1</v>
      </c>
      <c r="F11" s="16">
        <v>5</v>
      </c>
      <c r="G11" s="25">
        <v>6</v>
      </c>
      <c r="H11" s="17">
        <f t="shared" ref="H11:H26" si="6">F11-G11</f>
        <v>-1</v>
      </c>
      <c r="I11" s="16">
        <f t="shared" ref="I11:J26" si="7">L11+O11</f>
        <v>4</v>
      </c>
      <c r="J11" s="25">
        <f t="shared" si="7"/>
        <v>2</v>
      </c>
      <c r="K11" s="46">
        <f t="shared" ref="K11:K26" si="8">I11-J11</f>
        <v>2</v>
      </c>
      <c r="L11" s="16">
        <v>4</v>
      </c>
      <c r="M11" s="25">
        <v>2</v>
      </c>
      <c r="N11" s="8">
        <f t="shared" ref="N11:N26" si="9">L11-M11</f>
        <v>2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4</v>
      </c>
      <c r="S11" s="22">
        <f t="shared" si="10"/>
        <v>2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</v>
      </c>
      <c r="D12" s="22">
        <f t="shared" si="4"/>
        <v>2</v>
      </c>
      <c r="E12" s="7">
        <f t="shared" si="5"/>
        <v>0</v>
      </c>
      <c r="F12" s="16">
        <v>0</v>
      </c>
      <c r="G12" s="25">
        <v>2</v>
      </c>
      <c r="H12" s="17">
        <f t="shared" si="6"/>
        <v>-2</v>
      </c>
      <c r="I12" s="16">
        <f t="shared" si="7"/>
        <v>2</v>
      </c>
      <c r="J12" s="25">
        <f t="shared" si="7"/>
        <v>0</v>
      </c>
      <c r="K12" s="46">
        <f t="shared" si="8"/>
        <v>2</v>
      </c>
      <c r="L12" s="16">
        <v>2</v>
      </c>
      <c r="M12" s="25">
        <v>0</v>
      </c>
      <c r="N12" s="8">
        <f t="shared" si="9"/>
        <v>2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2</v>
      </c>
      <c r="S12" s="22">
        <f t="shared" si="10"/>
        <v>0</v>
      </c>
      <c r="T12" s="7">
        <f t="shared" si="11"/>
        <v>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0</v>
      </c>
      <c r="D13" s="22">
        <f t="shared" si="4"/>
        <v>3</v>
      </c>
      <c r="E13" s="7">
        <f t="shared" si="5"/>
        <v>-3</v>
      </c>
      <c r="F13" s="16">
        <v>0</v>
      </c>
      <c r="G13" s="25">
        <v>3</v>
      </c>
      <c r="H13" s="17">
        <f t="shared" si="6"/>
        <v>-3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12</v>
      </c>
      <c r="D14" s="37">
        <f t="shared" si="4"/>
        <v>14</v>
      </c>
      <c r="E14" s="38">
        <f t="shared" si="5"/>
        <v>-2</v>
      </c>
      <c r="F14" s="28">
        <v>4</v>
      </c>
      <c r="G14" s="29">
        <v>10</v>
      </c>
      <c r="H14" s="31">
        <f t="shared" si="6"/>
        <v>-6</v>
      </c>
      <c r="I14" s="28">
        <f t="shared" si="7"/>
        <v>8</v>
      </c>
      <c r="J14" s="29">
        <f t="shared" si="7"/>
        <v>4</v>
      </c>
      <c r="K14" s="31">
        <f t="shared" si="8"/>
        <v>4</v>
      </c>
      <c r="L14" s="28">
        <v>5</v>
      </c>
      <c r="M14" s="29">
        <v>1</v>
      </c>
      <c r="N14" s="30">
        <f t="shared" si="9"/>
        <v>4</v>
      </c>
      <c r="O14" s="28">
        <v>3</v>
      </c>
      <c r="P14" s="29">
        <v>3</v>
      </c>
      <c r="Q14" s="39">
        <f t="shared" si="12"/>
        <v>0</v>
      </c>
      <c r="R14" s="38">
        <f t="shared" si="10"/>
        <v>2</v>
      </c>
      <c r="S14" s="37">
        <f t="shared" si="10"/>
        <v>-2</v>
      </c>
      <c r="T14" s="38">
        <f t="shared" si="11"/>
        <v>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32</v>
      </c>
      <c r="D15" s="22">
        <f t="shared" si="4"/>
        <v>35</v>
      </c>
      <c r="E15" s="7">
        <f t="shared" si="5"/>
        <v>-3</v>
      </c>
      <c r="F15" s="16">
        <v>18</v>
      </c>
      <c r="G15" s="25">
        <v>17</v>
      </c>
      <c r="H15" s="17">
        <f t="shared" si="6"/>
        <v>1</v>
      </c>
      <c r="I15" s="16">
        <f t="shared" si="7"/>
        <v>14</v>
      </c>
      <c r="J15" s="25">
        <f t="shared" si="7"/>
        <v>18</v>
      </c>
      <c r="K15" s="17">
        <f t="shared" si="8"/>
        <v>-4</v>
      </c>
      <c r="L15" s="16">
        <v>6</v>
      </c>
      <c r="M15" s="25">
        <v>6</v>
      </c>
      <c r="N15" s="8">
        <f t="shared" si="9"/>
        <v>0</v>
      </c>
      <c r="O15" s="16">
        <v>8</v>
      </c>
      <c r="P15" s="25">
        <v>12</v>
      </c>
      <c r="Q15" s="15">
        <f t="shared" si="12"/>
        <v>-4</v>
      </c>
      <c r="R15" s="7">
        <f t="shared" si="10"/>
        <v>-2</v>
      </c>
      <c r="S15" s="22">
        <f t="shared" si="10"/>
        <v>-6</v>
      </c>
      <c r="T15" s="7">
        <f t="shared" si="11"/>
        <v>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30</v>
      </c>
      <c r="D16" s="22">
        <f t="shared" si="4"/>
        <v>38</v>
      </c>
      <c r="E16" s="7">
        <f t="shared" si="5"/>
        <v>-8</v>
      </c>
      <c r="F16" s="16">
        <v>16</v>
      </c>
      <c r="G16" s="25">
        <v>23</v>
      </c>
      <c r="H16" s="17">
        <f t="shared" si="6"/>
        <v>-7</v>
      </c>
      <c r="I16" s="16">
        <f t="shared" si="7"/>
        <v>14</v>
      </c>
      <c r="J16" s="25">
        <f t="shared" si="7"/>
        <v>15</v>
      </c>
      <c r="K16" s="17">
        <f t="shared" si="8"/>
        <v>-1</v>
      </c>
      <c r="L16" s="16">
        <v>5</v>
      </c>
      <c r="M16" s="25">
        <v>12</v>
      </c>
      <c r="N16" s="8">
        <f t="shared" si="9"/>
        <v>-7</v>
      </c>
      <c r="O16" s="16">
        <v>9</v>
      </c>
      <c r="P16" s="25">
        <v>3</v>
      </c>
      <c r="Q16" s="15">
        <f t="shared" si="12"/>
        <v>6</v>
      </c>
      <c r="R16" s="7">
        <f t="shared" si="10"/>
        <v>-4</v>
      </c>
      <c r="S16" s="22">
        <f t="shared" si="10"/>
        <v>9</v>
      </c>
      <c r="T16" s="7">
        <f t="shared" si="11"/>
        <v>-13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18</v>
      </c>
      <c r="D17" s="22">
        <f t="shared" si="4"/>
        <v>26</v>
      </c>
      <c r="E17" s="7">
        <f t="shared" si="5"/>
        <v>-8</v>
      </c>
      <c r="F17" s="16">
        <v>11</v>
      </c>
      <c r="G17" s="25">
        <v>18</v>
      </c>
      <c r="H17" s="17">
        <f t="shared" si="6"/>
        <v>-7</v>
      </c>
      <c r="I17" s="16">
        <f t="shared" si="7"/>
        <v>7</v>
      </c>
      <c r="J17" s="25">
        <f t="shared" si="7"/>
        <v>8</v>
      </c>
      <c r="K17" s="17">
        <f t="shared" si="8"/>
        <v>-1</v>
      </c>
      <c r="L17" s="16">
        <v>5</v>
      </c>
      <c r="M17" s="25">
        <v>5</v>
      </c>
      <c r="N17" s="8">
        <f t="shared" si="9"/>
        <v>0</v>
      </c>
      <c r="O17" s="16">
        <v>2</v>
      </c>
      <c r="P17" s="25">
        <v>3</v>
      </c>
      <c r="Q17" s="15">
        <f t="shared" si="12"/>
        <v>-1</v>
      </c>
      <c r="R17" s="7">
        <f t="shared" si="10"/>
        <v>3</v>
      </c>
      <c r="S17" s="22">
        <f t="shared" si="10"/>
        <v>2</v>
      </c>
      <c r="T17" s="7">
        <f t="shared" si="11"/>
        <v>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16</v>
      </c>
      <c r="E18" s="7">
        <f t="shared" si="5"/>
        <v>0</v>
      </c>
      <c r="F18" s="16">
        <v>11</v>
      </c>
      <c r="G18" s="25">
        <v>11</v>
      </c>
      <c r="H18" s="17">
        <f t="shared" si="6"/>
        <v>0</v>
      </c>
      <c r="I18" s="16">
        <f t="shared" si="7"/>
        <v>5</v>
      </c>
      <c r="J18" s="25">
        <f t="shared" si="7"/>
        <v>5</v>
      </c>
      <c r="K18" s="17">
        <f t="shared" si="8"/>
        <v>0</v>
      </c>
      <c r="L18" s="16">
        <v>2</v>
      </c>
      <c r="M18" s="25">
        <v>5</v>
      </c>
      <c r="N18" s="8">
        <f t="shared" si="9"/>
        <v>-3</v>
      </c>
      <c r="O18" s="16">
        <v>3</v>
      </c>
      <c r="P18" s="25">
        <v>0</v>
      </c>
      <c r="Q18" s="15">
        <f t="shared" si="12"/>
        <v>3</v>
      </c>
      <c r="R18" s="7">
        <f t="shared" si="10"/>
        <v>-1</v>
      </c>
      <c r="S18" s="22">
        <f t="shared" si="10"/>
        <v>5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</v>
      </c>
      <c r="D19" s="22">
        <f t="shared" si="4"/>
        <v>15</v>
      </c>
      <c r="E19" s="7">
        <f t="shared" si="5"/>
        <v>-9</v>
      </c>
      <c r="F19" s="16">
        <v>6</v>
      </c>
      <c r="G19" s="25">
        <v>14</v>
      </c>
      <c r="H19" s="17">
        <f t="shared" si="6"/>
        <v>-8</v>
      </c>
      <c r="I19" s="16">
        <f t="shared" si="7"/>
        <v>0</v>
      </c>
      <c r="J19" s="25">
        <f t="shared" si="7"/>
        <v>1</v>
      </c>
      <c r="K19" s="17">
        <f t="shared" si="8"/>
        <v>-1</v>
      </c>
      <c r="L19" s="16">
        <v>0</v>
      </c>
      <c r="M19" s="25">
        <v>1</v>
      </c>
      <c r="N19" s="8">
        <f t="shared" si="9"/>
        <v>-1</v>
      </c>
      <c r="O19" s="16">
        <v>0</v>
      </c>
      <c r="P19" s="25">
        <v>0</v>
      </c>
      <c r="Q19" s="15">
        <f t="shared" si="12"/>
        <v>0</v>
      </c>
      <c r="R19" s="7">
        <f t="shared" si="10"/>
        <v>0</v>
      </c>
      <c r="S19" s="22">
        <f t="shared" si="10"/>
        <v>1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</v>
      </c>
      <c r="D20" s="22">
        <f t="shared" si="4"/>
        <v>8</v>
      </c>
      <c r="E20" s="7">
        <f t="shared" si="5"/>
        <v>-5</v>
      </c>
      <c r="F20" s="16">
        <v>2</v>
      </c>
      <c r="G20" s="25">
        <v>5</v>
      </c>
      <c r="H20" s="17">
        <f t="shared" si="6"/>
        <v>-3</v>
      </c>
      <c r="I20" s="16">
        <f t="shared" si="7"/>
        <v>1</v>
      </c>
      <c r="J20" s="25">
        <f t="shared" si="7"/>
        <v>3</v>
      </c>
      <c r="K20" s="17">
        <f t="shared" si="8"/>
        <v>-2</v>
      </c>
      <c r="L20" s="16">
        <v>0</v>
      </c>
      <c r="M20" s="25">
        <v>2</v>
      </c>
      <c r="N20" s="8">
        <f t="shared" si="9"/>
        <v>-2</v>
      </c>
      <c r="O20" s="16">
        <v>1</v>
      </c>
      <c r="P20" s="25">
        <v>1</v>
      </c>
      <c r="Q20" s="15">
        <f t="shared" si="12"/>
        <v>0</v>
      </c>
      <c r="R20" s="7">
        <f t="shared" si="10"/>
        <v>-1</v>
      </c>
      <c r="S20" s="22">
        <f t="shared" si="10"/>
        <v>1</v>
      </c>
      <c r="T20" s="7">
        <f t="shared" si="11"/>
        <v>-2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6</v>
      </c>
      <c r="D21" s="22">
        <f t="shared" si="4"/>
        <v>12</v>
      </c>
      <c r="E21" s="7">
        <f t="shared" si="5"/>
        <v>-6</v>
      </c>
      <c r="F21" s="16">
        <v>5</v>
      </c>
      <c r="G21" s="25">
        <v>10</v>
      </c>
      <c r="H21" s="17">
        <f t="shared" si="6"/>
        <v>-5</v>
      </c>
      <c r="I21" s="16">
        <f t="shared" si="7"/>
        <v>1</v>
      </c>
      <c r="J21" s="25">
        <f t="shared" si="7"/>
        <v>2</v>
      </c>
      <c r="K21" s="17">
        <f t="shared" si="8"/>
        <v>-1</v>
      </c>
      <c r="L21" s="16">
        <v>0</v>
      </c>
      <c r="M21" s="25">
        <v>2</v>
      </c>
      <c r="N21" s="8">
        <f t="shared" si="9"/>
        <v>-2</v>
      </c>
      <c r="O21" s="16">
        <v>1</v>
      </c>
      <c r="P21" s="25">
        <v>0</v>
      </c>
      <c r="Q21" s="15">
        <f t="shared" si="12"/>
        <v>1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12</v>
      </c>
      <c r="D22" s="22">
        <f t="shared" si="4"/>
        <v>15</v>
      </c>
      <c r="E22" s="7">
        <f t="shared" si="5"/>
        <v>-3</v>
      </c>
      <c r="F22" s="16">
        <v>9</v>
      </c>
      <c r="G22" s="25">
        <v>14</v>
      </c>
      <c r="H22" s="17">
        <f t="shared" si="6"/>
        <v>-5</v>
      </c>
      <c r="I22" s="16">
        <f t="shared" si="7"/>
        <v>3</v>
      </c>
      <c r="J22" s="25">
        <f t="shared" si="7"/>
        <v>1</v>
      </c>
      <c r="K22" s="17">
        <f t="shared" si="8"/>
        <v>2</v>
      </c>
      <c r="L22" s="16">
        <v>0</v>
      </c>
      <c r="M22" s="25">
        <v>1</v>
      </c>
      <c r="N22" s="8">
        <f t="shared" si="9"/>
        <v>-1</v>
      </c>
      <c r="O22" s="16">
        <v>3</v>
      </c>
      <c r="P22" s="25">
        <v>0</v>
      </c>
      <c r="Q22" s="15">
        <f t="shared" si="12"/>
        <v>3</v>
      </c>
      <c r="R22" s="7">
        <f t="shared" si="10"/>
        <v>-3</v>
      </c>
      <c r="S22" s="22">
        <f t="shared" si="10"/>
        <v>1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4</v>
      </c>
      <c r="E23" s="34">
        <f t="shared" si="5"/>
        <v>3</v>
      </c>
      <c r="F23" s="40">
        <v>2</v>
      </c>
      <c r="G23" s="41">
        <v>4</v>
      </c>
      <c r="H23" s="42">
        <f t="shared" si="6"/>
        <v>-2</v>
      </c>
      <c r="I23" s="40">
        <f t="shared" si="7"/>
        <v>5</v>
      </c>
      <c r="J23" s="41">
        <f t="shared" si="7"/>
        <v>0</v>
      </c>
      <c r="K23" s="42">
        <f t="shared" si="8"/>
        <v>5</v>
      </c>
      <c r="L23" s="40">
        <v>3</v>
      </c>
      <c r="M23" s="41">
        <v>0</v>
      </c>
      <c r="N23" s="43">
        <f t="shared" si="9"/>
        <v>3</v>
      </c>
      <c r="O23" s="40">
        <v>2</v>
      </c>
      <c r="P23" s="41">
        <v>0</v>
      </c>
      <c r="Q23" s="35">
        <f t="shared" si="12"/>
        <v>2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5</v>
      </c>
      <c r="D24" s="22">
        <f t="shared" si="4"/>
        <v>1</v>
      </c>
      <c r="E24" s="7">
        <f t="shared" si="5"/>
        <v>4</v>
      </c>
      <c r="F24" s="16">
        <v>3</v>
      </c>
      <c r="G24" s="25">
        <v>1</v>
      </c>
      <c r="H24" s="17">
        <f t="shared" si="6"/>
        <v>2</v>
      </c>
      <c r="I24" s="16">
        <f t="shared" si="7"/>
        <v>2</v>
      </c>
      <c r="J24" s="25">
        <f t="shared" si="7"/>
        <v>0</v>
      </c>
      <c r="K24" s="17">
        <f t="shared" si="8"/>
        <v>2</v>
      </c>
      <c r="L24" s="16">
        <v>1</v>
      </c>
      <c r="M24" s="25">
        <v>0</v>
      </c>
      <c r="N24" s="8">
        <f t="shared" si="9"/>
        <v>1</v>
      </c>
      <c r="O24" s="16">
        <v>1</v>
      </c>
      <c r="P24" s="25">
        <v>0</v>
      </c>
      <c r="Q24" s="15">
        <f t="shared" si="12"/>
        <v>1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3</v>
      </c>
      <c r="D25" s="22">
        <f>G25+J25</f>
        <v>2</v>
      </c>
      <c r="E25" s="7">
        <f t="shared" si="5"/>
        <v>1</v>
      </c>
      <c r="F25" s="16">
        <v>2</v>
      </c>
      <c r="G25" s="25">
        <v>0</v>
      </c>
      <c r="H25" s="17">
        <f t="shared" si="6"/>
        <v>2</v>
      </c>
      <c r="I25" s="16">
        <f t="shared" si="7"/>
        <v>1</v>
      </c>
      <c r="J25" s="25">
        <f t="shared" si="7"/>
        <v>2</v>
      </c>
      <c r="K25" s="17">
        <f t="shared" si="8"/>
        <v>-1</v>
      </c>
      <c r="L25" s="16">
        <v>1</v>
      </c>
      <c r="M25" s="25">
        <v>1</v>
      </c>
      <c r="N25" s="8">
        <f t="shared" si="9"/>
        <v>0</v>
      </c>
      <c r="O25" s="16">
        <v>0</v>
      </c>
      <c r="P25" s="25">
        <v>1</v>
      </c>
      <c r="Q25" s="15">
        <f t="shared" si="12"/>
        <v>-1</v>
      </c>
      <c r="R25" s="7">
        <f>L25-O25</f>
        <v>1</v>
      </c>
      <c r="S25" s="22">
        <f>M25-P25</f>
        <v>0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16</v>
      </c>
      <c r="D26" s="23">
        <f>G26+J26</f>
        <v>11</v>
      </c>
      <c r="E26" s="75">
        <f t="shared" si="5"/>
        <v>5</v>
      </c>
      <c r="F26" s="18">
        <v>11</v>
      </c>
      <c r="G26" s="26">
        <v>8</v>
      </c>
      <c r="H26" s="19">
        <f t="shared" si="6"/>
        <v>3</v>
      </c>
      <c r="I26" s="18">
        <f t="shared" si="7"/>
        <v>5</v>
      </c>
      <c r="J26" s="26">
        <f t="shared" si="7"/>
        <v>3</v>
      </c>
      <c r="K26" s="19">
        <f t="shared" si="8"/>
        <v>2</v>
      </c>
      <c r="L26" s="18">
        <v>2</v>
      </c>
      <c r="M26" s="26">
        <v>0</v>
      </c>
      <c r="N26" s="76">
        <f t="shared" si="9"/>
        <v>2</v>
      </c>
      <c r="O26" s="18">
        <v>3</v>
      </c>
      <c r="P26" s="26">
        <v>3</v>
      </c>
      <c r="Q26" s="27">
        <f t="shared" si="12"/>
        <v>0</v>
      </c>
      <c r="R26" s="75">
        <f>L26-O26</f>
        <v>-1</v>
      </c>
      <c r="S26" s="23">
        <f>M26-P26</f>
        <v>-3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6.2</v>
      </c>
      <c r="D28" s="91">
        <f t="shared" si="13"/>
        <v>6.2</v>
      </c>
      <c r="E28" s="49" t="s">
        <v>18</v>
      </c>
      <c r="F28" s="90">
        <f t="shared" ref="F28:G43" si="14">ROUND(F8/F$7*100,1)</f>
        <v>4.8</v>
      </c>
      <c r="G28" s="91">
        <f t="shared" si="14"/>
        <v>7.5</v>
      </c>
      <c r="H28" s="51" t="s">
        <v>18</v>
      </c>
      <c r="I28" s="98">
        <f t="shared" ref="I28:J43" si="15">ROUND(I8/I$7*100,1)</f>
        <v>8.3000000000000007</v>
      </c>
      <c r="J28" s="91">
        <f t="shared" si="15"/>
        <v>3.1</v>
      </c>
      <c r="K28" s="51" t="s">
        <v>18</v>
      </c>
      <c r="L28" s="90">
        <f t="shared" ref="L28:M43" si="16">ROUND(L8/L$7*100,1)</f>
        <v>16.7</v>
      </c>
      <c r="M28" s="91">
        <f t="shared" si="16"/>
        <v>5.3</v>
      </c>
      <c r="N28" s="51" t="s">
        <v>18</v>
      </c>
      <c r="O28" s="98">
        <f t="shared" ref="O28:P43" si="17">ROUND(O8/O$7*100,1)</f>
        <v>0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80.2</v>
      </c>
      <c r="D29" s="93">
        <f t="shared" si="13"/>
        <v>87.1</v>
      </c>
      <c r="E29" s="9" t="s">
        <v>18</v>
      </c>
      <c r="F29" s="92">
        <f t="shared" si="14"/>
        <v>80</v>
      </c>
      <c r="G29" s="93">
        <f t="shared" si="14"/>
        <v>86.3</v>
      </c>
      <c r="H29" s="52" t="s">
        <v>18</v>
      </c>
      <c r="I29" s="99">
        <f t="shared" si="15"/>
        <v>80.599999999999994</v>
      </c>
      <c r="J29" s="93">
        <f t="shared" si="15"/>
        <v>89.1</v>
      </c>
      <c r="K29" s="52" t="s">
        <v>18</v>
      </c>
      <c r="L29" s="92">
        <f t="shared" si="16"/>
        <v>72.2</v>
      </c>
      <c r="M29" s="93">
        <f t="shared" si="16"/>
        <v>92.1</v>
      </c>
      <c r="N29" s="52" t="s">
        <v>18</v>
      </c>
      <c r="O29" s="99">
        <f t="shared" si="17"/>
        <v>88.9</v>
      </c>
      <c r="P29" s="93">
        <f t="shared" si="17"/>
        <v>84.6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13.6</v>
      </c>
      <c r="D30" s="95">
        <f t="shared" si="13"/>
        <v>6.7</v>
      </c>
      <c r="E30" s="50" t="s">
        <v>18</v>
      </c>
      <c r="F30" s="94">
        <f t="shared" si="14"/>
        <v>15.2</v>
      </c>
      <c r="G30" s="95">
        <f t="shared" si="14"/>
        <v>6.2</v>
      </c>
      <c r="H30" s="53" t="s">
        <v>18</v>
      </c>
      <c r="I30" s="100">
        <f t="shared" si="15"/>
        <v>11.1</v>
      </c>
      <c r="J30" s="95">
        <f t="shared" si="15"/>
        <v>7.8</v>
      </c>
      <c r="K30" s="53" t="s">
        <v>18</v>
      </c>
      <c r="L30" s="94">
        <f t="shared" si="16"/>
        <v>11.1</v>
      </c>
      <c r="M30" s="95">
        <f t="shared" si="16"/>
        <v>2.6</v>
      </c>
      <c r="N30" s="53" t="s">
        <v>18</v>
      </c>
      <c r="O30" s="100">
        <f t="shared" si="17"/>
        <v>11.1</v>
      </c>
      <c r="P30" s="95">
        <f t="shared" si="17"/>
        <v>15.4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5.0999999999999996</v>
      </c>
      <c r="D31" s="93">
        <f t="shared" si="13"/>
        <v>3.8</v>
      </c>
      <c r="E31" s="9" t="s">
        <v>18</v>
      </c>
      <c r="F31" s="92">
        <f>ROUND(F11/F$7*100,1)</f>
        <v>4.8</v>
      </c>
      <c r="G31" s="93">
        <f t="shared" si="14"/>
        <v>4.0999999999999996</v>
      </c>
      <c r="H31" s="52" t="s">
        <v>18</v>
      </c>
      <c r="I31" s="99">
        <f t="shared" si="15"/>
        <v>5.6</v>
      </c>
      <c r="J31" s="93">
        <f t="shared" si="15"/>
        <v>3.1</v>
      </c>
      <c r="K31" s="52" t="s">
        <v>18</v>
      </c>
      <c r="L31" s="92">
        <f t="shared" si="16"/>
        <v>11.1</v>
      </c>
      <c r="M31" s="93">
        <f t="shared" si="16"/>
        <v>5.3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1.1000000000000001</v>
      </c>
      <c r="D32" s="93">
        <f t="shared" si="13"/>
        <v>1</v>
      </c>
      <c r="E32" s="9" t="s">
        <v>18</v>
      </c>
      <c r="F32" s="92">
        <f t="shared" si="14"/>
        <v>0</v>
      </c>
      <c r="G32" s="93">
        <f t="shared" si="14"/>
        <v>1.4</v>
      </c>
      <c r="H32" s="52" t="s">
        <v>18</v>
      </c>
      <c r="I32" s="99">
        <f t="shared" si="15"/>
        <v>2.8</v>
      </c>
      <c r="J32" s="93">
        <f t="shared" si="15"/>
        <v>0</v>
      </c>
      <c r="K32" s="52" t="s">
        <v>18</v>
      </c>
      <c r="L32" s="92">
        <f t="shared" si="16"/>
        <v>5.6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</v>
      </c>
      <c r="D33" s="93">
        <f t="shared" si="13"/>
        <v>1.4</v>
      </c>
      <c r="E33" s="9" t="s">
        <v>18</v>
      </c>
      <c r="F33" s="92">
        <f t="shared" si="14"/>
        <v>0</v>
      </c>
      <c r="G33" s="93">
        <f t="shared" si="14"/>
        <v>2.1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6.8</v>
      </c>
      <c r="D34" s="91">
        <f t="shared" si="13"/>
        <v>6.7</v>
      </c>
      <c r="E34" s="49" t="s">
        <v>18</v>
      </c>
      <c r="F34" s="90">
        <f t="shared" si="14"/>
        <v>3.8</v>
      </c>
      <c r="G34" s="91">
        <f t="shared" si="14"/>
        <v>6.8</v>
      </c>
      <c r="H34" s="51" t="s">
        <v>18</v>
      </c>
      <c r="I34" s="98">
        <f t="shared" si="15"/>
        <v>11.1</v>
      </c>
      <c r="J34" s="91">
        <f t="shared" si="15"/>
        <v>6.3</v>
      </c>
      <c r="K34" s="51" t="s">
        <v>18</v>
      </c>
      <c r="L34" s="90">
        <f t="shared" si="16"/>
        <v>13.9</v>
      </c>
      <c r="M34" s="91">
        <f t="shared" si="16"/>
        <v>2.6</v>
      </c>
      <c r="N34" s="51" t="s">
        <v>18</v>
      </c>
      <c r="O34" s="98">
        <f t="shared" si="17"/>
        <v>8.3000000000000007</v>
      </c>
      <c r="P34" s="91">
        <f t="shared" si="17"/>
        <v>11.5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18.100000000000001</v>
      </c>
      <c r="D35" s="93">
        <f t="shared" si="13"/>
        <v>16.7</v>
      </c>
      <c r="E35" s="9" t="s">
        <v>18</v>
      </c>
      <c r="F35" s="92">
        <f t="shared" si="14"/>
        <v>17.100000000000001</v>
      </c>
      <c r="G35" s="93">
        <f t="shared" si="14"/>
        <v>11.6</v>
      </c>
      <c r="H35" s="52" t="s">
        <v>18</v>
      </c>
      <c r="I35" s="99">
        <f t="shared" si="15"/>
        <v>19.399999999999999</v>
      </c>
      <c r="J35" s="93">
        <f t="shared" si="15"/>
        <v>28.1</v>
      </c>
      <c r="K35" s="52" t="s">
        <v>18</v>
      </c>
      <c r="L35" s="92">
        <f t="shared" si="16"/>
        <v>16.7</v>
      </c>
      <c r="M35" s="93">
        <f t="shared" si="16"/>
        <v>15.8</v>
      </c>
      <c r="N35" s="52" t="s">
        <v>18</v>
      </c>
      <c r="O35" s="99">
        <f t="shared" si="17"/>
        <v>22.2</v>
      </c>
      <c r="P35" s="93">
        <f t="shared" si="17"/>
        <v>46.2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16.899999999999999</v>
      </c>
      <c r="D36" s="93">
        <f t="shared" si="13"/>
        <v>18.100000000000001</v>
      </c>
      <c r="E36" s="9" t="s">
        <v>18</v>
      </c>
      <c r="F36" s="92">
        <f t="shared" si="14"/>
        <v>15.2</v>
      </c>
      <c r="G36" s="93">
        <f t="shared" si="14"/>
        <v>15.8</v>
      </c>
      <c r="H36" s="52" t="s">
        <v>18</v>
      </c>
      <c r="I36" s="99">
        <f t="shared" si="15"/>
        <v>19.399999999999999</v>
      </c>
      <c r="J36" s="93">
        <f t="shared" si="15"/>
        <v>23.4</v>
      </c>
      <c r="K36" s="52" t="s">
        <v>18</v>
      </c>
      <c r="L36" s="92">
        <f t="shared" si="16"/>
        <v>13.9</v>
      </c>
      <c r="M36" s="93">
        <f t="shared" si="16"/>
        <v>31.6</v>
      </c>
      <c r="N36" s="52" t="s">
        <v>18</v>
      </c>
      <c r="O36" s="99">
        <f t="shared" si="17"/>
        <v>25</v>
      </c>
      <c r="P36" s="93">
        <f t="shared" si="17"/>
        <v>11.5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10.199999999999999</v>
      </c>
      <c r="D37" s="93">
        <f t="shared" si="13"/>
        <v>12.4</v>
      </c>
      <c r="E37" s="9" t="s">
        <v>18</v>
      </c>
      <c r="F37" s="92">
        <f t="shared" si="14"/>
        <v>10.5</v>
      </c>
      <c r="G37" s="93">
        <f t="shared" si="14"/>
        <v>12.3</v>
      </c>
      <c r="H37" s="52" t="s">
        <v>18</v>
      </c>
      <c r="I37" s="99">
        <f t="shared" si="15"/>
        <v>9.6999999999999993</v>
      </c>
      <c r="J37" s="93">
        <f t="shared" si="15"/>
        <v>12.5</v>
      </c>
      <c r="K37" s="52" t="s">
        <v>18</v>
      </c>
      <c r="L37" s="92">
        <f t="shared" si="16"/>
        <v>13.9</v>
      </c>
      <c r="M37" s="93">
        <f t="shared" si="16"/>
        <v>13.2</v>
      </c>
      <c r="N37" s="52" t="s">
        <v>18</v>
      </c>
      <c r="O37" s="99">
        <f t="shared" si="17"/>
        <v>5.6</v>
      </c>
      <c r="P37" s="93">
        <f t="shared" si="17"/>
        <v>11.5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</v>
      </c>
      <c r="D38" s="93">
        <f t="shared" si="13"/>
        <v>7.6</v>
      </c>
      <c r="E38" s="9" t="s">
        <v>18</v>
      </c>
      <c r="F38" s="92">
        <f t="shared" si="14"/>
        <v>10.5</v>
      </c>
      <c r="G38" s="93">
        <f t="shared" si="14"/>
        <v>7.5</v>
      </c>
      <c r="H38" s="52" t="s">
        <v>18</v>
      </c>
      <c r="I38" s="99">
        <f t="shared" si="15"/>
        <v>6.9</v>
      </c>
      <c r="J38" s="93">
        <f t="shared" si="15"/>
        <v>7.8</v>
      </c>
      <c r="K38" s="52" t="s">
        <v>18</v>
      </c>
      <c r="L38" s="92">
        <f t="shared" si="16"/>
        <v>5.6</v>
      </c>
      <c r="M38" s="93">
        <f t="shared" si="16"/>
        <v>13.2</v>
      </c>
      <c r="N38" s="52" t="s">
        <v>18</v>
      </c>
      <c r="O38" s="99">
        <f t="shared" si="17"/>
        <v>8.3000000000000007</v>
      </c>
      <c r="P38" s="93">
        <f t="shared" si="17"/>
        <v>0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3.4</v>
      </c>
      <c r="D39" s="93">
        <f t="shared" si="13"/>
        <v>7.1</v>
      </c>
      <c r="E39" s="9" t="s">
        <v>18</v>
      </c>
      <c r="F39" s="92">
        <f t="shared" si="14"/>
        <v>5.7</v>
      </c>
      <c r="G39" s="93">
        <f t="shared" si="14"/>
        <v>9.6</v>
      </c>
      <c r="H39" s="52" t="s">
        <v>18</v>
      </c>
      <c r="I39" s="99">
        <f t="shared" si="15"/>
        <v>0</v>
      </c>
      <c r="J39" s="93">
        <f t="shared" si="15"/>
        <v>1.6</v>
      </c>
      <c r="K39" s="52" t="s">
        <v>18</v>
      </c>
      <c r="L39" s="92">
        <f t="shared" si="16"/>
        <v>0</v>
      </c>
      <c r="M39" s="93">
        <f t="shared" si="16"/>
        <v>2.6</v>
      </c>
      <c r="N39" s="52" t="s">
        <v>18</v>
      </c>
      <c r="O39" s="99">
        <f t="shared" si="17"/>
        <v>0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1.7</v>
      </c>
      <c r="D40" s="93">
        <f t="shared" si="13"/>
        <v>3.8</v>
      </c>
      <c r="E40" s="9" t="s">
        <v>18</v>
      </c>
      <c r="F40" s="92">
        <f t="shared" si="14"/>
        <v>1.9</v>
      </c>
      <c r="G40" s="93">
        <f t="shared" si="14"/>
        <v>3.4</v>
      </c>
      <c r="H40" s="52" t="s">
        <v>18</v>
      </c>
      <c r="I40" s="99">
        <f t="shared" si="15"/>
        <v>1.4</v>
      </c>
      <c r="J40" s="93">
        <f t="shared" si="15"/>
        <v>4.7</v>
      </c>
      <c r="K40" s="52" t="s">
        <v>18</v>
      </c>
      <c r="L40" s="92">
        <f t="shared" si="16"/>
        <v>0</v>
      </c>
      <c r="M40" s="93">
        <f t="shared" si="16"/>
        <v>5.3</v>
      </c>
      <c r="N40" s="52" t="s">
        <v>18</v>
      </c>
      <c r="O40" s="99">
        <f t="shared" si="17"/>
        <v>2.8</v>
      </c>
      <c r="P40" s="93">
        <f t="shared" si="17"/>
        <v>3.8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3.4</v>
      </c>
      <c r="D41" s="93">
        <f t="shared" si="13"/>
        <v>5.7</v>
      </c>
      <c r="E41" s="9" t="s">
        <v>18</v>
      </c>
      <c r="F41" s="92">
        <f t="shared" si="14"/>
        <v>4.8</v>
      </c>
      <c r="G41" s="93">
        <f t="shared" si="14"/>
        <v>6.8</v>
      </c>
      <c r="H41" s="52" t="s">
        <v>18</v>
      </c>
      <c r="I41" s="99">
        <f t="shared" si="15"/>
        <v>1.4</v>
      </c>
      <c r="J41" s="93">
        <f t="shared" si="15"/>
        <v>3.1</v>
      </c>
      <c r="K41" s="52" t="s">
        <v>18</v>
      </c>
      <c r="L41" s="92">
        <f t="shared" si="16"/>
        <v>0</v>
      </c>
      <c r="M41" s="93">
        <f t="shared" si="16"/>
        <v>5.3</v>
      </c>
      <c r="N41" s="52" t="s">
        <v>18</v>
      </c>
      <c r="O41" s="99">
        <f t="shared" si="17"/>
        <v>2.8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6.8</v>
      </c>
      <c r="D42" s="93">
        <f t="shared" si="13"/>
        <v>7.1</v>
      </c>
      <c r="E42" s="9" t="s">
        <v>18</v>
      </c>
      <c r="F42" s="92">
        <f t="shared" si="14"/>
        <v>8.6</v>
      </c>
      <c r="G42" s="93">
        <f t="shared" si="14"/>
        <v>9.6</v>
      </c>
      <c r="H42" s="52" t="s">
        <v>18</v>
      </c>
      <c r="I42" s="99">
        <f t="shared" si="15"/>
        <v>4.2</v>
      </c>
      <c r="J42" s="93">
        <f t="shared" si="15"/>
        <v>1.6</v>
      </c>
      <c r="K42" s="52" t="s">
        <v>18</v>
      </c>
      <c r="L42" s="92">
        <f t="shared" si="16"/>
        <v>0</v>
      </c>
      <c r="M42" s="93">
        <f t="shared" si="16"/>
        <v>2.6</v>
      </c>
      <c r="N42" s="52" t="s">
        <v>18</v>
      </c>
      <c r="O42" s="99">
        <f t="shared" si="17"/>
        <v>8.3000000000000007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4</v>
      </c>
      <c r="D43" s="95">
        <f t="shared" si="13"/>
        <v>1.9</v>
      </c>
      <c r="E43" s="50" t="s">
        <v>18</v>
      </c>
      <c r="F43" s="94">
        <f t="shared" si="14"/>
        <v>1.9</v>
      </c>
      <c r="G43" s="95">
        <f t="shared" si="14"/>
        <v>2.7</v>
      </c>
      <c r="H43" s="53" t="s">
        <v>18</v>
      </c>
      <c r="I43" s="100">
        <f t="shared" si="15"/>
        <v>6.9</v>
      </c>
      <c r="J43" s="95">
        <f t="shared" si="15"/>
        <v>0</v>
      </c>
      <c r="K43" s="53" t="s">
        <v>18</v>
      </c>
      <c r="L43" s="94">
        <f t="shared" si="16"/>
        <v>8.3000000000000007</v>
      </c>
      <c r="M43" s="95">
        <f t="shared" si="16"/>
        <v>0</v>
      </c>
      <c r="N43" s="53" t="s">
        <v>18</v>
      </c>
      <c r="O43" s="100">
        <f t="shared" si="17"/>
        <v>5.6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2.8</v>
      </c>
      <c r="D44" s="93">
        <f t="shared" si="18"/>
        <v>0.5</v>
      </c>
      <c r="E44" s="9" t="s">
        <v>18</v>
      </c>
      <c r="F44" s="92">
        <f t="shared" ref="F44:G46" si="19">ROUND(F24/F$7*100,1)</f>
        <v>2.9</v>
      </c>
      <c r="G44" s="93">
        <f t="shared" si="19"/>
        <v>0.7</v>
      </c>
      <c r="H44" s="52" t="s">
        <v>18</v>
      </c>
      <c r="I44" s="99">
        <f t="shared" ref="I44:J46" si="20">ROUND(I24/I$7*100,1)</f>
        <v>2.8</v>
      </c>
      <c r="J44" s="93">
        <f t="shared" si="20"/>
        <v>0</v>
      </c>
      <c r="K44" s="52" t="s">
        <v>18</v>
      </c>
      <c r="L44" s="92">
        <f t="shared" ref="L44:M46" si="21">ROUND(L24/L$7*100,1)</f>
        <v>2.8</v>
      </c>
      <c r="M44" s="93">
        <f t="shared" si="21"/>
        <v>0</v>
      </c>
      <c r="N44" s="52" t="s">
        <v>18</v>
      </c>
      <c r="O44" s="99">
        <f t="shared" ref="O44:P46" si="22">ROUND(O24/O$7*100,1)</f>
        <v>2.8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1.7</v>
      </c>
      <c r="D45" s="93">
        <f t="shared" si="18"/>
        <v>1</v>
      </c>
      <c r="E45" s="9" t="s">
        <v>18</v>
      </c>
      <c r="F45" s="92">
        <f t="shared" si="19"/>
        <v>1.9</v>
      </c>
      <c r="G45" s="93">
        <f t="shared" si="19"/>
        <v>0</v>
      </c>
      <c r="H45" s="52" t="s">
        <v>18</v>
      </c>
      <c r="I45" s="99">
        <f t="shared" si="20"/>
        <v>1.4</v>
      </c>
      <c r="J45" s="93">
        <f t="shared" si="20"/>
        <v>3.1</v>
      </c>
      <c r="K45" s="52" t="s">
        <v>18</v>
      </c>
      <c r="L45" s="92">
        <f t="shared" si="21"/>
        <v>2.8</v>
      </c>
      <c r="M45" s="93">
        <f t="shared" si="21"/>
        <v>2.6</v>
      </c>
      <c r="N45" s="52" t="s">
        <v>18</v>
      </c>
      <c r="O45" s="99">
        <f t="shared" si="22"/>
        <v>0</v>
      </c>
      <c r="P45" s="93">
        <f t="shared" si="22"/>
        <v>3.8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9</v>
      </c>
      <c r="D46" s="97">
        <f t="shared" si="18"/>
        <v>5.2</v>
      </c>
      <c r="E46" s="13" t="s">
        <v>18</v>
      </c>
      <c r="F46" s="96">
        <f t="shared" si="19"/>
        <v>10.5</v>
      </c>
      <c r="G46" s="97">
        <f t="shared" si="19"/>
        <v>5.5</v>
      </c>
      <c r="H46" s="54" t="s">
        <v>18</v>
      </c>
      <c r="I46" s="101">
        <f t="shared" si="20"/>
        <v>6.9</v>
      </c>
      <c r="J46" s="97">
        <f t="shared" si="20"/>
        <v>4.7</v>
      </c>
      <c r="K46" s="54" t="s">
        <v>18</v>
      </c>
      <c r="L46" s="96">
        <f t="shared" si="21"/>
        <v>5.6</v>
      </c>
      <c r="M46" s="97">
        <f t="shared" si="21"/>
        <v>0</v>
      </c>
      <c r="N46" s="54" t="s">
        <v>18</v>
      </c>
      <c r="O46" s="101">
        <f t="shared" si="22"/>
        <v>8.3000000000000007</v>
      </c>
      <c r="P46" s="97">
        <f t="shared" si="22"/>
        <v>11.5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9234</v>
      </c>
      <c r="D7" s="21">
        <f t="shared" si="0"/>
        <v>9889</v>
      </c>
      <c r="E7" s="12">
        <f t="shared" si="0"/>
        <v>-655</v>
      </c>
      <c r="F7" s="11">
        <f t="shared" si="0"/>
        <v>2467</v>
      </c>
      <c r="G7" s="21">
        <f t="shared" si="0"/>
        <v>2516</v>
      </c>
      <c r="H7" s="12">
        <f t="shared" si="0"/>
        <v>-49</v>
      </c>
      <c r="I7" s="11">
        <f t="shared" si="0"/>
        <v>6767</v>
      </c>
      <c r="J7" s="21">
        <f t="shared" si="0"/>
        <v>7373</v>
      </c>
      <c r="K7" s="44">
        <f t="shared" si="0"/>
        <v>-606</v>
      </c>
      <c r="L7" s="11">
        <f t="shared" si="0"/>
        <v>3180</v>
      </c>
      <c r="M7" s="21">
        <f t="shared" si="0"/>
        <v>3405</v>
      </c>
      <c r="N7" s="12">
        <f t="shared" si="0"/>
        <v>-225</v>
      </c>
      <c r="O7" s="11">
        <f t="shared" si="0"/>
        <v>3587</v>
      </c>
      <c r="P7" s="21">
        <f t="shared" si="0"/>
        <v>3968</v>
      </c>
      <c r="Q7" s="12">
        <f t="shared" si="0"/>
        <v>-381</v>
      </c>
      <c r="R7" s="11">
        <f t="shared" si="0"/>
        <v>-407</v>
      </c>
      <c r="S7" s="21">
        <f t="shared" si="0"/>
        <v>-563</v>
      </c>
      <c r="T7" s="12">
        <f t="shared" si="0"/>
        <v>156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912</v>
      </c>
      <c r="D8" s="29">
        <f t="shared" si="1"/>
        <v>1022</v>
      </c>
      <c r="E8" s="30">
        <f t="shared" si="1"/>
        <v>-110</v>
      </c>
      <c r="F8" s="28">
        <f t="shared" si="1"/>
        <v>325</v>
      </c>
      <c r="G8" s="29">
        <f t="shared" si="1"/>
        <v>308</v>
      </c>
      <c r="H8" s="30">
        <f t="shared" si="1"/>
        <v>17</v>
      </c>
      <c r="I8" s="28">
        <f t="shared" si="1"/>
        <v>587</v>
      </c>
      <c r="J8" s="29">
        <f t="shared" si="1"/>
        <v>714</v>
      </c>
      <c r="K8" s="45">
        <f t="shared" si="1"/>
        <v>-127</v>
      </c>
      <c r="L8" s="28">
        <f t="shared" si="1"/>
        <v>309</v>
      </c>
      <c r="M8" s="29">
        <f t="shared" si="1"/>
        <v>349</v>
      </c>
      <c r="N8" s="30">
        <f t="shared" si="1"/>
        <v>-40</v>
      </c>
      <c r="O8" s="28">
        <f t="shared" si="1"/>
        <v>278</v>
      </c>
      <c r="P8" s="29">
        <f t="shared" si="1"/>
        <v>365</v>
      </c>
      <c r="Q8" s="30">
        <f t="shared" si="1"/>
        <v>-87</v>
      </c>
      <c r="R8" s="28">
        <f t="shared" si="1"/>
        <v>31</v>
      </c>
      <c r="S8" s="29">
        <f t="shared" si="1"/>
        <v>-16</v>
      </c>
      <c r="T8" s="30">
        <f t="shared" si="1"/>
        <v>47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7952</v>
      </c>
      <c r="D9" s="25">
        <f t="shared" si="2"/>
        <v>8501</v>
      </c>
      <c r="E9" s="8">
        <f t="shared" si="2"/>
        <v>-549</v>
      </c>
      <c r="F9" s="16">
        <f t="shared" si="2"/>
        <v>2007</v>
      </c>
      <c r="G9" s="25">
        <f t="shared" si="2"/>
        <v>2077</v>
      </c>
      <c r="H9" s="8">
        <f t="shared" si="2"/>
        <v>-70</v>
      </c>
      <c r="I9" s="16">
        <f t="shared" si="2"/>
        <v>5945</v>
      </c>
      <c r="J9" s="25">
        <f t="shared" si="2"/>
        <v>6424</v>
      </c>
      <c r="K9" s="46">
        <f t="shared" si="2"/>
        <v>-479</v>
      </c>
      <c r="L9" s="16">
        <f t="shared" si="2"/>
        <v>2734</v>
      </c>
      <c r="M9" s="25">
        <f t="shared" si="2"/>
        <v>2936</v>
      </c>
      <c r="N9" s="8">
        <f t="shared" si="2"/>
        <v>-202</v>
      </c>
      <c r="O9" s="16">
        <f t="shared" si="2"/>
        <v>3211</v>
      </c>
      <c r="P9" s="25">
        <f t="shared" si="2"/>
        <v>3488</v>
      </c>
      <c r="Q9" s="8">
        <f t="shared" si="2"/>
        <v>-277</v>
      </c>
      <c r="R9" s="16">
        <f t="shared" si="2"/>
        <v>-477</v>
      </c>
      <c r="S9" s="25">
        <f t="shared" si="2"/>
        <v>-552</v>
      </c>
      <c r="T9" s="8">
        <f t="shared" si="2"/>
        <v>75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370</v>
      </c>
      <c r="D10" s="41">
        <f t="shared" si="3"/>
        <v>366</v>
      </c>
      <c r="E10" s="43">
        <f t="shared" si="3"/>
        <v>4</v>
      </c>
      <c r="F10" s="40">
        <f t="shared" si="3"/>
        <v>135</v>
      </c>
      <c r="G10" s="41">
        <f t="shared" si="3"/>
        <v>131</v>
      </c>
      <c r="H10" s="43">
        <f t="shared" si="3"/>
        <v>4</v>
      </c>
      <c r="I10" s="40">
        <f t="shared" si="3"/>
        <v>235</v>
      </c>
      <c r="J10" s="41">
        <f t="shared" si="3"/>
        <v>235</v>
      </c>
      <c r="K10" s="47">
        <f t="shared" si="3"/>
        <v>0</v>
      </c>
      <c r="L10" s="40">
        <f t="shared" si="3"/>
        <v>137</v>
      </c>
      <c r="M10" s="41">
        <f t="shared" si="3"/>
        <v>120</v>
      </c>
      <c r="N10" s="43">
        <f t="shared" si="3"/>
        <v>17</v>
      </c>
      <c r="O10" s="40">
        <f t="shared" si="3"/>
        <v>98</v>
      </c>
      <c r="P10" s="41">
        <f t="shared" si="3"/>
        <v>115</v>
      </c>
      <c r="Q10" s="43">
        <f t="shared" si="3"/>
        <v>-17</v>
      </c>
      <c r="R10" s="40">
        <f t="shared" si="3"/>
        <v>39</v>
      </c>
      <c r="S10" s="41">
        <f t="shared" si="3"/>
        <v>5</v>
      </c>
      <c r="T10" s="43">
        <f t="shared" si="3"/>
        <v>34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509</v>
      </c>
      <c r="D11" s="22">
        <f t="shared" si="4"/>
        <v>586</v>
      </c>
      <c r="E11" s="7">
        <f t="shared" ref="E11:E26" si="5">C11-D11</f>
        <v>-77</v>
      </c>
      <c r="F11" s="16">
        <v>200</v>
      </c>
      <c r="G11" s="25">
        <v>205</v>
      </c>
      <c r="H11" s="17">
        <f t="shared" ref="H11:H26" si="6">F11-G11</f>
        <v>-5</v>
      </c>
      <c r="I11" s="16">
        <f t="shared" ref="I11:J26" si="7">L11+O11</f>
        <v>309</v>
      </c>
      <c r="J11" s="25">
        <f t="shared" si="7"/>
        <v>381</v>
      </c>
      <c r="K11" s="46">
        <f t="shared" ref="K11:K26" si="8">I11-J11</f>
        <v>-72</v>
      </c>
      <c r="L11" s="16">
        <v>177</v>
      </c>
      <c r="M11" s="25">
        <v>193</v>
      </c>
      <c r="N11" s="8">
        <f t="shared" ref="N11:N26" si="9">L11-M11</f>
        <v>-16</v>
      </c>
      <c r="O11" s="16">
        <v>132</v>
      </c>
      <c r="P11" s="25">
        <v>188</v>
      </c>
      <c r="Q11" s="15">
        <f>O11-P11</f>
        <v>-56</v>
      </c>
      <c r="R11" s="7">
        <f t="shared" ref="R11:S24" si="10">L11-O11</f>
        <v>45</v>
      </c>
      <c r="S11" s="22">
        <f t="shared" si="10"/>
        <v>5</v>
      </c>
      <c r="T11" s="7">
        <f t="shared" ref="T11:T26" si="11">R11-S11</f>
        <v>40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270</v>
      </c>
      <c r="D12" s="22">
        <f t="shared" si="4"/>
        <v>294</v>
      </c>
      <c r="E12" s="7">
        <f t="shared" si="5"/>
        <v>-24</v>
      </c>
      <c r="F12" s="16">
        <v>90</v>
      </c>
      <c r="G12" s="25">
        <v>68</v>
      </c>
      <c r="H12" s="17">
        <f t="shared" si="6"/>
        <v>22</v>
      </c>
      <c r="I12" s="16">
        <f t="shared" si="7"/>
        <v>180</v>
      </c>
      <c r="J12" s="25">
        <f t="shared" si="7"/>
        <v>226</v>
      </c>
      <c r="K12" s="46">
        <f t="shared" si="8"/>
        <v>-46</v>
      </c>
      <c r="L12" s="16">
        <v>82</v>
      </c>
      <c r="M12" s="25">
        <v>109</v>
      </c>
      <c r="N12" s="8">
        <f t="shared" si="9"/>
        <v>-27</v>
      </c>
      <c r="O12" s="16">
        <v>98</v>
      </c>
      <c r="P12" s="25">
        <v>117</v>
      </c>
      <c r="Q12" s="15">
        <f t="shared" ref="Q12:Q26" si="12">O12-P12</f>
        <v>-19</v>
      </c>
      <c r="R12" s="7">
        <f t="shared" si="10"/>
        <v>-16</v>
      </c>
      <c r="S12" s="22">
        <f t="shared" si="10"/>
        <v>-8</v>
      </c>
      <c r="T12" s="7">
        <f t="shared" si="11"/>
        <v>-8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133</v>
      </c>
      <c r="D13" s="22">
        <f t="shared" si="4"/>
        <v>142</v>
      </c>
      <c r="E13" s="7">
        <f t="shared" si="5"/>
        <v>-9</v>
      </c>
      <c r="F13" s="16">
        <v>35</v>
      </c>
      <c r="G13" s="25">
        <v>35</v>
      </c>
      <c r="H13" s="17">
        <f t="shared" si="6"/>
        <v>0</v>
      </c>
      <c r="I13" s="16">
        <f t="shared" si="7"/>
        <v>98</v>
      </c>
      <c r="J13" s="25">
        <f t="shared" si="7"/>
        <v>107</v>
      </c>
      <c r="K13" s="47">
        <f t="shared" si="8"/>
        <v>-9</v>
      </c>
      <c r="L13" s="16">
        <v>50</v>
      </c>
      <c r="M13" s="25">
        <v>47</v>
      </c>
      <c r="N13" s="8">
        <f t="shared" si="9"/>
        <v>3</v>
      </c>
      <c r="O13" s="16">
        <v>48</v>
      </c>
      <c r="P13" s="25">
        <v>60</v>
      </c>
      <c r="Q13" s="15">
        <f t="shared" si="12"/>
        <v>-12</v>
      </c>
      <c r="R13" s="7">
        <f t="shared" si="10"/>
        <v>2</v>
      </c>
      <c r="S13" s="22">
        <f t="shared" si="10"/>
        <v>-13</v>
      </c>
      <c r="T13" s="7">
        <f t="shared" si="11"/>
        <v>15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750</v>
      </c>
      <c r="D14" s="37">
        <f t="shared" si="4"/>
        <v>782</v>
      </c>
      <c r="E14" s="38">
        <f t="shared" si="5"/>
        <v>-32</v>
      </c>
      <c r="F14" s="28">
        <v>145</v>
      </c>
      <c r="G14" s="29">
        <v>155</v>
      </c>
      <c r="H14" s="31">
        <f t="shared" si="6"/>
        <v>-10</v>
      </c>
      <c r="I14" s="28">
        <f t="shared" si="7"/>
        <v>605</v>
      </c>
      <c r="J14" s="29">
        <f t="shared" si="7"/>
        <v>627</v>
      </c>
      <c r="K14" s="31">
        <f t="shared" si="8"/>
        <v>-22</v>
      </c>
      <c r="L14" s="28">
        <v>296</v>
      </c>
      <c r="M14" s="29">
        <v>312</v>
      </c>
      <c r="N14" s="30">
        <f t="shared" si="9"/>
        <v>-16</v>
      </c>
      <c r="O14" s="28">
        <v>309</v>
      </c>
      <c r="P14" s="29">
        <v>315</v>
      </c>
      <c r="Q14" s="39">
        <f t="shared" si="12"/>
        <v>-6</v>
      </c>
      <c r="R14" s="38">
        <f t="shared" si="10"/>
        <v>-13</v>
      </c>
      <c r="S14" s="37">
        <f t="shared" si="10"/>
        <v>-3</v>
      </c>
      <c r="T14" s="38">
        <f t="shared" si="11"/>
        <v>-10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2050</v>
      </c>
      <c r="D15" s="22">
        <f t="shared" si="4"/>
        <v>2211</v>
      </c>
      <c r="E15" s="7">
        <f t="shared" si="5"/>
        <v>-161</v>
      </c>
      <c r="F15" s="16">
        <v>395</v>
      </c>
      <c r="G15" s="25">
        <v>404</v>
      </c>
      <c r="H15" s="17">
        <f t="shared" si="6"/>
        <v>-9</v>
      </c>
      <c r="I15" s="16">
        <f t="shared" si="7"/>
        <v>1655</v>
      </c>
      <c r="J15" s="25">
        <f t="shared" si="7"/>
        <v>1807</v>
      </c>
      <c r="K15" s="17">
        <f t="shared" si="8"/>
        <v>-152</v>
      </c>
      <c r="L15" s="16">
        <v>643</v>
      </c>
      <c r="M15" s="25">
        <v>740</v>
      </c>
      <c r="N15" s="8">
        <f t="shared" si="9"/>
        <v>-97</v>
      </c>
      <c r="O15" s="16">
        <v>1012</v>
      </c>
      <c r="P15" s="25">
        <v>1067</v>
      </c>
      <c r="Q15" s="15">
        <f t="shared" si="12"/>
        <v>-55</v>
      </c>
      <c r="R15" s="7">
        <f t="shared" si="10"/>
        <v>-369</v>
      </c>
      <c r="S15" s="22">
        <f t="shared" si="10"/>
        <v>-327</v>
      </c>
      <c r="T15" s="7">
        <f t="shared" si="11"/>
        <v>-42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1485</v>
      </c>
      <c r="D16" s="22">
        <f t="shared" si="4"/>
        <v>1571</v>
      </c>
      <c r="E16" s="7">
        <f t="shared" si="5"/>
        <v>-86</v>
      </c>
      <c r="F16" s="16">
        <v>430</v>
      </c>
      <c r="G16" s="25">
        <v>449</v>
      </c>
      <c r="H16" s="17">
        <f t="shared" si="6"/>
        <v>-19</v>
      </c>
      <c r="I16" s="16">
        <f t="shared" si="7"/>
        <v>1055</v>
      </c>
      <c r="J16" s="25">
        <f t="shared" si="7"/>
        <v>1122</v>
      </c>
      <c r="K16" s="17">
        <f t="shared" si="8"/>
        <v>-67</v>
      </c>
      <c r="L16" s="16">
        <v>460</v>
      </c>
      <c r="M16" s="25">
        <v>503</v>
      </c>
      <c r="N16" s="8">
        <f t="shared" si="9"/>
        <v>-43</v>
      </c>
      <c r="O16" s="16">
        <v>595</v>
      </c>
      <c r="P16" s="25">
        <v>619</v>
      </c>
      <c r="Q16" s="15">
        <f t="shared" si="12"/>
        <v>-24</v>
      </c>
      <c r="R16" s="7">
        <f t="shared" si="10"/>
        <v>-135</v>
      </c>
      <c r="S16" s="22">
        <f t="shared" si="10"/>
        <v>-116</v>
      </c>
      <c r="T16" s="7">
        <f t="shared" si="11"/>
        <v>-19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1030</v>
      </c>
      <c r="D17" s="22">
        <f t="shared" si="4"/>
        <v>1088</v>
      </c>
      <c r="E17" s="7">
        <f t="shared" si="5"/>
        <v>-58</v>
      </c>
      <c r="F17" s="16">
        <v>342</v>
      </c>
      <c r="G17" s="25">
        <v>306</v>
      </c>
      <c r="H17" s="17">
        <f t="shared" si="6"/>
        <v>36</v>
      </c>
      <c r="I17" s="16">
        <f t="shared" si="7"/>
        <v>688</v>
      </c>
      <c r="J17" s="25">
        <f t="shared" si="7"/>
        <v>782</v>
      </c>
      <c r="K17" s="17">
        <f t="shared" si="8"/>
        <v>-94</v>
      </c>
      <c r="L17" s="16">
        <v>356</v>
      </c>
      <c r="M17" s="25">
        <v>383</v>
      </c>
      <c r="N17" s="8">
        <f t="shared" si="9"/>
        <v>-27</v>
      </c>
      <c r="O17" s="16">
        <v>332</v>
      </c>
      <c r="P17" s="25">
        <v>399</v>
      </c>
      <c r="Q17" s="15">
        <f t="shared" si="12"/>
        <v>-67</v>
      </c>
      <c r="R17" s="7">
        <f t="shared" si="10"/>
        <v>24</v>
      </c>
      <c r="S17" s="22">
        <f t="shared" si="10"/>
        <v>-16</v>
      </c>
      <c r="T17" s="7">
        <f t="shared" si="11"/>
        <v>40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731</v>
      </c>
      <c r="D18" s="22">
        <f t="shared" si="4"/>
        <v>846</v>
      </c>
      <c r="E18" s="7">
        <f t="shared" si="5"/>
        <v>-115</v>
      </c>
      <c r="F18" s="16">
        <v>251</v>
      </c>
      <c r="G18" s="25">
        <v>237</v>
      </c>
      <c r="H18" s="17">
        <f t="shared" si="6"/>
        <v>14</v>
      </c>
      <c r="I18" s="16">
        <f t="shared" si="7"/>
        <v>480</v>
      </c>
      <c r="J18" s="25">
        <f t="shared" si="7"/>
        <v>609</v>
      </c>
      <c r="K18" s="17">
        <f t="shared" si="8"/>
        <v>-129</v>
      </c>
      <c r="L18" s="16">
        <v>256</v>
      </c>
      <c r="M18" s="25">
        <v>288</v>
      </c>
      <c r="N18" s="8">
        <f t="shared" si="9"/>
        <v>-32</v>
      </c>
      <c r="O18" s="16">
        <v>224</v>
      </c>
      <c r="P18" s="25">
        <v>321</v>
      </c>
      <c r="Q18" s="15">
        <f t="shared" si="12"/>
        <v>-97</v>
      </c>
      <c r="R18" s="7">
        <f t="shared" si="10"/>
        <v>32</v>
      </c>
      <c r="S18" s="22">
        <f t="shared" si="10"/>
        <v>-33</v>
      </c>
      <c r="T18" s="7">
        <f t="shared" si="11"/>
        <v>65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576</v>
      </c>
      <c r="D19" s="22">
        <f t="shared" si="4"/>
        <v>610</v>
      </c>
      <c r="E19" s="7">
        <f t="shared" si="5"/>
        <v>-34</v>
      </c>
      <c r="F19" s="16">
        <v>163</v>
      </c>
      <c r="G19" s="25">
        <v>163</v>
      </c>
      <c r="H19" s="17">
        <f t="shared" si="6"/>
        <v>0</v>
      </c>
      <c r="I19" s="16">
        <f t="shared" si="7"/>
        <v>413</v>
      </c>
      <c r="J19" s="25">
        <f t="shared" si="7"/>
        <v>447</v>
      </c>
      <c r="K19" s="17">
        <f t="shared" si="8"/>
        <v>-34</v>
      </c>
      <c r="L19" s="16">
        <v>198</v>
      </c>
      <c r="M19" s="25">
        <v>209</v>
      </c>
      <c r="N19" s="8">
        <f t="shared" si="9"/>
        <v>-11</v>
      </c>
      <c r="O19" s="16">
        <v>215</v>
      </c>
      <c r="P19" s="25">
        <v>238</v>
      </c>
      <c r="Q19" s="15">
        <f t="shared" si="12"/>
        <v>-23</v>
      </c>
      <c r="R19" s="7">
        <f t="shared" si="10"/>
        <v>-17</v>
      </c>
      <c r="S19" s="22">
        <f t="shared" si="10"/>
        <v>-29</v>
      </c>
      <c r="T19" s="7">
        <f t="shared" si="11"/>
        <v>12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490</v>
      </c>
      <c r="D20" s="22">
        <f t="shared" si="4"/>
        <v>531</v>
      </c>
      <c r="E20" s="7">
        <f t="shared" si="5"/>
        <v>-41</v>
      </c>
      <c r="F20" s="16">
        <v>94</v>
      </c>
      <c r="G20" s="25">
        <v>129</v>
      </c>
      <c r="H20" s="17">
        <f t="shared" si="6"/>
        <v>-35</v>
      </c>
      <c r="I20" s="16">
        <f t="shared" si="7"/>
        <v>396</v>
      </c>
      <c r="J20" s="25">
        <f t="shared" si="7"/>
        <v>402</v>
      </c>
      <c r="K20" s="17">
        <f t="shared" si="8"/>
        <v>-6</v>
      </c>
      <c r="L20" s="16">
        <v>203</v>
      </c>
      <c r="M20" s="25">
        <v>191</v>
      </c>
      <c r="N20" s="8">
        <f t="shared" si="9"/>
        <v>12</v>
      </c>
      <c r="O20" s="16">
        <v>193</v>
      </c>
      <c r="P20" s="25">
        <v>211</v>
      </c>
      <c r="Q20" s="15">
        <f t="shared" si="12"/>
        <v>-18</v>
      </c>
      <c r="R20" s="7">
        <f t="shared" si="10"/>
        <v>10</v>
      </c>
      <c r="S20" s="22">
        <f t="shared" si="10"/>
        <v>-20</v>
      </c>
      <c r="T20" s="7">
        <f t="shared" si="11"/>
        <v>30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379</v>
      </c>
      <c r="D21" s="22">
        <f t="shared" si="4"/>
        <v>382</v>
      </c>
      <c r="E21" s="7">
        <f t="shared" si="5"/>
        <v>-3</v>
      </c>
      <c r="F21" s="16">
        <v>84</v>
      </c>
      <c r="G21" s="25">
        <v>98</v>
      </c>
      <c r="H21" s="17">
        <f t="shared" si="6"/>
        <v>-14</v>
      </c>
      <c r="I21" s="16">
        <f t="shared" si="7"/>
        <v>295</v>
      </c>
      <c r="J21" s="25">
        <f t="shared" si="7"/>
        <v>284</v>
      </c>
      <c r="K21" s="17">
        <f t="shared" si="8"/>
        <v>11</v>
      </c>
      <c r="L21" s="16">
        <v>136</v>
      </c>
      <c r="M21" s="25">
        <v>145</v>
      </c>
      <c r="N21" s="8">
        <f t="shared" si="9"/>
        <v>-9</v>
      </c>
      <c r="O21" s="16">
        <v>159</v>
      </c>
      <c r="P21" s="25">
        <v>139</v>
      </c>
      <c r="Q21" s="15">
        <f t="shared" si="12"/>
        <v>20</v>
      </c>
      <c r="R21" s="7">
        <f t="shared" si="10"/>
        <v>-23</v>
      </c>
      <c r="S21" s="22">
        <f t="shared" si="10"/>
        <v>6</v>
      </c>
      <c r="T21" s="7">
        <f t="shared" si="11"/>
        <v>-29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296</v>
      </c>
      <c r="D22" s="22">
        <f t="shared" si="4"/>
        <v>305</v>
      </c>
      <c r="E22" s="7">
        <f t="shared" si="5"/>
        <v>-9</v>
      </c>
      <c r="F22" s="16">
        <v>65</v>
      </c>
      <c r="G22" s="25">
        <v>78</v>
      </c>
      <c r="H22" s="17">
        <f t="shared" si="6"/>
        <v>-13</v>
      </c>
      <c r="I22" s="16">
        <f t="shared" si="7"/>
        <v>231</v>
      </c>
      <c r="J22" s="25">
        <f t="shared" si="7"/>
        <v>227</v>
      </c>
      <c r="K22" s="17">
        <f t="shared" si="8"/>
        <v>4</v>
      </c>
      <c r="L22" s="16">
        <v>119</v>
      </c>
      <c r="M22" s="25">
        <v>99</v>
      </c>
      <c r="N22" s="8">
        <f t="shared" si="9"/>
        <v>20</v>
      </c>
      <c r="O22" s="16">
        <v>112</v>
      </c>
      <c r="P22" s="25">
        <v>128</v>
      </c>
      <c r="Q22" s="15">
        <f t="shared" si="12"/>
        <v>-16</v>
      </c>
      <c r="R22" s="7">
        <f t="shared" si="10"/>
        <v>7</v>
      </c>
      <c r="S22" s="22">
        <f t="shared" si="10"/>
        <v>-29</v>
      </c>
      <c r="T22" s="7">
        <f t="shared" si="11"/>
        <v>36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165</v>
      </c>
      <c r="D23" s="33">
        <f t="shared" si="4"/>
        <v>175</v>
      </c>
      <c r="E23" s="34">
        <f t="shared" si="5"/>
        <v>-10</v>
      </c>
      <c r="F23" s="40">
        <v>38</v>
      </c>
      <c r="G23" s="41">
        <v>58</v>
      </c>
      <c r="H23" s="42">
        <f t="shared" si="6"/>
        <v>-20</v>
      </c>
      <c r="I23" s="40">
        <f t="shared" si="7"/>
        <v>127</v>
      </c>
      <c r="J23" s="41">
        <f t="shared" si="7"/>
        <v>117</v>
      </c>
      <c r="K23" s="42">
        <f t="shared" si="8"/>
        <v>10</v>
      </c>
      <c r="L23" s="40">
        <v>67</v>
      </c>
      <c r="M23" s="41">
        <v>66</v>
      </c>
      <c r="N23" s="43">
        <f t="shared" si="9"/>
        <v>1</v>
      </c>
      <c r="O23" s="40">
        <v>60</v>
      </c>
      <c r="P23" s="41">
        <v>51</v>
      </c>
      <c r="Q23" s="35">
        <f t="shared" si="12"/>
        <v>9</v>
      </c>
      <c r="R23" s="34">
        <f t="shared" si="10"/>
        <v>7</v>
      </c>
      <c r="S23" s="33">
        <f t="shared" si="10"/>
        <v>15</v>
      </c>
      <c r="T23" s="34">
        <f t="shared" si="11"/>
        <v>-8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101</v>
      </c>
      <c r="D24" s="22">
        <f t="shared" si="4"/>
        <v>111</v>
      </c>
      <c r="E24" s="7">
        <f t="shared" si="5"/>
        <v>-10</v>
      </c>
      <c r="F24" s="16">
        <v>34</v>
      </c>
      <c r="G24" s="25">
        <v>37</v>
      </c>
      <c r="H24" s="17">
        <f t="shared" si="6"/>
        <v>-3</v>
      </c>
      <c r="I24" s="16">
        <f t="shared" si="7"/>
        <v>67</v>
      </c>
      <c r="J24" s="25">
        <f t="shared" si="7"/>
        <v>74</v>
      </c>
      <c r="K24" s="17">
        <f t="shared" si="8"/>
        <v>-7</v>
      </c>
      <c r="L24" s="16">
        <v>36</v>
      </c>
      <c r="M24" s="25">
        <v>40</v>
      </c>
      <c r="N24" s="8">
        <f t="shared" si="9"/>
        <v>-4</v>
      </c>
      <c r="O24" s="16">
        <v>31</v>
      </c>
      <c r="P24" s="25">
        <v>34</v>
      </c>
      <c r="Q24" s="15">
        <f t="shared" si="12"/>
        <v>-3</v>
      </c>
      <c r="R24" s="7">
        <f t="shared" si="10"/>
        <v>5</v>
      </c>
      <c r="S24" s="22">
        <f t="shared" si="10"/>
        <v>6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78</v>
      </c>
      <c r="D25" s="22">
        <f>G25+J25</f>
        <v>77</v>
      </c>
      <c r="E25" s="7">
        <f t="shared" si="5"/>
        <v>1</v>
      </c>
      <c r="F25" s="16">
        <v>24</v>
      </c>
      <c r="G25" s="25">
        <v>27</v>
      </c>
      <c r="H25" s="17">
        <f t="shared" si="6"/>
        <v>-3</v>
      </c>
      <c r="I25" s="16">
        <f t="shared" si="7"/>
        <v>54</v>
      </c>
      <c r="J25" s="25">
        <f t="shared" si="7"/>
        <v>50</v>
      </c>
      <c r="K25" s="17">
        <f t="shared" si="8"/>
        <v>4</v>
      </c>
      <c r="L25" s="16">
        <v>33</v>
      </c>
      <c r="M25" s="25">
        <v>27</v>
      </c>
      <c r="N25" s="8">
        <f t="shared" si="9"/>
        <v>6</v>
      </c>
      <c r="O25" s="16">
        <v>21</v>
      </c>
      <c r="P25" s="25">
        <v>23</v>
      </c>
      <c r="Q25" s="15">
        <f t="shared" si="12"/>
        <v>-2</v>
      </c>
      <c r="R25" s="7">
        <f>L25-O25</f>
        <v>12</v>
      </c>
      <c r="S25" s="22">
        <f>M25-P25</f>
        <v>4</v>
      </c>
      <c r="T25" s="7">
        <f t="shared" si="11"/>
        <v>8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191</v>
      </c>
      <c r="D26" s="23">
        <f>G26+J26</f>
        <v>178</v>
      </c>
      <c r="E26" s="75">
        <f t="shared" si="5"/>
        <v>13</v>
      </c>
      <c r="F26" s="18">
        <v>77</v>
      </c>
      <c r="G26" s="26">
        <v>67</v>
      </c>
      <c r="H26" s="19">
        <f t="shared" si="6"/>
        <v>10</v>
      </c>
      <c r="I26" s="18">
        <f t="shared" si="7"/>
        <v>114</v>
      </c>
      <c r="J26" s="26">
        <f t="shared" si="7"/>
        <v>111</v>
      </c>
      <c r="K26" s="19">
        <f t="shared" si="8"/>
        <v>3</v>
      </c>
      <c r="L26" s="18">
        <v>68</v>
      </c>
      <c r="M26" s="26">
        <v>53</v>
      </c>
      <c r="N26" s="76">
        <f t="shared" si="9"/>
        <v>15</v>
      </c>
      <c r="O26" s="18">
        <v>46</v>
      </c>
      <c r="P26" s="26">
        <v>58</v>
      </c>
      <c r="Q26" s="27">
        <f t="shared" si="12"/>
        <v>-12</v>
      </c>
      <c r="R26" s="75">
        <f>L26-O26</f>
        <v>22</v>
      </c>
      <c r="S26" s="23">
        <f>M26-P26</f>
        <v>-5</v>
      </c>
      <c r="T26" s="75">
        <f t="shared" si="11"/>
        <v>27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9.9</v>
      </c>
      <c r="D28" s="91">
        <f t="shared" si="13"/>
        <v>10.3</v>
      </c>
      <c r="E28" s="49" t="s">
        <v>18</v>
      </c>
      <c r="F28" s="90">
        <f t="shared" ref="F28:G43" si="14">ROUND(F8/F$7*100,1)</f>
        <v>13.2</v>
      </c>
      <c r="G28" s="91">
        <f t="shared" si="14"/>
        <v>12.2</v>
      </c>
      <c r="H28" s="51" t="s">
        <v>18</v>
      </c>
      <c r="I28" s="98">
        <f t="shared" ref="I28:J43" si="15">ROUND(I8/I$7*100,1)</f>
        <v>8.6999999999999993</v>
      </c>
      <c r="J28" s="91">
        <f t="shared" si="15"/>
        <v>9.6999999999999993</v>
      </c>
      <c r="K28" s="51" t="s">
        <v>18</v>
      </c>
      <c r="L28" s="90">
        <f t="shared" ref="L28:M43" si="16">ROUND(L8/L$7*100,1)</f>
        <v>9.6999999999999993</v>
      </c>
      <c r="M28" s="91">
        <f t="shared" si="16"/>
        <v>10.199999999999999</v>
      </c>
      <c r="N28" s="51" t="s">
        <v>18</v>
      </c>
      <c r="O28" s="98">
        <f t="shared" ref="O28:P43" si="17">ROUND(O8/O$7*100,1)</f>
        <v>7.8</v>
      </c>
      <c r="P28" s="91">
        <f t="shared" si="17"/>
        <v>9.1999999999999993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86.1</v>
      </c>
      <c r="D29" s="93">
        <f t="shared" si="13"/>
        <v>86</v>
      </c>
      <c r="E29" s="9" t="s">
        <v>18</v>
      </c>
      <c r="F29" s="92">
        <f t="shared" si="14"/>
        <v>81.400000000000006</v>
      </c>
      <c r="G29" s="93">
        <f t="shared" si="14"/>
        <v>82.6</v>
      </c>
      <c r="H29" s="52" t="s">
        <v>18</v>
      </c>
      <c r="I29" s="99">
        <f t="shared" si="15"/>
        <v>87.9</v>
      </c>
      <c r="J29" s="93">
        <f t="shared" si="15"/>
        <v>87.1</v>
      </c>
      <c r="K29" s="52" t="s">
        <v>18</v>
      </c>
      <c r="L29" s="92">
        <f t="shared" si="16"/>
        <v>86</v>
      </c>
      <c r="M29" s="93">
        <f t="shared" si="16"/>
        <v>86.2</v>
      </c>
      <c r="N29" s="52" t="s">
        <v>18</v>
      </c>
      <c r="O29" s="99">
        <f t="shared" si="17"/>
        <v>89.5</v>
      </c>
      <c r="P29" s="93">
        <f t="shared" si="17"/>
        <v>87.9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</v>
      </c>
      <c r="D30" s="95">
        <f t="shared" si="13"/>
        <v>3.7</v>
      </c>
      <c r="E30" s="50" t="s">
        <v>18</v>
      </c>
      <c r="F30" s="94">
        <f t="shared" si="14"/>
        <v>5.5</v>
      </c>
      <c r="G30" s="95">
        <f t="shared" si="14"/>
        <v>5.2</v>
      </c>
      <c r="H30" s="53" t="s">
        <v>18</v>
      </c>
      <c r="I30" s="100">
        <f t="shared" si="15"/>
        <v>3.5</v>
      </c>
      <c r="J30" s="95">
        <f t="shared" si="15"/>
        <v>3.2</v>
      </c>
      <c r="K30" s="53" t="s">
        <v>18</v>
      </c>
      <c r="L30" s="94">
        <f t="shared" si="16"/>
        <v>4.3</v>
      </c>
      <c r="M30" s="95">
        <f t="shared" si="16"/>
        <v>3.5</v>
      </c>
      <c r="N30" s="53" t="s">
        <v>18</v>
      </c>
      <c r="O30" s="100">
        <f t="shared" si="17"/>
        <v>2.7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5.5</v>
      </c>
      <c r="D31" s="93">
        <f t="shared" si="13"/>
        <v>5.9</v>
      </c>
      <c r="E31" s="9" t="s">
        <v>18</v>
      </c>
      <c r="F31" s="92">
        <f>ROUND(F11/F$7*100,1)</f>
        <v>8.1</v>
      </c>
      <c r="G31" s="93">
        <f t="shared" si="14"/>
        <v>8.1</v>
      </c>
      <c r="H31" s="52" t="s">
        <v>18</v>
      </c>
      <c r="I31" s="99">
        <f t="shared" si="15"/>
        <v>4.5999999999999996</v>
      </c>
      <c r="J31" s="93">
        <f t="shared" si="15"/>
        <v>5.2</v>
      </c>
      <c r="K31" s="52" t="s">
        <v>18</v>
      </c>
      <c r="L31" s="92">
        <f t="shared" si="16"/>
        <v>5.6</v>
      </c>
      <c r="M31" s="93">
        <f t="shared" si="16"/>
        <v>5.7</v>
      </c>
      <c r="N31" s="52" t="s">
        <v>18</v>
      </c>
      <c r="O31" s="99">
        <f t="shared" si="17"/>
        <v>3.7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3</v>
      </c>
      <c r="E32" s="9" t="s">
        <v>18</v>
      </c>
      <c r="F32" s="92">
        <f t="shared" si="14"/>
        <v>3.6</v>
      </c>
      <c r="G32" s="93">
        <f t="shared" si="14"/>
        <v>2.7</v>
      </c>
      <c r="H32" s="52" t="s">
        <v>18</v>
      </c>
      <c r="I32" s="99">
        <f t="shared" si="15"/>
        <v>2.7</v>
      </c>
      <c r="J32" s="93">
        <f t="shared" si="15"/>
        <v>3.1</v>
      </c>
      <c r="K32" s="52" t="s">
        <v>18</v>
      </c>
      <c r="L32" s="92">
        <f t="shared" si="16"/>
        <v>2.6</v>
      </c>
      <c r="M32" s="93">
        <f t="shared" si="16"/>
        <v>3.2</v>
      </c>
      <c r="N32" s="52" t="s">
        <v>18</v>
      </c>
      <c r="O32" s="99">
        <f t="shared" si="17"/>
        <v>2.7</v>
      </c>
      <c r="P32" s="93">
        <f t="shared" si="17"/>
        <v>2.9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1.4</v>
      </c>
      <c r="E33" s="9" t="s">
        <v>18</v>
      </c>
      <c r="F33" s="92">
        <f t="shared" si="14"/>
        <v>1.4</v>
      </c>
      <c r="G33" s="93">
        <f t="shared" si="14"/>
        <v>1.4</v>
      </c>
      <c r="H33" s="52" t="s">
        <v>18</v>
      </c>
      <c r="I33" s="99">
        <f t="shared" si="15"/>
        <v>1.4</v>
      </c>
      <c r="J33" s="93">
        <f t="shared" si="15"/>
        <v>1.5</v>
      </c>
      <c r="K33" s="52" t="s">
        <v>18</v>
      </c>
      <c r="L33" s="92">
        <f t="shared" si="16"/>
        <v>1.6</v>
      </c>
      <c r="M33" s="93">
        <f t="shared" si="16"/>
        <v>1.4</v>
      </c>
      <c r="N33" s="52" t="s">
        <v>18</v>
      </c>
      <c r="O33" s="99">
        <f t="shared" si="17"/>
        <v>1.3</v>
      </c>
      <c r="P33" s="93">
        <f t="shared" si="17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8.1</v>
      </c>
      <c r="D34" s="91">
        <f t="shared" si="13"/>
        <v>7.9</v>
      </c>
      <c r="E34" s="49" t="s">
        <v>18</v>
      </c>
      <c r="F34" s="90">
        <f t="shared" si="14"/>
        <v>5.9</v>
      </c>
      <c r="G34" s="91">
        <f t="shared" si="14"/>
        <v>6.2</v>
      </c>
      <c r="H34" s="51" t="s">
        <v>18</v>
      </c>
      <c r="I34" s="98">
        <f t="shared" si="15"/>
        <v>8.9</v>
      </c>
      <c r="J34" s="91">
        <f t="shared" si="15"/>
        <v>8.5</v>
      </c>
      <c r="K34" s="51" t="s">
        <v>18</v>
      </c>
      <c r="L34" s="90">
        <f t="shared" si="16"/>
        <v>9.3000000000000007</v>
      </c>
      <c r="M34" s="91">
        <f t="shared" si="16"/>
        <v>9.1999999999999993</v>
      </c>
      <c r="N34" s="51" t="s">
        <v>18</v>
      </c>
      <c r="O34" s="98">
        <f t="shared" si="17"/>
        <v>8.6</v>
      </c>
      <c r="P34" s="91">
        <f t="shared" si="17"/>
        <v>7.9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22.2</v>
      </c>
      <c r="D35" s="93">
        <f t="shared" si="13"/>
        <v>22.4</v>
      </c>
      <c r="E35" s="9" t="s">
        <v>18</v>
      </c>
      <c r="F35" s="92">
        <f t="shared" si="14"/>
        <v>16</v>
      </c>
      <c r="G35" s="93">
        <f t="shared" si="14"/>
        <v>16.100000000000001</v>
      </c>
      <c r="H35" s="52" t="s">
        <v>18</v>
      </c>
      <c r="I35" s="99">
        <f t="shared" si="15"/>
        <v>24.5</v>
      </c>
      <c r="J35" s="93">
        <f t="shared" si="15"/>
        <v>24.5</v>
      </c>
      <c r="K35" s="52" t="s">
        <v>18</v>
      </c>
      <c r="L35" s="92">
        <f t="shared" si="16"/>
        <v>20.2</v>
      </c>
      <c r="M35" s="93">
        <f t="shared" si="16"/>
        <v>21.7</v>
      </c>
      <c r="N35" s="52" t="s">
        <v>18</v>
      </c>
      <c r="O35" s="99">
        <f t="shared" si="17"/>
        <v>28.2</v>
      </c>
      <c r="P35" s="93">
        <f t="shared" si="17"/>
        <v>26.9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16.100000000000001</v>
      </c>
      <c r="D36" s="93">
        <f t="shared" si="13"/>
        <v>15.9</v>
      </c>
      <c r="E36" s="9" t="s">
        <v>18</v>
      </c>
      <c r="F36" s="92">
        <f t="shared" si="14"/>
        <v>17.399999999999999</v>
      </c>
      <c r="G36" s="93">
        <f t="shared" si="14"/>
        <v>17.8</v>
      </c>
      <c r="H36" s="52" t="s">
        <v>18</v>
      </c>
      <c r="I36" s="99">
        <f t="shared" si="15"/>
        <v>15.6</v>
      </c>
      <c r="J36" s="93">
        <f t="shared" si="15"/>
        <v>15.2</v>
      </c>
      <c r="K36" s="52" t="s">
        <v>18</v>
      </c>
      <c r="L36" s="92">
        <f t="shared" si="16"/>
        <v>14.5</v>
      </c>
      <c r="M36" s="93">
        <f t="shared" si="16"/>
        <v>14.8</v>
      </c>
      <c r="N36" s="52" t="s">
        <v>18</v>
      </c>
      <c r="O36" s="99">
        <f t="shared" si="17"/>
        <v>16.600000000000001</v>
      </c>
      <c r="P36" s="93">
        <f t="shared" si="17"/>
        <v>15.6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11.2</v>
      </c>
      <c r="D37" s="93">
        <f t="shared" si="13"/>
        <v>11</v>
      </c>
      <c r="E37" s="9" t="s">
        <v>18</v>
      </c>
      <c r="F37" s="92">
        <f t="shared" si="14"/>
        <v>13.9</v>
      </c>
      <c r="G37" s="93">
        <f t="shared" si="14"/>
        <v>12.2</v>
      </c>
      <c r="H37" s="52" t="s">
        <v>18</v>
      </c>
      <c r="I37" s="99">
        <f t="shared" si="15"/>
        <v>10.199999999999999</v>
      </c>
      <c r="J37" s="93">
        <f t="shared" si="15"/>
        <v>10.6</v>
      </c>
      <c r="K37" s="52" t="s">
        <v>18</v>
      </c>
      <c r="L37" s="92">
        <f t="shared" si="16"/>
        <v>11.2</v>
      </c>
      <c r="M37" s="93">
        <f t="shared" si="16"/>
        <v>11.2</v>
      </c>
      <c r="N37" s="52" t="s">
        <v>18</v>
      </c>
      <c r="O37" s="99">
        <f t="shared" si="17"/>
        <v>9.3000000000000007</v>
      </c>
      <c r="P37" s="93">
        <f t="shared" si="17"/>
        <v>10.1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7.9</v>
      </c>
      <c r="D38" s="93">
        <f t="shared" si="13"/>
        <v>8.6</v>
      </c>
      <c r="E38" s="9" t="s">
        <v>18</v>
      </c>
      <c r="F38" s="92">
        <f t="shared" si="14"/>
        <v>10.199999999999999</v>
      </c>
      <c r="G38" s="93">
        <f t="shared" si="14"/>
        <v>9.4</v>
      </c>
      <c r="H38" s="52" t="s">
        <v>18</v>
      </c>
      <c r="I38" s="99">
        <f t="shared" si="15"/>
        <v>7.1</v>
      </c>
      <c r="J38" s="93">
        <f t="shared" si="15"/>
        <v>8.3000000000000007</v>
      </c>
      <c r="K38" s="52" t="s">
        <v>18</v>
      </c>
      <c r="L38" s="92">
        <f t="shared" si="16"/>
        <v>8.1</v>
      </c>
      <c r="M38" s="93">
        <f t="shared" si="16"/>
        <v>8.5</v>
      </c>
      <c r="N38" s="52" t="s">
        <v>18</v>
      </c>
      <c r="O38" s="99">
        <f t="shared" si="17"/>
        <v>6.2</v>
      </c>
      <c r="P38" s="93">
        <f t="shared" si="17"/>
        <v>8.1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6.2</v>
      </c>
      <c r="D39" s="93">
        <f t="shared" si="13"/>
        <v>6.2</v>
      </c>
      <c r="E39" s="9" t="s">
        <v>18</v>
      </c>
      <c r="F39" s="92">
        <f t="shared" si="14"/>
        <v>6.6</v>
      </c>
      <c r="G39" s="93">
        <f t="shared" si="14"/>
        <v>6.5</v>
      </c>
      <c r="H39" s="52" t="s">
        <v>18</v>
      </c>
      <c r="I39" s="99">
        <f t="shared" si="15"/>
        <v>6.1</v>
      </c>
      <c r="J39" s="93">
        <f t="shared" si="15"/>
        <v>6.1</v>
      </c>
      <c r="K39" s="52" t="s">
        <v>18</v>
      </c>
      <c r="L39" s="92">
        <f t="shared" si="16"/>
        <v>6.2</v>
      </c>
      <c r="M39" s="93">
        <f t="shared" si="16"/>
        <v>6.1</v>
      </c>
      <c r="N39" s="52" t="s">
        <v>18</v>
      </c>
      <c r="O39" s="99">
        <f t="shared" si="17"/>
        <v>6</v>
      </c>
      <c r="P39" s="93">
        <f t="shared" si="17"/>
        <v>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5.3</v>
      </c>
      <c r="D40" s="93">
        <f t="shared" si="13"/>
        <v>5.4</v>
      </c>
      <c r="E40" s="9" t="s">
        <v>18</v>
      </c>
      <c r="F40" s="92">
        <f t="shared" si="14"/>
        <v>3.8</v>
      </c>
      <c r="G40" s="93">
        <f t="shared" si="14"/>
        <v>5.0999999999999996</v>
      </c>
      <c r="H40" s="52" t="s">
        <v>18</v>
      </c>
      <c r="I40" s="99">
        <f t="shared" si="15"/>
        <v>5.9</v>
      </c>
      <c r="J40" s="93">
        <f t="shared" si="15"/>
        <v>5.5</v>
      </c>
      <c r="K40" s="52" t="s">
        <v>18</v>
      </c>
      <c r="L40" s="92">
        <f t="shared" si="16"/>
        <v>6.4</v>
      </c>
      <c r="M40" s="93">
        <f t="shared" si="16"/>
        <v>5.6</v>
      </c>
      <c r="N40" s="52" t="s">
        <v>18</v>
      </c>
      <c r="O40" s="99">
        <f t="shared" si="17"/>
        <v>5.4</v>
      </c>
      <c r="P40" s="93">
        <f t="shared" si="17"/>
        <v>5.3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4.0999999999999996</v>
      </c>
      <c r="D41" s="93">
        <f t="shared" si="13"/>
        <v>3.9</v>
      </c>
      <c r="E41" s="9" t="s">
        <v>18</v>
      </c>
      <c r="F41" s="92">
        <f t="shared" si="14"/>
        <v>3.4</v>
      </c>
      <c r="G41" s="93">
        <f t="shared" si="14"/>
        <v>3.9</v>
      </c>
      <c r="H41" s="52" t="s">
        <v>18</v>
      </c>
      <c r="I41" s="99">
        <f t="shared" si="15"/>
        <v>4.4000000000000004</v>
      </c>
      <c r="J41" s="93">
        <f t="shared" si="15"/>
        <v>3.9</v>
      </c>
      <c r="K41" s="52" t="s">
        <v>18</v>
      </c>
      <c r="L41" s="92">
        <f t="shared" si="16"/>
        <v>4.3</v>
      </c>
      <c r="M41" s="93">
        <f t="shared" si="16"/>
        <v>4.3</v>
      </c>
      <c r="N41" s="52" t="s">
        <v>18</v>
      </c>
      <c r="O41" s="99">
        <f t="shared" si="17"/>
        <v>4.4000000000000004</v>
      </c>
      <c r="P41" s="93">
        <f t="shared" si="17"/>
        <v>3.5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3.2</v>
      </c>
      <c r="D42" s="93">
        <f t="shared" si="13"/>
        <v>3.1</v>
      </c>
      <c r="E42" s="9" t="s">
        <v>18</v>
      </c>
      <c r="F42" s="92">
        <f t="shared" si="14"/>
        <v>2.6</v>
      </c>
      <c r="G42" s="93">
        <f t="shared" si="14"/>
        <v>3.1</v>
      </c>
      <c r="H42" s="52" t="s">
        <v>18</v>
      </c>
      <c r="I42" s="99">
        <f t="shared" si="15"/>
        <v>3.4</v>
      </c>
      <c r="J42" s="93">
        <f t="shared" si="15"/>
        <v>3.1</v>
      </c>
      <c r="K42" s="52" t="s">
        <v>18</v>
      </c>
      <c r="L42" s="92">
        <f t="shared" si="16"/>
        <v>3.7</v>
      </c>
      <c r="M42" s="93">
        <f t="shared" si="16"/>
        <v>2.9</v>
      </c>
      <c r="N42" s="52" t="s">
        <v>18</v>
      </c>
      <c r="O42" s="99">
        <f t="shared" si="17"/>
        <v>3.1</v>
      </c>
      <c r="P42" s="93">
        <f t="shared" si="17"/>
        <v>3.2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1.8</v>
      </c>
      <c r="E43" s="50" t="s">
        <v>18</v>
      </c>
      <c r="F43" s="94">
        <f t="shared" si="14"/>
        <v>1.5</v>
      </c>
      <c r="G43" s="95">
        <f t="shared" si="14"/>
        <v>2.2999999999999998</v>
      </c>
      <c r="H43" s="53" t="s">
        <v>18</v>
      </c>
      <c r="I43" s="100">
        <f t="shared" si="15"/>
        <v>1.9</v>
      </c>
      <c r="J43" s="95">
        <f t="shared" si="15"/>
        <v>1.6</v>
      </c>
      <c r="K43" s="53" t="s">
        <v>18</v>
      </c>
      <c r="L43" s="94">
        <f t="shared" si="16"/>
        <v>2.1</v>
      </c>
      <c r="M43" s="95">
        <f t="shared" si="16"/>
        <v>1.9</v>
      </c>
      <c r="N43" s="53" t="s">
        <v>18</v>
      </c>
      <c r="O43" s="100">
        <f t="shared" si="17"/>
        <v>1.7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1.4</v>
      </c>
      <c r="G44" s="93">
        <f t="shared" si="19"/>
        <v>1.5</v>
      </c>
      <c r="H44" s="52" t="s">
        <v>18</v>
      </c>
      <c r="I44" s="99">
        <f t="shared" ref="I44:J46" si="20">ROUND(I24/I$7*100,1)</f>
        <v>1</v>
      </c>
      <c r="J44" s="93">
        <f t="shared" si="20"/>
        <v>1</v>
      </c>
      <c r="K44" s="52" t="s">
        <v>18</v>
      </c>
      <c r="L44" s="92">
        <f t="shared" ref="L44:M46" si="21">ROUND(L24/L$7*100,1)</f>
        <v>1.1000000000000001</v>
      </c>
      <c r="M44" s="93">
        <f t="shared" si="21"/>
        <v>1.2</v>
      </c>
      <c r="N44" s="52" t="s">
        <v>18</v>
      </c>
      <c r="O44" s="99">
        <f t="shared" ref="O44:P46" si="22">ROUND(O24/O$7*100,1)</f>
        <v>0.9</v>
      </c>
      <c r="P44" s="93">
        <f t="shared" si="22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0.8</v>
      </c>
      <c r="E45" s="9" t="s">
        <v>18</v>
      </c>
      <c r="F45" s="92">
        <f t="shared" si="19"/>
        <v>1</v>
      </c>
      <c r="G45" s="93">
        <f t="shared" si="19"/>
        <v>1.1000000000000001</v>
      </c>
      <c r="H45" s="52" t="s">
        <v>18</v>
      </c>
      <c r="I45" s="99">
        <f t="shared" si="20"/>
        <v>0.8</v>
      </c>
      <c r="J45" s="93">
        <f t="shared" si="20"/>
        <v>0.7</v>
      </c>
      <c r="K45" s="52" t="s">
        <v>18</v>
      </c>
      <c r="L45" s="92">
        <f t="shared" si="21"/>
        <v>1</v>
      </c>
      <c r="M45" s="93">
        <f t="shared" si="21"/>
        <v>0.8</v>
      </c>
      <c r="N45" s="52" t="s">
        <v>18</v>
      </c>
      <c r="O45" s="99">
        <f t="shared" si="22"/>
        <v>0.6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2.1</v>
      </c>
      <c r="D46" s="97">
        <f t="shared" si="18"/>
        <v>1.8</v>
      </c>
      <c r="E46" s="13" t="s">
        <v>18</v>
      </c>
      <c r="F46" s="96">
        <f t="shared" si="19"/>
        <v>3.1</v>
      </c>
      <c r="G46" s="97">
        <f t="shared" si="19"/>
        <v>2.7</v>
      </c>
      <c r="H46" s="54" t="s">
        <v>18</v>
      </c>
      <c r="I46" s="101">
        <f t="shared" si="20"/>
        <v>1.7</v>
      </c>
      <c r="J46" s="97">
        <f t="shared" si="20"/>
        <v>1.5</v>
      </c>
      <c r="K46" s="54" t="s">
        <v>18</v>
      </c>
      <c r="L46" s="96">
        <f t="shared" si="21"/>
        <v>2.1</v>
      </c>
      <c r="M46" s="97">
        <f t="shared" si="21"/>
        <v>1.6</v>
      </c>
      <c r="N46" s="54" t="s">
        <v>18</v>
      </c>
      <c r="O46" s="101">
        <f t="shared" si="22"/>
        <v>1.3</v>
      </c>
      <c r="P46" s="97">
        <f t="shared" si="22"/>
        <v>1.5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62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139</v>
      </c>
      <c r="D7" s="21">
        <f t="shared" si="0"/>
        <v>143</v>
      </c>
      <c r="E7" s="12">
        <f t="shared" si="0"/>
        <v>-4</v>
      </c>
      <c r="F7" s="11">
        <f t="shared" si="0"/>
        <v>84</v>
      </c>
      <c r="G7" s="21">
        <f t="shared" si="0"/>
        <v>68</v>
      </c>
      <c r="H7" s="12">
        <f t="shared" si="0"/>
        <v>16</v>
      </c>
      <c r="I7" s="11">
        <f t="shared" si="0"/>
        <v>55</v>
      </c>
      <c r="J7" s="21">
        <f t="shared" si="0"/>
        <v>75</v>
      </c>
      <c r="K7" s="44">
        <f t="shared" si="0"/>
        <v>-20</v>
      </c>
      <c r="L7" s="11">
        <f t="shared" si="0"/>
        <v>19</v>
      </c>
      <c r="M7" s="21">
        <f t="shared" si="0"/>
        <v>35</v>
      </c>
      <c r="N7" s="12">
        <f t="shared" si="0"/>
        <v>-16</v>
      </c>
      <c r="O7" s="11">
        <f t="shared" si="0"/>
        <v>36</v>
      </c>
      <c r="P7" s="21">
        <f t="shared" si="0"/>
        <v>40</v>
      </c>
      <c r="Q7" s="12">
        <f t="shared" si="0"/>
        <v>-4</v>
      </c>
      <c r="R7" s="11">
        <f t="shared" si="0"/>
        <v>-17</v>
      </c>
      <c r="S7" s="21">
        <f t="shared" si="0"/>
        <v>-5</v>
      </c>
      <c r="T7" s="12">
        <f t="shared" si="0"/>
        <v>-12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15</v>
      </c>
      <c r="D8" s="29">
        <f t="shared" si="1"/>
        <v>14</v>
      </c>
      <c r="E8" s="30">
        <f t="shared" si="1"/>
        <v>1</v>
      </c>
      <c r="F8" s="28">
        <f t="shared" si="1"/>
        <v>14</v>
      </c>
      <c r="G8" s="29">
        <f t="shared" si="1"/>
        <v>3</v>
      </c>
      <c r="H8" s="30">
        <f t="shared" si="1"/>
        <v>11</v>
      </c>
      <c r="I8" s="28">
        <f t="shared" si="1"/>
        <v>1</v>
      </c>
      <c r="J8" s="29">
        <f t="shared" si="1"/>
        <v>11</v>
      </c>
      <c r="K8" s="45">
        <f t="shared" si="1"/>
        <v>-10</v>
      </c>
      <c r="L8" s="28">
        <f t="shared" si="1"/>
        <v>0</v>
      </c>
      <c r="M8" s="29">
        <f t="shared" si="1"/>
        <v>8</v>
      </c>
      <c r="N8" s="30">
        <f t="shared" si="1"/>
        <v>-8</v>
      </c>
      <c r="O8" s="28">
        <f t="shared" si="1"/>
        <v>1</v>
      </c>
      <c r="P8" s="29">
        <f t="shared" si="1"/>
        <v>3</v>
      </c>
      <c r="Q8" s="30">
        <f t="shared" si="1"/>
        <v>-2</v>
      </c>
      <c r="R8" s="28">
        <f t="shared" si="1"/>
        <v>-1</v>
      </c>
      <c r="S8" s="29">
        <f t="shared" si="1"/>
        <v>5</v>
      </c>
      <c r="T8" s="30">
        <f t="shared" si="1"/>
        <v>-6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109</v>
      </c>
      <c r="D9" s="25">
        <f t="shared" si="2"/>
        <v>113</v>
      </c>
      <c r="E9" s="8">
        <f t="shared" si="2"/>
        <v>-4</v>
      </c>
      <c r="F9" s="16">
        <f t="shared" si="2"/>
        <v>66</v>
      </c>
      <c r="G9" s="25">
        <f t="shared" si="2"/>
        <v>51</v>
      </c>
      <c r="H9" s="8">
        <f t="shared" si="2"/>
        <v>15</v>
      </c>
      <c r="I9" s="16">
        <f t="shared" si="2"/>
        <v>43</v>
      </c>
      <c r="J9" s="25">
        <f t="shared" si="2"/>
        <v>62</v>
      </c>
      <c r="K9" s="46">
        <f t="shared" si="2"/>
        <v>-19</v>
      </c>
      <c r="L9" s="16">
        <f t="shared" si="2"/>
        <v>13</v>
      </c>
      <c r="M9" s="25">
        <f t="shared" si="2"/>
        <v>25</v>
      </c>
      <c r="N9" s="8">
        <f t="shared" si="2"/>
        <v>-12</v>
      </c>
      <c r="O9" s="16">
        <f t="shared" si="2"/>
        <v>30</v>
      </c>
      <c r="P9" s="25">
        <f t="shared" si="2"/>
        <v>37</v>
      </c>
      <c r="Q9" s="8">
        <f t="shared" si="2"/>
        <v>-7</v>
      </c>
      <c r="R9" s="16">
        <f t="shared" si="2"/>
        <v>-17</v>
      </c>
      <c r="S9" s="25">
        <f t="shared" si="2"/>
        <v>-12</v>
      </c>
      <c r="T9" s="8">
        <f t="shared" si="2"/>
        <v>-5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15</v>
      </c>
      <c r="D10" s="41">
        <f t="shared" si="3"/>
        <v>16</v>
      </c>
      <c r="E10" s="43">
        <f t="shared" si="3"/>
        <v>-1</v>
      </c>
      <c r="F10" s="40">
        <f t="shared" si="3"/>
        <v>4</v>
      </c>
      <c r="G10" s="41">
        <f t="shared" si="3"/>
        <v>14</v>
      </c>
      <c r="H10" s="43">
        <f t="shared" si="3"/>
        <v>-10</v>
      </c>
      <c r="I10" s="40">
        <f t="shared" si="3"/>
        <v>11</v>
      </c>
      <c r="J10" s="41">
        <f t="shared" si="3"/>
        <v>2</v>
      </c>
      <c r="K10" s="47">
        <f t="shared" si="3"/>
        <v>9</v>
      </c>
      <c r="L10" s="40">
        <f t="shared" si="3"/>
        <v>6</v>
      </c>
      <c r="M10" s="41">
        <f t="shared" si="3"/>
        <v>2</v>
      </c>
      <c r="N10" s="43">
        <f t="shared" si="3"/>
        <v>4</v>
      </c>
      <c r="O10" s="40">
        <f t="shared" si="3"/>
        <v>5</v>
      </c>
      <c r="P10" s="41">
        <f t="shared" si="3"/>
        <v>0</v>
      </c>
      <c r="Q10" s="43">
        <f t="shared" si="3"/>
        <v>5</v>
      </c>
      <c r="R10" s="40">
        <f t="shared" si="3"/>
        <v>1</v>
      </c>
      <c r="S10" s="41">
        <f t="shared" si="3"/>
        <v>2</v>
      </c>
      <c r="T10" s="43">
        <f t="shared" si="3"/>
        <v>-1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12</v>
      </c>
      <c r="D11" s="22">
        <f t="shared" si="4"/>
        <v>10</v>
      </c>
      <c r="E11" s="7">
        <f t="shared" ref="E11:E26" si="5">C11-D11</f>
        <v>2</v>
      </c>
      <c r="F11" s="16">
        <v>12</v>
      </c>
      <c r="G11" s="25">
        <v>2</v>
      </c>
      <c r="H11" s="17">
        <f t="shared" ref="H11:H26" si="6">F11-G11</f>
        <v>10</v>
      </c>
      <c r="I11" s="16">
        <f t="shared" ref="I11:J26" si="7">L11+O11</f>
        <v>0</v>
      </c>
      <c r="J11" s="25">
        <f t="shared" si="7"/>
        <v>8</v>
      </c>
      <c r="K11" s="46">
        <f t="shared" ref="K11:K26" si="8">I11-J11</f>
        <v>-8</v>
      </c>
      <c r="L11" s="16">
        <v>0</v>
      </c>
      <c r="M11" s="25">
        <v>6</v>
      </c>
      <c r="N11" s="8">
        <f t="shared" ref="N11:N26" si="9">L11-M11</f>
        <v>-6</v>
      </c>
      <c r="O11" s="16">
        <v>0</v>
      </c>
      <c r="P11" s="25">
        <v>2</v>
      </c>
      <c r="Q11" s="15">
        <f>O11-P11</f>
        <v>-2</v>
      </c>
      <c r="R11" s="7">
        <f t="shared" ref="R11:S24" si="10">L11-O11</f>
        <v>0</v>
      </c>
      <c r="S11" s="22">
        <f t="shared" si="10"/>
        <v>4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</v>
      </c>
      <c r="D12" s="22">
        <f t="shared" si="4"/>
        <v>1</v>
      </c>
      <c r="E12" s="7">
        <f t="shared" si="5"/>
        <v>0</v>
      </c>
      <c r="F12" s="16">
        <v>1</v>
      </c>
      <c r="G12" s="25">
        <v>0</v>
      </c>
      <c r="H12" s="17">
        <f t="shared" si="6"/>
        <v>1</v>
      </c>
      <c r="I12" s="16">
        <f t="shared" si="7"/>
        <v>0</v>
      </c>
      <c r="J12" s="25">
        <f t="shared" si="7"/>
        <v>1</v>
      </c>
      <c r="K12" s="46">
        <f t="shared" si="8"/>
        <v>-1</v>
      </c>
      <c r="L12" s="16">
        <v>0</v>
      </c>
      <c r="M12" s="25">
        <v>1</v>
      </c>
      <c r="N12" s="8">
        <f t="shared" si="9"/>
        <v>-1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2</v>
      </c>
      <c r="D13" s="22">
        <f t="shared" si="4"/>
        <v>3</v>
      </c>
      <c r="E13" s="7">
        <f t="shared" si="5"/>
        <v>-1</v>
      </c>
      <c r="F13" s="16">
        <v>1</v>
      </c>
      <c r="G13" s="25">
        <v>1</v>
      </c>
      <c r="H13" s="17">
        <f t="shared" si="6"/>
        <v>0</v>
      </c>
      <c r="I13" s="16">
        <f t="shared" si="7"/>
        <v>1</v>
      </c>
      <c r="J13" s="25">
        <f t="shared" si="7"/>
        <v>2</v>
      </c>
      <c r="K13" s="47">
        <f t="shared" si="8"/>
        <v>-1</v>
      </c>
      <c r="L13" s="16">
        <v>0</v>
      </c>
      <c r="M13" s="25">
        <v>1</v>
      </c>
      <c r="N13" s="8">
        <f t="shared" si="9"/>
        <v>-1</v>
      </c>
      <c r="O13" s="16">
        <v>1</v>
      </c>
      <c r="P13" s="25">
        <v>1</v>
      </c>
      <c r="Q13" s="15">
        <f t="shared" si="12"/>
        <v>0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11</v>
      </c>
      <c r="D14" s="37">
        <f t="shared" si="4"/>
        <v>11</v>
      </c>
      <c r="E14" s="38">
        <f t="shared" si="5"/>
        <v>0</v>
      </c>
      <c r="F14" s="28">
        <v>3</v>
      </c>
      <c r="G14" s="29">
        <v>4</v>
      </c>
      <c r="H14" s="31">
        <f t="shared" si="6"/>
        <v>-1</v>
      </c>
      <c r="I14" s="28">
        <f t="shared" si="7"/>
        <v>8</v>
      </c>
      <c r="J14" s="29">
        <f t="shared" si="7"/>
        <v>7</v>
      </c>
      <c r="K14" s="31">
        <f t="shared" si="8"/>
        <v>1</v>
      </c>
      <c r="L14" s="28">
        <v>2</v>
      </c>
      <c r="M14" s="29">
        <v>2</v>
      </c>
      <c r="N14" s="30">
        <f t="shared" si="9"/>
        <v>0</v>
      </c>
      <c r="O14" s="28">
        <v>6</v>
      </c>
      <c r="P14" s="29">
        <v>5</v>
      </c>
      <c r="Q14" s="39">
        <f t="shared" si="12"/>
        <v>1</v>
      </c>
      <c r="R14" s="38">
        <f t="shared" si="10"/>
        <v>-4</v>
      </c>
      <c r="S14" s="37">
        <f t="shared" si="10"/>
        <v>-3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24</v>
      </c>
      <c r="D15" s="22">
        <f t="shared" si="4"/>
        <v>26</v>
      </c>
      <c r="E15" s="7">
        <f t="shared" si="5"/>
        <v>-2</v>
      </c>
      <c r="F15" s="16">
        <v>9</v>
      </c>
      <c r="G15" s="25">
        <v>6</v>
      </c>
      <c r="H15" s="17">
        <f t="shared" si="6"/>
        <v>3</v>
      </c>
      <c r="I15" s="16">
        <f t="shared" si="7"/>
        <v>15</v>
      </c>
      <c r="J15" s="25">
        <f t="shared" si="7"/>
        <v>20</v>
      </c>
      <c r="K15" s="17">
        <f t="shared" si="8"/>
        <v>-5</v>
      </c>
      <c r="L15" s="16">
        <v>2</v>
      </c>
      <c r="M15" s="25">
        <v>6</v>
      </c>
      <c r="N15" s="8">
        <f t="shared" si="9"/>
        <v>-4</v>
      </c>
      <c r="O15" s="16">
        <v>13</v>
      </c>
      <c r="P15" s="25">
        <v>14</v>
      </c>
      <c r="Q15" s="15">
        <f t="shared" si="12"/>
        <v>-1</v>
      </c>
      <c r="R15" s="7">
        <f t="shared" si="10"/>
        <v>-11</v>
      </c>
      <c r="S15" s="22">
        <f t="shared" si="10"/>
        <v>-8</v>
      </c>
      <c r="T15" s="7">
        <f t="shared" si="11"/>
        <v>-3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18</v>
      </c>
      <c r="D16" s="22">
        <f t="shared" si="4"/>
        <v>27</v>
      </c>
      <c r="E16" s="7">
        <f t="shared" si="5"/>
        <v>-9</v>
      </c>
      <c r="F16" s="16">
        <v>12</v>
      </c>
      <c r="G16" s="25">
        <v>13</v>
      </c>
      <c r="H16" s="17">
        <f t="shared" si="6"/>
        <v>-1</v>
      </c>
      <c r="I16" s="16">
        <f t="shared" si="7"/>
        <v>6</v>
      </c>
      <c r="J16" s="25">
        <f t="shared" si="7"/>
        <v>14</v>
      </c>
      <c r="K16" s="17">
        <f t="shared" si="8"/>
        <v>-8</v>
      </c>
      <c r="L16" s="16">
        <v>1</v>
      </c>
      <c r="M16" s="25">
        <v>7</v>
      </c>
      <c r="N16" s="8">
        <f t="shared" si="9"/>
        <v>-6</v>
      </c>
      <c r="O16" s="16">
        <v>5</v>
      </c>
      <c r="P16" s="25">
        <v>7</v>
      </c>
      <c r="Q16" s="15">
        <f t="shared" si="12"/>
        <v>-2</v>
      </c>
      <c r="R16" s="7">
        <f t="shared" si="10"/>
        <v>-4</v>
      </c>
      <c r="S16" s="22">
        <f t="shared" si="10"/>
        <v>0</v>
      </c>
      <c r="T16" s="7">
        <f t="shared" si="11"/>
        <v>-4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14</v>
      </c>
      <c r="D17" s="22">
        <f t="shared" si="4"/>
        <v>9</v>
      </c>
      <c r="E17" s="7">
        <f t="shared" si="5"/>
        <v>5</v>
      </c>
      <c r="F17" s="16">
        <v>11</v>
      </c>
      <c r="G17" s="25">
        <v>8</v>
      </c>
      <c r="H17" s="17">
        <f t="shared" si="6"/>
        <v>3</v>
      </c>
      <c r="I17" s="16">
        <f t="shared" si="7"/>
        <v>3</v>
      </c>
      <c r="J17" s="25">
        <f t="shared" si="7"/>
        <v>1</v>
      </c>
      <c r="K17" s="17">
        <f t="shared" si="8"/>
        <v>2</v>
      </c>
      <c r="L17" s="16">
        <v>2</v>
      </c>
      <c r="M17" s="25">
        <v>1</v>
      </c>
      <c r="N17" s="8">
        <f t="shared" si="9"/>
        <v>1</v>
      </c>
      <c r="O17" s="16">
        <v>1</v>
      </c>
      <c r="P17" s="25">
        <v>0</v>
      </c>
      <c r="Q17" s="15">
        <f t="shared" si="12"/>
        <v>1</v>
      </c>
      <c r="R17" s="7">
        <f t="shared" si="10"/>
        <v>1</v>
      </c>
      <c r="S17" s="22">
        <f t="shared" si="10"/>
        <v>1</v>
      </c>
      <c r="T17" s="7">
        <f t="shared" si="11"/>
        <v>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</v>
      </c>
      <c r="D18" s="22">
        <f t="shared" si="4"/>
        <v>17</v>
      </c>
      <c r="E18" s="7">
        <f t="shared" si="5"/>
        <v>-8</v>
      </c>
      <c r="F18" s="16">
        <v>7</v>
      </c>
      <c r="G18" s="25">
        <v>6</v>
      </c>
      <c r="H18" s="17">
        <f t="shared" si="6"/>
        <v>1</v>
      </c>
      <c r="I18" s="16">
        <f t="shared" si="7"/>
        <v>2</v>
      </c>
      <c r="J18" s="25">
        <f t="shared" si="7"/>
        <v>11</v>
      </c>
      <c r="K18" s="17">
        <f t="shared" si="8"/>
        <v>-9</v>
      </c>
      <c r="L18" s="16">
        <v>2</v>
      </c>
      <c r="M18" s="25">
        <v>6</v>
      </c>
      <c r="N18" s="8">
        <f t="shared" si="9"/>
        <v>-4</v>
      </c>
      <c r="O18" s="16">
        <v>0</v>
      </c>
      <c r="P18" s="25">
        <v>5</v>
      </c>
      <c r="Q18" s="15">
        <f t="shared" si="12"/>
        <v>-5</v>
      </c>
      <c r="R18" s="7">
        <f t="shared" si="10"/>
        <v>2</v>
      </c>
      <c r="S18" s="22">
        <f t="shared" si="10"/>
        <v>1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11</v>
      </c>
      <c r="D19" s="22">
        <f t="shared" si="4"/>
        <v>6</v>
      </c>
      <c r="E19" s="7">
        <f t="shared" si="5"/>
        <v>5</v>
      </c>
      <c r="F19" s="16">
        <v>8</v>
      </c>
      <c r="G19" s="25">
        <v>1</v>
      </c>
      <c r="H19" s="17">
        <f t="shared" si="6"/>
        <v>7</v>
      </c>
      <c r="I19" s="16">
        <f t="shared" si="7"/>
        <v>3</v>
      </c>
      <c r="J19" s="25">
        <f t="shared" si="7"/>
        <v>5</v>
      </c>
      <c r="K19" s="17">
        <f t="shared" si="8"/>
        <v>-2</v>
      </c>
      <c r="L19" s="16">
        <v>1</v>
      </c>
      <c r="M19" s="25">
        <v>2</v>
      </c>
      <c r="N19" s="8">
        <f t="shared" si="9"/>
        <v>-1</v>
      </c>
      <c r="O19" s="16">
        <v>2</v>
      </c>
      <c r="P19" s="25">
        <v>3</v>
      </c>
      <c r="Q19" s="15">
        <f t="shared" si="12"/>
        <v>-1</v>
      </c>
      <c r="R19" s="7">
        <f t="shared" si="10"/>
        <v>-1</v>
      </c>
      <c r="S19" s="22">
        <f t="shared" si="10"/>
        <v>-1</v>
      </c>
      <c r="T19" s="7">
        <f t="shared" si="11"/>
        <v>0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</v>
      </c>
      <c r="D20" s="22">
        <f t="shared" si="4"/>
        <v>5</v>
      </c>
      <c r="E20" s="7">
        <f t="shared" si="5"/>
        <v>-2</v>
      </c>
      <c r="F20" s="16">
        <v>2</v>
      </c>
      <c r="G20" s="25">
        <v>1</v>
      </c>
      <c r="H20" s="17">
        <f t="shared" si="6"/>
        <v>1</v>
      </c>
      <c r="I20" s="16">
        <f t="shared" si="7"/>
        <v>1</v>
      </c>
      <c r="J20" s="25">
        <f t="shared" si="7"/>
        <v>4</v>
      </c>
      <c r="K20" s="17">
        <f t="shared" si="8"/>
        <v>-3</v>
      </c>
      <c r="L20" s="16">
        <v>0</v>
      </c>
      <c r="M20" s="25">
        <v>1</v>
      </c>
      <c r="N20" s="8">
        <f t="shared" si="9"/>
        <v>-1</v>
      </c>
      <c r="O20" s="16">
        <v>1</v>
      </c>
      <c r="P20" s="25">
        <v>3</v>
      </c>
      <c r="Q20" s="15">
        <f t="shared" si="12"/>
        <v>-2</v>
      </c>
      <c r="R20" s="7">
        <f t="shared" si="10"/>
        <v>-1</v>
      </c>
      <c r="S20" s="22">
        <f t="shared" si="10"/>
        <v>-2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4</v>
      </c>
      <c r="D21" s="22">
        <f t="shared" si="4"/>
        <v>6</v>
      </c>
      <c r="E21" s="7">
        <f t="shared" si="5"/>
        <v>-2</v>
      </c>
      <c r="F21" s="16">
        <v>2</v>
      </c>
      <c r="G21" s="25">
        <v>6</v>
      </c>
      <c r="H21" s="17">
        <f t="shared" si="6"/>
        <v>-4</v>
      </c>
      <c r="I21" s="16">
        <f t="shared" si="7"/>
        <v>2</v>
      </c>
      <c r="J21" s="25">
        <f t="shared" si="7"/>
        <v>0</v>
      </c>
      <c r="K21" s="17">
        <f t="shared" si="8"/>
        <v>2</v>
      </c>
      <c r="L21" s="16">
        <v>1</v>
      </c>
      <c r="M21" s="25">
        <v>0</v>
      </c>
      <c r="N21" s="8">
        <f t="shared" si="9"/>
        <v>1</v>
      </c>
      <c r="O21" s="16">
        <v>1</v>
      </c>
      <c r="P21" s="25">
        <v>0</v>
      </c>
      <c r="Q21" s="15">
        <f t="shared" si="12"/>
        <v>1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</v>
      </c>
      <c r="D22" s="22">
        <f t="shared" si="4"/>
        <v>2</v>
      </c>
      <c r="E22" s="7">
        <f t="shared" si="5"/>
        <v>3</v>
      </c>
      <c r="F22" s="16">
        <v>4</v>
      </c>
      <c r="G22" s="25">
        <v>2</v>
      </c>
      <c r="H22" s="17">
        <f t="shared" si="6"/>
        <v>2</v>
      </c>
      <c r="I22" s="16">
        <f t="shared" si="7"/>
        <v>1</v>
      </c>
      <c r="J22" s="25">
        <f t="shared" si="7"/>
        <v>0</v>
      </c>
      <c r="K22" s="17">
        <f t="shared" si="8"/>
        <v>1</v>
      </c>
      <c r="L22" s="16">
        <v>1</v>
      </c>
      <c r="M22" s="25">
        <v>0</v>
      </c>
      <c r="N22" s="8">
        <f t="shared" si="9"/>
        <v>1</v>
      </c>
      <c r="O22" s="16">
        <v>0</v>
      </c>
      <c r="P22" s="25">
        <v>0</v>
      </c>
      <c r="Q22" s="15">
        <f t="shared" si="12"/>
        <v>0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10</v>
      </c>
      <c r="D23" s="33">
        <f t="shared" si="4"/>
        <v>4</v>
      </c>
      <c r="E23" s="34">
        <f t="shared" si="5"/>
        <v>6</v>
      </c>
      <c r="F23" s="40">
        <v>8</v>
      </c>
      <c r="G23" s="41">
        <v>4</v>
      </c>
      <c r="H23" s="42">
        <f t="shared" si="6"/>
        <v>4</v>
      </c>
      <c r="I23" s="40">
        <f t="shared" si="7"/>
        <v>2</v>
      </c>
      <c r="J23" s="41">
        <f t="shared" si="7"/>
        <v>0</v>
      </c>
      <c r="K23" s="42">
        <f t="shared" si="8"/>
        <v>2</v>
      </c>
      <c r="L23" s="40">
        <v>1</v>
      </c>
      <c r="M23" s="41">
        <v>0</v>
      </c>
      <c r="N23" s="43">
        <f t="shared" si="9"/>
        <v>1</v>
      </c>
      <c r="O23" s="40">
        <v>1</v>
      </c>
      <c r="P23" s="41">
        <v>0</v>
      </c>
      <c r="Q23" s="35">
        <f t="shared" si="12"/>
        <v>1</v>
      </c>
      <c r="R23" s="34">
        <f t="shared" si="10"/>
        <v>0</v>
      </c>
      <c r="S23" s="33">
        <f t="shared" si="10"/>
        <v>0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8</v>
      </c>
      <c r="E24" s="7">
        <f t="shared" si="5"/>
        <v>-5</v>
      </c>
      <c r="F24" s="16">
        <v>0</v>
      </c>
      <c r="G24" s="25">
        <v>8</v>
      </c>
      <c r="H24" s="17">
        <f t="shared" si="6"/>
        <v>-8</v>
      </c>
      <c r="I24" s="16">
        <f t="shared" si="7"/>
        <v>3</v>
      </c>
      <c r="J24" s="25">
        <f t="shared" si="7"/>
        <v>0</v>
      </c>
      <c r="K24" s="17">
        <f t="shared" si="8"/>
        <v>3</v>
      </c>
      <c r="L24" s="16">
        <v>2</v>
      </c>
      <c r="M24" s="25">
        <v>0</v>
      </c>
      <c r="N24" s="8">
        <f t="shared" si="9"/>
        <v>2</v>
      </c>
      <c r="O24" s="16">
        <v>1</v>
      </c>
      <c r="P24" s="25">
        <v>0</v>
      </c>
      <c r="Q24" s="15">
        <f t="shared" si="12"/>
        <v>1</v>
      </c>
      <c r="R24" s="7">
        <f t="shared" si="10"/>
        <v>1</v>
      </c>
      <c r="S24" s="22">
        <f t="shared" si="10"/>
        <v>0</v>
      </c>
      <c r="T24" s="7">
        <f t="shared" si="11"/>
        <v>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5</v>
      </c>
      <c r="D25" s="22">
        <f>G25+J25</f>
        <v>0</v>
      </c>
      <c r="E25" s="7">
        <f t="shared" si="5"/>
        <v>5</v>
      </c>
      <c r="F25" s="16">
        <v>1</v>
      </c>
      <c r="G25" s="25">
        <v>0</v>
      </c>
      <c r="H25" s="17">
        <f t="shared" si="6"/>
        <v>1</v>
      </c>
      <c r="I25" s="16">
        <f t="shared" si="7"/>
        <v>4</v>
      </c>
      <c r="J25" s="25">
        <f t="shared" si="7"/>
        <v>0</v>
      </c>
      <c r="K25" s="17">
        <f t="shared" si="8"/>
        <v>4</v>
      </c>
      <c r="L25" s="16">
        <v>3</v>
      </c>
      <c r="M25" s="25">
        <v>0</v>
      </c>
      <c r="N25" s="8">
        <f t="shared" si="9"/>
        <v>3</v>
      </c>
      <c r="O25" s="16">
        <v>1</v>
      </c>
      <c r="P25" s="25">
        <v>0</v>
      </c>
      <c r="Q25" s="15">
        <f t="shared" si="12"/>
        <v>1</v>
      </c>
      <c r="R25" s="7">
        <f>L25-O25</f>
        <v>2</v>
      </c>
      <c r="S25" s="22">
        <f>M25-P25</f>
        <v>0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7</v>
      </c>
      <c r="D26" s="23">
        <f>G26+J26</f>
        <v>8</v>
      </c>
      <c r="E26" s="75">
        <f t="shared" si="5"/>
        <v>-1</v>
      </c>
      <c r="F26" s="18">
        <v>3</v>
      </c>
      <c r="G26" s="26">
        <v>6</v>
      </c>
      <c r="H26" s="19">
        <f t="shared" si="6"/>
        <v>-3</v>
      </c>
      <c r="I26" s="18">
        <f t="shared" si="7"/>
        <v>4</v>
      </c>
      <c r="J26" s="26">
        <f t="shared" si="7"/>
        <v>2</v>
      </c>
      <c r="K26" s="19">
        <f t="shared" si="8"/>
        <v>2</v>
      </c>
      <c r="L26" s="18">
        <v>1</v>
      </c>
      <c r="M26" s="26">
        <v>2</v>
      </c>
      <c r="N26" s="76">
        <f t="shared" si="9"/>
        <v>-1</v>
      </c>
      <c r="O26" s="18">
        <v>3</v>
      </c>
      <c r="P26" s="26">
        <v>0</v>
      </c>
      <c r="Q26" s="27">
        <f t="shared" si="12"/>
        <v>3</v>
      </c>
      <c r="R26" s="75">
        <f>L26-O26</f>
        <v>-2</v>
      </c>
      <c r="S26" s="23">
        <f>M26-P26</f>
        <v>2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10.8</v>
      </c>
      <c r="D28" s="91">
        <f t="shared" si="13"/>
        <v>9.8000000000000007</v>
      </c>
      <c r="E28" s="49" t="s">
        <v>18</v>
      </c>
      <c r="F28" s="90">
        <f t="shared" ref="F28:G43" si="14">ROUND(F8/F$7*100,1)</f>
        <v>16.7</v>
      </c>
      <c r="G28" s="91">
        <f t="shared" si="14"/>
        <v>4.4000000000000004</v>
      </c>
      <c r="H28" s="51" t="s">
        <v>18</v>
      </c>
      <c r="I28" s="98">
        <f t="shared" ref="I28:J43" si="15">ROUND(I8/I$7*100,1)</f>
        <v>1.8</v>
      </c>
      <c r="J28" s="91">
        <f t="shared" si="15"/>
        <v>14.7</v>
      </c>
      <c r="K28" s="51" t="s">
        <v>18</v>
      </c>
      <c r="L28" s="90">
        <f t="shared" ref="L28:M43" si="16">ROUND(L8/L$7*100,1)</f>
        <v>0</v>
      </c>
      <c r="M28" s="91">
        <f t="shared" si="16"/>
        <v>22.9</v>
      </c>
      <c r="N28" s="51" t="s">
        <v>18</v>
      </c>
      <c r="O28" s="98">
        <f t="shared" ref="O28:P43" si="17">ROUND(O8/O$7*100,1)</f>
        <v>2.8</v>
      </c>
      <c r="P28" s="91">
        <f t="shared" si="17"/>
        <v>7.5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78.400000000000006</v>
      </c>
      <c r="D29" s="93">
        <f t="shared" si="13"/>
        <v>79</v>
      </c>
      <c r="E29" s="9" t="s">
        <v>18</v>
      </c>
      <c r="F29" s="92">
        <f t="shared" si="14"/>
        <v>78.599999999999994</v>
      </c>
      <c r="G29" s="93">
        <f t="shared" si="14"/>
        <v>75</v>
      </c>
      <c r="H29" s="52" t="s">
        <v>18</v>
      </c>
      <c r="I29" s="99">
        <f t="shared" si="15"/>
        <v>78.2</v>
      </c>
      <c r="J29" s="93">
        <f t="shared" si="15"/>
        <v>82.7</v>
      </c>
      <c r="K29" s="52" t="s">
        <v>18</v>
      </c>
      <c r="L29" s="92">
        <f t="shared" si="16"/>
        <v>68.400000000000006</v>
      </c>
      <c r="M29" s="93">
        <f t="shared" si="16"/>
        <v>71.400000000000006</v>
      </c>
      <c r="N29" s="52" t="s">
        <v>18</v>
      </c>
      <c r="O29" s="99">
        <f t="shared" si="17"/>
        <v>83.3</v>
      </c>
      <c r="P29" s="93">
        <f t="shared" si="17"/>
        <v>92.5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10.8</v>
      </c>
      <c r="D30" s="95">
        <f t="shared" si="13"/>
        <v>11.2</v>
      </c>
      <c r="E30" s="50" t="s">
        <v>18</v>
      </c>
      <c r="F30" s="94">
        <f t="shared" si="14"/>
        <v>4.8</v>
      </c>
      <c r="G30" s="95">
        <f t="shared" si="14"/>
        <v>20.6</v>
      </c>
      <c r="H30" s="53" t="s">
        <v>18</v>
      </c>
      <c r="I30" s="100">
        <f t="shared" si="15"/>
        <v>20</v>
      </c>
      <c r="J30" s="95">
        <f t="shared" si="15"/>
        <v>2.7</v>
      </c>
      <c r="K30" s="53" t="s">
        <v>18</v>
      </c>
      <c r="L30" s="94">
        <f t="shared" si="16"/>
        <v>31.6</v>
      </c>
      <c r="M30" s="95">
        <f t="shared" si="16"/>
        <v>5.7</v>
      </c>
      <c r="N30" s="53" t="s">
        <v>18</v>
      </c>
      <c r="O30" s="100">
        <f t="shared" si="17"/>
        <v>13.9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8.6</v>
      </c>
      <c r="D31" s="93">
        <f t="shared" si="13"/>
        <v>7</v>
      </c>
      <c r="E31" s="9" t="s">
        <v>18</v>
      </c>
      <c r="F31" s="92">
        <f>ROUND(F11/F$7*100,1)</f>
        <v>14.3</v>
      </c>
      <c r="G31" s="93">
        <f t="shared" si="14"/>
        <v>2.9</v>
      </c>
      <c r="H31" s="52" t="s">
        <v>18</v>
      </c>
      <c r="I31" s="99">
        <f t="shared" si="15"/>
        <v>0</v>
      </c>
      <c r="J31" s="93">
        <f t="shared" si="15"/>
        <v>10.7</v>
      </c>
      <c r="K31" s="52" t="s">
        <v>18</v>
      </c>
      <c r="L31" s="92">
        <f t="shared" si="16"/>
        <v>0</v>
      </c>
      <c r="M31" s="93">
        <f t="shared" si="16"/>
        <v>17.100000000000001</v>
      </c>
      <c r="N31" s="52" t="s">
        <v>18</v>
      </c>
      <c r="O31" s="99">
        <f t="shared" si="17"/>
        <v>0</v>
      </c>
      <c r="P31" s="93">
        <f t="shared" si="17"/>
        <v>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0.7</v>
      </c>
      <c r="D32" s="93">
        <f t="shared" si="13"/>
        <v>0.7</v>
      </c>
      <c r="E32" s="9" t="s">
        <v>18</v>
      </c>
      <c r="F32" s="92">
        <f t="shared" si="14"/>
        <v>1.2</v>
      </c>
      <c r="G32" s="93">
        <f t="shared" si="14"/>
        <v>0</v>
      </c>
      <c r="H32" s="52" t="s">
        <v>18</v>
      </c>
      <c r="I32" s="99">
        <f t="shared" si="15"/>
        <v>0</v>
      </c>
      <c r="J32" s="93">
        <f t="shared" si="15"/>
        <v>1.3</v>
      </c>
      <c r="K32" s="52" t="s">
        <v>18</v>
      </c>
      <c r="L32" s="92">
        <f t="shared" si="16"/>
        <v>0</v>
      </c>
      <c r="M32" s="93">
        <f t="shared" si="16"/>
        <v>2.9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2.1</v>
      </c>
      <c r="E33" s="9" t="s">
        <v>18</v>
      </c>
      <c r="F33" s="92">
        <f t="shared" si="14"/>
        <v>1.2</v>
      </c>
      <c r="G33" s="93">
        <f t="shared" si="14"/>
        <v>1.5</v>
      </c>
      <c r="H33" s="52" t="s">
        <v>18</v>
      </c>
      <c r="I33" s="99">
        <f t="shared" si="15"/>
        <v>1.8</v>
      </c>
      <c r="J33" s="93">
        <f t="shared" si="15"/>
        <v>2.7</v>
      </c>
      <c r="K33" s="52" t="s">
        <v>18</v>
      </c>
      <c r="L33" s="92">
        <f t="shared" si="16"/>
        <v>0</v>
      </c>
      <c r="M33" s="93">
        <f t="shared" si="16"/>
        <v>2.9</v>
      </c>
      <c r="N33" s="52" t="s">
        <v>18</v>
      </c>
      <c r="O33" s="99">
        <f t="shared" si="17"/>
        <v>2.8</v>
      </c>
      <c r="P33" s="93">
        <f t="shared" si="17"/>
        <v>2.5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7.9</v>
      </c>
      <c r="D34" s="91">
        <f t="shared" si="13"/>
        <v>7.7</v>
      </c>
      <c r="E34" s="49" t="s">
        <v>18</v>
      </c>
      <c r="F34" s="90">
        <f t="shared" si="14"/>
        <v>3.6</v>
      </c>
      <c r="G34" s="91">
        <f t="shared" si="14"/>
        <v>5.9</v>
      </c>
      <c r="H34" s="51" t="s">
        <v>18</v>
      </c>
      <c r="I34" s="98">
        <f t="shared" si="15"/>
        <v>14.5</v>
      </c>
      <c r="J34" s="91">
        <f t="shared" si="15"/>
        <v>9.3000000000000007</v>
      </c>
      <c r="K34" s="51" t="s">
        <v>18</v>
      </c>
      <c r="L34" s="90">
        <f t="shared" si="16"/>
        <v>10.5</v>
      </c>
      <c r="M34" s="91">
        <f t="shared" si="16"/>
        <v>5.7</v>
      </c>
      <c r="N34" s="51" t="s">
        <v>18</v>
      </c>
      <c r="O34" s="98">
        <f t="shared" si="17"/>
        <v>16.7</v>
      </c>
      <c r="P34" s="91">
        <f t="shared" si="17"/>
        <v>12.5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17.3</v>
      </c>
      <c r="D35" s="93">
        <f t="shared" si="13"/>
        <v>18.2</v>
      </c>
      <c r="E35" s="9" t="s">
        <v>18</v>
      </c>
      <c r="F35" s="92">
        <f t="shared" si="14"/>
        <v>10.7</v>
      </c>
      <c r="G35" s="93">
        <f t="shared" si="14"/>
        <v>8.8000000000000007</v>
      </c>
      <c r="H35" s="52" t="s">
        <v>18</v>
      </c>
      <c r="I35" s="99">
        <f t="shared" si="15"/>
        <v>27.3</v>
      </c>
      <c r="J35" s="93">
        <f t="shared" si="15"/>
        <v>26.7</v>
      </c>
      <c r="K35" s="52" t="s">
        <v>18</v>
      </c>
      <c r="L35" s="92">
        <f t="shared" si="16"/>
        <v>10.5</v>
      </c>
      <c r="M35" s="93">
        <f t="shared" si="16"/>
        <v>17.100000000000001</v>
      </c>
      <c r="N35" s="52" t="s">
        <v>18</v>
      </c>
      <c r="O35" s="99">
        <f t="shared" si="17"/>
        <v>36.1</v>
      </c>
      <c r="P35" s="93">
        <f t="shared" si="17"/>
        <v>35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12.9</v>
      </c>
      <c r="D36" s="93">
        <f t="shared" si="13"/>
        <v>18.899999999999999</v>
      </c>
      <c r="E36" s="9" t="s">
        <v>18</v>
      </c>
      <c r="F36" s="92">
        <f t="shared" si="14"/>
        <v>14.3</v>
      </c>
      <c r="G36" s="93">
        <f t="shared" si="14"/>
        <v>19.100000000000001</v>
      </c>
      <c r="H36" s="52" t="s">
        <v>18</v>
      </c>
      <c r="I36" s="99">
        <f t="shared" si="15"/>
        <v>10.9</v>
      </c>
      <c r="J36" s="93">
        <f t="shared" si="15"/>
        <v>18.7</v>
      </c>
      <c r="K36" s="52" t="s">
        <v>18</v>
      </c>
      <c r="L36" s="92">
        <f t="shared" si="16"/>
        <v>5.3</v>
      </c>
      <c r="M36" s="93">
        <f t="shared" si="16"/>
        <v>20</v>
      </c>
      <c r="N36" s="52" t="s">
        <v>18</v>
      </c>
      <c r="O36" s="99">
        <f t="shared" si="17"/>
        <v>13.9</v>
      </c>
      <c r="P36" s="93">
        <f t="shared" si="17"/>
        <v>17.5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10.1</v>
      </c>
      <c r="D37" s="93">
        <f t="shared" si="13"/>
        <v>6.3</v>
      </c>
      <c r="E37" s="9" t="s">
        <v>18</v>
      </c>
      <c r="F37" s="92">
        <f t="shared" si="14"/>
        <v>13.1</v>
      </c>
      <c r="G37" s="93">
        <f t="shared" si="14"/>
        <v>11.8</v>
      </c>
      <c r="H37" s="52" t="s">
        <v>18</v>
      </c>
      <c r="I37" s="99">
        <f t="shared" si="15"/>
        <v>5.5</v>
      </c>
      <c r="J37" s="93">
        <f t="shared" si="15"/>
        <v>1.3</v>
      </c>
      <c r="K37" s="52" t="s">
        <v>18</v>
      </c>
      <c r="L37" s="92">
        <f t="shared" si="16"/>
        <v>10.5</v>
      </c>
      <c r="M37" s="93">
        <f t="shared" si="16"/>
        <v>2.9</v>
      </c>
      <c r="N37" s="52" t="s">
        <v>18</v>
      </c>
      <c r="O37" s="99">
        <f t="shared" si="17"/>
        <v>2.8</v>
      </c>
      <c r="P37" s="93">
        <f t="shared" si="17"/>
        <v>0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6.5</v>
      </c>
      <c r="D38" s="93">
        <f t="shared" si="13"/>
        <v>11.9</v>
      </c>
      <c r="E38" s="9" t="s">
        <v>18</v>
      </c>
      <c r="F38" s="92">
        <f t="shared" si="14"/>
        <v>8.3000000000000007</v>
      </c>
      <c r="G38" s="93">
        <f t="shared" si="14"/>
        <v>8.8000000000000007</v>
      </c>
      <c r="H38" s="52" t="s">
        <v>18</v>
      </c>
      <c r="I38" s="99">
        <f t="shared" si="15"/>
        <v>3.6</v>
      </c>
      <c r="J38" s="93">
        <f t="shared" si="15"/>
        <v>14.7</v>
      </c>
      <c r="K38" s="52" t="s">
        <v>18</v>
      </c>
      <c r="L38" s="92">
        <f t="shared" si="16"/>
        <v>10.5</v>
      </c>
      <c r="M38" s="93">
        <f t="shared" si="16"/>
        <v>17.100000000000001</v>
      </c>
      <c r="N38" s="52" t="s">
        <v>18</v>
      </c>
      <c r="O38" s="99">
        <f t="shared" si="17"/>
        <v>0</v>
      </c>
      <c r="P38" s="93">
        <f t="shared" si="17"/>
        <v>12.5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7.9</v>
      </c>
      <c r="D39" s="93">
        <f t="shared" si="13"/>
        <v>4.2</v>
      </c>
      <c r="E39" s="9" t="s">
        <v>18</v>
      </c>
      <c r="F39" s="92">
        <f t="shared" si="14"/>
        <v>9.5</v>
      </c>
      <c r="G39" s="93">
        <f t="shared" si="14"/>
        <v>1.5</v>
      </c>
      <c r="H39" s="52" t="s">
        <v>18</v>
      </c>
      <c r="I39" s="99">
        <f t="shared" si="15"/>
        <v>5.5</v>
      </c>
      <c r="J39" s="93">
        <f t="shared" si="15"/>
        <v>6.7</v>
      </c>
      <c r="K39" s="52" t="s">
        <v>18</v>
      </c>
      <c r="L39" s="92">
        <f t="shared" si="16"/>
        <v>5.3</v>
      </c>
      <c r="M39" s="93">
        <f t="shared" si="16"/>
        <v>5.7</v>
      </c>
      <c r="N39" s="52" t="s">
        <v>18</v>
      </c>
      <c r="O39" s="99">
        <f t="shared" si="17"/>
        <v>5.6</v>
      </c>
      <c r="P39" s="93">
        <f t="shared" si="17"/>
        <v>7.5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2.2000000000000002</v>
      </c>
      <c r="D40" s="93">
        <f t="shared" si="13"/>
        <v>3.5</v>
      </c>
      <c r="E40" s="9" t="s">
        <v>18</v>
      </c>
      <c r="F40" s="92">
        <f t="shared" si="14"/>
        <v>2.4</v>
      </c>
      <c r="G40" s="93">
        <f t="shared" si="14"/>
        <v>1.5</v>
      </c>
      <c r="H40" s="52" t="s">
        <v>18</v>
      </c>
      <c r="I40" s="99">
        <f t="shared" si="15"/>
        <v>1.8</v>
      </c>
      <c r="J40" s="93">
        <f t="shared" si="15"/>
        <v>5.3</v>
      </c>
      <c r="K40" s="52" t="s">
        <v>18</v>
      </c>
      <c r="L40" s="92">
        <f t="shared" si="16"/>
        <v>0</v>
      </c>
      <c r="M40" s="93">
        <f t="shared" si="16"/>
        <v>2.9</v>
      </c>
      <c r="N40" s="52" t="s">
        <v>18</v>
      </c>
      <c r="O40" s="99">
        <f t="shared" si="17"/>
        <v>2.8</v>
      </c>
      <c r="P40" s="93">
        <f t="shared" si="17"/>
        <v>7.5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2.9</v>
      </c>
      <c r="D41" s="93">
        <f t="shared" si="13"/>
        <v>4.2</v>
      </c>
      <c r="E41" s="9" t="s">
        <v>18</v>
      </c>
      <c r="F41" s="92">
        <f t="shared" si="14"/>
        <v>2.4</v>
      </c>
      <c r="G41" s="93">
        <f t="shared" si="14"/>
        <v>8.8000000000000007</v>
      </c>
      <c r="H41" s="52" t="s">
        <v>18</v>
      </c>
      <c r="I41" s="99">
        <f t="shared" si="15"/>
        <v>3.6</v>
      </c>
      <c r="J41" s="93">
        <f t="shared" si="15"/>
        <v>0</v>
      </c>
      <c r="K41" s="52" t="s">
        <v>18</v>
      </c>
      <c r="L41" s="92">
        <f t="shared" si="16"/>
        <v>5.3</v>
      </c>
      <c r="M41" s="93">
        <f t="shared" si="16"/>
        <v>0</v>
      </c>
      <c r="N41" s="52" t="s">
        <v>18</v>
      </c>
      <c r="O41" s="99">
        <f t="shared" si="17"/>
        <v>2.8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3.6</v>
      </c>
      <c r="D42" s="93">
        <f t="shared" si="13"/>
        <v>1.4</v>
      </c>
      <c r="E42" s="9" t="s">
        <v>18</v>
      </c>
      <c r="F42" s="92">
        <f t="shared" si="14"/>
        <v>4.8</v>
      </c>
      <c r="G42" s="93">
        <f t="shared" si="14"/>
        <v>2.9</v>
      </c>
      <c r="H42" s="52" t="s">
        <v>18</v>
      </c>
      <c r="I42" s="99">
        <f t="shared" si="15"/>
        <v>1.8</v>
      </c>
      <c r="J42" s="93">
        <f t="shared" si="15"/>
        <v>0</v>
      </c>
      <c r="K42" s="52" t="s">
        <v>18</v>
      </c>
      <c r="L42" s="92">
        <f t="shared" si="16"/>
        <v>5.3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7.2</v>
      </c>
      <c r="D43" s="95">
        <f t="shared" si="13"/>
        <v>2.8</v>
      </c>
      <c r="E43" s="50" t="s">
        <v>18</v>
      </c>
      <c r="F43" s="94">
        <f t="shared" si="14"/>
        <v>9.5</v>
      </c>
      <c r="G43" s="95">
        <f t="shared" si="14"/>
        <v>5.9</v>
      </c>
      <c r="H43" s="53" t="s">
        <v>18</v>
      </c>
      <c r="I43" s="100">
        <f t="shared" si="15"/>
        <v>3.6</v>
      </c>
      <c r="J43" s="95">
        <f t="shared" si="15"/>
        <v>0</v>
      </c>
      <c r="K43" s="53" t="s">
        <v>18</v>
      </c>
      <c r="L43" s="94">
        <f t="shared" si="16"/>
        <v>5.3</v>
      </c>
      <c r="M43" s="95">
        <f t="shared" si="16"/>
        <v>0</v>
      </c>
      <c r="N43" s="53" t="s">
        <v>18</v>
      </c>
      <c r="O43" s="100">
        <f t="shared" si="17"/>
        <v>2.8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2.2000000000000002</v>
      </c>
      <c r="D44" s="93">
        <f t="shared" si="18"/>
        <v>5.6</v>
      </c>
      <c r="E44" s="9" t="s">
        <v>18</v>
      </c>
      <c r="F44" s="92">
        <f t="shared" ref="F44:G46" si="19">ROUND(F24/F$7*100,1)</f>
        <v>0</v>
      </c>
      <c r="G44" s="93">
        <f t="shared" si="19"/>
        <v>11.8</v>
      </c>
      <c r="H44" s="52" t="s">
        <v>18</v>
      </c>
      <c r="I44" s="99">
        <f t="shared" ref="I44:J46" si="20">ROUND(I24/I$7*100,1)</f>
        <v>5.5</v>
      </c>
      <c r="J44" s="93">
        <f t="shared" si="20"/>
        <v>0</v>
      </c>
      <c r="K44" s="52" t="s">
        <v>18</v>
      </c>
      <c r="L44" s="92">
        <f t="shared" ref="L44:M46" si="21">ROUND(L24/L$7*100,1)</f>
        <v>10.5</v>
      </c>
      <c r="M44" s="93">
        <f t="shared" si="21"/>
        <v>0</v>
      </c>
      <c r="N44" s="52" t="s">
        <v>18</v>
      </c>
      <c r="O44" s="99">
        <f t="shared" ref="O44:P46" si="22">ROUND(O24/O$7*100,1)</f>
        <v>2.8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3.6</v>
      </c>
      <c r="D45" s="93">
        <f t="shared" si="18"/>
        <v>0</v>
      </c>
      <c r="E45" s="9" t="s">
        <v>18</v>
      </c>
      <c r="F45" s="92">
        <f t="shared" si="19"/>
        <v>1.2</v>
      </c>
      <c r="G45" s="93">
        <f t="shared" si="19"/>
        <v>0</v>
      </c>
      <c r="H45" s="52" t="s">
        <v>18</v>
      </c>
      <c r="I45" s="99">
        <f t="shared" si="20"/>
        <v>7.3</v>
      </c>
      <c r="J45" s="93">
        <f t="shared" si="20"/>
        <v>0</v>
      </c>
      <c r="K45" s="52" t="s">
        <v>18</v>
      </c>
      <c r="L45" s="92">
        <f t="shared" si="21"/>
        <v>15.8</v>
      </c>
      <c r="M45" s="93">
        <f t="shared" si="21"/>
        <v>0</v>
      </c>
      <c r="N45" s="52" t="s">
        <v>18</v>
      </c>
      <c r="O45" s="99">
        <f t="shared" si="22"/>
        <v>2.8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</v>
      </c>
      <c r="D46" s="97">
        <f t="shared" si="18"/>
        <v>5.6</v>
      </c>
      <c r="E46" s="13" t="s">
        <v>18</v>
      </c>
      <c r="F46" s="96">
        <f t="shared" si="19"/>
        <v>3.6</v>
      </c>
      <c r="G46" s="97">
        <f t="shared" si="19"/>
        <v>8.8000000000000007</v>
      </c>
      <c r="H46" s="54" t="s">
        <v>18</v>
      </c>
      <c r="I46" s="101">
        <f t="shared" si="20"/>
        <v>7.3</v>
      </c>
      <c r="J46" s="97">
        <f t="shared" si="20"/>
        <v>2.7</v>
      </c>
      <c r="K46" s="54" t="s">
        <v>18</v>
      </c>
      <c r="L46" s="96">
        <f t="shared" si="21"/>
        <v>5.3</v>
      </c>
      <c r="M46" s="97">
        <f t="shared" si="21"/>
        <v>5.7</v>
      </c>
      <c r="N46" s="54" t="s">
        <v>18</v>
      </c>
      <c r="O46" s="101">
        <f t="shared" si="22"/>
        <v>8.3000000000000007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9531</v>
      </c>
      <c r="D7" s="21">
        <f t="shared" si="0"/>
        <v>10173</v>
      </c>
      <c r="E7" s="12">
        <f t="shared" si="0"/>
        <v>-642</v>
      </c>
      <c r="F7" s="11">
        <f t="shared" si="0"/>
        <v>2935</v>
      </c>
      <c r="G7" s="21">
        <f t="shared" si="0"/>
        <v>3080</v>
      </c>
      <c r="H7" s="12">
        <f t="shared" si="0"/>
        <v>-145</v>
      </c>
      <c r="I7" s="11">
        <f t="shared" si="0"/>
        <v>6596</v>
      </c>
      <c r="J7" s="21">
        <f t="shared" si="0"/>
        <v>7093</v>
      </c>
      <c r="K7" s="44">
        <f t="shared" si="0"/>
        <v>-497</v>
      </c>
      <c r="L7" s="11">
        <f t="shared" si="0"/>
        <v>3240</v>
      </c>
      <c r="M7" s="21">
        <f t="shared" si="0"/>
        <v>3344</v>
      </c>
      <c r="N7" s="12">
        <f t="shared" si="0"/>
        <v>-104</v>
      </c>
      <c r="O7" s="11">
        <f t="shared" si="0"/>
        <v>3356</v>
      </c>
      <c r="P7" s="21">
        <f t="shared" si="0"/>
        <v>3749</v>
      </c>
      <c r="Q7" s="12">
        <f t="shared" si="0"/>
        <v>-393</v>
      </c>
      <c r="R7" s="11">
        <f t="shared" si="0"/>
        <v>-116</v>
      </c>
      <c r="S7" s="21">
        <f t="shared" si="0"/>
        <v>-405</v>
      </c>
      <c r="T7" s="12">
        <f t="shared" si="0"/>
        <v>289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1120</v>
      </c>
      <c r="D8" s="29">
        <f t="shared" si="1"/>
        <v>1274</v>
      </c>
      <c r="E8" s="30">
        <f t="shared" si="1"/>
        <v>-154</v>
      </c>
      <c r="F8" s="28">
        <f t="shared" si="1"/>
        <v>399</v>
      </c>
      <c r="G8" s="29">
        <f t="shared" si="1"/>
        <v>406</v>
      </c>
      <c r="H8" s="30">
        <f t="shared" si="1"/>
        <v>-7</v>
      </c>
      <c r="I8" s="28">
        <f t="shared" si="1"/>
        <v>721</v>
      </c>
      <c r="J8" s="29">
        <f t="shared" si="1"/>
        <v>868</v>
      </c>
      <c r="K8" s="45">
        <f t="shared" si="1"/>
        <v>-147</v>
      </c>
      <c r="L8" s="28">
        <f t="shared" si="1"/>
        <v>382</v>
      </c>
      <c r="M8" s="29">
        <f t="shared" si="1"/>
        <v>384</v>
      </c>
      <c r="N8" s="30">
        <f t="shared" si="1"/>
        <v>-2</v>
      </c>
      <c r="O8" s="28">
        <f t="shared" si="1"/>
        <v>339</v>
      </c>
      <c r="P8" s="29">
        <f t="shared" si="1"/>
        <v>484</v>
      </c>
      <c r="Q8" s="30">
        <f t="shared" si="1"/>
        <v>-145</v>
      </c>
      <c r="R8" s="28">
        <f t="shared" si="1"/>
        <v>43</v>
      </c>
      <c r="S8" s="29">
        <f t="shared" si="1"/>
        <v>-100</v>
      </c>
      <c r="T8" s="30">
        <f t="shared" si="1"/>
        <v>143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7950</v>
      </c>
      <c r="D9" s="25">
        <f t="shared" si="2"/>
        <v>8460</v>
      </c>
      <c r="E9" s="8">
        <f t="shared" si="2"/>
        <v>-510</v>
      </c>
      <c r="F9" s="16">
        <f t="shared" si="2"/>
        <v>2330</v>
      </c>
      <c r="G9" s="25">
        <f t="shared" si="2"/>
        <v>2482</v>
      </c>
      <c r="H9" s="8">
        <f t="shared" si="2"/>
        <v>-152</v>
      </c>
      <c r="I9" s="16">
        <f t="shared" si="2"/>
        <v>5620</v>
      </c>
      <c r="J9" s="25">
        <f t="shared" si="2"/>
        <v>5978</v>
      </c>
      <c r="K9" s="46">
        <f t="shared" si="2"/>
        <v>-358</v>
      </c>
      <c r="L9" s="16">
        <f t="shared" si="2"/>
        <v>2721</v>
      </c>
      <c r="M9" s="25">
        <f t="shared" si="2"/>
        <v>2832</v>
      </c>
      <c r="N9" s="8">
        <f t="shared" si="2"/>
        <v>-111</v>
      </c>
      <c r="O9" s="16">
        <f t="shared" si="2"/>
        <v>2899</v>
      </c>
      <c r="P9" s="25">
        <f t="shared" si="2"/>
        <v>3146</v>
      </c>
      <c r="Q9" s="8">
        <f t="shared" si="2"/>
        <v>-247</v>
      </c>
      <c r="R9" s="16">
        <f t="shared" si="2"/>
        <v>-178</v>
      </c>
      <c r="S9" s="25">
        <f t="shared" si="2"/>
        <v>-314</v>
      </c>
      <c r="T9" s="8">
        <f t="shared" si="2"/>
        <v>136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461</v>
      </c>
      <c r="D10" s="41">
        <f t="shared" si="3"/>
        <v>439</v>
      </c>
      <c r="E10" s="43">
        <f t="shared" si="3"/>
        <v>22</v>
      </c>
      <c r="F10" s="40">
        <f t="shared" si="3"/>
        <v>206</v>
      </c>
      <c r="G10" s="41">
        <f t="shared" si="3"/>
        <v>192</v>
      </c>
      <c r="H10" s="43">
        <f t="shared" si="3"/>
        <v>14</v>
      </c>
      <c r="I10" s="40">
        <f t="shared" si="3"/>
        <v>255</v>
      </c>
      <c r="J10" s="41">
        <f t="shared" si="3"/>
        <v>247</v>
      </c>
      <c r="K10" s="47">
        <f t="shared" si="3"/>
        <v>8</v>
      </c>
      <c r="L10" s="40">
        <f t="shared" si="3"/>
        <v>137</v>
      </c>
      <c r="M10" s="41">
        <f t="shared" si="3"/>
        <v>128</v>
      </c>
      <c r="N10" s="43">
        <f t="shared" si="3"/>
        <v>9</v>
      </c>
      <c r="O10" s="40">
        <f t="shared" si="3"/>
        <v>118</v>
      </c>
      <c r="P10" s="41">
        <f t="shared" si="3"/>
        <v>119</v>
      </c>
      <c r="Q10" s="43">
        <f t="shared" si="3"/>
        <v>-1</v>
      </c>
      <c r="R10" s="40">
        <f t="shared" si="3"/>
        <v>19</v>
      </c>
      <c r="S10" s="41">
        <f t="shared" si="3"/>
        <v>9</v>
      </c>
      <c r="T10" s="43">
        <f t="shared" si="3"/>
        <v>10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689</v>
      </c>
      <c r="D11" s="22">
        <f t="shared" si="4"/>
        <v>769</v>
      </c>
      <c r="E11" s="7">
        <f t="shared" ref="E11:E26" si="5">C11-D11</f>
        <v>-80</v>
      </c>
      <c r="F11" s="16">
        <v>251</v>
      </c>
      <c r="G11" s="25">
        <v>267</v>
      </c>
      <c r="H11" s="17">
        <f t="shared" ref="H11:H26" si="6">F11-G11</f>
        <v>-16</v>
      </c>
      <c r="I11" s="16">
        <f t="shared" ref="I11:J26" si="7">L11+O11</f>
        <v>438</v>
      </c>
      <c r="J11" s="25">
        <f t="shared" si="7"/>
        <v>502</v>
      </c>
      <c r="K11" s="46">
        <f t="shared" ref="K11:K26" si="8">I11-J11</f>
        <v>-64</v>
      </c>
      <c r="L11" s="16">
        <v>247</v>
      </c>
      <c r="M11" s="25">
        <v>230</v>
      </c>
      <c r="N11" s="8">
        <f t="shared" ref="N11:N26" si="9">L11-M11</f>
        <v>17</v>
      </c>
      <c r="O11" s="16">
        <v>191</v>
      </c>
      <c r="P11" s="25">
        <v>272</v>
      </c>
      <c r="Q11" s="15">
        <f>O11-P11</f>
        <v>-81</v>
      </c>
      <c r="R11" s="7">
        <f t="shared" ref="R11:S24" si="10">L11-O11</f>
        <v>56</v>
      </c>
      <c r="S11" s="22">
        <f t="shared" si="10"/>
        <v>-42</v>
      </c>
      <c r="T11" s="7">
        <f t="shared" ref="T11:T26" si="11">R11-S11</f>
        <v>98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294</v>
      </c>
      <c r="D12" s="22">
        <f t="shared" si="4"/>
        <v>322</v>
      </c>
      <c r="E12" s="7">
        <f t="shared" si="5"/>
        <v>-28</v>
      </c>
      <c r="F12" s="16">
        <v>93</v>
      </c>
      <c r="G12" s="25">
        <v>80</v>
      </c>
      <c r="H12" s="17">
        <f t="shared" si="6"/>
        <v>13</v>
      </c>
      <c r="I12" s="16">
        <f t="shared" si="7"/>
        <v>201</v>
      </c>
      <c r="J12" s="25">
        <f t="shared" si="7"/>
        <v>242</v>
      </c>
      <c r="K12" s="46">
        <f t="shared" si="8"/>
        <v>-41</v>
      </c>
      <c r="L12" s="16">
        <v>99</v>
      </c>
      <c r="M12" s="25">
        <v>98</v>
      </c>
      <c r="N12" s="8">
        <f t="shared" si="9"/>
        <v>1</v>
      </c>
      <c r="O12" s="16">
        <v>102</v>
      </c>
      <c r="P12" s="25">
        <v>144</v>
      </c>
      <c r="Q12" s="15">
        <f t="shared" ref="Q12:Q26" si="12">O12-P12</f>
        <v>-42</v>
      </c>
      <c r="R12" s="7">
        <f t="shared" si="10"/>
        <v>-3</v>
      </c>
      <c r="S12" s="22">
        <f t="shared" si="10"/>
        <v>-46</v>
      </c>
      <c r="T12" s="7">
        <f t="shared" si="11"/>
        <v>43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137</v>
      </c>
      <c r="D13" s="22">
        <f t="shared" si="4"/>
        <v>183</v>
      </c>
      <c r="E13" s="7">
        <f t="shared" si="5"/>
        <v>-46</v>
      </c>
      <c r="F13" s="16">
        <v>55</v>
      </c>
      <c r="G13" s="25">
        <v>59</v>
      </c>
      <c r="H13" s="17">
        <f t="shared" si="6"/>
        <v>-4</v>
      </c>
      <c r="I13" s="16">
        <f t="shared" si="7"/>
        <v>82</v>
      </c>
      <c r="J13" s="25">
        <f t="shared" si="7"/>
        <v>124</v>
      </c>
      <c r="K13" s="47">
        <f t="shared" si="8"/>
        <v>-42</v>
      </c>
      <c r="L13" s="16">
        <v>36</v>
      </c>
      <c r="M13" s="25">
        <v>56</v>
      </c>
      <c r="N13" s="8">
        <f t="shared" si="9"/>
        <v>-20</v>
      </c>
      <c r="O13" s="16">
        <v>46</v>
      </c>
      <c r="P13" s="25">
        <v>68</v>
      </c>
      <c r="Q13" s="15">
        <f t="shared" si="12"/>
        <v>-22</v>
      </c>
      <c r="R13" s="7">
        <f t="shared" si="10"/>
        <v>-10</v>
      </c>
      <c r="S13" s="22">
        <f t="shared" si="10"/>
        <v>-12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673</v>
      </c>
      <c r="D14" s="37">
        <f t="shared" si="4"/>
        <v>690</v>
      </c>
      <c r="E14" s="38">
        <f t="shared" si="5"/>
        <v>-17</v>
      </c>
      <c r="F14" s="28">
        <v>162</v>
      </c>
      <c r="G14" s="29">
        <v>185</v>
      </c>
      <c r="H14" s="31">
        <f t="shared" si="6"/>
        <v>-23</v>
      </c>
      <c r="I14" s="28">
        <f t="shared" si="7"/>
        <v>511</v>
      </c>
      <c r="J14" s="29">
        <f t="shared" si="7"/>
        <v>505</v>
      </c>
      <c r="K14" s="31">
        <f t="shared" si="8"/>
        <v>6</v>
      </c>
      <c r="L14" s="28">
        <v>192</v>
      </c>
      <c r="M14" s="29">
        <v>209</v>
      </c>
      <c r="N14" s="30">
        <f t="shared" si="9"/>
        <v>-17</v>
      </c>
      <c r="O14" s="28">
        <v>319</v>
      </c>
      <c r="P14" s="29">
        <v>296</v>
      </c>
      <c r="Q14" s="39">
        <f t="shared" si="12"/>
        <v>23</v>
      </c>
      <c r="R14" s="38">
        <f t="shared" si="10"/>
        <v>-127</v>
      </c>
      <c r="S14" s="37">
        <f t="shared" si="10"/>
        <v>-87</v>
      </c>
      <c r="T14" s="38">
        <f t="shared" si="11"/>
        <v>-40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1905</v>
      </c>
      <c r="D15" s="22">
        <f t="shared" si="4"/>
        <v>2027</v>
      </c>
      <c r="E15" s="7">
        <f t="shared" si="5"/>
        <v>-122</v>
      </c>
      <c r="F15" s="16">
        <v>432</v>
      </c>
      <c r="G15" s="25">
        <v>489</v>
      </c>
      <c r="H15" s="17">
        <f t="shared" si="6"/>
        <v>-57</v>
      </c>
      <c r="I15" s="16">
        <f t="shared" si="7"/>
        <v>1473</v>
      </c>
      <c r="J15" s="25">
        <f t="shared" si="7"/>
        <v>1538</v>
      </c>
      <c r="K15" s="17">
        <f t="shared" si="8"/>
        <v>-65</v>
      </c>
      <c r="L15" s="16">
        <v>657</v>
      </c>
      <c r="M15" s="25">
        <v>669</v>
      </c>
      <c r="N15" s="8">
        <f t="shared" si="9"/>
        <v>-12</v>
      </c>
      <c r="O15" s="16">
        <v>816</v>
      </c>
      <c r="P15" s="25">
        <v>869</v>
      </c>
      <c r="Q15" s="15">
        <f t="shared" si="12"/>
        <v>-53</v>
      </c>
      <c r="R15" s="7">
        <f t="shared" si="10"/>
        <v>-159</v>
      </c>
      <c r="S15" s="22">
        <f t="shared" si="10"/>
        <v>-200</v>
      </c>
      <c r="T15" s="7">
        <f t="shared" si="11"/>
        <v>41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1585</v>
      </c>
      <c r="D16" s="22">
        <f t="shared" si="4"/>
        <v>1723</v>
      </c>
      <c r="E16" s="7">
        <f t="shared" si="5"/>
        <v>-138</v>
      </c>
      <c r="F16" s="16">
        <v>534</v>
      </c>
      <c r="G16" s="25">
        <v>543</v>
      </c>
      <c r="H16" s="17">
        <f t="shared" si="6"/>
        <v>-9</v>
      </c>
      <c r="I16" s="16">
        <f t="shared" si="7"/>
        <v>1051</v>
      </c>
      <c r="J16" s="25">
        <f t="shared" si="7"/>
        <v>1180</v>
      </c>
      <c r="K16" s="17">
        <f t="shared" si="8"/>
        <v>-129</v>
      </c>
      <c r="L16" s="16">
        <v>515</v>
      </c>
      <c r="M16" s="25">
        <v>610</v>
      </c>
      <c r="N16" s="8">
        <f t="shared" si="9"/>
        <v>-95</v>
      </c>
      <c r="O16" s="16">
        <v>536</v>
      </c>
      <c r="P16" s="25">
        <v>570</v>
      </c>
      <c r="Q16" s="15">
        <f t="shared" si="12"/>
        <v>-34</v>
      </c>
      <c r="R16" s="7">
        <f t="shared" si="10"/>
        <v>-21</v>
      </c>
      <c r="S16" s="22">
        <f t="shared" si="10"/>
        <v>40</v>
      </c>
      <c r="T16" s="7">
        <f t="shared" si="11"/>
        <v>-61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1138</v>
      </c>
      <c r="D17" s="22">
        <f t="shared" si="4"/>
        <v>1252</v>
      </c>
      <c r="E17" s="7">
        <f t="shared" si="5"/>
        <v>-114</v>
      </c>
      <c r="F17" s="16">
        <v>372</v>
      </c>
      <c r="G17" s="25">
        <v>386</v>
      </c>
      <c r="H17" s="17">
        <f t="shared" si="6"/>
        <v>-14</v>
      </c>
      <c r="I17" s="16">
        <f t="shared" si="7"/>
        <v>766</v>
      </c>
      <c r="J17" s="25">
        <f t="shared" si="7"/>
        <v>866</v>
      </c>
      <c r="K17" s="17">
        <f t="shared" si="8"/>
        <v>-100</v>
      </c>
      <c r="L17" s="16">
        <v>403</v>
      </c>
      <c r="M17" s="25">
        <v>432</v>
      </c>
      <c r="N17" s="8">
        <f t="shared" si="9"/>
        <v>-29</v>
      </c>
      <c r="O17" s="16">
        <v>363</v>
      </c>
      <c r="P17" s="25">
        <v>434</v>
      </c>
      <c r="Q17" s="15">
        <f t="shared" si="12"/>
        <v>-71</v>
      </c>
      <c r="R17" s="7">
        <f t="shared" si="10"/>
        <v>40</v>
      </c>
      <c r="S17" s="22">
        <f t="shared" si="10"/>
        <v>-2</v>
      </c>
      <c r="T17" s="7">
        <f t="shared" si="11"/>
        <v>42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801</v>
      </c>
      <c r="D18" s="22">
        <f t="shared" si="4"/>
        <v>858</v>
      </c>
      <c r="E18" s="7">
        <f t="shared" si="5"/>
        <v>-57</v>
      </c>
      <c r="F18" s="16">
        <v>255</v>
      </c>
      <c r="G18" s="25">
        <v>286</v>
      </c>
      <c r="H18" s="17">
        <f t="shared" si="6"/>
        <v>-31</v>
      </c>
      <c r="I18" s="16">
        <f t="shared" si="7"/>
        <v>546</v>
      </c>
      <c r="J18" s="25">
        <f t="shared" si="7"/>
        <v>572</v>
      </c>
      <c r="K18" s="17">
        <f t="shared" si="8"/>
        <v>-26</v>
      </c>
      <c r="L18" s="16">
        <v>288</v>
      </c>
      <c r="M18" s="25">
        <v>272</v>
      </c>
      <c r="N18" s="8">
        <f t="shared" si="9"/>
        <v>16</v>
      </c>
      <c r="O18" s="16">
        <v>258</v>
      </c>
      <c r="P18" s="25">
        <v>300</v>
      </c>
      <c r="Q18" s="15">
        <f t="shared" si="12"/>
        <v>-42</v>
      </c>
      <c r="R18" s="7">
        <f t="shared" si="10"/>
        <v>30</v>
      </c>
      <c r="S18" s="22">
        <f t="shared" si="10"/>
        <v>-28</v>
      </c>
      <c r="T18" s="7">
        <f t="shared" si="11"/>
        <v>58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575</v>
      </c>
      <c r="D19" s="22">
        <f t="shared" si="4"/>
        <v>609</v>
      </c>
      <c r="E19" s="7">
        <f t="shared" si="5"/>
        <v>-34</v>
      </c>
      <c r="F19" s="16">
        <v>179</v>
      </c>
      <c r="G19" s="25">
        <v>182</v>
      </c>
      <c r="H19" s="17">
        <f t="shared" si="6"/>
        <v>-3</v>
      </c>
      <c r="I19" s="16">
        <f t="shared" si="7"/>
        <v>396</v>
      </c>
      <c r="J19" s="25">
        <f t="shared" si="7"/>
        <v>427</v>
      </c>
      <c r="K19" s="17">
        <f t="shared" si="8"/>
        <v>-31</v>
      </c>
      <c r="L19" s="16">
        <v>194</v>
      </c>
      <c r="M19" s="25">
        <v>205</v>
      </c>
      <c r="N19" s="8">
        <f t="shared" si="9"/>
        <v>-11</v>
      </c>
      <c r="O19" s="16">
        <v>202</v>
      </c>
      <c r="P19" s="25">
        <v>222</v>
      </c>
      <c r="Q19" s="15">
        <f t="shared" si="12"/>
        <v>-20</v>
      </c>
      <c r="R19" s="7">
        <f t="shared" si="10"/>
        <v>-8</v>
      </c>
      <c r="S19" s="22">
        <f t="shared" si="10"/>
        <v>-17</v>
      </c>
      <c r="T19" s="7">
        <f t="shared" si="11"/>
        <v>9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479</v>
      </c>
      <c r="D20" s="22">
        <f t="shared" si="4"/>
        <v>482</v>
      </c>
      <c r="E20" s="7">
        <f t="shared" si="5"/>
        <v>-3</v>
      </c>
      <c r="F20" s="16">
        <v>131</v>
      </c>
      <c r="G20" s="25">
        <v>141</v>
      </c>
      <c r="H20" s="17">
        <f t="shared" si="6"/>
        <v>-10</v>
      </c>
      <c r="I20" s="16">
        <f t="shared" si="7"/>
        <v>348</v>
      </c>
      <c r="J20" s="25">
        <f t="shared" si="7"/>
        <v>341</v>
      </c>
      <c r="K20" s="17">
        <f t="shared" si="8"/>
        <v>7</v>
      </c>
      <c r="L20" s="16">
        <v>171</v>
      </c>
      <c r="M20" s="25">
        <v>171</v>
      </c>
      <c r="N20" s="8">
        <f t="shared" si="9"/>
        <v>0</v>
      </c>
      <c r="O20" s="16">
        <v>177</v>
      </c>
      <c r="P20" s="25">
        <v>170</v>
      </c>
      <c r="Q20" s="15">
        <f t="shared" si="12"/>
        <v>7</v>
      </c>
      <c r="R20" s="7">
        <f t="shared" si="10"/>
        <v>-6</v>
      </c>
      <c r="S20" s="22">
        <f t="shared" si="10"/>
        <v>1</v>
      </c>
      <c r="T20" s="7">
        <f t="shared" si="11"/>
        <v>-7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354</v>
      </c>
      <c r="D21" s="22">
        <f t="shared" si="4"/>
        <v>382</v>
      </c>
      <c r="E21" s="7">
        <f t="shared" si="5"/>
        <v>-28</v>
      </c>
      <c r="F21" s="16">
        <v>112</v>
      </c>
      <c r="G21" s="25">
        <v>121</v>
      </c>
      <c r="H21" s="17">
        <f t="shared" si="6"/>
        <v>-9</v>
      </c>
      <c r="I21" s="16">
        <f t="shared" si="7"/>
        <v>242</v>
      </c>
      <c r="J21" s="25">
        <f t="shared" si="7"/>
        <v>261</v>
      </c>
      <c r="K21" s="17">
        <f t="shared" si="8"/>
        <v>-19</v>
      </c>
      <c r="L21" s="16">
        <v>135</v>
      </c>
      <c r="M21" s="25">
        <v>123</v>
      </c>
      <c r="N21" s="8">
        <f t="shared" si="9"/>
        <v>12</v>
      </c>
      <c r="O21" s="16">
        <v>107</v>
      </c>
      <c r="P21" s="25">
        <v>138</v>
      </c>
      <c r="Q21" s="15">
        <f t="shared" si="12"/>
        <v>-31</v>
      </c>
      <c r="R21" s="7">
        <f t="shared" si="10"/>
        <v>28</v>
      </c>
      <c r="S21" s="22">
        <f t="shared" si="10"/>
        <v>-15</v>
      </c>
      <c r="T21" s="7">
        <f t="shared" si="11"/>
        <v>43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250</v>
      </c>
      <c r="D22" s="22">
        <f t="shared" si="4"/>
        <v>267</v>
      </c>
      <c r="E22" s="7">
        <f t="shared" si="5"/>
        <v>-17</v>
      </c>
      <c r="F22" s="16">
        <v>80</v>
      </c>
      <c r="G22" s="25">
        <v>91</v>
      </c>
      <c r="H22" s="17">
        <f t="shared" si="6"/>
        <v>-11</v>
      </c>
      <c r="I22" s="16">
        <f t="shared" si="7"/>
        <v>170</v>
      </c>
      <c r="J22" s="25">
        <f t="shared" si="7"/>
        <v>176</v>
      </c>
      <c r="K22" s="17">
        <f t="shared" si="8"/>
        <v>-6</v>
      </c>
      <c r="L22" s="16">
        <v>89</v>
      </c>
      <c r="M22" s="25">
        <v>83</v>
      </c>
      <c r="N22" s="8">
        <f t="shared" si="9"/>
        <v>6</v>
      </c>
      <c r="O22" s="16">
        <v>81</v>
      </c>
      <c r="P22" s="25">
        <v>93</v>
      </c>
      <c r="Q22" s="15">
        <f t="shared" si="12"/>
        <v>-12</v>
      </c>
      <c r="R22" s="7">
        <f t="shared" si="10"/>
        <v>8</v>
      </c>
      <c r="S22" s="22">
        <f t="shared" si="10"/>
        <v>-10</v>
      </c>
      <c r="T22" s="7">
        <f t="shared" si="11"/>
        <v>18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190</v>
      </c>
      <c r="D23" s="33">
        <f t="shared" si="4"/>
        <v>170</v>
      </c>
      <c r="E23" s="34">
        <f t="shared" si="5"/>
        <v>20</v>
      </c>
      <c r="F23" s="40">
        <v>73</v>
      </c>
      <c r="G23" s="41">
        <v>58</v>
      </c>
      <c r="H23" s="42">
        <f t="shared" si="6"/>
        <v>15</v>
      </c>
      <c r="I23" s="40">
        <f t="shared" si="7"/>
        <v>117</v>
      </c>
      <c r="J23" s="41">
        <f t="shared" si="7"/>
        <v>112</v>
      </c>
      <c r="K23" s="42">
        <f t="shared" si="8"/>
        <v>5</v>
      </c>
      <c r="L23" s="40">
        <v>77</v>
      </c>
      <c r="M23" s="41">
        <v>58</v>
      </c>
      <c r="N23" s="43">
        <f t="shared" si="9"/>
        <v>19</v>
      </c>
      <c r="O23" s="40">
        <v>40</v>
      </c>
      <c r="P23" s="41">
        <v>54</v>
      </c>
      <c r="Q23" s="35">
        <f t="shared" si="12"/>
        <v>-14</v>
      </c>
      <c r="R23" s="34">
        <f t="shared" si="10"/>
        <v>37</v>
      </c>
      <c r="S23" s="33">
        <f t="shared" si="10"/>
        <v>4</v>
      </c>
      <c r="T23" s="34">
        <f t="shared" si="11"/>
        <v>33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121</v>
      </c>
      <c r="D24" s="22">
        <f t="shared" si="4"/>
        <v>125</v>
      </c>
      <c r="E24" s="7">
        <f t="shared" si="5"/>
        <v>-4</v>
      </c>
      <c r="F24" s="16">
        <v>47</v>
      </c>
      <c r="G24" s="25">
        <v>47</v>
      </c>
      <c r="H24" s="17">
        <f t="shared" si="6"/>
        <v>0</v>
      </c>
      <c r="I24" s="16">
        <f t="shared" si="7"/>
        <v>74</v>
      </c>
      <c r="J24" s="25">
        <f t="shared" si="7"/>
        <v>78</v>
      </c>
      <c r="K24" s="17">
        <f t="shared" si="8"/>
        <v>-4</v>
      </c>
      <c r="L24" s="16">
        <v>43</v>
      </c>
      <c r="M24" s="25">
        <v>41</v>
      </c>
      <c r="N24" s="8">
        <f t="shared" si="9"/>
        <v>2</v>
      </c>
      <c r="O24" s="16">
        <v>31</v>
      </c>
      <c r="P24" s="25">
        <v>37</v>
      </c>
      <c r="Q24" s="15">
        <f t="shared" si="12"/>
        <v>-6</v>
      </c>
      <c r="R24" s="7">
        <f t="shared" si="10"/>
        <v>12</v>
      </c>
      <c r="S24" s="22">
        <f t="shared" si="10"/>
        <v>4</v>
      </c>
      <c r="T24" s="7">
        <f t="shared" si="11"/>
        <v>8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99</v>
      </c>
      <c r="D25" s="22">
        <f>G25+J25</f>
        <v>72</v>
      </c>
      <c r="E25" s="7">
        <f t="shared" si="5"/>
        <v>27</v>
      </c>
      <c r="F25" s="16">
        <v>42</v>
      </c>
      <c r="G25" s="25">
        <v>34</v>
      </c>
      <c r="H25" s="17">
        <f t="shared" si="6"/>
        <v>8</v>
      </c>
      <c r="I25" s="16">
        <f t="shared" si="7"/>
        <v>57</v>
      </c>
      <c r="J25" s="25">
        <f t="shared" si="7"/>
        <v>38</v>
      </c>
      <c r="K25" s="17">
        <f t="shared" si="8"/>
        <v>19</v>
      </c>
      <c r="L25" s="16">
        <v>30</v>
      </c>
      <c r="M25" s="25">
        <v>21</v>
      </c>
      <c r="N25" s="8">
        <f t="shared" si="9"/>
        <v>9</v>
      </c>
      <c r="O25" s="16">
        <v>27</v>
      </c>
      <c r="P25" s="25">
        <v>17</v>
      </c>
      <c r="Q25" s="15">
        <f t="shared" si="12"/>
        <v>10</v>
      </c>
      <c r="R25" s="7">
        <f>L25-O25</f>
        <v>3</v>
      </c>
      <c r="S25" s="22">
        <f>M25-P25</f>
        <v>4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241</v>
      </c>
      <c r="D26" s="23">
        <f>G26+J26</f>
        <v>242</v>
      </c>
      <c r="E26" s="75">
        <f t="shared" si="5"/>
        <v>-1</v>
      </c>
      <c r="F26" s="18">
        <v>117</v>
      </c>
      <c r="G26" s="26">
        <v>111</v>
      </c>
      <c r="H26" s="19">
        <f t="shared" si="6"/>
        <v>6</v>
      </c>
      <c r="I26" s="18">
        <f t="shared" si="7"/>
        <v>124</v>
      </c>
      <c r="J26" s="26">
        <f t="shared" si="7"/>
        <v>131</v>
      </c>
      <c r="K26" s="19">
        <f t="shared" si="8"/>
        <v>-7</v>
      </c>
      <c r="L26" s="18">
        <v>64</v>
      </c>
      <c r="M26" s="26">
        <v>66</v>
      </c>
      <c r="N26" s="76">
        <f t="shared" si="9"/>
        <v>-2</v>
      </c>
      <c r="O26" s="18">
        <v>60</v>
      </c>
      <c r="P26" s="26">
        <v>65</v>
      </c>
      <c r="Q26" s="27">
        <f t="shared" si="12"/>
        <v>-5</v>
      </c>
      <c r="R26" s="75">
        <f>L26-O26</f>
        <v>4</v>
      </c>
      <c r="S26" s="23">
        <f>M26-P26</f>
        <v>1</v>
      </c>
      <c r="T26" s="75">
        <f t="shared" si="11"/>
        <v>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11.8</v>
      </c>
      <c r="D28" s="91">
        <f t="shared" si="13"/>
        <v>12.5</v>
      </c>
      <c r="E28" s="49" t="s">
        <v>18</v>
      </c>
      <c r="F28" s="90">
        <f t="shared" ref="F28:G43" si="14">ROUND(F8/F$7*100,1)</f>
        <v>13.6</v>
      </c>
      <c r="G28" s="91">
        <f t="shared" si="14"/>
        <v>13.2</v>
      </c>
      <c r="H28" s="51" t="s">
        <v>18</v>
      </c>
      <c r="I28" s="98">
        <f t="shared" ref="I28:J43" si="15">ROUND(I8/I$7*100,1)</f>
        <v>10.9</v>
      </c>
      <c r="J28" s="91">
        <f t="shared" si="15"/>
        <v>12.2</v>
      </c>
      <c r="K28" s="51" t="s">
        <v>18</v>
      </c>
      <c r="L28" s="90">
        <f t="shared" ref="L28:M43" si="16">ROUND(L8/L$7*100,1)</f>
        <v>11.8</v>
      </c>
      <c r="M28" s="91">
        <f t="shared" si="16"/>
        <v>11.5</v>
      </c>
      <c r="N28" s="51" t="s">
        <v>18</v>
      </c>
      <c r="O28" s="98">
        <f t="shared" ref="O28:P43" si="17">ROUND(O8/O$7*100,1)</f>
        <v>10.1</v>
      </c>
      <c r="P28" s="91">
        <f t="shared" si="17"/>
        <v>12.9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83.4</v>
      </c>
      <c r="D29" s="93">
        <f t="shared" si="13"/>
        <v>83.2</v>
      </c>
      <c r="E29" s="9" t="s">
        <v>18</v>
      </c>
      <c r="F29" s="92">
        <f t="shared" si="14"/>
        <v>79.400000000000006</v>
      </c>
      <c r="G29" s="93">
        <f t="shared" si="14"/>
        <v>80.599999999999994</v>
      </c>
      <c r="H29" s="52" t="s">
        <v>18</v>
      </c>
      <c r="I29" s="99">
        <f t="shared" si="15"/>
        <v>85.2</v>
      </c>
      <c r="J29" s="93">
        <f t="shared" si="15"/>
        <v>84.3</v>
      </c>
      <c r="K29" s="52" t="s">
        <v>18</v>
      </c>
      <c r="L29" s="92">
        <f t="shared" si="16"/>
        <v>84</v>
      </c>
      <c r="M29" s="93">
        <f t="shared" si="16"/>
        <v>84.7</v>
      </c>
      <c r="N29" s="52" t="s">
        <v>18</v>
      </c>
      <c r="O29" s="99">
        <f t="shared" si="17"/>
        <v>86.4</v>
      </c>
      <c r="P29" s="93">
        <f t="shared" si="17"/>
        <v>83.9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4.8</v>
      </c>
      <c r="D30" s="95">
        <f t="shared" si="13"/>
        <v>4.3</v>
      </c>
      <c r="E30" s="50" t="s">
        <v>18</v>
      </c>
      <c r="F30" s="94">
        <f t="shared" si="14"/>
        <v>7</v>
      </c>
      <c r="G30" s="95">
        <f t="shared" si="14"/>
        <v>6.2</v>
      </c>
      <c r="H30" s="53" t="s">
        <v>18</v>
      </c>
      <c r="I30" s="100">
        <f t="shared" si="15"/>
        <v>3.9</v>
      </c>
      <c r="J30" s="95">
        <f t="shared" si="15"/>
        <v>3.5</v>
      </c>
      <c r="K30" s="53" t="s">
        <v>18</v>
      </c>
      <c r="L30" s="94">
        <f t="shared" si="16"/>
        <v>4.2</v>
      </c>
      <c r="M30" s="95">
        <f t="shared" si="16"/>
        <v>3.8</v>
      </c>
      <c r="N30" s="53" t="s">
        <v>18</v>
      </c>
      <c r="O30" s="100">
        <f t="shared" si="17"/>
        <v>3.5</v>
      </c>
      <c r="P30" s="95">
        <f t="shared" si="17"/>
        <v>3.2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7.2</v>
      </c>
      <c r="D31" s="93">
        <f t="shared" si="13"/>
        <v>7.6</v>
      </c>
      <c r="E31" s="9" t="s">
        <v>18</v>
      </c>
      <c r="F31" s="92">
        <f>ROUND(F11/F$7*100,1)</f>
        <v>8.6</v>
      </c>
      <c r="G31" s="93">
        <f t="shared" si="14"/>
        <v>8.6999999999999993</v>
      </c>
      <c r="H31" s="52" t="s">
        <v>18</v>
      </c>
      <c r="I31" s="99">
        <f t="shared" si="15"/>
        <v>6.6</v>
      </c>
      <c r="J31" s="93">
        <f t="shared" si="15"/>
        <v>7.1</v>
      </c>
      <c r="K31" s="52" t="s">
        <v>18</v>
      </c>
      <c r="L31" s="92">
        <f t="shared" si="16"/>
        <v>7.6</v>
      </c>
      <c r="M31" s="93">
        <f t="shared" si="16"/>
        <v>6.9</v>
      </c>
      <c r="N31" s="52" t="s">
        <v>18</v>
      </c>
      <c r="O31" s="99">
        <f t="shared" si="17"/>
        <v>5.7</v>
      </c>
      <c r="P31" s="93">
        <f t="shared" si="17"/>
        <v>7.3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3.1</v>
      </c>
      <c r="D32" s="93">
        <f t="shared" si="13"/>
        <v>3.2</v>
      </c>
      <c r="E32" s="9" t="s">
        <v>18</v>
      </c>
      <c r="F32" s="92">
        <f t="shared" si="14"/>
        <v>3.2</v>
      </c>
      <c r="G32" s="93">
        <f t="shared" si="14"/>
        <v>2.6</v>
      </c>
      <c r="H32" s="52" t="s">
        <v>18</v>
      </c>
      <c r="I32" s="99">
        <f t="shared" si="15"/>
        <v>3</v>
      </c>
      <c r="J32" s="93">
        <f t="shared" si="15"/>
        <v>3.4</v>
      </c>
      <c r="K32" s="52" t="s">
        <v>18</v>
      </c>
      <c r="L32" s="92">
        <f t="shared" si="16"/>
        <v>3.1</v>
      </c>
      <c r="M32" s="93">
        <f t="shared" si="16"/>
        <v>2.9</v>
      </c>
      <c r="N32" s="52" t="s">
        <v>18</v>
      </c>
      <c r="O32" s="99">
        <f t="shared" si="17"/>
        <v>3</v>
      </c>
      <c r="P32" s="93">
        <f t="shared" si="17"/>
        <v>3.8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1.8</v>
      </c>
      <c r="E33" s="9" t="s">
        <v>18</v>
      </c>
      <c r="F33" s="92">
        <f t="shared" si="14"/>
        <v>1.9</v>
      </c>
      <c r="G33" s="93">
        <f t="shared" si="14"/>
        <v>1.9</v>
      </c>
      <c r="H33" s="52" t="s">
        <v>18</v>
      </c>
      <c r="I33" s="99">
        <f t="shared" si="15"/>
        <v>1.2</v>
      </c>
      <c r="J33" s="93">
        <f t="shared" si="15"/>
        <v>1.7</v>
      </c>
      <c r="K33" s="52" t="s">
        <v>18</v>
      </c>
      <c r="L33" s="92">
        <f t="shared" si="16"/>
        <v>1.1000000000000001</v>
      </c>
      <c r="M33" s="93">
        <f t="shared" si="16"/>
        <v>1.7</v>
      </c>
      <c r="N33" s="52" t="s">
        <v>18</v>
      </c>
      <c r="O33" s="99">
        <f t="shared" si="17"/>
        <v>1.4</v>
      </c>
      <c r="P33" s="93">
        <f t="shared" si="17"/>
        <v>1.8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7.1</v>
      </c>
      <c r="D34" s="91">
        <f t="shared" si="13"/>
        <v>6.8</v>
      </c>
      <c r="E34" s="49" t="s">
        <v>18</v>
      </c>
      <c r="F34" s="90">
        <f t="shared" si="14"/>
        <v>5.5</v>
      </c>
      <c r="G34" s="91">
        <f t="shared" si="14"/>
        <v>6</v>
      </c>
      <c r="H34" s="51" t="s">
        <v>18</v>
      </c>
      <c r="I34" s="98">
        <f t="shared" si="15"/>
        <v>7.7</v>
      </c>
      <c r="J34" s="91">
        <f t="shared" si="15"/>
        <v>7.1</v>
      </c>
      <c r="K34" s="51" t="s">
        <v>18</v>
      </c>
      <c r="L34" s="90">
        <f t="shared" si="16"/>
        <v>5.9</v>
      </c>
      <c r="M34" s="91">
        <f t="shared" si="16"/>
        <v>6.3</v>
      </c>
      <c r="N34" s="51" t="s">
        <v>18</v>
      </c>
      <c r="O34" s="98">
        <f t="shared" si="17"/>
        <v>9.5</v>
      </c>
      <c r="P34" s="91">
        <f t="shared" si="17"/>
        <v>7.9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20</v>
      </c>
      <c r="D35" s="93">
        <f t="shared" si="13"/>
        <v>19.899999999999999</v>
      </c>
      <c r="E35" s="9" t="s">
        <v>18</v>
      </c>
      <c r="F35" s="92">
        <f t="shared" si="14"/>
        <v>14.7</v>
      </c>
      <c r="G35" s="93">
        <f t="shared" si="14"/>
        <v>15.9</v>
      </c>
      <c r="H35" s="52" t="s">
        <v>18</v>
      </c>
      <c r="I35" s="99">
        <f t="shared" si="15"/>
        <v>22.3</v>
      </c>
      <c r="J35" s="93">
        <f t="shared" si="15"/>
        <v>21.7</v>
      </c>
      <c r="K35" s="52" t="s">
        <v>18</v>
      </c>
      <c r="L35" s="92">
        <f t="shared" si="16"/>
        <v>20.3</v>
      </c>
      <c r="M35" s="93">
        <f t="shared" si="16"/>
        <v>20</v>
      </c>
      <c r="N35" s="52" t="s">
        <v>18</v>
      </c>
      <c r="O35" s="99">
        <f t="shared" si="17"/>
        <v>24.3</v>
      </c>
      <c r="P35" s="93">
        <f t="shared" si="17"/>
        <v>23.2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16.600000000000001</v>
      </c>
      <c r="D36" s="93">
        <f t="shared" si="13"/>
        <v>16.899999999999999</v>
      </c>
      <c r="E36" s="9" t="s">
        <v>18</v>
      </c>
      <c r="F36" s="92">
        <f t="shared" si="14"/>
        <v>18.2</v>
      </c>
      <c r="G36" s="93">
        <f t="shared" si="14"/>
        <v>17.600000000000001</v>
      </c>
      <c r="H36" s="52" t="s">
        <v>18</v>
      </c>
      <c r="I36" s="99">
        <f t="shared" si="15"/>
        <v>15.9</v>
      </c>
      <c r="J36" s="93">
        <f t="shared" si="15"/>
        <v>16.600000000000001</v>
      </c>
      <c r="K36" s="52" t="s">
        <v>18</v>
      </c>
      <c r="L36" s="92">
        <f t="shared" si="16"/>
        <v>15.9</v>
      </c>
      <c r="M36" s="93">
        <f t="shared" si="16"/>
        <v>18.2</v>
      </c>
      <c r="N36" s="52" t="s">
        <v>18</v>
      </c>
      <c r="O36" s="99">
        <f t="shared" si="17"/>
        <v>16</v>
      </c>
      <c r="P36" s="93">
        <f t="shared" si="17"/>
        <v>15.2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12.3</v>
      </c>
      <c r="E37" s="9" t="s">
        <v>18</v>
      </c>
      <c r="F37" s="92">
        <f t="shared" si="14"/>
        <v>12.7</v>
      </c>
      <c r="G37" s="93">
        <f t="shared" si="14"/>
        <v>12.5</v>
      </c>
      <c r="H37" s="52" t="s">
        <v>18</v>
      </c>
      <c r="I37" s="99">
        <f t="shared" si="15"/>
        <v>11.6</v>
      </c>
      <c r="J37" s="93">
        <f t="shared" si="15"/>
        <v>12.2</v>
      </c>
      <c r="K37" s="52" t="s">
        <v>18</v>
      </c>
      <c r="L37" s="92">
        <f t="shared" si="16"/>
        <v>12.4</v>
      </c>
      <c r="M37" s="93">
        <f t="shared" si="16"/>
        <v>12.9</v>
      </c>
      <c r="N37" s="52" t="s">
        <v>18</v>
      </c>
      <c r="O37" s="99">
        <f t="shared" si="17"/>
        <v>10.8</v>
      </c>
      <c r="P37" s="93">
        <f t="shared" si="17"/>
        <v>11.6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8.4</v>
      </c>
      <c r="D38" s="93">
        <f t="shared" si="13"/>
        <v>8.4</v>
      </c>
      <c r="E38" s="9" t="s">
        <v>18</v>
      </c>
      <c r="F38" s="92">
        <f t="shared" si="14"/>
        <v>8.6999999999999993</v>
      </c>
      <c r="G38" s="93">
        <f t="shared" si="14"/>
        <v>9.3000000000000007</v>
      </c>
      <c r="H38" s="52" t="s">
        <v>18</v>
      </c>
      <c r="I38" s="99">
        <f t="shared" si="15"/>
        <v>8.3000000000000007</v>
      </c>
      <c r="J38" s="93">
        <f t="shared" si="15"/>
        <v>8.1</v>
      </c>
      <c r="K38" s="52" t="s">
        <v>18</v>
      </c>
      <c r="L38" s="92">
        <f t="shared" si="16"/>
        <v>8.9</v>
      </c>
      <c r="M38" s="93">
        <f t="shared" si="16"/>
        <v>8.1</v>
      </c>
      <c r="N38" s="52" t="s">
        <v>18</v>
      </c>
      <c r="O38" s="99">
        <f t="shared" si="17"/>
        <v>7.7</v>
      </c>
      <c r="P38" s="93">
        <f t="shared" si="17"/>
        <v>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</v>
      </c>
      <c r="D39" s="93">
        <f t="shared" si="13"/>
        <v>6</v>
      </c>
      <c r="E39" s="9" t="s">
        <v>18</v>
      </c>
      <c r="F39" s="92">
        <f t="shared" si="14"/>
        <v>6.1</v>
      </c>
      <c r="G39" s="93">
        <f t="shared" si="14"/>
        <v>5.9</v>
      </c>
      <c r="H39" s="52" t="s">
        <v>18</v>
      </c>
      <c r="I39" s="99">
        <f t="shared" si="15"/>
        <v>6</v>
      </c>
      <c r="J39" s="93">
        <f t="shared" si="15"/>
        <v>6</v>
      </c>
      <c r="K39" s="52" t="s">
        <v>18</v>
      </c>
      <c r="L39" s="92">
        <f t="shared" si="16"/>
        <v>6</v>
      </c>
      <c r="M39" s="93">
        <f t="shared" si="16"/>
        <v>6.1</v>
      </c>
      <c r="N39" s="52" t="s">
        <v>18</v>
      </c>
      <c r="O39" s="99">
        <f t="shared" si="17"/>
        <v>6</v>
      </c>
      <c r="P39" s="93">
        <f t="shared" si="17"/>
        <v>5.9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</v>
      </c>
      <c r="D40" s="93">
        <f t="shared" si="13"/>
        <v>4.7</v>
      </c>
      <c r="E40" s="9" t="s">
        <v>18</v>
      </c>
      <c r="F40" s="92">
        <f t="shared" si="14"/>
        <v>4.5</v>
      </c>
      <c r="G40" s="93">
        <f t="shared" si="14"/>
        <v>4.5999999999999996</v>
      </c>
      <c r="H40" s="52" t="s">
        <v>18</v>
      </c>
      <c r="I40" s="99">
        <f t="shared" si="15"/>
        <v>5.3</v>
      </c>
      <c r="J40" s="93">
        <f t="shared" si="15"/>
        <v>4.8</v>
      </c>
      <c r="K40" s="52" t="s">
        <v>18</v>
      </c>
      <c r="L40" s="92">
        <f t="shared" si="16"/>
        <v>5.3</v>
      </c>
      <c r="M40" s="93">
        <f t="shared" si="16"/>
        <v>5.0999999999999996</v>
      </c>
      <c r="N40" s="52" t="s">
        <v>18</v>
      </c>
      <c r="O40" s="99">
        <f t="shared" si="17"/>
        <v>5.3</v>
      </c>
      <c r="P40" s="93">
        <f t="shared" si="17"/>
        <v>4.5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3.7</v>
      </c>
      <c r="D41" s="93">
        <f t="shared" si="13"/>
        <v>3.8</v>
      </c>
      <c r="E41" s="9" t="s">
        <v>18</v>
      </c>
      <c r="F41" s="92">
        <f t="shared" si="14"/>
        <v>3.8</v>
      </c>
      <c r="G41" s="93">
        <f t="shared" si="14"/>
        <v>3.9</v>
      </c>
      <c r="H41" s="52" t="s">
        <v>18</v>
      </c>
      <c r="I41" s="99">
        <f t="shared" si="15"/>
        <v>3.7</v>
      </c>
      <c r="J41" s="93">
        <f t="shared" si="15"/>
        <v>3.7</v>
      </c>
      <c r="K41" s="52" t="s">
        <v>18</v>
      </c>
      <c r="L41" s="92">
        <f t="shared" si="16"/>
        <v>4.2</v>
      </c>
      <c r="M41" s="93">
        <f t="shared" si="16"/>
        <v>3.7</v>
      </c>
      <c r="N41" s="52" t="s">
        <v>18</v>
      </c>
      <c r="O41" s="99">
        <f t="shared" si="17"/>
        <v>3.2</v>
      </c>
      <c r="P41" s="93">
        <f t="shared" si="17"/>
        <v>3.7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2.6</v>
      </c>
      <c r="E42" s="9" t="s">
        <v>18</v>
      </c>
      <c r="F42" s="92">
        <f t="shared" si="14"/>
        <v>2.7</v>
      </c>
      <c r="G42" s="93">
        <f t="shared" si="14"/>
        <v>3</v>
      </c>
      <c r="H42" s="52" t="s">
        <v>18</v>
      </c>
      <c r="I42" s="99">
        <f t="shared" si="15"/>
        <v>2.6</v>
      </c>
      <c r="J42" s="93">
        <f t="shared" si="15"/>
        <v>2.5</v>
      </c>
      <c r="K42" s="52" t="s">
        <v>18</v>
      </c>
      <c r="L42" s="92">
        <f t="shared" si="16"/>
        <v>2.7</v>
      </c>
      <c r="M42" s="93">
        <f t="shared" si="16"/>
        <v>2.5</v>
      </c>
      <c r="N42" s="52" t="s">
        <v>18</v>
      </c>
      <c r="O42" s="99">
        <f t="shared" si="17"/>
        <v>2.4</v>
      </c>
      <c r="P42" s="93">
        <f t="shared" si="17"/>
        <v>2.5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</v>
      </c>
      <c r="D43" s="95">
        <f t="shared" si="13"/>
        <v>1.7</v>
      </c>
      <c r="E43" s="50" t="s">
        <v>18</v>
      </c>
      <c r="F43" s="94">
        <f t="shared" si="14"/>
        <v>2.5</v>
      </c>
      <c r="G43" s="95">
        <f t="shared" si="14"/>
        <v>1.9</v>
      </c>
      <c r="H43" s="53" t="s">
        <v>18</v>
      </c>
      <c r="I43" s="100">
        <f t="shared" si="15"/>
        <v>1.8</v>
      </c>
      <c r="J43" s="95">
        <f t="shared" si="15"/>
        <v>1.6</v>
      </c>
      <c r="K43" s="53" t="s">
        <v>18</v>
      </c>
      <c r="L43" s="94">
        <f t="shared" si="16"/>
        <v>2.4</v>
      </c>
      <c r="M43" s="95">
        <f t="shared" si="16"/>
        <v>1.7</v>
      </c>
      <c r="N43" s="53" t="s">
        <v>18</v>
      </c>
      <c r="O43" s="100">
        <f t="shared" si="17"/>
        <v>1.2</v>
      </c>
      <c r="P43" s="95">
        <f t="shared" si="17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1.2</v>
      </c>
      <c r="E44" s="9" t="s">
        <v>18</v>
      </c>
      <c r="F44" s="92">
        <f t="shared" ref="F44:G46" si="19">ROUND(F24/F$7*100,1)</f>
        <v>1.6</v>
      </c>
      <c r="G44" s="93">
        <f t="shared" si="19"/>
        <v>1.5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1.3</v>
      </c>
      <c r="M44" s="93">
        <f t="shared" si="21"/>
        <v>1.2</v>
      </c>
      <c r="N44" s="52" t="s">
        <v>18</v>
      </c>
      <c r="O44" s="99">
        <f t="shared" ref="O44:P46" si="22">ROUND(O24/O$7*100,1)</f>
        <v>0.9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0.7</v>
      </c>
      <c r="E45" s="9" t="s">
        <v>18</v>
      </c>
      <c r="F45" s="92">
        <f t="shared" si="19"/>
        <v>1.4</v>
      </c>
      <c r="G45" s="93">
        <f t="shared" si="19"/>
        <v>1.1000000000000001</v>
      </c>
      <c r="H45" s="52" t="s">
        <v>18</v>
      </c>
      <c r="I45" s="99">
        <f t="shared" si="20"/>
        <v>0.9</v>
      </c>
      <c r="J45" s="93">
        <f t="shared" si="20"/>
        <v>0.5</v>
      </c>
      <c r="K45" s="52" t="s">
        <v>18</v>
      </c>
      <c r="L45" s="92">
        <f t="shared" si="21"/>
        <v>0.9</v>
      </c>
      <c r="M45" s="93">
        <f t="shared" si="21"/>
        <v>0.6</v>
      </c>
      <c r="N45" s="52" t="s">
        <v>18</v>
      </c>
      <c r="O45" s="99">
        <f t="shared" si="22"/>
        <v>0.8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2.5</v>
      </c>
      <c r="D46" s="97">
        <f t="shared" si="18"/>
        <v>2.4</v>
      </c>
      <c r="E46" s="13" t="s">
        <v>18</v>
      </c>
      <c r="F46" s="96">
        <f t="shared" si="19"/>
        <v>4</v>
      </c>
      <c r="G46" s="97">
        <f t="shared" si="19"/>
        <v>3.6</v>
      </c>
      <c r="H46" s="54" t="s">
        <v>18</v>
      </c>
      <c r="I46" s="101">
        <f t="shared" si="20"/>
        <v>1.9</v>
      </c>
      <c r="J46" s="97">
        <f t="shared" si="20"/>
        <v>1.8</v>
      </c>
      <c r="K46" s="54" t="s">
        <v>18</v>
      </c>
      <c r="L46" s="96">
        <f t="shared" si="21"/>
        <v>2</v>
      </c>
      <c r="M46" s="97">
        <f t="shared" si="21"/>
        <v>2</v>
      </c>
      <c r="N46" s="54" t="s">
        <v>18</v>
      </c>
      <c r="O46" s="101">
        <f t="shared" si="22"/>
        <v>1.8</v>
      </c>
      <c r="P46" s="97">
        <f t="shared" si="22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2709</v>
      </c>
      <c r="D7" s="21">
        <f t="shared" si="0"/>
        <v>2756</v>
      </c>
      <c r="E7" s="12">
        <f t="shared" si="0"/>
        <v>-47</v>
      </c>
      <c r="F7" s="11">
        <f t="shared" si="0"/>
        <v>1405</v>
      </c>
      <c r="G7" s="21">
        <f t="shared" si="0"/>
        <v>1398</v>
      </c>
      <c r="H7" s="12">
        <f t="shared" si="0"/>
        <v>7</v>
      </c>
      <c r="I7" s="11">
        <f t="shared" si="0"/>
        <v>1304</v>
      </c>
      <c r="J7" s="21">
        <f t="shared" si="0"/>
        <v>1358</v>
      </c>
      <c r="K7" s="44">
        <f t="shared" si="0"/>
        <v>-54</v>
      </c>
      <c r="L7" s="11">
        <f t="shared" si="0"/>
        <v>584</v>
      </c>
      <c r="M7" s="21">
        <f t="shared" si="0"/>
        <v>639</v>
      </c>
      <c r="N7" s="12">
        <f t="shared" si="0"/>
        <v>-55</v>
      </c>
      <c r="O7" s="11">
        <f t="shared" si="0"/>
        <v>720</v>
      </c>
      <c r="P7" s="21">
        <f t="shared" si="0"/>
        <v>719</v>
      </c>
      <c r="Q7" s="12">
        <f t="shared" si="0"/>
        <v>1</v>
      </c>
      <c r="R7" s="11">
        <f t="shared" si="0"/>
        <v>-136</v>
      </c>
      <c r="S7" s="21">
        <f t="shared" si="0"/>
        <v>-80</v>
      </c>
      <c r="T7" s="12">
        <f t="shared" si="0"/>
        <v>-56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330</v>
      </c>
      <c r="D8" s="29">
        <f t="shared" si="1"/>
        <v>323</v>
      </c>
      <c r="E8" s="30">
        <f t="shared" si="1"/>
        <v>7</v>
      </c>
      <c r="F8" s="28">
        <f t="shared" si="1"/>
        <v>198</v>
      </c>
      <c r="G8" s="29">
        <f t="shared" si="1"/>
        <v>183</v>
      </c>
      <c r="H8" s="30">
        <f t="shared" si="1"/>
        <v>15</v>
      </c>
      <c r="I8" s="28">
        <f t="shared" si="1"/>
        <v>132</v>
      </c>
      <c r="J8" s="29">
        <f t="shared" si="1"/>
        <v>140</v>
      </c>
      <c r="K8" s="45">
        <f t="shared" si="1"/>
        <v>-8</v>
      </c>
      <c r="L8" s="28">
        <f t="shared" si="1"/>
        <v>57</v>
      </c>
      <c r="M8" s="29">
        <f t="shared" si="1"/>
        <v>78</v>
      </c>
      <c r="N8" s="30">
        <f t="shared" si="1"/>
        <v>-21</v>
      </c>
      <c r="O8" s="28">
        <f t="shared" si="1"/>
        <v>75</v>
      </c>
      <c r="P8" s="29">
        <f t="shared" si="1"/>
        <v>62</v>
      </c>
      <c r="Q8" s="30">
        <f t="shared" si="1"/>
        <v>13</v>
      </c>
      <c r="R8" s="28">
        <f t="shared" si="1"/>
        <v>-18</v>
      </c>
      <c r="S8" s="29">
        <f t="shared" si="1"/>
        <v>16</v>
      </c>
      <c r="T8" s="30">
        <f t="shared" si="1"/>
        <v>-34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2260</v>
      </c>
      <c r="D9" s="25">
        <f t="shared" si="2"/>
        <v>2313</v>
      </c>
      <c r="E9" s="8">
        <f t="shared" si="2"/>
        <v>-53</v>
      </c>
      <c r="F9" s="16">
        <f t="shared" si="2"/>
        <v>1135</v>
      </c>
      <c r="G9" s="25">
        <f t="shared" si="2"/>
        <v>1150</v>
      </c>
      <c r="H9" s="8">
        <f t="shared" si="2"/>
        <v>-15</v>
      </c>
      <c r="I9" s="16">
        <f t="shared" si="2"/>
        <v>1125</v>
      </c>
      <c r="J9" s="25">
        <f t="shared" si="2"/>
        <v>1163</v>
      </c>
      <c r="K9" s="46">
        <f t="shared" si="2"/>
        <v>-38</v>
      </c>
      <c r="L9" s="16">
        <f t="shared" si="2"/>
        <v>505</v>
      </c>
      <c r="M9" s="25">
        <f t="shared" si="2"/>
        <v>532</v>
      </c>
      <c r="N9" s="8">
        <f t="shared" si="2"/>
        <v>-27</v>
      </c>
      <c r="O9" s="16">
        <f t="shared" si="2"/>
        <v>620</v>
      </c>
      <c r="P9" s="25">
        <f t="shared" si="2"/>
        <v>631</v>
      </c>
      <c r="Q9" s="8">
        <f t="shared" si="2"/>
        <v>-11</v>
      </c>
      <c r="R9" s="16">
        <f t="shared" si="2"/>
        <v>-115</v>
      </c>
      <c r="S9" s="25">
        <f t="shared" si="2"/>
        <v>-99</v>
      </c>
      <c r="T9" s="8">
        <f t="shared" si="2"/>
        <v>-16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119</v>
      </c>
      <c r="D10" s="41">
        <f t="shared" si="3"/>
        <v>120</v>
      </c>
      <c r="E10" s="43">
        <f t="shared" si="3"/>
        <v>-1</v>
      </c>
      <c r="F10" s="40">
        <f t="shared" si="3"/>
        <v>72</v>
      </c>
      <c r="G10" s="41">
        <f t="shared" si="3"/>
        <v>65</v>
      </c>
      <c r="H10" s="43">
        <f t="shared" si="3"/>
        <v>7</v>
      </c>
      <c r="I10" s="40">
        <f t="shared" si="3"/>
        <v>47</v>
      </c>
      <c r="J10" s="41">
        <f t="shared" si="3"/>
        <v>55</v>
      </c>
      <c r="K10" s="47">
        <f t="shared" si="3"/>
        <v>-8</v>
      </c>
      <c r="L10" s="40">
        <f t="shared" si="3"/>
        <v>22</v>
      </c>
      <c r="M10" s="41">
        <f t="shared" si="3"/>
        <v>29</v>
      </c>
      <c r="N10" s="43">
        <f t="shared" si="3"/>
        <v>-7</v>
      </c>
      <c r="O10" s="40">
        <f t="shared" si="3"/>
        <v>25</v>
      </c>
      <c r="P10" s="41">
        <f t="shared" si="3"/>
        <v>26</v>
      </c>
      <c r="Q10" s="43">
        <f t="shared" si="3"/>
        <v>-1</v>
      </c>
      <c r="R10" s="40">
        <f t="shared" si="3"/>
        <v>-3</v>
      </c>
      <c r="S10" s="41">
        <f t="shared" si="3"/>
        <v>3</v>
      </c>
      <c r="T10" s="43">
        <f t="shared" si="3"/>
        <v>-6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199</v>
      </c>
      <c r="D11" s="22">
        <f t="shared" si="4"/>
        <v>197</v>
      </c>
      <c r="E11" s="7">
        <f t="shared" ref="E11:E26" si="5">C11-D11</f>
        <v>2</v>
      </c>
      <c r="F11" s="16">
        <v>122</v>
      </c>
      <c r="G11" s="25">
        <v>123</v>
      </c>
      <c r="H11" s="17">
        <f t="shared" ref="H11:H26" si="6">F11-G11</f>
        <v>-1</v>
      </c>
      <c r="I11" s="16">
        <f t="shared" ref="I11:J26" si="7">L11+O11</f>
        <v>77</v>
      </c>
      <c r="J11" s="25">
        <f t="shared" si="7"/>
        <v>74</v>
      </c>
      <c r="K11" s="46">
        <f t="shared" ref="K11:K26" si="8">I11-J11</f>
        <v>3</v>
      </c>
      <c r="L11" s="16">
        <v>39</v>
      </c>
      <c r="M11" s="25">
        <v>36</v>
      </c>
      <c r="N11" s="8">
        <f t="shared" ref="N11:N26" si="9">L11-M11</f>
        <v>3</v>
      </c>
      <c r="O11" s="16">
        <v>38</v>
      </c>
      <c r="P11" s="25">
        <v>38</v>
      </c>
      <c r="Q11" s="15">
        <f>O11-P11</f>
        <v>0</v>
      </c>
      <c r="R11" s="7">
        <f t="shared" ref="R11:S24" si="10">L11-O11</f>
        <v>1</v>
      </c>
      <c r="S11" s="22">
        <f t="shared" si="10"/>
        <v>-2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88</v>
      </c>
      <c r="D12" s="22">
        <f t="shared" si="4"/>
        <v>90</v>
      </c>
      <c r="E12" s="7">
        <f t="shared" si="5"/>
        <v>-2</v>
      </c>
      <c r="F12" s="16">
        <v>50</v>
      </c>
      <c r="G12" s="25">
        <v>43</v>
      </c>
      <c r="H12" s="17">
        <f t="shared" si="6"/>
        <v>7</v>
      </c>
      <c r="I12" s="16">
        <f t="shared" si="7"/>
        <v>38</v>
      </c>
      <c r="J12" s="25">
        <f t="shared" si="7"/>
        <v>47</v>
      </c>
      <c r="K12" s="46">
        <f t="shared" si="8"/>
        <v>-9</v>
      </c>
      <c r="L12" s="16">
        <v>14</v>
      </c>
      <c r="M12" s="25">
        <v>29</v>
      </c>
      <c r="N12" s="8">
        <f t="shared" si="9"/>
        <v>-15</v>
      </c>
      <c r="O12" s="16">
        <v>24</v>
      </c>
      <c r="P12" s="25">
        <v>18</v>
      </c>
      <c r="Q12" s="15">
        <f t="shared" ref="Q12:Q26" si="12">O12-P12</f>
        <v>6</v>
      </c>
      <c r="R12" s="7">
        <f t="shared" si="10"/>
        <v>-10</v>
      </c>
      <c r="S12" s="22">
        <f t="shared" si="10"/>
        <v>11</v>
      </c>
      <c r="T12" s="7">
        <f t="shared" si="11"/>
        <v>-21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43</v>
      </c>
      <c r="D13" s="22">
        <f t="shared" si="4"/>
        <v>36</v>
      </c>
      <c r="E13" s="7">
        <f t="shared" si="5"/>
        <v>7</v>
      </c>
      <c r="F13" s="16">
        <v>26</v>
      </c>
      <c r="G13" s="25">
        <v>17</v>
      </c>
      <c r="H13" s="17">
        <f t="shared" si="6"/>
        <v>9</v>
      </c>
      <c r="I13" s="16">
        <f t="shared" si="7"/>
        <v>17</v>
      </c>
      <c r="J13" s="25">
        <f t="shared" si="7"/>
        <v>19</v>
      </c>
      <c r="K13" s="47">
        <f t="shared" si="8"/>
        <v>-2</v>
      </c>
      <c r="L13" s="16">
        <v>4</v>
      </c>
      <c r="M13" s="25">
        <v>13</v>
      </c>
      <c r="N13" s="8">
        <f t="shared" si="9"/>
        <v>-9</v>
      </c>
      <c r="O13" s="16">
        <v>13</v>
      </c>
      <c r="P13" s="25">
        <v>6</v>
      </c>
      <c r="Q13" s="15">
        <f t="shared" si="12"/>
        <v>7</v>
      </c>
      <c r="R13" s="7">
        <f t="shared" si="10"/>
        <v>-9</v>
      </c>
      <c r="S13" s="22">
        <f t="shared" si="10"/>
        <v>7</v>
      </c>
      <c r="T13" s="7">
        <f t="shared" si="11"/>
        <v>-16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220</v>
      </c>
      <c r="D14" s="37">
        <f t="shared" si="4"/>
        <v>231</v>
      </c>
      <c r="E14" s="38">
        <f t="shared" si="5"/>
        <v>-11</v>
      </c>
      <c r="F14" s="28">
        <v>81</v>
      </c>
      <c r="G14" s="29">
        <v>98</v>
      </c>
      <c r="H14" s="31">
        <f t="shared" si="6"/>
        <v>-17</v>
      </c>
      <c r="I14" s="28">
        <f t="shared" si="7"/>
        <v>139</v>
      </c>
      <c r="J14" s="29">
        <f t="shared" si="7"/>
        <v>133</v>
      </c>
      <c r="K14" s="31">
        <f t="shared" si="8"/>
        <v>6</v>
      </c>
      <c r="L14" s="28">
        <v>53</v>
      </c>
      <c r="M14" s="29">
        <v>41</v>
      </c>
      <c r="N14" s="30">
        <f t="shared" si="9"/>
        <v>12</v>
      </c>
      <c r="O14" s="28">
        <v>86</v>
      </c>
      <c r="P14" s="29">
        <v>92</v>
      </c>
      <c r="Q14" s="39">
        <f t="shared" si="12"/>
        <v>-6</v>
      </c>
      <c r="R14" s="38">
        <f t="shared" si="10"/>
        <v>-33</v>
      </c>
      <c r="S14" s="37">
        <f t="shared" si="10"/>
        <v>-51</v>
      </c>
      <c r="T14" s="38">
        <f t="shared" si="11"/>
        <v>18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492</v>
      </c>
      <c r="D15" s="22">
        <f t="shared" si="4"/>
        <v>541</v>
      </c>
      <c r="E15" s="7">
        <f t="shared" si="5"/>
        <v>-49</v>
      </c>
      <c r="F15" s="16">
        <v>217</v>
      </c>
      <c r="G15" s="25">
        <v>245</v>
      </c>
      <c r="H15" s="17">
        <f t="shared" si="6"/>
        <v>-28</v>
      </c>
      <c r="I15" s="16">
        <f t="shared" si="7"/>
        <v>275</v>
      </c>
      <c r="J15" s="25">
        <f t="shared" si="7"/>
        <v>296</v>
      </c>
      <c r="K15" s="17">
        <f t="shared" si="8"/>
        <v>-21</v>
      </c>
      <c r="L15" s="16">
        <v>96</v>
      </c>
      <c r="M15" s="25">
        <v>110</v>
      </c>
      <c r="N15" s="8">
        <f t="shared" si="9"/>
        <v>-14</v>
      </c>
      <c r="O15" s="16">
        <v>179</v>
      </c>
      <c r="P15" s="25">
        <v>186</v>
      </c>
      <c r="Q15" s="15">
        <f t="shared" si="12"/>
        <v>-7</v>
      </c>
      <c r="R15" s="7">
        <f t="shared" si="10"/>
        <v>-83</v>
      </c>
      <c r="S15" s="22">
        <f t="shared" si="10"/>
        <v>-76</v>
      </c>
      <c r="T15" s="7">
        <f t="shared" si="11"/>
        <v>-7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452</v>
      </c>
      <c r="D16" s="22">
        <f t="shared" si="4"/>
        <v>483</v>
      </c>
      <c r="E16" s="7">
        <f t="shared" si="5"/>
        <v>-31</v>
      </c>
      <c r="F16" s="16">
        <v>244</v>
      </c>
      <c r="G16" s="25">
        <v>240</v>
      </c>
      <c r="H16" s="17">
        <f t="shared" si="6"/>
        <v>4</v>
      </c>
      <c r="I16" s="16">
        <f t="shared" si="7"/>
        <v>208</v>
      </c>
      <c r="J16" s="25">
        <f t="shared" si="7"/>
        <v>243</v>
      </c>
      <c r="K16" s="17">
        <f t="shared" si="8"/>
        <v>-35</v>
      </c>
      <c r="L16" s="16">
        <v>90</v>
      </c>
      <c r="M16" s="25">
        <v>113</v>
      </c>
      <c r="N16" s="8">
        <f t="shared" si="9"/>
        <v>-23</v>
      </c>
      <c r="O16" s="16">
        <v>118</v>
      </c>
      <c r="P16" s="25">
        <v>130</v>
      </c>
      <c r="Q16" s="15">
        <f t="shared" si="12"/>
        <v>-12</v>
      </c>
      <c r="R16" s="7">
        <f t="shared" si="10"/>
        <v>-28</v>
      </c>
      <c r="S16" s="22">
        <f t="shared" si="10"/>
        <v>-17</v>
      </c>
      <c r="T16" s="7">
        <f t="shared" si="11"/>
        <v>-11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340</v>
      </c>
      <c r="D17" s="22">
        <f t="shared" si="4"/>
        <v>317</v>
      </c>
      <c r="E17" s="7">
        <f t="shared" si="5"/>
        <v>23</v>
      </c>
      <c r="F17" s="16">
        <v>196</v>
      </c>
      <c r="G17" s="25">
        <v>180</v>
      </c>
      <c r="H17" s="17">
        <f t="shared" si="6"/>
        <v>16</v>
      </c>
      <c r="I17" s="16">
        <f t="shared" si="7"/>
        <v>144</v>
      </c>
      <c r="J17" s="25">
        <f t="shared" si="7"/>
        <v>137</v>
      </c>
      <c r="K17" s="17">
        <f t="shared" si="8"/>
        <v>7</v>
      </c>
      <c r="L17" s="16">
        <v>76</v>
      </c>
      <c r="M17" s="25">
        <v>79</v>
      </c>
      <c r="N17" s="8">
        <f t="shared" si="9"/>
        <v>-3</v>
      </c>
      <c r="O17" s="16">
        <v>68</v>
      </c>
      <c r="P17" s="25">
        <v>58</v>
      </c>
      <c r="Q17" s="15">
        <f t="shared" si="12"/>
        <v>10</v>
      </c>
      <c r="R17" s="7">
        <f t="shared" si="10"/>
        <v>8</v>
      </c>
      <c r="S17" s="22">
        <f t="shared" si="10"/>
        <v>21</v>
      </c>
      <c r="T17" s="7">
        <f t="shared" si="11"/>
        <v>-13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249</v>
      </c>
      <c r="D18" s="22">
        <f t="shared" si="4"/>
        <v>242</v>
      </c>
      <c r="E18" s="7">
        <f t="shared" si="5"/>
        <v>7</v>
      </c>
      <c r="F18" s="16">
        <v>134</v>
      </c>
      <c r="G18" s="25">
        <v>112</v>
      </c>
      <c r="H18" s="17">
        <f t="shared" si="6"/>
        <v>22</v>
      </c>
      <c r="I18" s="16">
        <f t="shared" si="7"/>
        <v>115</v>
      </c>
      <c r="J18" s="25">
        <f t="shared" si="7"/>
        <v>130</v>
      </c>
      <c r="K18" s="17">
        <f t="shared" si="8"/>
        <v>-15</v>
      </c>
      <c r="L18" s="16">
        <v>59</v>
      </c>
      <c r="M18" s="25">
        <v>67</v>
      </c>
      <c r="N18" s="8">
        <f t="shared" si="9"/>
        <v>-8</v>
      </c>
      <c r="O18" s="16">
        <v>56</v>
      </c>
      <c r="P18" s="25">
        <v>63</v>
      </c>
      <c r="Q18" s="15">
        <f t="shared" si="12"/>
        <v>-7</v>
      </c>
      <c r="R18" s="7">
        <f t="shared" si="10"/>
        <v>3</v>
      </c>
      <c r="S18" s="22">
        <f t="shared" si="10"/>
        <v>4</v>
      </c>
      <c r="T18" s="7">
        <f t="shared" si="11"/>
        <v>-1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174</v>
      </c>
      <c r="D19" s="22">
        <f t="shared" si="4"/>
        <v>167</v>
      </c>
      <c r="E19" s="7">
        <f t="shared" si="5"/>
        <v>7</v>
      </c>
      <c r="F19" s="16">
        <v>98</v>
      </c>
      <c r="G19" s="25">
        <v>98</v>
      </c>
      <c r="H19" s="17">
        <f t="shared" si="6"/>
        <v>0</v>
      </c>
      <c r="I19" s="16">
        <f t="shared" si="7"/>
        <v>76</v>
      </c>
      <c r="J19" s="25">
        <f t="shared" si="7"/>
        <v>69</v>
      </c>
      <c r="K19" s="17">
        <f t="shared" si="8"/>
        <v>7</v>
      </c>
      <c r="L19" s="16">
        <v>35</v>
      </c>
      <c r="M19" s="25">
        <v>38</v>
      </c>
      <c r="N19" s="8">
        <f t="shared" si="9"/>
        <v>-3</v>
      </c>
      <c r="O19" s="16">
        <v>41</v>
      </c>
      <c r="P19" s="25">
        <v>31</v>
      </c>
      <c r="Q19" s="15">
        <f t="shared" si="12"/>
        <v>10</v>
      </c>
      <c r="R19" s="7">
        <f t="shared" si="10"/>
        <v>-6</v>
      </c>
      <c r="S19" s="22">
        <f t="shared" si="10"/>
        <v>7</v>
      </c>
      <c r="T19" s="7">
        <f t="shared" si="11"/>
        <v>-13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128</v>
      </c>
      <c r="D20" s="22">
        <f t="shared" si="4"/>
        <v>118</v>
      </c>
      <c r="E20" s="7">
        <f t="shared" si="5"/>
        <v>10</v>
      </c>
      <c r="F20" s="16">
        <v>59</v>
      </c>
      <c r="G20" s="25">
        <v>61</v>
      </c>
      <c r="H20" s="17">
        <f t="shared" si="6"/>
        <v>-2</v>
      </c>
      <c r="I20" s="16">
        <f t="shared" si="7"/>
        <v>69</v>
      </c>
      <c r="J20" s="25">
        <f t="shared" si="7"/>
        <v>57</v>
      </c>
      <c r="K20" s="17">
        <f t="shared" si="8"/>
        <v>12</v>
      </c>
      <c r="L20" s="16">
        <v>39</v>
      </c>
      <c r="M20" s="25">
        <v>29</v>
      </c>
      <c r="N20" s="8">
        <f t="shared" si="9"/>
        <v>10</v>
      </c>
      <c r="O20" s="16">
        <v>30</v>
      </c>
      <c r="P20" s="25">
        <v>28</v>
      </c>
      <c r="Q20" s="15">
        <f t="shared" si="12"/>
        <v>2</v>
      </c>
      <c r="R20" s="7">
        <f t="shared" si="10"/>
        <v>9</v>
      </c>
      <c r="S20" s="22">
        <f t="shared" si="10"/>
        <v>1</v>
      </c>
      <c r="T20" s="7">
        <f t="shared" si="11"/>
        <v>8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89</v>
      </c>
      <c r="D21" s="22">
        <f t="shared" si="4"/>
        <v>91</v>
      </c>
      <c r="E21" s="7">
        <f t="shared" si="5"/>
        <v>-2</v>
      </c>
      <c r="F21" s="16">
        <v>47</v>
      </c>
      <c r="G21" s="25">
        <v>48</v>
      </c>
      <c r="H21" s="17">
        <f t="shared" si="6"/>
        <v>-1</v>
      </c>
      <c r="I21" s="16">
        <f t="shared" si="7"/>
        <v>42</v>
      </c>
      <c r="J21" s="25">
        <f t="shared" si="7"/>
        <v>43</v>
      </c>
      <c r="K21" s="17">
        <f t="shared" si="8"/>
        <v>-1</v>
      </c>
      <c r="L21" s="16">
        <v>27</v>
      </c>
      <c r="M21" s="25">
        <v>20</v>
      </c>
      <c r="N21" s="8">
        <f t="shared" si="9"/>
        <v>7</v>
      </c>
      <c r="O21" s="16">
        <v>15</v>
      </c>
      <c r="P21" s="25">
        <v>23</v>
      </c>
      <c r="Q21" s="15">
        <f t="shared" si="12"/>
        <v>-8</v>
      </c>
      <c r="R21" s="7">
        <f t="shared" si="10"/>
        <v>12</v>
      </c>
      <c r="S21" s="22">
        <f t="shared" si="10"/>
        <v>-3</v>
      </c>
      <c r="T21" s="7">
        <f t="shared" si="11"/>
        <v>15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68</v>
      </c>
      <c r="D22" s="22">
        <f t="shared" si="4"/>
        <v>70</v>
      </c>
      <c r="E22" s="7">
        <f t="shared" si="5"/>
        <v>-2</v>
      </c>
      <c r="F22" s="16">
        <v>33</v>
      </c>
      <c r="G22" s="25">
        <v>40</v>
      </c>
      <c r="H22" s="17">
        <f t="shared" si="6"/>
        <v>-7</v>
      </c>
      <c r="I22" s="16">
        <f t="shared" si="7"/>
        <v>35</v>
      </c>
      <c r="J22" s="25">
        <f t="shared" si="7"/>
        <v>30</v>
      </c>
      <c r="K22" s="17">
        <f t="shared" si="8"/>
        <v>5</v>
      </c>
      <c r="L22" s="16">
        <v>19</v>
      </c>
      <c r="M22" s="25">
        <v>20</v>
      </c>
      <c r="N22" s="8">
        <f t="shared" si="9"/>
        <v>-1</v>
      </c>
      <c r="O22" s="16">
        <v>16</v>
      </c>
      <c r="P22" s="25">
        <v>10</v>
      </c>
      <c r="Q22" s="15">
        <f t="shared" si="12"/>
        <v>6</v>
      </c>
      <c r="R22" s="7">
        <f t="shared" si="10"/>
        <v>3</v>
      </c>
      <c r="S22" s="22">
        <f t="shared" si="10"/>
        <v>10</v>
      </c>
      <c r="T22" s="7">
        <f t="shared" si="11"/>
        <v>-7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48</v>
      </c>
      <c r="D23" s="33">
        <f t="shared" si="4"/>
        <v>53</v>
      </c>
      <c r="E23" s="34">
        <f t="shared" si="5"/>
        <v>-5</v>
      </c>
      <c r="F23" s="40">
        <v>26</v>
      </c>
      <c r="G23" s="41">
        <v>28</v>
      </c>
      <c r="H23" s="42">
        <f t="shared" si="6"/>
        <v>-2</v>
      </c>
      <c r="I23" s="40">
        <f t="shared" si="7"/>
        <v>22</v>
      </c>
      <c r="J23" s="41">
        <f t="shared" si="7"/>
        <v>25</v>
      </c>
      <c r="K23" s="42">
        <f t="shared" si="8"/>
        <v>-3</v>
      </c>
      <c r="L23" s="40">
        <v>11</v>
      </c>
      <c r="M23" s="41">
        <v>15</v>
      </c>
      <c r="N23" s="43">
        <f t="shared" si="9"/>
        <v>-4</v>
      </c>
      <c r="O23" s="40">
        <v>11</v>
      </c>
      <c r="P23" s="41">
        <v>10</v>
      </c>
      <c r="Q23" s="35">
        <f t="shared" si="12"/>
        <v>1</v>
      </c>
      <c r="R23" s="34">
        <f t="shared" si="10"/>
        <v>0</v>
      </c>
      <c r="S23" s="33">
        <f t="shared" si="10"/>
        <v>5</v>
      </c>
      <c r="T23" s="34">
        <f t="shared" si="11"/>
        <v>-5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22</v>
      </c>
      <c r="D24" s="22">
        <f t="shared" si="4"/>
        <v>35</v>
      </c>
      <c r="E24" s="7">
        <f t="shared" si="5"/>
        <v>-13</v>
      </c>
      <c r="F24" s="16">
        <v>13</v>
      </c>
      <c r="G24" s="25">
        <v>17</v>
      </c>
      <c r="H24" s="17">
        <f t="shared" si="6"/>
        <v>-4</v>
      </c>
      <c r="I24" s="16">
        <f t="shared" si="7"/>
        <v>9</v>
      </c>
      <c r="J24" s="25">
        <f t="shared" si="7"/>
        <v>18</v>
      </c>
      <c r="K24" s="17">
        <f t="shared" si="8"/>
        <v>-9</v>
      </c>
      <c r="L24" s="16">
        <v>4</v>
      </c>
      <c r="M24" s="25">
        <v>11</v>
      </c>
      <c r="N24" s="8">
        <f t="shared" si="9"/>
        <v>-7</v>
      </c>
      <c r="O24" s="16">
        <v>5</v>
      </c>
      <c r="P24" s="25">
        <v>7</v>
      </c>
      <c r="Q24" s="15">
        <f t="shared" si="12"/>
        <v>-2</v>
      </c>
      <c r="R24" s="7">
        <f t="shared" si="10"/>
        <v>-1</v>
      </c>
      <c r="S24" s="22">
        <f t="shared" si="10"/>
        <v>4</v>
      </c>
      <c r="T24" s="7">
        <f t="shared" si="11"/>
        <v>-5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20</v>
      </c>
      <c r="D25" s="22">
        <f>G25+J25</f>
        <v>16</v>
      </c>
      <c r="E25" s="7">
        <f t="shared" si="5"/>
        <v>4</v>
      </c>
      <c r="F25" s="16">
        <v>8</v>
      </c>
      <c r="G25" s="25">
        <v>6</v>
      </c>
      <c r="H25" s="17">
        <f t="shared" si="6"/>
        <v>2</v>
      </c>
      <c r="I25" s="16">
        <f t="shared" si="7"/>
        <v>12</v>
      </c>
      <c r="J25" s="25">
        <f t="shared" si="7"/>
        <v>10</v>
      </c>
      <c r="K25" s="17">
        <f t="shared" si="8"/>
        <v>2</v>
      </c>
      <c r="L25" s="16">
        <v>6</v>
      </c>
      <c r="M25" s="25">
        <v>6</v>
      </c>
      <c r="N25" s="8">
        <f t="shared" si="9"/>
        <v>0</v>
      </c>
      <c r="O25" s="16">
        <v>6</v>
      </c>
      <c r="P25" s="25">
        <v>4</v>
      </c>
      <c r="Q25" s="15">
        <f t="shared" si="12"/>
        <v>2</v>
      </c>
      <c r="R25" s="7">
        <f>L25-O25</f>
        <v>0</v>
      </c>
      <c r="S25" s="22">
        <f>M25-P25</f>
        <v>2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77</v>
      </c>
      <c r="D26" s="23">
        <f>G26+J26</f>
        <v>69</v>
      </c>
      <c r="E26" s="75">
        <f t="shared" si="5"/>
        <v>8</v>
      </c>
      <c r="F26" s="18">
        <v>51</v>
      </c>
      <c r="G26" s="26">
        <v>42</v>
      </c>
      <c r="H26" s="19">
        <f t="shared" si="6"/>
        <v>9</v>
      </c>
      <c r="I26" s="18">
        <f t="shared" si="7"/>
        <v>26</v>
      </c>
      <c r="J26" s="26">
        <f t="shared" si="7"/>
        <v>27</v>
      </c>
      <c r="K26" s="19">
        <f t="shared" si="8"/>
        <v>-1</v>
      </c>
      <c r="L26" s="18">
        <v>12</v>
      </c>
      <c r="M26" s="26">
        <v>12</v>
      </c>
      <c r="N26" s="76">
        <f t="shared" si="9"/>
        <v>0</v>
      </c>
      <c r="O26" s="18">
        <v>14</v>
      </c>
      <c r="P26" s="26">
        <v>15</v>
      </c>
      <c r="Q26" s="27">
        <f t="shared" si="12"/>
        <v>-1</v>
      </c>
      <c r="R26" s="75">
        <f>L26-O26</f>
        <v>-2</v>
      </c>
      <c r="S26" s="23">
        <f>M26-P26</f>
        <v>-3</v>
      </c>
      <c r="T26" s="75">
        <f t="shared" si="11"/>
        <v>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12.2</v>
      </c>
      <c r="D28" s="91">
        <f t="shared" si="13"/>
        <v>11.7</v>
      </c>
      <c r="E28" s="49" t="s">
        <v>18</v>
      </c>
      <c r="F28" s="90">
        <f t="shared" ref="F28:G43" si="14">ROUND(F8/F$7*100,1)</f>
        <v>14.1</v>
      </c>
      <c r="G28" s="91">
        <f t="shared" si="14"/>
        <v>13.1</v>
      </c>
      <c r="H28" s="51" t="s">
        <v>18</v>
      </c>
      <c r="I28" s="98">
        <f t="shared" ref="I28:J43" si="15">ROUND(I8/I$7*100,1)</f>
        <v>10.1</v>
      </c>
      <c r="J28" s="91">
        <f t="shared" si="15"/>
        <v>10.3</v>
      </c>
      <c r="K28" s="51" t="s">
        <v>18</v>
      </c>
      <c r="L28" s="90">
        <f t="shared" ref="L28:M43" si="16">ROUND(L8/L$7*100,1)</f>
        <v>9.8000000000000007</v>
      </c>
      <c r="M28" s="91">
        <f t="shared" si="16"/>
        <v>12.2</v>
      </c>
      <c r="N28" s="51" t="s">
        <v>18</v>
      </c>
      <c r="O28" s="98">
        <f t="shared" ref="O28:P43" si="17">ROUND(O8/O$7*100,1)</f>
        <v>10.4</v>
      </c>
      <c r="P28" s="91">
        <f t="shared" si="17"/>
        <v>8.6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83.4</v>
      </c>
      <c r="D29" s="93">
        <f t="shared" si="13"/>
        <v>83.9</v>
      </c>
      <c r="E29" s="9" t="s">
        <v>18</v>
      </c>
      <c r="F29" s="92">
        <f t="shared" si="14"/>
        <v>80.8</v>
      </c>
      <c r="G29" s="93">
        <f t="shared" si="14"/>
        <v>82.3</v>
      </c>
      <c r="H29" s="52" t="s">
        <v>18</v>
      </c>
      <c r="I29" s="99">
        <f t="shared" si="15"/>
        <v>86.3</v>
      </c>
      <c r="J29" s="93">
        <f t="shared" si="15"/>
        <v>85.6</v>
      </c>
      <c r="K29" s="52" t="s">
        <v>18</v>
      </c>
      <c r="L29" s="92">
        <f t="shared" si="16"/>
        <v>86.5</v>
      </c>
      <c r="M29" s="93">
        <f t="shared" si="16"/>
        <v>83.3</v>
      </c>
      <c r="N29" s="52" t="s">
        <v>18</v>
      </c>
      <c r="O29" s="99">
        <f t="shared" si="17"/>
        <v>86.1</v>
      </c>
      <c r="P29" s="93">
        <f t="shared" si="17"/>
        <v>87.8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4.4000000000000004</v>
      </c>
      <c r="D30" s="95">
        <f t="shared" si="13"/>
        <v>4.4000000000000004</v>
      </c>
      <c r="E30" s="50" t="s">
        <v>18</v>
      </c>
      <c r="F30" s="94">
        <f t="shared" si="14"/>
        <v>5.0999999999999996</v>
      </c>
      <c r="G30" s="95">
        <f t="shared" si="14"/>
        <v>4.5999999999999996</v>
      </c>
      <c r="H30" s="53" t="s">
        <v>18</v>
      </c>
      <c r="I30" s="100">
        <f t="shared" si="15"/>
        <v>3.6</v>
      </c>
      <c r="J30" s="95">
        <f t="shared" si="15"/>
        <v>4.0999999999999996</v>
      </c>
      <c r="K30" s="53" t="s">
        <v>18</v>
      </c>
      <c r="L30" s="94">
        <f t="shared" si="16"/>
        <v>3.8</v>
      </c>
      <c r="M30" s="95">
        <f t="shared" si="16"/>
        <v>4.5</v>
      </c>
      <c r="N30" s="53" t="s">
        <v>18</v>
      </c>
      <c r="O30" s="100">
        <f t="shared" si="17"/>
        <v>3.5</v>
      </c>
      <c r="P30" s="95">
        <f t="shared" si="17"/>
        <v>3.6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7.3</v>
      </c>
      <c r="D31" s="93">
        <f t="shared" si="13"/>
        <v>7.1</v>
      </c>
      <c r="E31" s="9" t="s">
        <v>18</v>
      </c>
      <c r="F31" s="92">
        <f>ROUND(F11/F$7*100,1)</f>
        <v>8.6999999999999993</v>
      </c>
      <c r="G31" s="93">
        <f t="shared" si="14"/>
        <v>8.8000000000000007</v>
      </c>
      <c r="H31" s="52" t="s">
        <v>18</v>
      </c>
      <c r="I31" s="99">
        <f t="shared" si="15"/>
        <v>5.9</v>
      </c>
      <c r="J31" s="93">
        <f t="shared" si="15"/>
        <v>5.4</v>
      </c>
      <c r="K31" s="52" t="s">
        <v>18</v>
      </c>
      <c r="L31" s="92">
        <f t="shared" si="16"/>
        <v>6.7</v>
      </c>
      <c r="M31" s="93">
        <f t="shared" si="16"/>
        <v>5.6</v>
      </c>
      <c r="N31" s="52" t="s">
        <v>18</v>
      </c>
      <c r="O31" s="99">
        <f t="shared" si="17"/>
        <v>5.3</v>
      </c>
      <c r="P31" s="93">
        <f t="shared" si="17"/>
        <v>5.3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3.2</v>
      </c>
      <c r="D32" s="93">
        <f t="shared" si="13"/>
        <v>3.3</v>
      </c>
      <c r="E32" s="9" t="s">
        <v>18</v>
      </c>
      <c r="F32" s="92">
        <f t="shared" si="14"/>
        <v>3.6</v>
      </c>
      <c r="G32" s="93">
        <f t="shared" si="14"/>
        <v>3.1</v>
      </c>
      <c r="H32" s="52" t="s">
        <v>18</v>
      </c>
      <c r="I32" s="99">
        <f t="shared" si="15"/>
        <v>2.9</v>
      </c>
      <c r="J32" s="93">
        <f t="shared" si="15"/>
        <v>3.5</v>
      </c>
      <c r="K32" s="52" t="s">
        <v>18</v>
      </c>
      <c r="L32" s="92">
        <f t="shared" si="16"/>
        <v>2.4</v>
      </c>
      <c r="M32" s="93">
        <f t="shared" si="16"/>
        <v>4.5</v>
      </c>
      <c r="N32" s="52" t="s">
        <v>18</v>
      </c>
      <c r="O32" s="99">
        <f t="shared" si="17"/>
        <v>3.3</v>
      </c>
      <c r="P32" s="93">
        <f t="shared" si="17"/>
        <v>2.5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1.6</v>
      </c>
      <c r="D33" s="93">
        <f t="shared" si="13"/>
        <v>1.3</v>
      </c>
      <c r="E33" s="9" t="s">
        <v>18</v>
      </c>
      <c r="F33" s="92">
        <f t="shared" si="14"/>
        <v>1.9</v>
      </c>
      <c r="G33" s="93">
        <f t="shared" si="14"/>
        <v>1.2</v>
      </c>
      <c r="H33" s="52" t="s">
        <v>18</v>
      </c>
      <c r="I33" s="99">
        <f t="shared" si="15"/>
        <v>1.3</v>
      </c>
      <c r="J33" s="93">
        <f t="shared" si="15"/>
        <v>1.4</v>
      </c>
      <c r="K33" s="52" t="s">
        <v>18</v>
      </c>
      <c r="L33" s="92">
        <f t="shared" si="16"/>
        <v>0.7</v>
      </c>
      <c r="M33" s="93">
        <f t="shared" si="16"/>
        <v>2</v>
      </c>
      <c r="N33" s="52" t="s">
        <v>18</v>
      </c>
      <c r="O33" s="99">
        <f t="shared" si="17"/>
        <v>1.8</v>
      </c>
      <c r="P33" s="93">
        <f t="shared" si="17"/>
        <v>0.8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8.1</v>
      </c>
      <c r="D34" s="91">
        <f t="shared" si="13"/>
        <v>8.4</v>
      </c>
      <c r="E34" s="49" t="s">
        <v>18</v>
      </c>
      <c r="F34" s="90">
        <f t="shared" si="14"/>
        <v>5.8</v>
      </c>
      <c r="G34" s="91">
        <f t="shared" si="14"/>
        <v>7</v>
      </c>
      <c r="H34" s="51" t="s">
        <v>18</v>
      </c>
      <c r="I34" s="98">
        <f t="shared" si="15"/>
        <v>10.7</v>
      </c>
      <c r="J34" s="91">
        <f t="shared" si="15"/>
        <v>9.8000000000000007</v>
      </c>
      <c r="K34" s="51" t="s">
        <v>18</v>
      </c>
      <c r="L34" s="90">
        <f t="shared" si="16"/>
        <v>9.1</v>
      </c>
      <c r="M34" s="91">
        <f t="shared" si="16"/>
        <v>6.4</v>
      </c>
      <c r="N34" s="51" t="s">
        <v>18</v>
      </c>
      <c r="O34" s="98">
        <f t="shared" si="17"/>
        <v>11.9</v>
      </c>
      <c r="P34" s="91">
        <f t="shared" si="17"/>
        <v>12.8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18.2</v>
      </c>
      <c r="D35" s="93">
        <f t="shared" si="13"/>
        <v>19.600000000000001</v>
      </c>
      <c r="E35" s="9" t="s">
        <v>18</v>
      </c>
      <c r="F35" s="92">
        <f t="shared" si="14"/>
        <v>15.4</v>
      </c>
      <c r="G35" s="93">
        <f t="shared" si="14"/>
        <v>17.5</v>
      </c>
      <c r="H35" s="52" t="s">
        <v>18</v>
      </c>
      <c r="I35" s="99">
        <f t="shared" si="15"/>
        <v>21.1</v>
      </c>
      <c r="J35" s="93">
        <f t="shared" si="15"/>
        <v>21.8</v>
      </c>
      <c r="K35" s="52" t="s">
        <v>18</v>
      </c>
      <c r="L35" s="92">
        <f t="shared" si="16"/>
        <v>16.399999999999999</v>
      </c>
      <c r="M35" s="93">
        <f t="shared" si="16"/>
        <v>17.2</v>
      </c>
      <c r="N35" s="52" t="s">
        <v>18</v>
      </c>
      <c r="O35" s="99">
        <f t="shared" si="17"/>
        <v>24.9</v>
      </c>
      <c r="P35" s="93">
        <f t="shared" si="17"/>
        <v>25.9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16.7</v>
      </c>
      <c r="D36" s="93">
        <f t="shared" si="13"/>
        <v>17.5</v>
      </c>
      <c r="E36" s="9" t="s">
        <v>18</v>
      </c>
      <c r="F36" s="92">
        <f t="shared" si="14"/>
        <v>17.399999999999999</v>
      </c>
      <c r="G36" s="93">
        <f t="shared" si="14"/>
        <v>17.2</v>
      </c>
      <c r="H36" s="52" t="s">
        <v>18</v>
      </c>
      <c r="I36" s="99">
        <f t="shared" si="15"/>
        <v>16</v>
      </c>
      <c r="J36" s="93">
        <f t="shared" si="15"/>
        <v>17.899999999999999</v>
      </c>
      <c r="K36" s="52" t="s">
        <v>18</v>
      </c>
      <c r="L36" s="92">
        <f t="shared" si="16"/>
        <v>15.4</v>
      </c>
      <c r="M36" s="93">
        <f t="shared" si="16"/>
        <v>17.7</v>
      </c>
      <c r="N36" s="52" t="s">
        <v>18</v>
      </c>
      <c r="O36" s="99">
        <f t="shared" si="17"/>
        <v>16.399999999999999</v>
      </c>
      <c r="P36" s="93">
        <f t="shared" si="17"/>
        <v>18.100000000000001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12.6</v>
      </c>
      <c r="D37" s="93">
        <f t="shared" si="13"/>
        <v>11.5</v>
      </c>
      <c r="E37" s="9" t="s">
        <v>18</v>
      </c>
      <c r="F37" s="92">
        <f t="shared" si="14"/>
        <v>14</v>
      </c>
      <c r="G37" s="93">
        <f t="shared" si="14"/>
        <v>12.9</v>
      </c>
      <c r="H37" s="52" t="s">
        <v>18</v>
      </c>
      <c r="I37" s="99">
        <f t="shared" si="15"/>
        <v>11</v>
      </c>
      <c r="J37" s="93">
        <f t="shared" si="15"/>
        <v>10.1</v>
      </c>
      <c r="K37" s="52" t="s">
        <v>18</v>
      </c>
      <c r="L37" s="92">
        <f t="shared" si="16"/>
        <v>13</v>
      </c>
      <c r="M37" s="93">
        <f t="shared" si="16"/>
        <v>12.4</v>
      </c>
      <c r="N37" s="52" t="s">
        <v>18</v>
      </c>
      <c r="O37" s="99">
        <f t="shared" si="17"/>
        <v>9.4</v>
      </c>
      <c r="P37" s="93">
        <f t="shared" si="17"/>
        <v>8.1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9.1999999999999993</v>
      </c>
      <c r="D38" s="93">
        <f t="shared" si="13"/>
        <v>8.8000000000000007</v>
      </c>
      <c r="E38" s="9" t="s">
        <v>18</v>
      </c>
      <c r="F38" s="92">
        <f t="shared" si="14"/>
        <v>9.5</v>
      </c>
      <c r="G38" s="93">
        <f t="shared" si="14"/>
        <v>8</v>
      </c>
      <c r="H38" s="52" t="s">
        <v>18</v>
      </c>
      <c r="I38" s="99">
        <f t="shared" si="15"/>
        <v>8.8000000000000007</v>
      </c>
      <c r="J38" s="93">
        <f t="shared" si="15"/>
        <v>9.6</v>
      </c>
      <c r="K38" s="52" t="s">
        <v>18</v>
      </c>
      <c r="L38" s="92">
        <f t="shared" si="16"/>
        <v>10.1</v>
      </c>
      <c r="M38" s="93">
        <f t="shared" si="16"/>
        <v>10.5</v>
      </c>
      <c r="N38" s="52" t="s">
        <v>18</v>
      </c>
      <c r="O38" s="99">
        <f t="shared" si="17"/>
        <v>7.8</v>
      </c>
      <c r="P38" s="93">
        <f t="shared" si="17"/>
        <v>8.8000000000000007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6.4</v>
      </c>
      <c r="D39" s="93">
        <f t="shared" si="13"/>
        <v>6.1</v>
      </c>
      <c r="E39" s="9" t="s">
        <v>18</v>
      </c>
      <c r="F39" s="92">
        <f t="shared" si="14"/>
        <v>7</v>
      </c>
      <c r="G39" s="93">
        <f t="shared" si="14"/>
        <v>7</v>
      </c>
      <c r="H39" s="52" t="s">
        <v>18</v>
      </c>
      <c r="I39" s="99">
        <f t="shared" si="15"/>
        <v>5.8</v>
      </c>
      <c r="J39" s="93">
        <f t="shared" si="15"/>
        <v>5.0999999999999996</v>
      </c>
      <c r="K39" s="52" t="s">
        <v>18</v>
      </c>
      <c r="L39" s="92">
        <f t="shared" si="16"/>
        <v>6</v>
      </c>
      <c r="M39" s="93">
        <f t="shared" si="16"/>
        <v>5.9</v>
      </c>
      <c r="N39" s="52" t="s">
        <v>18</v>
      </c>
      <c r="O39" s="99">
        <f t="shared" si="17"/>
        <v>5.7</v>
      </c>
      <c r="P39" s="93">
        <f t="shared" si="17"/>
        <v>4.3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4.7</v>
      </c>
      <c r="D40" s="93">
        <f t="shared" si="13"/>
        <v>4.3</v>
      </c>
      <c r="E40" s="9" t="s">
        <v>18</v>
      </c>
      <c r="F40" s="92">
        <f t="shared" si="14"/>
        <v>4.2</v>
      </c>
      <c r="G40" s="93">
        <f t="shared" si="14"/>
        <v>4.4000000000000004</v>
      </c>
      <c r="H40" s="52" t="s">
        <v>18</v>
      </c>
      <c r="I40" s="99">
        <f t="shared" si="15"/>
        <v>5.3</v>
      </c>
      <c r="J40" s="93">
        <f t="shared" si="15"/>
        <v>4.2</v>
      </c>
      <c r="K40" s="52" t="s">
        <v>18</v>
      </c>
      <c r="L40" s="92">
        <f t="shared" si="16"/>
        <v>6.7</v>
      </c>
      <c r="M40" s="93">
        <f t="shared" si="16"/>
        <v>4.5</v>
      </c>
      <c r="N40" s="52" t="s">
        <v>18</v>
      </c>
      <c r="O40" s="99">
        <f t="shared" si="17"/>
        <v>4.2</v>
      </c>
      <c r="P40" s="93">
        <f t="shared" si="17"/>
        <v>3.9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3.3</v>
      </c>
      <c r="D41" s="93">
        <f t="shared" si="13"/>
        <v>3.3</v>
      </c>
      <c r="E41" s="9" t="s">
        <v>18</v>
      </c>
      <c r="F41" s="92">
        <f t="shared" si="14"/>
        <v>3.3</v>
      </c>
      <c r="G41" s="93">
        <f t="shared" si="14"/>
        <v>3.4</v>
      </c>
      <c r="H41" s="52" t="s">
        <v>18</v>
      </c>
      <c r="I41" s="99">
        <f t="shared" si="15"/>
        <v>3.2</v>
      </c>
      <c r="J41" s="93">
        <f t="shared" si="15"/>
        <v>3.2</v>
      </c>
      <c r="K41" s="52" t="s">
        <v>18</v>
      </c>
      <c r="L41" s="92">
        <f t="shared" si="16"/>
        <v>4.5999999999999996</v>
      </c>
      <c r="M41" s="93">
        <f t="shared" si="16"/>
        <v>3.1</v>
      </c>
      <c r="N41" s="52" t="s">
        <v>18</v>
      </c>
      <c r="O41" s="99">
        <f t="shared" si="17"/>
        <v>2.1</v>
      </c>
      <c r="P41" s="93">
        <f t="shared" si="17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2.5</v>
      </c>
      <c r="D42" s="93">
        <f t="shared" si="13"/>
        <v>2.5</v>
      </c>
      <c r="E42" s="9" t="s">
        <v>18</v>
      </c>
      <c r="F42" s="92">
        <f t="shared" si="14"/>
        <v>2.2999999999999998</v>
      </c>
      <c r="G42" s="93">
        <f t="shared" si="14"/>
        <v>2.9</v>
      </c>
      <c r="H42" s="52" t="s">
        <v>18</v>
      </c>
      <c r="I42" s="99">
        <f t="shared" si="15"/>
        <v>2.7</v>
      </c>
      <c r="J42" s="93">
        <f t="shared" si="15"/>
        <v>2.2000000000000002</v>
      </c>
      <c r="K42" s="52" t="s">
        <v>18</v>
      </c>
      <c r="L42" s="92">
        <f t="shared" si="16"/>
        <v>3.3</v>
      </c>
      <c r="M42" s="93">
        <f t="shared" si="16"/>
        <v>3.1</v>
      </c>
      <c r="N42" s="52" t="s">
        <v>18</v>
      </c>
      <c r="O42" s="99">
        <f t="shared" si="17"/>
        <v>2.2000000000000002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1.9</v>
      </c>
      <c r="E43" s="50" t="s">
        <v>18</v>
      </c>
      <c r="F43" s="94">
        <f t="shared" si="14"/>
        <v>1.9</v>
      </c>
      <c r="G43" s="95">
        <f t="shared" si="14"/>
        <v>2</v>
      </c>
      <c r="H43" s="53" t="s">
        <v>18</v>
      </c>
      <c r="I43" s="100">
        <f t="shared" si="15"/>
        <v>1.7</v>
      </c>
      <c r="J43" s="95">
        <f t="shared" si="15"/>
        <v>1.8</v>
      </c>
      <c r="K43" s="53" t="s">
        <v>18</v>
      </c>
      <c r="L43" s="94">
        <f t="shared" si="16"/>
        <v>1.9</v>
      </c>
      <c r="M43" s="95">
        <f t="shared" si="16"/>
        <v>2.2999999999999998</v>
      </c>
      <c r="N43" s="53" t="s">
        <v>18</v>
      </c>
      <c r="O43" s="100">
        <f t="shared" si="17"/>
        <v>1.5</v>
      </c>
      <c r="P43" s="95">
        <f t="shared" si="17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0.8</v>
      </c>
      <c r="D44" s="93">
        <f t="shared" si="18"/>
        <v>1.3</v>
      </c>
      <c r="E44" s="9" t="s">
        <v>18</v>
      </c>
      <c r="F44" s="92">
        <f t="shared" ref="F44:G46" si="19">ROUND(F24/F$7*100,1)</f>
        <v>0.9</v>
      </c>
      <c r="G44" s="93">
        <f t="shared" si="19"/>
        <v>1.2</v>
      </c>
      <c r="H44" s="52" t="s">
        <v>18</v>
      </c>
      <c r="I44" s="99">
        <f t="shared" ref="I44:J46" si="20">ROUND(I24/I$7*100,1)</f>
        <v>0.7</v>
      </c>
      <c r="J44" s="93">
        <f t="shared" si="20"/>
        <v>1.3</v>
      </c>
      <c r="K44" s="52" t="s">
        <v>18</v>
      </c>
      <c r="L44" s="92">
        <f t="shared" ref="L44:M46" si="21">ROUND(L24/L$7*100,1)</f>
        <v>0.7</v>
      </c>
      <c r="M44" s="93">
        <f t="shared" si="21"/>
        <v>1.7</v>
      </c>
      <c r="N44" s="52" t="s">
        <v>18</v>
      </c>
      <c r="O44" s="99">
        <f t="shared" ref="O44:P46" si="22">ROUND(O24/O$7*100,1)</f>
        <v>0.7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0.6</v>
      </c>
      <c r="E45" s="9" t="s">
        <v>18</v>
      </c>
      <c r="F45" s="92">
        <f t="shared" si="19"/>
        <v>0.6</v>
      </c>
      <c r="G45" s="93">
        <f t="shared" si="19"/>
        <v>0.4</v>
      </c>
      <c r="H45" s="52" t="s">
        <v>18</v>
      </c>
      <c r="I45" s="99">
        <f t="shared" si="20"/>
        <v>0.9</v>
      </c>
      <c r="J45" s="93">
        <f t="shared" si="20"/>
        <v>0.7</v>
      </c>
      <c r="K45" s="52" t="s">
        <v>18</v>
      </c>
      <c r="L45" s="92">
        <f t="shared" si="21"/>
        <v>1</v>
      </c>
      <c r="M45" s="93">
        <f t="shared" si="21"/>
        <v>0.9</v>
      </c>
      <c r="N45" s="52" t="s">
        <v>18</v>
      </c>
      <c r="O45" s="99">
        <f t="shared" si="22"/>
        <v>0.8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2.8</v>
      </c>
      <c r="D46" s="97">
        <f t="shared" si="18"/>
        <v>2.5</v>
      </c>
      <c r="E46" s="13" t="s">
        <v>18</v>
      </c>
      <c r="F46" s="96">
        <f t="shared" si="19"/>
        <v>3.6</v>
      </c>
      <c r="G46" s="97">
        <f t="shared" si="19"/>
        <v>3</v>
      </c>
      <c r="H46" s="54" t="s">
        <v>18</v>
      </c>
      <c r="I46" s="101">
        <f t="shared" si="20"/>
        <v>2</v>
      </c>
      <c r="J46" s="97">
        <f t="shared" si="20"/>
        <v>2</v>
      </c>
      <c r="K46" s="54" t="s">
        <v>18</v>
      </c>
      <c r="L46" s="96">
        <f t="shared" si="21"/>
        <v>2.1</v>
      </c>
      <c r="M46" s="97">
        <f t="shared" si="21"/>
        <v>1.9</v>
      </c>
      <c r="N46" s="54" t="s">
        <v>18</v>
      </c>
      <c r="O46" s="101">
        <f t="shared" si="22"/>
        <v>1.9</v>
      </c>
      <c r="P46" s="97">
        <f t="shared" si="22"/>
        <v>2.1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2461</v>
      </c>
      <c r="D7" s="21">
        <f t="shared" si="0"/>
        <v>2756</v>
      </c>
      <c r="E7" s="12">
        <f t="shared" si="0"/>
        <v>-295</v>
      </c>
      <c r="F7" s="11">
        <f t="shared" si="0"/>
        <v>693</v>
      </c>
      <c r="G7" s="21">
        <f t="shared" si="0"/>
        <v>813</v>
      </c>
      <c r="H7" s="12">
        <f t="shared" si="0"/>
        <v>-120</v>
      </c>
      <c r="I7" s="11">
        <f t="shared" si="0"/>
        <v>1768</v>
      </c>
      <c r="J7" s="21">
        <f t="shared" si="0"/>
        <v>1943</v>
      </c>
      <c r="K7" s="44">
        <f t="shared" si="0"/>
        <v>-175</v>
      </c>
      <c r="L7" s="11">
        <f t="shared" si="0"/>
        <v>889</v>
      </c>
      <c r="M7" s="21">
        <f t="shared" si="0"/>
        <v>969</v>
      </c>
      <c r="N7" s="12">
        <f t="shared" si="0"/>
        <v>-80</v>
      </c>
      <c r="O7" s="11">
        <f t="shared" si="0"/>
        <v>879</v>
      </c>
      <c r="P7" s="21">
        <f t="shared" si="0"/>
        <v>974</v>
      </c>
      <c r="Q7" s="12">
        <f t="shared" si="0"/>
        <v>-95</v>
      </c>
      <c r="R7" s="11">
        <f t="shared" si="0"/>
        <v>10</v>
      </c>
      <c r="S7" s="21">
        <f t="shared" si="0"/>
        <v>-5</v>
      </c>
      <c r="T7" s="12">
        <f t="shared" si="0"/>
        <v>15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300</v>
      </c>
      <c r="D8" s="29">
        <f t="shared" si="1"/>
        <v>326</v>
      </c>
      <c r="E8" s="30">
        <f t="shared" si="1"/>
        <v>-26</v>
      </c>
      <c r="F8" s="28">
        <f t="shared" si="1"/>
        <v>92</v>
      </c>
      <c r="G8" s="29">
        <f t="shared" si="1"/>
        <v>111</v>
      </c>
      <c r="H8" s="30">
        <f t="shared" si="1"/>
        <v>-19</v>
      </c>
      <c r="I8" s="28">
        <f t="shared" si="1"/>
        <v>208</v>
      </c>
      <c r="J8" s="29">
        <f t="shared" si="1"/>
        <v>215</v>
      </c>
      <c r="K8" s="45">
        <f t="shared" si="1"/>
        <v>-7</v>
      </c>
      <c r="L8" s="28">
        <f t="shared" si="1"/>
        <v>105</v>
      </c>
      <c r="M8" s="29">
        <f t="shared" si="1"/>
        <v>112</v>
      </c>
      <c r="N8" s="30">
        <f t="shared" si="1"/>
        <v>-7</v>
      </c>
      <c r="O8" s="28">
        <f t="shared" si="1"/>
        <v>103</v>
      </c>
      <c r="P8" s="29">
        <f t="shared" si="1"/>
        <v>103</v>
      </c>
      <c r="Q8" s="30">
        <f t="shared" si="1"/>
        <v>0</v>
      </c>
      <c r="R8" s="28">
        <f t="shared" si="1"/>
        <v>2</v>
      </c>
      <c r="S8" s="29">
        <f t="shared" si="1"/>
        <v>9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2052</v>
      </c>
      <c r="D9" s="25">
        <f t="shared" si="2"/>
        <v>2318</v>
      </c>
      <c r="E9" s="8">
        <f t="shared" si="2"/>
        <v>-266</v>
      </c>
      <c r="F9" s="16">
        <f t="shared" si="2"/>
        <v>536</v>
      </c>
      <c r="G9" s="25">
        <f t="shared" si="2"/>
        <v>643</v>
      </c>
      <c r="H9" s="8">
        <f t="shared" si="2"/>
        <v>-107</v>
      </c>
      <c r="I9" s="16">
        <f t="shared" si="2"/>
        <v>1516</v>
      </c>
      <c r="J9" s="25">
        <f t="shared" si="2"/>
        <v>1675</v>
      </c>
      <c r="K9" s="46">
        <f t="shared" si="2"/>
        <v>-159</v>
      </c>
      <c r="L9" s="16">
        <f t="shared" si="2"/>
        <v>762</v>
      </c>
      <c r="M9" s="25">
        <f t="shared" si="2"/>
        <v>835</v>
      </c>
      <c r="N9" s="8">
        <f t="shared" si="2"/>
        <v>-73</v>
      </c>
      <c r="O9" s="16">
        <f t="shared" si="2"/>
        <v>754</v>
      </c>
      <c r="P9" s="25">
        <f t="shared" si="2"/>
        <v>840</v>
      </c>
      <c r="Q9" s="8">
        <f t="shared" si="2"/>
        <v>-86</v>
      </c>
      <c r="R9" s="16">
        <f t="shared" si="2"/>
        <v>8</v>
      </c>
      <c r="S9" s="25">
        <f t="shared" si="2"/>
        <v>-5</v>
      </c>
      <c r="T9" s="8">
        <f t="shared" si="2"/>
        <v>13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109</v>
      </c>
      <c r="D10" s="41">
        <f t="shared" si="3"/>
        <v>112</v>
      </c>
      <c r="E10" s="43">
        <f t="shared" si="3"/>
        <v>-3</v>
      </c>
      <c r="F10" s="40">
        <f t="shared" si="3"/>
        <v>65</v>
      </c>
      <c r="G10" s="41">
        <f t="shared" si="3"/>
        <v>59</v>
      </c>
      <c r="H10" s="43">
        <f t="shared" si="3"/>
        <v>6</v>
      </c>
      <c r="I10" s="40">
        <f t="shared" si="3"/>
        <v>44</v>
      </c>
      <c r="J10" s="41">
        <f t="shared" si="3"/>
        <v>53</v>
      </c>
      <c r="K10" s="47">
        <f t="shared" si="3"/>
        <v>-9</v>
      </c>
      <c r="L10" s="40">
        <f t="shared" si="3"/>
        <v>22</v>
      </c>
      <c r="M10" s="41">
        <f t="shared" si="3"/>
        <v>22</v>
      </c>
      <c r="N10" s="43">
        <f t="shared" si="3"/>
        <v>0</v>
      </c>
      <c r="O10" s="40">
        <f t="shared" si="3"/>
        <v>22</v>
      </c>
      <c r="P10" s="41">
        <f t="shared" si="3"/>
        <v>31</v>
      </c>
      <c r="Q10" s="43">
        <f t="shared" si="3"/>
        <v>-9</v>
      </c>
      <c r="R10" s="40">
        <f t="shared" si="3"/>
        <v>0</v>
      </c>
      <c r="S10" s="41">
        <f t="shared" si="3"/>
        <v>-9</v>
      </c>
      <c r="T10" s="43">
        <f t="shared" si="3"/>
        <v>9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164</v>
      </c>
      <c r="D11" s="22">
        <f t="shared" si="4"/>
        <v>202</v>
      </c>
      <c r="E11" s="7">
        <f t="shared" ref="E11:E26" si="5">C11-D11</f>
        <v>-38</v>
      </c>
      <c r="F11" s="16">
        <v>58</v>
      </c>
      <c r="G11" s="25">
        <v>75</v>
      </c>
      <c r="H11" s="17">
        <f t="shared" ref="H11:H26" si="6">F11-G11</f>
        <v>-17</v>
      </c>
      <c r="I11" s="16">
        <f t="shared" ref="I11:J26" si="7">L11+O11</f>
        <v>106</v>
      </c>
      <c r="J11" s="25">
        <f t="shared" si="7"/>
        <v>127</v>
      </c>
      <c r="K11" s="46">
        <f t="shared" ref="K11:K26" si="8">I11-J11</f>
        <v>-21</v>
      </c>
      <c r="L11" s="16">
        <v>53</v>
      </c>
      <c r="M11" s="25">
        <v>72</v>
      </c>
      <c r="N11" s="8">
        <f t="shared" ref="N11:N26" si="9">L11-M11</f>
        <v>-19</v>
      </c>
      <c r="O11" s="16">
        <v>53</v>
      </c>
      <c r="P11" s="25">
        <v>55</v>
      </c>
      <c r="Q11" s="15">
        <f>O11-P11</f>
        <v>-2</v>
      </c>
      <c r="R11" s="7">
        <f t="shared" ref="R11:S24" si="10">L11-O11</f>
        <v>0</v>
      </c>
      <c r="S11" s="22">
        <f t="shared" si="10"/>
        <v>17</v>
      </c>
      <c r="T11" s="7">
        <f t="shared" ref="T11:T26" si="11">R11-S11</f>
        <v>-17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87</v>
      </c>
      <c r="D12" s="22">
        <f t="shared" si="4"/>
        <v>80</v>
      </c>
      <c r="E12" s="7">
        <f t="shared" si="5"/>
        <v>7</v>
      </c>
      <c r="F12" s="16">
        <v>20</v>
      </c>
      <c r="G12" s="25">
        <v>25</v>
      </c>
      <c r="H12" s="17">
        <f t="shared" si="6"/>
        <v>-5</v>
      </c>
      <c r="I12" s="16">
        <f t="shared" si="7"/>
        <v>67</v>
      </c>
      <c r="J12" s="25">
        <f t="shared" si="7"/>
        <v>55</v>
      </c>
      <c r="K12" s="46">
        <f t="shared" si="8"/>
        <v>12</v>
      </c>
      <c r="L12" s="16">
        <v>32</v>
      </c>
      <c r="M12" s="25">
        <v>27</v>
      </c>
      <c r="N12" s="8">
        <f t="shared" si="9"/>
        <v>5</v>
      </c>
      <c r="O12" s="16">
        <v>35</v>
      </c>
      <c r="P12" s="25">
        <v>28</v>
      </c>
      <c r="Q12" s="15">
        <f t="shared" ref="Q12:Q26" si="12">O12-P12</f>
        <v>7</v>
      </c>
      <c r="R12" s="7">
        <f t="shared" si="10"/>
        <v>-3</v>
      </c>
      <c r="S12" s="22">
        <f t="shared" si="10"/>
        <v>-1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49</v>
      </c>
      <c r="D13" s="22">
        <f t="shared" si="4"/>
        <v>44</v>
      </c>
      <c r="E13" s="7">
        <f t="shared" si="5"/>
        <v>5</v>
      </c>
      <c r="F13" s="16">
        <v>14</v>
      </c>
      <c r="G13" s="25">
        <v>11</v>
      </c>
      <c r="H13" s="17">
        <f t="shared" si="6"/>
        <v>3</v>
      </c>
      <c r="I13" s="16">
        <f t="shared" si="7"/>
        <v>35</v>
      </c>
      <c r="J13" s="25">
        <f t="shared" si="7"/>
        <v>33</v>
      </c>
      <c r="K13" s="47">
        <f t="shared" si="8"/>
        <v>2</v>
      </c>
      <c r="L13" s="16">
        <v>20</v>
      </c>
      <c r="M13" s="25">
        <v>13</v>
      </c>
      <c r="N13" s="8">
        <f t="shared" si="9"/>
        <v>7</v>
      </c>
      <c r="O13" s="16">
        <v>15</v>
      </c>
      <c r="P13" s="25">
        <v>20</v>
      </c>
      <c r="Q13" s="15">
        <f t="shared" si="12"/>
        <v>-5</v>
      </c>
      <c r="R13" s="7">
        <f t="shared" si="10"/>
        <v>5</v>
      </c>
      <c r="S13" s="22">
        <f t="shared" si="10"/>
        <v>-7</v>
      </c>
      <c r="T13" s="7">
        <f t="shared" si="11"/>
        <v>12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162</v>
      </c>
      <c r="D14" s="37">
        <f t="shared" si="4"/>
        <v>212</v>
      </c>
      <c r="E14" s="38">
        <f t="shared" si="5"/>
        <v>-50</v>
      </c>
      <c r="F14" s="28">
        <v>26</v>
      </c>
      <c r="G14" s="29">
        <v>40</v>
      </c>
      <c r="H14" s="31">
        <f t="shared" si="6"/>
        <v>-14</v>
      </c>
      <c r="I14" s="28">
        <f t="shared" si="7"/>
        <v>136</v>
      </c>
      <c r="J14" s="29">
        <f t="shared" si="7"/>
        <v>172</v>
      </c>
      <c r="K14" s="31">
        <f t="shared" si="8"/>
        <v>-36</v>
      </c>
      <c r="L14" s="28">
        <v>66</v>
      </c>
      <c r="M14" s="29">
        <v>91</v>
      </c>
      <c r="N14" s="30">
        <f t="shared" si="9"/>
        <v>-25</v>
      </c>
      <c r="O14" s="28">
        <v>70</v>
      </c>
      <c r="P14" s="29">
        <v>81</v>
      </c>
      <c r="Q14" s="39">
        <f t="shared" si="12"/>
        <v>-11</v>
      </c>
      <c r="R14" s="38">
        <f t="shared" si="10"/>
        <v>-4</v>
      </c>
      <c r="S14" s="37">
        <f t="shared" si="10"/>
        <v>10</v>
      </c>
      <c r="T14" s="38">
        <f t="shared" si="11"/>
        <v>-14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524</v>
      </c>
      <c r="D15" s="22">
        <f t="shared" si="4"/>
        <v>543</v>
      </c>
      <c r="E15" s="7">
        <f t="shared" si="5"/>
        <v>-19</v>
      </c>
      <c r="F15" s="16">
        <v>109</v>
      </c>
      <c r="G15" s="25">
        <v>127</v>
      </c>
      <c r="H15" s="17">
        <f t="shared" si="6"/>
        <v>-18</v>
      </c>
      <c r="I15" s="16">
        <f t="shared" si="7"/>
        <v>415</v>
      </c>
      <c r="J15" s="25">
        <f t="shared" si="7"/>
        <v>416</v>
      </c>
      <c r="K15" s="17">
        <f t="shared" si="8"/>
        <v>-1</v>
      </c>
      <c r="L15" s="16">
        <v>195</v>
      </c>
      <c r="M15" s="25">
        <v>195</v>
      </c>
      <c r="N15" s="8">
        <f t="shared" si="9"/>
        <v>0</v>
      </c>
      <c r="O15" s="16">
        <v>220</v>
      </c>
      <c r="P15" s="25">
        <v>221</v>
      </c>
      <c r="Q15" s="15">
        <f t="shared" si="12"/>
        <v>-1</v>
      </c>
      <c r="R15" s="7">
        <f t="shared" si="10"/>
        <v>-25</v>
      </c>
      <c r="S15" s="22">
        <f t="shared" si="10"/>
        <v>-26</v>
      </c>
      <c r="T15" s="7">
        <f t="shared" si="11"/>
        <v>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410</v>
      </c>
      <c r="D16" s="22">
        <f t="shared" si="4"/>
        <v>457</v>
      </c>
      <c r="E16" s="7">
        <f t="shared" si="5"/>
        <v>-47</v>
      </c>
      <c r="F16" s="16">
        <v>137</v>
      </c>
      <c r="G16" s="25">
        <v>147</v>
      </c>
      <c r="H16" s="17">
        <f t="shared" si="6"/>
        <v>-10</v>
      </c>
      <c r="I16" s="16">
        <f t="shared" si="7"/>
        <v>273</v>
      </c>
      <c r="J16" s="25">
        <f t="shared" si="7"/>
        <v>310</v>
      </c>
      <c r="K16" s="17">
        <f t="shared" si="8"/>
        <v>-37</v>
      </c>
      <c r="L16" s="16">
        <v>141</v>
      </c>
      <c r="M16" s="25">
        <v>157</v>
      </c>
      <c r="N16" s="8">
        <f t="shared" si="9"/>
        <v>-16</v>
      </c>
      <c r="O16" s="16">
        <v>132</v>
      </c>
      <c r="P16" s="25">
        <v>153</v>
      </c>
      <c r="Q16" s="15">
        <f t="shared" si="12"/>
        <v>-21</v>
      </c>
      <c r="R16" s="7">
        <f t="shared" si="10"/>
        <v>9</v>
      </c>
      <c r="S16" s="22">
        <f t="shared" si="10"/>
        <v>4</v>
      </c>
      <c r="T16" s="7">
        <f t="shared" si="11"/>
        <v>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283</v>
      </c>
      <c r="D17" s="22">
        <f t="shared" si="4"/>
        <v>332</v>
      </c>
      <c r="E17" s="7">
        <f t="shared" si="5"/>
        <v>-49</v>
      </c>
      <c r="F17" s="16">
        <v>77</v>
      </c>
      <c r="G17" s="25">
        <v>93</v>
      </c>
      <c r="H17" s="17">
        <f t="shared" si="6"/>
        <v>-16</v>
      </c>
      <c r="I17" s="16">
        <f t="shared" si="7"/>
        <v>206</v>
      </c>
      <c r="J17" s="25">
        <f t="shared" si="7"/>
        <v>239</v>
      </c>
      <c r="K17" s="17">
        <f t="shared" si="8"/>
        <v>-33</v>
      </c>
      <c r="L17" s="16">
        <v>102</v>
      </c>
      <c r="M17" s="25">
        <v>117</v>
      </c>
      <c r="N17" s="8">
        <f t="shared" si="9"/>
        <v>-15</v>
      </c>
      <c r="O17" s="16">
        <v>104</v>
      </c>
      <c r="P17" s="25">
        <v>122</v>
      </c>
      <c r="Q17" s="15">
        <f t="shared" si="12"/>
        <v>-18</v>
      </c>
      <c r="R17" s="7">
        <f t="shared" si="10"/>
        <v>-2</v>
      </c>
      <c r="S17" s="22">
        <f t="shared" si="10"/>
        <v>-5</v>
      </c>
      <c r="T17" s="7">
        <f t="shared" si="11"/>
        <v>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163</v>
      </c>
      <c r="D18" s="22">
        <f t="shared" si="4"/>
        <v>229</v>
      </c>
      <c r="E18" s="7">
        <f t="shared" si="5"/>
        <v>-66</v>
      </c>
      <c r="F18" s="16">
        <v>54</v>
      </c>
      <c r="G18" s="25">
        <v>73</v>
      </c>
      <c r="H18" s="17">
        <f t="shared" si="6"/>
        <v>-19</v>
      </c>
      <c r="I18" s="16">
        <f t="shared" si="7"/>
        <v>109</v>
      </c>
      <c r="J18" s="25">
        <f t="shared" si="7"/>
        <v>156</v>
      </c>
      <c r="K18" s="17">
        <f t="shared" si="8"/>
        <v>-47</v>
      </c>
      <c r="L18" s="16">
        <v>55</v>
      </c>
      <c r="M18" s="25">
        <v>73</v>
      </c>
      <c r="N18" s="8">
        <f t="shared" si="9"/>
        <v>-18</v>
      </c>
      <c r="O18" s="16">
        <v>54</v>
      </c>
      <c r="P18" s="25">
        <v>83</v>
      </c>
      <c r="Q18" s="15">
        <f t="shared" si="12"/>
        <v>-29</v>
      </c>
      <c r="R18" s="7">
        <f t="shared" si="10"/>
        <v>1</v>
      </c>
      <c r="S18" s="22">
        <f t="shared" si="10"/>
        <v>-10</v>
      </c>
      <c r="T18" s="7">
        <f t="shared" si="11"/>
        <v>11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139</v>
      </c>
      <c r="D19" s="22">
        <f t="shared" si="4"/>
        <v>172</v>
      </c>
      <c r="E19" s="7">
        <f t="shared" si="5"/>
        <v>-33</v>
      </c>
      <c r="F19" s="16">
        <v>30</v>
      </c>
      <c r="G19" s="25">
        <v>47</v>
      </c>
      <c r="H19" s="17">
        <f t="shared" si="6"/>
        <v>-17</v>
      </c>
      <c r="I19" s="16">
        <f t="shared" si="7"/>
        <v>109</v>
      </c>
      <c r="J19" s="25">
        <f t="shared" si="7"/>
        <v>125</v>
      </c>
      <c r="K19" s="17">
        <f t="shared" si="8"/>
        <v>-16</v>
      </c>
      <c r="L19" s="16">
        <v>58</v>
      </c>
      <c r="M19" s="25">
        <v>62</v>
      </c>
      <c r="N19" s="8">
        <f t="shared" si="9"/>
        <v>-4</v>
      </c>
      <c r="O19" s="16">
        <v>51</v>
      </c>
      <c r="P19" s="25">
        <v>63</v>
      </c>
      <c r="Q19" s="15">
        <f t="shared" si="12"/>
        <v>-12</v>
      </c>
      <c r="R19" s="7">
        <f t="shared" si="10"/>
        <v>7</v>
      </c>
      <c r="S19" s="22">
        <f t="shared" si="10"/>
        <v>-1</v>
      </c>
      <c r="T19" s="7">
        <f t="shared" si="11"/>
        <v>8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140</v>
      </c>
      <c r="D20" s="22">
        <f t="shared" si="4"/>
        <v>162</v>
      </c>
      <c r="E20" s="7">
        <f t="shared" si="5"/>
        <v>-22</v>
      </c>
      <c r="F20" s="16">
        <v>41</v>
      </c>
      <c r="G20" s="25">
        <v>50</v>
      </c>
      <c r="H20" s="17">
        <f t="shared" si="6"/>
        <v>-9</v>
      </c>
      <c r="I20" s="16">
        <f t="shared" si="7"/>
        <v>99</v>
      </c>
      <c r="J20" s="25">
        <f t="shared" si="7"/>
        <v>112</v>
      </c>
      <c r="K20" s="17">
        <f t="shared" si="8"/>
        <v>-13</v>
      </c>
      <c r="L20" s="16">
        <v>54</v>
      </c>
      <c r="M20" s="25">
        <v>59</v>
      </c>
      <c r="N20" s="8">
        <f t="shared" si="9"/>
        <v>-5</v>
      </c>
      <c r="O20" s="16">
        <v>45</v>
      </c>
      <c r="P20" s="25">
        <v>53</v>
      </c>
      <c r="Q20" s="15">
        <f t="shared" si="12"/>
        <v>-8</v>
      </c>
      <c r="R20" s="7">
        <f t="shared" si="10"/>
        <v>9</v>
      </c>
      <c r="S20" s="22">
        <f t="shared" si="10"/>
        <v>6</v>
      </c>
      <c r="T20" s="7">
        <f t="shared" si="11"/>
        <v>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108</v>
      </c>
      <c r="D21" s="22">
        <f t="shared" si="4"/>
        <v>112</v>
      </c>
      <c r="E21" s="7">
        <f t="shared" si="5"/>
        <v>-4</v>
      </c>
      <c r="F21" s="16">
        <v>25</v>
      </c>
      <c r="G21" s="25">
        <v>31</v>
      </c>
      <c r="H21" s="17">
        <f t="shared" si="6"/>
        <v>-6</v>
      </c>
      <c r="I21" s="16">
        <f t="shared" si="7"/>
        <v>83</v>
      </c>
      <c r="J21" s="25">
        <f t="shared" si="7"/>
        <v>81</v>
      </c>
      <c r="K21" s="17">
        <f t="shared" si="8"/>
        <v>2</v>
      </c>
      <c r="L21" s="16">
        <v>45</v>
      </c>
      <c r="M21" s="25">
        <v>39</v>
      </c>
      <c r="N21" s="8">
        <f t="shared" si="9"/>
        <v>6</v>
      </c>
      <c r="O21" s="16">
        <v>38</v>
      </c>
      <c r="P21" s="25">
        <v>42</v>
      </c>
      <c r="Q21" s="15">
        <f t="shared" si="12"/>
        <v>-4</v>
      </c>
      <c r="R21" s="7">
        <f t="shared" si="10"/>
        <v>7</v>
      </c>
      <c r="S21" s="22">
        <f t="shared" si="10"/>
        <v>-3</v>
      </c>
      <c r="T21" s="7">
        <f t="shared" si="11"/>
        <v>10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71</v>
      </c>
      <c r="D22" s="22">
        <f t="shared" si="4"/>
        <v>58</v>
      </c>
      <c r="E22" s="7">
        <f t="shared" si="5"/>
        <v>13</v>
      </c>
      <c r="F22" s="16">
        <v>16</v>
      </c>
      <c r="G22" s="25">
        <v>21</v>
      </c>
      <c r="H22" s="17">
        <f t="shared" si="6"/>
        <v>-5</v>
      </c>
      <c r="I22" s="16">
        <f t="shared" si="7"/>
        <v>55</v>
      </c>
      <c r="J22" s="25">
        <f t="shared" si="7"/>
        <v>37</v>
      </c>
      <c r="K22" s="17">
        <f t="shared" si="8"/>
        <v>18</v>
      </c>
      <c r="L22" s="16">
        <v>24</v>
      </c>
      <c r="M22" s="25">
        <v>22</v>
      </c>
      <c r="N22" s="8">
        <f t="shared" si="9"/>
        <v>2</v>
      </c>
      <c r="O22" s="16">
        <v>31</v>
      </c>
      <c r="P22" s="25">
        <v>15</v>
      </c>
      <c r="Q22" s="15">
        <f t="shared" si="12"/>
        <v>16</v>
      </c>
      <c r="R22" s="7">
        <f t="shared" si="10"/>
        <v>-7</v>
      </c>
      <c r="S22" s="22">
        <f t="shared" si="10"/>
        <v>7</v>
      </c>
      <c r="T22" s="7">
        <f t="shared" si="11"/>
        <v>-14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52</v>
      </c>
      <c r="D23" s="33">
        <f t="shared" si="4"/>
        <v>41</v>
      </c>
      <c r="E23" s="34">
        <f t="shared" si="5"/>
        <v>11</v>
      </c>
      <c r="F23" s="40">
        <v>21</v>
      </c>
      <c r="G23" s="41">
        <v>14</v>
      </c>
      <c r="H23" s="42">
        <f t="shared" si="6"/>
        <v>7</v>
      </c>
      <c r="I23" s="40">
        <f t="shared" si="7"/>
        <v>31</v>
      </c>
      <c r="J23" s="41">
        <f t="shared" si="7"/>
        <v>27</v>
      </c>
      <c r="K23" s="42">
        <f t="shared" si="8"/>
        <v>4</v>
      </c>
      <c r="L23" s="40">
        <v>22</v>
      </c>
      <c r="M23" s="41">
        <v>20</v>
      </c>
      <c r="N23" s="43">
        <f t="shared" si="9"/>
        <v>2</v>
      </c>
      <c r="O23" s="40">
        <v>9</v>
      </c>
      <c r="P23" s="41">
        <v>7</v>
      </c>
      <c r="Q23" s="35">
        <f t="shared" si="12"/>
        <v>2</v>
      </c>
      <c r="R23" s="34">
        <f t="shared" si="10"/>
        <v>13</v>
      </c>
      <c r="S23" s="33">
        <f t="shared" si="10"/>
        <v>13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36</v>
      </c>
      <c r="D24" s="22">
        <f t="shared" si="4"/>
        <v>28</v>
      </c>
      <c r="E24" s="7">
        <f t="shared" si="5"/>
        <v>8</v>
      </c>
      <c r="F24" s="16">
        <v>20</v>
      </c>
      <c r="G24" s="25">
        <v>14</v>
      </c>
      <c r="H24" s="17">
        <f t="shared" si="6"/>
        <v>6</v>
      </c>
      <c r="I24" s="16">
        <f t="shared" si="7"/>
        <v>16</v>
      </c>
      <c r="J24" s="25">
        <f t="shared" si="7"/>
        <v>14</v>
      </c>
      <c r="K24" s="17">
        <f t="shared" si="8"/>
        <v>2</v>
      </c>
      <c r="L24" s="16">
        <v>6</v>
      </c>
      <c r="M24" s="25">
        <v>7</v>
      </c>
      <c r="N24" s="8">
        <f t="shared" si="9"/>
        <v>-1</v>
      </c>
      <c r="O24" s="16">
        <v>10</v>
      </c>
      <c r="P24" s="25">
        <v>7</v>
      </c>
      <c r="Q24" s="15">
        <f t="shared" si="12"/>
        <v>3</v>
      </c>
      <c r="R24" s="7">
        <f t="shared" si="10"/>
        <v>-4</v>
      </c>
      <c r="S24" s="22">
        <f t="shared" si="10"/>
        <v>0</v>
      </c>
      <c r="T24" s="7">
        <f t="shared" si="11"/>
        <v>-4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26</v>
      </c>
      <c r="D25" s="22">
        <f>G25+J25</f>
        <v>17</v>
      </c>
      <c r="E25" s="7">
        <f t="shared" si="5"/>
        <v>9</v>
      </c>
      <c r="F25" s="16">
        <v>15</v>
      </c>
      <c r="G25" s="25">
        <v>8</v>
      </c>
      <c r="H25" s="17">
        <f t="shared" si="6"/>
        <v>7</v>
      </c>
      <c r="I25" s="16">
        <f t="shared" si="7"/>
        <v>11</v>
      </c>
      <c r="J25" s="25">
        <f t="shared" si="7"/>
        <v>9</v>
      </c>
      <c r="K25" s="17">
        <f t="shared" si="8"/>
        <v>2</v>
      </c>
      <c r="L25" s="16">
        <v>7</v>
      </c>
      <c r="M25" s="25">
        <v>4</v>
      </c>
      <c r="N25" s="8">
        <f t="shared" si="9"/>
        <v>3</v>
      </c>
      <c r="O25" s="16">
        <v>4</v>
      </c>
      <c r="P25" s="25">
        <v>5</v>
      </c>
      <c r="Q25" s="15">
        <f t="shared" si="12"/>
        <v>-1</v>
      </c>
      <c r="R25" s="7">
        <f>L25-O25</f>
        <v>3</v>
      </c>
      <c r="S25" s="22">
        <f>M25-P25</f>
        <v>-1</v>
      </c>
      <c r="T25" s="7">
        <f t="shared" si="11"/>
        <v>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47</v>
      </c>
      <c r="D26" s="23">
        <f>G26+J26</f>
        <v>67</v>
      </c>
      <c r="E26" s="75">
        <f t="shared" si="5"/>
        <v>-20</v>
      </c>
      <c r="F26" s="18">
        <v>30</v>
      </c>
      <c r="G26" s="26">
        <v>37</v>
      </c>
      <c r="H26" s="19">
        <f t="shared" si="6"/>
        <v>-7</v>
      </c>
      <c r="I26" s="18">
        <f t="shared" si="7"/>
        <v>17</v>
      </c>
      <c r="J26" s="26">
        <f t="shared" si="7"/>
        <v>30</v>
      </c>
      <c r="K26" s="19">
        <f t="shared" si="8"/>
        <v>-13</v>
      </c>
      <c r="L26" s="18">
        <v>9</v>
      </c>
      <c r="M26" s="26">
        <v>11</v>
      </c>
      <c r="N26" s="76">
        <f t="shared" si="9"/>
        <v>-2</v>
      </c>
      <c r="O26" s="18">
        <v>8</v>
      </c>
      <c r="P26" s="26">
        <v>19</v>
      </c>
      <c r="Q26" s="27">
        <f t="shared" si="12"/>
        <v>-11</v>
      </c>
      <c r="R26" s="75">
        <f>L26-O26</f>
        <v>1</v>
      </c>
      <c r="S26" s="23">
        <f>M26-P26</f>
        <v>-8</v>
      </c>
      <c r="T26" s="75">
        <f t="shared" si="11"/>
        <v>9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12.2</v>
      </c>
      <c r="D28" s="91">
        <f t="shared" si="13"/>
        <v>11.8</v>
      </c>
      <c r="E28" s="49" t="s">
        <v>18</v>
      </c>
      <c r="F28" s="90">
        <f t="shared" ref="F28:G43" si="14">ROUND(F8/F$7*100,1)</f>
        <v>13.3</v>
      </c>
      <c r="G28" s="91">
        <f t="shared" si="14"/>
        <v>13.7</v>
      </c>
      <c r="H28" s="51" t="s">
        <v>18</v>
      </c>
      <c r="I28" s="98">
        <f t="shared" ref="I28:J43" si="15">ROUND(I8/I$7*100,1)</f>
        <v>11.8</v>
      </c>
      <c r="J28" s="91">
        <f t="shared" si="15"/>
        <v>11.1</v>
      </c>
      <c r="K28" s="51" t="s">
        <v>18</v>
      </c>
      <c r="L28" s="90">
        <f t="shared" ref="L28:M43" si="16">ROUND(L8/L$7*100,1)</f>
        <v>11.8</v>
      </c>
      <c r="M28" s="91">
        <f t="shared" si="16"/>
        <v>11.6</v>
      </c>
      <c r="N28" s="51" t="s">
        <v>18</v>
      </c>
      <c r="O28" s="98">
        <f t="shared" ref="O28:P43" si="17">ROUND(O8/O$7*100,1)</f>
        <v>11.7</v>
      </c>
      <c r="P28" s="91">
        <f t="shared" si="17"/>
        <v>10.6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83.4</v>
      </c>
      <c r="D29" s="93">
        <f t="shared" si="13"/>
        <v>84.1</v>
      </c>
      <c r="E29" s="9" t="s">
        <v>18</v>
      </c>
      <c r="F29" s="92">
        <f t="shared" si="14"/>
        <v>77.3</v>
      </c>
      <c r="G29" s="93">
        <f t="shared" si="14"/>
        <v>79.099999999999994</v>
      </c>
      <c r="H29" s="52" t="s">
        <v>18</v>
      </c>
      <c r="I29" s="99">
        <f t="shared" si="15"/>
        <v>85.7</v>
      </c>
      <c r="J29" s="93">
        <f t="shared" si="15"/>
        <v>86.2</v>
      </c>
      <c r="K29" s="52" t="s">
        <v>18</v>
      </c>
      <c r="L29" s="92">
        <f t="shared" si="16"/>
        <v>85.7</v>
      </c>
      <c r="M29" s="93">
        <f t="shared" si="16"/>
        <v>86.2</v>
      </c>
      <c r="N29" s="52" t="s">
        <v>18</v>
      </c>
      <c r="O29" s="99">
        <f t="shared" si="17"/>
        <v>85.8</v>
      </c>
      <c r="P29" s="93">
        <f t="shared" si="17"/>
        <v>86.2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4.4000000000000004</v>
      </c>
      <c r="D30" s="95">
        <f t="shared" si="13"/>
        <v>4.0999999999999996</v>
      </c>
      <c r="E30" s="50" t="s">
        <v>18</v>
      </c>
      <c r="F30" s="94">
        <f t="shared" si="14"/>
        <v>9.4</v>
      </c>
      <c r="G30" s="95">
        <f t="shared" si="14"/>
        <v>7.3</v>
      </c>
      <c r="H30" s="53" t="s">
        <v>18</v>
      </c>
      <c r="I30" s="100">
        <f t="shared" si="15"/>
        <v>2.5</v>
      </c>
      <c r="J30" s="95">
        <f t="shared" si="15"/>
        <v>2.7</v>
      </c>
      <c r="K30" s="53" t="s">
        <v>18</v>
      </c>
      <c r="L30" s="94">
        <f t="shared" si="16"/>
        <v>2.5</v>
      </c>
      <c r="M30" s="95">
        <f t="shared" si="16"/>
        <v>2.2999999999999998</v>
      </c>
      <c r="N30" s="53" t="s">
        <v>18</v>
      </c>
      <c r="O30" s="100">
        <f t="shared" si="17"/>
        <v>2.5</v>
      </c>
      <c r="P30" s="95">
        <f t="shared" si="17"/>
        <v>3.2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6.7</v>
      </c>
      <c r="D31" s="93">
        <f t="shared" si="13"/>
        <v>7.3</v>
      </c>
      <c r="E31" s="9" t="s">
        <v>18</v>
      </c>
      <c r="F31" s="92">
        <f>ROUND(F11/F$7*100,1)</f>
        <v>8.4</v>
      </c>
      <c r="G31" s="93">
        <f t="shared" si="14"/>
        <v>9.1999999999999993</v>
      </c>
      <c r="H31" s="52" t="s">
        <v>18</v>
      </c>
      <c r="I31" s="99">
        <f t="shared" si="15"/>
        <v>6</v>
      </c>
      <c r="J31" s="93">
        <f t="shared" si="15"/>
        <v>6.5</v>
      </c>
      <c r="K31" s="52" t="s">
        <v>18</v>
      </c>
      <c r="L31" s="92">
        <f t="shared" si="16"/>
        <v>6</v>
      </c>
      <c r="M31" s="93">
        <f t="shared" si="16"/>
        <v>7.4</v>
      </c>
      <c r="N31" s="52" t="s">
        <v>18</v>
      </c>
      <c r="O31" s="99">
        <f t="shared" si="17"/>
        <v>6</v>
      </c>
      <c r="P31" s="93">
        <f t="shared" si="17"/>
        <v>5.6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3.5</v>
      </c>
      <c r="D32" s="93">
        <f t="shared" si="13"/>
        <v>2.9</v>
      </c>
      <c r="E32" s="9" t="s">
        <v>18</v>
      </c>
      <c r="F32" s="92">
        <f t="shared" si="14"/>
        <v>2.9</v>
      </c>
      <c r="G32" s="93">
        <f t="shared" si="14"/>
        <v>3.1</v>
      </c>
      <c r="H32" s="52" t="s">
        <v>18</v>
      </c>
      <c r="I32" s="99">
        <f t="shared" si="15"/>
        <v>3.8</v>
      </c>
      <c r="J32" s="93">
        <f t="shared" si="15"/>
        <v>2.8</v>
      </c>
      <c r="K32" s="52" t="s">
        <v>18</v>
      </c>
      <c r="L32" s="92">
        <f t="shared" si="16"/>
        <v>3.6</v>
      </c>
      <c r="M32" s="93">
        <f t="shared" si="16"/>
        <v>2.8</v>
      </c>
      <c r="N32" s="52" t="s">
        <v>18</v>
      </c>
      <c r="O32" s="99">
        <f t="shared" si="17"/>
        <v>4</v>
      </c>
      <c r="P32" s="93">
        <f t="shared" si="17"/>
        <v>2.9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</v>
      </c>
      <c r="D33" s="93">
        <f t="shared" si="13"/>
        <v>1.6</v>
      </c>
      <c r="E33" s="9" t="s">
        <v>18</v>
      </c>
      <c r="F33" s="92">
        <f t="shared" si="14"/>
        <v>2</v>
      </c>
      <c r="G33" s="93">
        <f t="shared" si="14"/>
        <v>1.4</v>
      </c>
      <c r="H33" s="52" t="s">
        <v>18</v>
      </c>
      <c r="I33" s="99">
        <f t="shared" si="15"/>
        <v>2</v>
      </c>
      <c r="J33" s="93">
        <f t="shared" si="15"/>
        <v>1.7</v>
      </c>
      <c r="K33" s="52" t="s">
        <v>18</v>
      </c>
      <c r="L33" s="92">
        <f t="shared" si="16"/>
        <v>2.2000000000000002</v>
      </c>
      <c r="M33" s="93">
        <f t="shared" si="16"/>
        <v>1.3</v>
      </c>
      <c r="N33" s="52" t="s">
        <v>18</v>
      </c>
      <c r="O33" s="99">
        <f t="shared" si="17"/>
        <v>1.7</v>
      </c>
      <c r="P33" s="93">
        <f t="shared" si="17"/>
        <v>2.1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6.6</v>
      </c>
      <c r="D34" s="91">
        <f t="shared" si="13"/>
        <v>7.7</v>
      </c>
      <c r="E34" s="49" t="s">
        <v>18</v>
      </c>
      <c r="F34" s="90">
        <f t="shared" si="14"/>
        <v>3.8</v>
      </c>
      <c r="G34" s="91">
        <f t="shared" si="14"/>
        <v>4.9000000000000004</v>
      </c>
      <c r="H34" s="51" t="s">
        <v>18</v>
      </c>
      <c r="I34" s="98">
        <f t="shared" si="15"/>
        <v>7.7</v>
      </c>
      <c r="J34" s="91">
        <f t="shared" si="15"/>
        <v>8.9</v>
      </c>
      <c r="K34" s="51" t="s">
        <v>18</v>
      </c>
      <c r="L34" s="90">
        <f t="shared" si="16"/>
        <v>7.4</v>
      </c>
      <c r="M34" s="91">
        <f t="shared" si="16"/>
        <v>9.4</v>
      </c>
      <c r="N34" s="51" t="s">
        <v>18</v>
      </c>
      <c r="O34" s="98">
        <f t="shared" si="17"/>
        <v>8</v>
      </c>
      <c r="P34" s="91">
        <f t="shared" si="17"/>
        <v>8.3000000000000007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21.3</v>
      </c>
      <c r="D35" s="93">
        <f t="shared" si="13"/>
        <v>19.7</v>
      </c>
      <c r="E35" s="9" t="s">
        <v>18</v>
      </c>
      <c r="F35" s="92">
        <f t="shared" si="14"/>
        <v>15.7</v>
      </c>
      <c r="G35" s="93">
        <f t="shared" si="14"/>
        <v>15.6</v>
      </c>
      <c r="H35" s="52" t="s">
        <v>18</v>
      </c>
      <c r="I35" s="99">
        <f t="shared" si="15"/>
        <v>23.5</v>
      </c>
      <c r="J35" s="93">
        <f t="shared" si="15"/>
        <v>21.4</v>
      </c>
      <c r="K35" s="52" t="s">
        <v>18</v>
      </c>
      <c r="L35" s="92">
        <f t="shared" si="16"/>
        <v>21.9</v>
      </c>
      <c r="M35" s="93">
        <f t="shared" si="16"/>
        <v>20.100000000000001</v>
      </c>
      <c r="N35" s="52" t="s">
        <v>18</v>
      </c>
      <c r="O35" s="99">
        <f t="shared" si="17"/>
        <v>25</v>
      </c>
      <c r="P35" s="93">
        <f t="shared" si="17"/>
        <v>22.7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16.7</v>
      </c>
      <c r="D36" s="93">
        <f t="shared" si="13"/>
        <v>16.600000000000001</v>
      </c>
      <c r="E36" s="9" t="s">
        <v>18</v>
      </c>
      <c r="F36" s="92">
        <f t="shared" si="14"/>
        <v>19.8</v>
      </c>
      <c r="G36" s="93">
        <f t="shared" si="14"/>
        <v>18.100000000000001</v>
      </c>
      <c r="H36" s="52" t="s">
        <v>18</v>
      </c>
      <c r="I36" s="99">
        <f t="shared" si="15"/>
        <v>15.4</v>
      </c>
      <c r="J36" s="93">
        <f t="shared" si="15"/>
        <v>16</v>
      </c>
      <c r="K36" s="52" t="s">
        <v>18</v>
      </c>
      <c r="L36" s="92">
        <f t="shared" si="16"/>
        <v>15.9</v>
      </c>
      <c r="M36" s="93">
        <f t="shared" si="16"/>
        <v>16.2</v>
      </c>
      <c r="N36" s="52" t="s">
        <v>18</v>
      </c>
      <c r="O36" s="99">
        <f t="shared" si="17"/>
        <v>15</v>
      </c>
      <c r="P36" s="93">
        <f t="shared" si="17"/>
        <v>15.7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11.5</v>
      </c>
      <c r="D37" s="93">
        <f t="shared" si="13"/>
        <v>12</v>
      </c>
      <c r="E37" s="9" t="s">
        <v>18</v>
      </c>
      <c r="F37" s="92">
        <f t="shared" si="14"/>
        <v>11.1</v>
      </c>
      <c r="G37" s="93">
        <f t="shared" si="14"/>
        <v>11.4</v>
      </c>
      <c r="H37" s="52" t="s">
        <v>18</v>
      </c>
      <c r="I37" s="99">
        <f t="shared" si="15"/>
        <v>11.7</v>
      </c>
      <c r="J37" s="93">
        <f t="shared" si="15"/>
        <v>12.3</v>
      </c>
      <c r="K37" s="52" t="s">
        <v>18</v>
      </c>
      <c r="L37" s="92">
        <f t="shared" si="16"/>
        <v>11.5</v>
      </c>
      <c r="M37" s="93">
        <f t="shared" si="16"/>
        <v>12.1</v>
      </c>
      <c r="N37" s="52" t="s">
        <v>18</v>
      </c>
      <c r="O37" s="99">
        <f t="shared" si="17"/>
        <v>11.8</v>
      </c>
      <c r="P37" s="93">
        <f t="shared" si="17"/>
        <v>12.5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6.6</v>
      </c>
      <c r="D38" s="93">
        <f t="shared" si="13"/>
        <v>8.3000000000000007</v>
      </c>
      <c r="E38" s="9" t="s">
        <v>18</v>
      </c>
      <c r="F38" s="92">
        <f t="shared" si="14"/>
        <v>7.8</v>
      </c>
      <c r="G38" s="93">
        <f t="shared" si="14"/>
        <v>9</v>
      </c>
      <c r="H38" s="52" t="s">
        <v>18</v>
      </c>
      <c r="I38" s="99">
        <f t="shared" si="15"/>
        <v>6.2</v>
      </c>
      <c r="J38" s="93">
        <f t="shared" si="15"/>
        <v>8</v>
      </c>
      <c r="K38" s="52" t="s">
        <v>18</v>
      </c>
      <c r="L38" s="92">
        <f t="shared" si="16"/>
        <v>6.2</v>
      </c>
      <c r="M38" s="93">
        <f t="shared" si="16"/>
        <v>7.5</v>
      </c>
      <c r="N38" s="52" t="s">
        <v>18</v>
      </c>
      <c r="O38" s="99">
        <f t="shared" si="17"/>
        <v>6.1</v>
      </c>
      <c r="P38" s="93">
        <f t="shared" si="17"/>
        <v>8.5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5.6</v>
      </c>
      <c r="D39" s="93">
        <f t="shared" si="13"/>
        <v>6.2</v>
      </c>
      <c r="E39" s="9" t="s">
        <v>18</v>
      </c>
      <c r="F39" s="92">
        <f t="shared" si="14"/>
        <v>4.3</v>
      </c>
      <c r="G39" s="93">
        <f t="shared" si="14"/>
        <v>5.8</v>
      </c>
      <c r="H39" s="52" t="s">
        <v>18</v>
      </c>
      <c r="I39" s="99">
        <f t="shared" si="15"/>
        <v>6.2</v>
      </c>
      <c r="J39" s="93">
        <f t="shared" si="15"/>
        <v>6.4</v>
      </c>
      <c r="K39" s="52" t="s">
        <v>18</v>
      </c>
      <c r="L39" s="92">
        <f t="shared" si="16"/>
        <v>6.5</v>
      </c>
      <c r="M39" s="93">
        <f t="shared" si="16"/>
        <v>6.4</v>
      </c>
      <c r="N39" s="52" t="s">
        <v>18</v>
      </c>
      <c r="O39" s="99">
        <f t="shared" si="17"/>
        <v>5.8</v>
      </c>
      <c r="P39" s="93">
        <f t="shared" si="17"/>
        <v>6.5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5.7</v>
      </c>
      <c r="D40" s="93">
        <f t="shared" si="13"/>
        <v>5.9</v>
      </c>
      <c r="E40" s="9" t="s">
        <v>18</v>
      </c>
      <c r="F40" s="92">
        <f t="shared" si="14"/>
        <v>5.9</v>
      </c>
      <c r="G40" s="93">
        <f t="shared" si="14"/>
        <v>6.2</v>
      </c>
      <c r="H40" s="52" t="s">
        <v>18</v>
      </c>
      <c r="I40" s="99">
        <f t="shared" si="15"/>
        <v>5.6</v>
      </c>
      <c r="J40" s="93">
        <f t="shared" si="15"/>
        <v>5.8</v>
      </c>
      <c r="K40" s="52" t="s">
        <v>18</v>
      </c>
      <c r="L40" s="92">
        <f t="shared" si="16"/>
        <v>6.1</v>
      </c>
      <c r="M40" s="93">
        <f t="shared" si="16"/>
        <v>6.1</v>
      </c>
      <c r="N40" s="52" t="s">
        <v>18</v>
      </c>
      <c r="O40" s="99">
        <f t="shared" si="17"/>
        <v>5.0999999999999996</v>
      </c>
      <c r="P40" s="93">
        <f t="shared" si="17"/>
        <v>5.4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4.4000000000000004</v>
      </c>
      <c r="D41" s="93">
        <f t="shared" si="13"/>
        <v>4.0999999999999996</v>
      </c>
      <c r="E41" s="9" t="s">
        <v>18</v>
      </c>
      <c r="F41" s="92">
        <f t="shared" si="14"/>
        <v>3.6</v>
      </c>
      <c r="G41" s="93">
        <f t="shared" si="14"/>
        <v>3.8</v>
      </c>
      <c r="H41" s="52" t="s">
        <v>18</v>
      </c>
      <c r="I41" s="99">
        <f t="shared" si="15"/>
        <v>4.7</v>
      </c>
      <c r="J41" s="93">
        <f t="shared" si="15"/>
        <v>4.2</v>
      </c>
      <c r="K41" s="52" t="s">
        <v>18</v>
      </c>
      <c r="L41" s="92">
        <f t="shared" si="16"/>
        <v>5.0999999999999996</v>
      </c>
      <c r="M41" s="93">
        <f t="shared" si="16"/>
        <v>4</v>
      </c>
      <c r="N41" s="52" t="s">
        <v>18</v>
      </c>
      <c r="O41" s="99">
        <f t="shared" si="17"/>
        <v>4.3</v>
      </c>
      <c r="P41" s="93">
        <f t="shared" si="17"/>
        <v>4.3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2.9</v>
      </c>
      <c r="D42" s="93">
        <f t="shared" si="13"/>
        <v>2.1</v>
      </c>
      <c r="E42" s="9" t="s">
        <v>18</v>
      </c>
      <c r="F42" s="92">
        <f t="shared" si="14"/>
        <v>2.2999999999999998</v>
      </c>
      <c r="G42" s="93">
        <f t="shared" si="14"/>
        <v>2.6</v>
      </c>
      <c r="H42" s="52" t="s">
        <v>18</v>
      </c>
      <c r="I42" s="99">
        <f t="shared" si="15"/>
        <v>3.1</v>
      </c>
      <c r="J42" s="93">
        <f t="shared" si="15"/>
        <v>1.9</v>
      </c>
      <c r="K42" s="52" t="s">
        <v>18</v>
      </c>
      <c r="L42" s="92">
        <f t="shared" si="16"/>
        <v>2.7</v>
      </c>
      <c r="M42" s="93">
        <f t="shared" si="16"/>
        <v>2.2999999999999998</v>
      </c>
      <c r="N42" s="52" t="s">
        <v>18</v>
      </c>
      <c r="O42" s="99">
        <f t="shared" si="17"/>
        <v>3.5</v>
      </c>
      <c r="P42" s="93">
        <f t="shared" si="17"/>
        <v>1.5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1.5</v>
      </c>
      <c r="E43" s="50" t="s">
        <v>18</v>
      </c>
      <c r="F43" s="94">
        <f t="shared" si="14"/>
        <v>3</v>
      </c>
      <c r="G43" s="95">
        <f t="shared" si="14"/>
        <v>1.7</v>
      </c>
      <c r="H43" s="53" t="s">
        <v>18</v>
      </c>
      <c r="I43" s="100">
        <f t="shared" si="15"/>
        <v>1.8</v>
      </c>
      <c r="J43" s="95">
        <f t="shared" si="15"/>
        <v>1.4</v>
      </c>
      <c r="K43" s="53" t="s">
        <v>18</v>
      </c>
      <c r="L43" s="94">
        <f t="shared" si="16"/>
        <v>2.5</v>
      </c>
      <c r="M43" s="95">
        <f t="shared" si="16"/>
        <v>2.1</v>
      </c>
      <c r="N43" s="53" t="s">
        <v>18</v>
      </c>
      <c r="O43" s="100">
        <f t="shared" si="17"/>
        <v>1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</v>
      </c>
      <c r="E44" s="9" t="s">
        <v>18</v>
      </c>
      <c r="F44" s="92">
        <f t="shared" ref="F44:G46" si="19">ROUND(F24/F$7*100,1)</f>
        <v>2.9</v>
      </c>
      <c r="G44" s="93">
        <f t="shared" si="19"/>
        <v>1.7</v>
      </c>
      <c r="H44" s="52" t="s">
        <v>18</v>
      </c>
      <c r="I44" s="99">
        <f t="shared" ref="I44:J46" si="20">ROUND(I24/I$7*100,1)</f>
        <v>0.9</v>
      </c>
      <c r="J44" s="93">
        <f t="shared" si="20"/>
        <v>0.7</v>
      </c>
      <c r="K44" s="52" t="s">
        <v>18</v>
      </c>
      <c r="L44" s="92">
        <f t="shared" ref="L44:M46" si="21">ROUND(L24/L$7*100,1)</f>
        <v>0.7</v>
      </c>
      <c r="M44" s="93">
        <f t="shared" si="21"/>
        <v>0.7</v>
      </c>
      <c r="N44" s="52" t="s">
        <v>18</v>
      </c>
      <c r="O44" s="99">
        <f t="shared" ref="O44:P46" si="22">ROUND(O24/O$7*100,1)</f>
        <v>1.1000000000000001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1.1000000000000001</v>
      </c>
      <c r="D45" s="93">
        <f t="shared" si="18"/>
        <v>0.6</v>
      </c>
      <c r="E45" s="9" t="s">
        <v>18</v>
      </c>
      <c r="F45" s="92">
        <f t="shared" si="19"/>
        <v>2.2000000000000002</v>
      </c>
      <c r="G45" s="93">
        <f t="shared" si="19"/>
        <v>1</v>
      </c>
      <c r="H45" s="52" t="s">
        <v>18</v>
      </c>
      <c r="I45" s="99">
        <f t="shared" si="20"/>
        <v>0.6</v>
      </c>
      <c r="J45" s="93">
        <f t="shared" si="20"/>
        <v>0.5</v>
      </c>
      <c r="K45" s="52" t="s">
        <v>18</v>
      </c>
      <c r="L45" s="92">
        <f t="shared" si="21"/>
        <v>0.8</v>
      </c>
      <c r="M45" s="93">
        <f t="shared" si="21"/>
        <v>0.4</v>
      </c>
      <c r="N45" s="52" t="s">
        <v>18</v>
      </c>
      <c r="O45" s="99">
        <f t="shared" si="22"/>
        <v>0.5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1.9</v>
      </c>
      <c r="D46" s="97">
        <f t="shared" si="18"/>
        <v>2.4</v>
      </c>
      <c r="E46" s="13" t="s">
        <v>18</v>
      </c>
      <c r="F46" s="96">
        <f t="shared" si="19"/>
        <v>4.3</v>
      </c>
      <c r="G46" s="97">
        <f t="shared" si="19"/>
        <v>4.5999999999999996</v>
      </c>
      <c r="H46" s="54" t="s">
        <v>18</v>
      </c>
      <c r="I46" s="101">
        <f t="shared" si="20"/>
        <v>1</v>
      </c>
      <c r="J46" s="97">
        <f t="shared" si="20"/>
        <v>1.5</v>
      </c>
      <c r="K46" s="54" t="s">
        <v>18</v>
      </c>
      <c r="L46" s="96">
        <f t="shared" si="21"/>
        <v>1</v>
      </c>
      <c r="M46" s="97">
        <f t="shared" si="21"/>
        <v>1.1000000000000001</v>
      </c>
      <c r="N46" s="54" t="s">
        <v>18</v>
      </c>
      <c r="O46" s="101">
        <f t="shared" si="22"/>
        <v>0.9</v>
      </c>
      <c r="P46" s="97">
        <f t="shared" si="22"/>
        <v>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604</v>
      </c>
      <c r="D7" s="21">
        <f t="shared" si="0"/>
        <v>662</v>
      </c>
      <c r="E7" s="12">
        <f t="shared" si="0"/>
        <v>-58</v>
      </c>
      <c r="F7" s="11">
        <f t="shared" si="0"/>
        <v>322</v>
      </c>
      <c r="G7" s="21">
        <f t="shared" si="0"/>
        <v>328</v>
      </c>
      <c r="H7" s="12">
        <f t="shared" si="0"/>
        <v>-6</v>
      </c>
      <c r="I7" s="11">
        <f t="shared" si="0"/>
        <v>282</v>
      </c>
      <c r="J7" s="21">
        <f t="shared" si="0"/>
        <v>334</v>
      </c>
      <c r="K7" s="44">
        <f t="shared" si="0"/>
        <v>-52</v>
      </c>
      <c r="L7" s="11">
        <f t="shared" si="0"/>
        <v>131</v>
      </c>
      <c r="M7" s="21">
        <f t="shared" si="0"/>
        <v>149</v>
      </c>
      <c r="N7" s="12">
        <f t="shared" si="0"/>
        <v>-18</v>
      </c>
      <c r="O7" s="11">
        <f t="shared" si="0"/>
        <v>151</v>
      </c>
      <c r="P7" s="21">
        <f t="shared" si="0"/>
        <v>185</v>
      </c>
      <c r="Q7" s="12">
        <f t="shared" si="0"/>
        <v>-34</v>
      </c>
      <c r="R7" s="11">
        <f t="shared" si="0"/>
        <v>-20</v>
      </c>
      <c r="S7" s="21">
        <f t="shared" si="0"/>
        <v>-36</v>
      </c>
      <c r="T7" s="12">
        <f t="shared" si="0"/>
        <v>16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62</v>
      </c>
      <c r="D8" s="29">
        <f t="shared" si="1"/>
        <v>75</v>
      </c>
      <c r="E8" s="30">
        <f t="shared" si="1"/>
        <v>-13</v>
      </c>
      <c r="F8" s="28">
        <f t="shared" si="1"/>
        <v>43</v>
      </c>
      <c r="G8" s="29">
        <f t="shared" si="1"/>
        <v>36</v>
      </c>
      <c r="H8" s="30">
        <f t="shared" si="1"/>
        <v>7</v>
      </c>
      <c r="I8" s="28">
        <f t="shared" si="1"/>
        <v>19</v>
      </c>
      <c r="J8" s="29">
        <f t="shared" si="1"/>
        <v>39</v>
      </c>
      <c r="K8" s="45">
        <f t="shared" si="1"/>
        <v>-20</v>
      </c>
      <c r="L8" s="28">
        <f t="shared" si="1"/>
        <v>12</v>
      </c>
      <c r="M8" s="29">
        <f t="shared" si="1"/>
        <v>17</v>
      </c>
      <c r="N8" s="30">
        <f t="shared" si="1"/>
        <v>-5</v>
      </c>
      <c r="O8" s="28">
        <f t="shared" si="1"/>
        <v>7</v>
      </c>
      <c r="P8" s="29">
        <f t="shared" si="1"/>
        <v>22</v>
      </c>
      <c r="Q8" s="30">
        <f t="shared" si="1"/>
        <v>-15</v>
      </c>
      <c r="R8" s="28">
        <f t="shared" si="1"/>
        <v>5</v>
      </c>
      <c r="S8" s="29">
        <f t="shared" si="1"/>
        <v>-5</v>
      </c>
      <c r="T8" s="30">
        <f t="shared" si="1"/>
        <v>10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499</v>
      </c>
      <c r="D9" s="25">
        <f t="shared" si="2"/>
        <v>534</v>
      </c>
      <c r="E9" s="8">
        <f t="shared" si="2"/>
        <v>-35</v>
      </c>
      <c r="F9" s="16">
        <f t="shared" si="2"/>
        <v>253</v>
      </c>
      <c r="G9" s="25">
        <f t="shared" si="2"/>
        <v>250</v>
      </c>
      <c r="H9" s="8">
        <f t="shared" si="2"/>
        <v>3</v>
      </c>
      <c r="I9" s="16">
        <f t="shared" si="2"/>
        <v>246</v>
      </c>
      <c r="J9" s="25">
        <f t="shared" si="2"/>
        <v>284</v>
      </c>
      <c r="K9" s="46">
        <f t="shared" si="2"/>
        <v>-38</v>
      </c>
      <c r="L9" s="16">
        <f t="shared" si="2"/>
        <v>111</v>
      </c>
      <c r="M9" s="25">
        <f t="shared" si="2"/>
        <v>124</v>
      </c>
      <c r="N9" s="8">
        <f t="shared" si="2"/>
        <v>-13</v>
      </c>
      <c r="O9" s="16">
        <f t="shared" si="2"/>
        <v>135</v>
      </c>
      <c r="P9" s="25">
        <f t="shared" si="2"/>
        <v>160</v>
      </c>
      <c r="Q9" s="8">
        <f t="shared" si="2"/>
        <v>-25</v>
      </c>
      <c r="R9" s="16">
        <f t="shared" si="2"/>
        <v>-24</v>
      </c>
      <c r="S9" s="25">
        <f t="shared" si="2"/>
        <v>-36</v>
      </c>
      <c r="T9" s="8">
        <f t="shared" si="2"/>
        <v>12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43</v>
      </c>
      <c r="D10" s="41">
        <f t="shared" si="3"/>
        <v>53</v>
      </c>
      <c r="E10" s="43">
        <f t="shared" si="3"/>
        <v>-10</v>
      </c>
      <c r="F10" s="40">
        <f t="shared" si="3"/>
        <v>26</v>
      </c>
      <c r="G10" s="41">
        <f t="shared" si="3"/>
        <v>42</v>
      </c>
      <c r="H10" s="43">
        <f t="shared" si="3"/>
        <v>-16</v>
      </c>
      <c r="I10" s="40">
        <f t="shared" si="3"/>
        <v>17</v>
      </c>
      <c r="J10" s="41">
        <f t="shared" si="3"/>
        <v>11</v>
      </c>
      <c r="K10" s="47">
        <f t="shared" si="3"/>
        <v>6</v>
      </c>
      <c r="L10" s="40">
        <f t="shared" si="3"/>
        <v>8</v>
      </c>
      <c r="M10" s="41">
        <f t="shared" si="3"/>
        <v>8</v>
      </c>
      <c r="N10" s="43">
        <f t="shared" si="3"/>
        <v>0</v>
      </c>
      <c r="O10" s="40">
        <f t="shared" si="3"/>
        <v>9</v>
      </c>
      <c r="P10" s="41">
        <f t="shared" si="3"/>
        <v>3</v>
      </c>
      <c r="Q10" s="43">
        <f t="shared" si="3"/>
        <v>6</v>
      </c>
      <c r="R10" s="40">
        <f t="shared" si="3"/>
        <v>-1</v>
      </c>
      <c r="S10" s="41">
        <f t="shared" si="3"/>
        <v>5</v>
      </c>
      <c r="T10" s="43">
        <f t="shared" si="3"/>
        <v>-6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34</v>
      </c>
      <c r="D11" s="22">
        <f t="shared" si="4"/>
        <v>50</v>
      </c>
      <c r="E11" s="7">
        <f t="shared" ref="E11:E26" si="5">C11-D11</f>
        <v>-16</v>
      </c>
      <c r="F11" s="16">
        <v>21</v>
      </c>
      <c r="G11" s="25">
        <v>24</v>
      </c>
      <c r="H11" s="17">
        <f t="shared" ref="H11:H26" si="6">F11-G11</f>
        <v>-3</v>
      </c>
      <c r="I11" s="16">
        <f t="shared" ref="I11:J26" si="7">L11+O11</f>
        <v>13</v>
      </c>
      <c r="J11" s="25">
        <f t="shared" si="7"/>
        <v>26</v>
      </c>
      <c r="K11" s="46">
        <f t="shared" ref="K11:K26" si="8">I11-J11</f>
        <v>-13</v>
      </c>
      <c r="L11" s="16">
        <v>8</v>
      </c>
      <c r="M11" s="25">
        <v>9</v>
      </c>
      <c r="N11" s="8">
        <f t="shared" ref="N11:N26" si="9">L11-M11</f>
        <v>-1</v>
      </c>
      <c r="O11" s="16">
        <v>5</v>
      </c>
      <c r="P11" s="25">
        <v>17</v>
      </c>
      <c r="Q11" s="15">
        <f>O11-P11</f>
        <v>-12</v>
      </c>
      <c r="R11" s="7">
        <f t="shared" ref="R11:S24" si="10">L11-O11</f>
        <v>3</v>
      </c>
      <c r="S11" s="22">
        <f t="shared" si="10"/>
        <v>-8</v>
      </c>
      <c r="T11" s="7">
        <f t="shared" ref="T11:T26" si="11">R11-S11</f>
        <v>11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18</v>
      </c>
      <c r="D12" s="22">
        <f t="shared" si="4"/>
        <v>19</v>
      </c>
      <c r="E12" s="7">
        <f t="shared" si="5"/>
        <v>-1</v>
      </c>
      <c r="F12" s="16">
        <v>14</v>
      </c>
      <c r="G12" s="25">
        <v>10</v>
      </c>
      <c r="H12" s="17">
        <f t="shared" si="6"/>
        <v>4</v>
      </c>
      <c r="I12" s="16">
        <f t="shared" si="7"/>
        <v>4</v>
      </c>
      <c r="J12" s="25">
        <f t="shared" si="7"/>
        <v>9</v>
      </c>
      <c r="K12" s="46">
        <f t="shared" si="8"/>
        <v>-5</v>
      </c>
      <c r="L12" s="16">
        <v>3</v>
      </c>
      <c r="M12" s="25">
        <v>5</v>
      </c>
      <c r="N12" s="8">
        <f t="shared" si="9"/>
        <v>-2</v>
      </c>
      <c r="O12" s="16">
        <v>1</v>
      </c>
      <c r="P12" s="25">
        <v>4</v>
      </c>
      <c r="Q12" s="15">
        <f t="shared" ref="Q12:Q26" si="12">O12-P12</f>
        <v>-3</v>
      </c>
      <c r="R12" s="7">
        <f t="shared" si="10"/>
        <v>2</v>
      </c>
      <c r="S12" s="22">
        <f t="shared" si="10"/>
        <v>1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10</v>
      </c>
      <c r="D13" s="22">
        <f t="shared" si="4"/>
        <v>6</v>
      </c>
      <c r="E13" s="7">
        <f t="shared" si="5"/>
        <v>4</v>
      </c>
      <c r="F13" s="16">
        <v>8</v>
      </c>
      <c r="G13" s="25">
        <v>2</v>
      </c>
      <c r="H13" s="17">
        <f t="shared" si="6"/>
        <v>6</v>
      </c>
      <c r="I13" s="16">
        <f t="shared" si="7"/>
        <v>2</v>
      </c>
      <c r="J13" s="25">
        <f t="shared" si="7"/>
        <v>4</v>
      </c>
      <c r="K13" s="47">
        <f t="shared" si="8"/>
        <v>-2</v>
      </c>
      <c r="L13" s="16">
        <v>1</v>
      </c>
      <c r="M13" s="25">
        <v>3</v>
      </c>
      <c r="N13" s="8">
        <f t="shared" si="9"/>
        <v>-2</v>
      </c>
      <c r="O13" s="16">
        <v>1</v>
      </c>
      <c r="P13" s="25">
        <v>1</v>
      </c>
      <c r="Q13" s="15">
        <f t="shared" si="12"/>
        <v>0</v>
      </c>
      <c r="R13" s="7">
        <f t="shared" si="10"/>
        <v>0</v>
      </c>
      <c r="S13" s="22">
        <f t="shared" si="10"/>
        <v>2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32</v>
      </c>
      <c r="D14" s="37">
        <f t="shared" si="4"/>
        <v>51</v>
      </c>
      <c r="E14" s="38">
        <f t="shared" si="5"/>
        <v>-19</v>
      </c>
      <c r="F14" s="28">
        <v>11</v>
      </c>
      <c r="G14" s="29">
        <v>15</v>
      </c>
      <c r="H14" s="31">
        <f t="shared" si="6"/>
        <v>-4</v>
      </c>
      <c r="I14" s="28">
        <f t="shared" si="7"/>
        <v>21</v>
      </c>
      <c r="J14" s="29">
        <f t="shared" si="7"/>
        <v>36</v>
      </c>
      <c r="K14" s="31">
        <f t="shared" si="8"/>
        <v>-15</v>
      </c>
      <c r="L14" s="28">
        <v>12</v>
      </c>
      <c r="M14" s="29">
        <v>17</v>
      </c>
      <c r="N14" s="30">
        <f t="shared" si="9"/>
        <v>-5</v>
      </c>
      <c r="O14" s="28">
        <v>9</v>
      </c>
      <c r="P14" s="29">
        <v>19</v>
      </c>
      <c r="Q14" s="39">
        <f t="shared" si="12"/>
        <v>-10</v>
      </c>
      <c r="R14" s="38">
        <f t="shared" si="10"/>
        <v>3</v>
      </c>
      <c r="S14" s="37">
        <f t="shared" si="10"/>
        <v>-2</v>
      </c>
      <c r="T14" s="38">
        <f t="shared" si="11"/>
        <v>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107</v>
      </c>
      <c r="D15" s="22">
        <f t="shared" si="4"/>
        <v>111</v>
      </c>
      <c r="E15" s="7">
        <f t="shared" si="5"/>
        <v>-4</v>
      </c>
      <c r="F15" s="16">
        <v>46</v>
      </c>
      <c r="G15" s="25">
        <v>34</v>
      </c>
      <c r="H15" s="17">
        <f t="shared" si="6"/>
        <v>12</v>
      </c>
      <c r="I15" s="16">
        <f t="shared" si="7"/>
        <v>61</v>
      </c>
      <c r="J15" s="25">
        <f t="shared" si="7"/>
        <v>77</v>
      </c>
      <c r="K15" s="17">
        <f t="shared" si="8"/>
        <v>-16</v>
      </c>
      <c r="L15" s="16">
        <v>16</v>
      </c>
      <c r="M15" s="25">
        <v>23</v>
      </c>
      <c r="N15" s="8">
        <f t="shared" si="9"/>
        <v>-7</v>
      </c>
      <c r="O15" s="16">
        <v>45</v>
      </c>
      <c r="P15" s="25">
        <v>54</v>
      </c>
      <c r="Q15" s="15">
        <f t="shared" si="12"/>
        <v>-9</v>
      </c>
      <c r="R15" s="7">
        <f t="shared" si="10"/>
        <v>-29</v>
      </c>
      <c r="S15" s="22">
        <f t="shared" si="10"/>
        <v>-31</v>
      </c>
      <c r="T15" s="7">
        <f t="shared" si="11"/>
        <v>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79</v>
      </c>
      <c r="D16" s="22">
        <f t="shared" si="4"/>
        <v>111</v>
      </c>
      <c r="E16" s="7">
        <f t="shared" si="5"/>
        <v>-32</v>
      </c>
      <c r="F16" s="16">
        <v>45</v>
      </c>
      <c r="G16" s="25">
        <v>63</v>
      </c>
      <c r="H16" s="17">
        <f t="shared" si="6"/>
        <v>-18</v>
      </c>
      <c r="I16" s="16">
        <f t="shared" si="7"/>
        <v>34</v>
      </c>
      <c r="J16" s="25">
        <f t="shared" si="7"/>
        <v>48</v>
      </c>
      <c r="K16" s="17">
        <f t="shared" si="8"/>
        <v>-14</v>
      </c>
      <c r="L16" s="16">
        <v>10</v>
      </c>
      <c r="M16" s="25">
        <v>21</v>
      </c>
      <c r="N16" s="8">
        <f t="shared" si="9"/>
        <v>-11</v>
      </c>
      <c r="O16" s="16">
        <v>24</v>
      </c>
      <c r="P16" s="25">
        <v>27</v>
      </c>
      <c r="Q16" s="15">
        <f t="shared" si="12"/>
        <v>-3</v>
      </c>
      <c r="R16" s="7">
        <f t="shared" si="10"/>
        <v>-14</v>
      </c>
      <c r="S16" s="22">
        <f t="shared" si="10"/>
        <v>-6</v>
      </c>
      <c r="T16" s="7">
        <f t="shared" si="11"/>
        <v>-8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89</v>
      </c>
      <c r="D17" s="22">
        <f t="shared" si="4"/>
        <v>85</v>
      </c>
      <c r="E17" s="7">
        <f t="shared" si="5"/>
        <v>4</v>
      </c>
      <c r="F17" s="16">
        <v>50</v>
      </c>
      <c r="G17" s="25">
        <v>43</v>
      </c>
      <c r="H17" s="17">
        <f t="shared" si="6"/>
        <v>7</v>
      </c>
      <c r="I17" s="16">
        <f t="shared" si="7"/>
        <v>39</v>
      </c>
      <c r="J17" s="25">
        <f t="shared" si="7"/>
        <v>42</v>
      </c>
      <c r="K17" s="17">
        <f t="shared" si="8"/>
        <v>-3</v>
      </c>
      <c r="L17" s="16">
        <v>20</v>
      </c>
      <c r="M17" s="25">
        <v>25</v>
      </c>
      <c r="N17" s="8">
        <f t="shared" si="9"/>
        <v>-5</v>
      </c>
      <c r="O17" s="16">
        <v>19</v>
      </c>
      <c r="P17" s="25">
        <v>17</v>
      </c>
      <c r="Q17" s="15">
        <f t="shared" si="12"/>
        <v>2</v>
      </c>
      <c r="R17" s="7">
        <f t="shared" si="10"/>
        <v>1</v>
      </c>
      <c r="S17" s="22">
        <f t="shared" si="10"/>
        <v>8</v>
      </c>
      <c r="T17" s="7">
        <f t="shared" si="11"/>
        <v>-7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62</v>
      </c>
      <c r="D18" s="22">
        <f t="shared" si="4"/>
        <v>53</v>
      </c>
      <c r="E18" s="7">
        <f t="shared" si="5"/>
        <v>9</v>
      </c>
      <c r="F18" s="16">
        <v>36</v>
      </c>
      <c r="G18" s="25">
        <v>28</v>
      </c>
      <c r="H18" s="17">
        <f t="shared" si="6"/>
        <v>8</v>
      </c>
      <c r="I18" s="16">
        <f t="shared" si="7"/>
        <v>26</v>
      </c>
      <c r="J18" s="25">
        <f t="shared" si="7"/>
        <v>25</v>
      </c>
      <c r="K18" s="17">
        <f t="shared" si="8"/>
        <v>1</v>
      </c>
      <c r="L18" s="16">
        <v>14</v>
      </c>
      <c r="M18" s="25">
        <v>10</v>
      </c>
      <c r="N18" s="8">
        <f t="shared" si="9"/>
        <v>4</v>
      </c>
      <c r="O18" s="16">
        <v>12</v>
      </c>
      <c r="P18" s="25">
        <v>15</v>
      </c>
      <c r="Q18" s="15">
        <f t="shared" si="12"/>
        <v>-3</v>
      </c>
      <c r="R18" s="7">
        <f t="shared" si="10"/>
        <v>2</v>
      </c>
      <c r="S18" s="22">
        <f t="shared" si="10"/>
        <v>-5</v>
      </c>
      <c r="T18" s="7">
        <f t="shared" si="11"/>
        <v>7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57</v>
      </c>
      <c r="D19" s="22">
        <f t="shared" si="4"/>
        <v>41</v>
      </c>
      <c r="E19" s="7">
        <f t="shared" si="5"/>
        <v>16</v>
      </c>
      <c r="F19" s="16">
        <v>26</v>
      </c>
      <c r="G19" s="25">
        <v>20</v>
      </c>
      <c r="H19" s="17">
        <f t="shared" si="6"/>
        <v>6</v>
      </c>
      <c r="I19" s="16">
        <f t="shared" si="7"/>
        <v>31</v>
      </c>
      <c r="J19" s="25">
        <f t="shared" si="7"/>
        <v>21</v>
      </c>
      <c r="K19" s="17">
        <f t="shared" si="8"/>
        <v>10</v>
      </c>
      <c r="L19" s="16">
        <v>14</v>
      </c>
      <c r="M19" s="25">
        <v>11</v>
      </c>
      <c r="N19" s="8">
        <f t="shared" si="9"/>
        <v>3</v>
      </c>
      <c r="O19" s="16">
        <v>17</v>
      </c>
      <c r="P19" s="25">
        <v>10</v>
      </c>
      <c r="Q19" s="15">
        <f t="shared" si="12"/>
        <v>7</v>
      </c>
      <c r="R19" s="7">
        <f t="shared" si="10"/>
        <v>-3</v>
      </c>
      <c r="S19" s="22">
        <f t="shared" si="10"/>
        <v>1</v>
      </c>
      <c r="T19" s="7">
        <f t="shared" si="11"/>
        <v>-4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30</v>
      </c>
      <c r="D20" s="22">
        <f t="shared" si="4"/>
        <v>36</v>
      </c>
      <c r="E20" s="7">
        <f t="shared" si="5"/>
        <v>-6</v>
      </c>
      <c r="F20" s="16">
        <v>16</v>
      </c>
      <c r="G20" s="25">
        <v>15</v>
      </c>
      <c r="H20" s="17">
        <f t="shared" si="6"/>
        <v>1</v>
      </c>
      <c r="I20" s="16">
        <f t="shared" si="7"/>
        <v>14</v>
      </c>
      <c r="J20" s="25">
        <f t="shared" si="7"/>
        <v>21</v>
      </c>
      <c r="K20" s="17">
        <f t="shared" si="8"/>
        <v>-7</v>
      </c>
      <c r="L20" s="16">
        <v>7</v>
      </c>
      <c r="M20" s="25">
        <v>11</v>
      </c>
      <c r="N20" s="8">
        <f t="shared" si="9"/>
        <v>-4</v>
      </c>
      <c r="O20" s="16">
        <v>7</v>
      </c>
      <c r="P20" s="25">
        <v>10</v>
      </c>
      <c r="Q20" s="15">
        <f t="shared" si="12"/>
        <v>-3</v>
      </c>
      <c r="R20" s="7">
        <f t="shared" si="10"/>
        <v>0</v>
      </c>
      <c r="S20" s="22">
        <f t="shared" si="10"/>
        <v>1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16</v>
      </c>
      <c r="D21" s="22">
        <f t="shared" si="4"/>
        <v>19</v>
      </c>
      <c r="E21" s="7">
        <f t="shared" si="5"/>
        <v>-3</v>
      </c>
      <c r="F21" s="16">
        <v>10</v>
      </c>
      <c r="G21" s="25">
        <v>12</v>
      </c>
      <c r="H21" s="17">
        <f t="shared" si="6"/>
        <v>-2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6</v>
      </c>
      <c r="M21" s="25">
        <v>3</v>
      </c>
      <c r="N21" s="8">
        <f t="shared" si="9"/>
        <v>3</v>
      </c>
      <c r="O21" s="16">
        <v>0</v>
      </c>
      <c r="P21" s="25">
        <v>4</v>
      </c>
      <c r="Q21" s="15">
        <f t="shared" si="12"/>
        <v>-4</v>
      </c>
      <c r="R21" s="7">
        <f t="shared" si="10"/>
        <v>6</v>
      </c>
      <c r="S21" s="22">
        <f t="shared" si="10"/>
        <v>-1</v>
      </c>
      <c r="T21" s="7">
        <f t="shared" si="11"/>
        <v>7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16</v>
      </c>
      <c r="E22" s="7">
        <f t="shared" si="5"/>
        <v>3</v>
      </c>
      <c r="F22" s="16">
        <v>10</v>
      </c>
      <c r="G22" s="25">
        <v>12</v>
      </c>
      <c r="H22" s="17">
        <f t="shared" si="6"/>
        <v>-2</v>
      </c>
      <c r="I22" s="16">
        <f t="shared" si="7"/>
        <v>9</v>
      </c>
      <c r="J22" s="25">
        <f t="shared" si="7"/>
        <v>4</v>
      </c>
      <c r="K22" s="17">
        <f t="shared" si="8"/>
        <v>5</v>
      </c>
      <c r="L22" s="16">
        <v>9</v>
      </c>
      <c r="M22" s="25">
        <v>1</v>
      </c>
      <c r="N22" s="8">
        <f t="shared" si="9"/>
        <v>8</v>
      </c>
      <c r="O22" s="16">
        <v>0</v>
      </c>
      <c r="P22" s="25">
        <v>3</v>
      </c>
      <c r="Q22" s="15">
        <f t="shared" si="12"/>
        <v>-3</v>
      </c>
      <c r="R22" s="7">
        <f t="shared" si="10"/>
        <v>9</v>
      </c>
      <c r="S22" s="22">
        <f t="shared" si="10"/>
        <v>-2</v>
      </c>
      <c r="T22" s="7">
        <f t="shared" si="11"/>
        <v>11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8</v>
      </c>
      <c r="D23" s="33">
        <f t="shared" si="4"/>
        <v>11</v>
      </c>
      <c r="E23" s="34">
        <f t="shared" si="5"/>
        <v>-3</v>
      </c>
      <c r="F23" s="40">
        <v>3</v>
      </c>
      <c r="G23" s="41">
        <v>8</v>
      </c>
      <c r="H23" s="42">
        <f t="shared" si="6"/>
        <v>-5</v>
      </c>
      <c r="I23" s="40">
        <f t="shared" si="7"/>
        <v>5</v>
      </c>
      <c r="J23" s="41">
        <f t="shared" si="7"/>
        <v>3</v>
      </c>
      <c r="K23" s="42">
        <f t="shared" si="8"/>
        <v>2</v>
      </c>
      <c r="L23" s="40">
        <v>3</v>
      </c>
      <c r="M23" s="41">
        <v>2</v>
      </c>
      <c r="N23" s="43">
        <f t="shared" si="9"/>
        <v>1</v>
      </c>
      <c r="O23" s="40">
        <v>2</v>
      </c>
      <c r="P23" s="41">
        <v>1</v>
      </c>
      <c r="Q23" s="35">
        <f t="shared" si="12"/>
        <v>1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20</v>
      </c>
      <c r="E24" s="7">
        <f t="shared" si="5"/>
        <v>-7</v>
      </c>
      <c r="F24" s="16">
        <v>6</v>
      </c>
      <c r="G24" s="25">
        <v>13</v>
      </c>
      <c r="H24" s="17">
        <f t="shared" si="6"/>
        <v>-7</v>
      </c>
      <c r="I24" s="16">
        <f t="shared" si="7"/>
        <v>7</v>
      </c>
      <c r="J24" s="25">
        <f t="shared" si="7"/>
        <v>7</v>
      </c>
      <c r="K24" s="17">
        <f t="shared" si="8"/>
        <v>0</v>
      </c>
      <c r="L24" s="16">
        <v>4</v>
      </c>
      <c r="M24" s="25">
        <v>7</v>
      </c>
      <c r="N24" s="8">
        <f t="shared" si="9"/>
        <v>-3</v>
      </c>
      <c r="O24" s="16">
        <v>3</v>
      </c>
      <c r="P24" s="25">
        <v>0</v>
      </c>
      <c r="Q24" s="15">
        <f t="shared" si="12"/>
        <v>3</v>
      </c>
      <c r="R24" s="7">
        <f t="shared" si="10"/>
        <v>1</v>
      </c>
      <c r="S24" s="22">
        <f t="shared" si="10"/>
        <v>7</v>
      </c>
      <c r="T24" s="7">
        <f t="shared" si="11"/>
        <v>-6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11</v>
      </c>
      <c r="E25" s="7">
        <f t="shared" si="5"/>
        <v>-5</v>
      </c>
      <c r="F25" s="16">
        <v>3</v>
      </c>
      <c r="G25" s="25">
        <v>9</v>
      </c>
      <c r="H25" s="17">
        <f t="shared" si="6"/>
        <v>-6</v>
      </c>
      <c r="I25" s="16">
        <f t="shared" si="7"/>
        <v>3</v>
      </c>
      <c r="J25" s="25">
        <f t="shared" si="7"/>
        <v>2</v>
      </c>
      <c r="K25" s="17">
        <f t="shared" si="8"/>
        <v>1</v>
      </c>
      <c r="L25" s="16">
        <v>1</v>
      </c>
      <c r="M25" s="25">
        <v>0</v>
      </c>
      <c r="N25" s="8">
        <f t="shared" si="9"/>
        <v>1</v>
      </c>
      <c r="O25" s="16">
        <v>2</v>
      </c>
      <c r="P25" s="25">
        <v>2</v>
      </c>
      <c r="Q25" s="15">
        <f t="shared" si="12"/>
        <v>0</v>
      </c>
      <c r="R25" s="7">
        <f>L25-O25</f>
        <v>-1</v>
      </c>
      <c r="S25" s="22">
        <f>M25-P25</f>
        <v>-2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24</v>
      </c>
      <c r="D26" s="23">
        <f>G26+J26</f>
        <v>22</v>
      </c>
      <c r="E26" s="75">
        <f t="shared" si="5"/>
        <v>2</v>
      </c>
      <c r="F26" s="18">
        <v>17</v>
      </c>
      <c r="G26" s="26">
        <v>20</v>
      </c>
      <c r="H26" s="19">
        <f t="shared" si="6"/>
        <v>-3</v>
      </c>
      <c r="I26" s="18">
        <f t="shared" si="7"/>
        <v>7</v>
      </c>
      <c r="J26" s="26">
        <f t="shared" si="7"/>
        <v>2</v>
      </c>
      <c r="K26" s="19">
        <f t="shared" si="8"/>
        <v>5</v>
      </c>
      <c r="L26" s="18">
        <v>3</v>
      </c>
      <c r="M26" s="26">
        <v>1</v>
      </c>
      <c r="N26" s="76">
        <f t="shared" si="9"/>
        <v>2</v>
      </c>
      <c r="O26" s="18">
        <v>4</v>
      </c>
      <c r="P26" s="26">
        <v>1</v>
      </c>
      <c r="Q26" s="27">
        <f t="shared" si="12"/>
        <v>3</v>
      </c>
      <c r="R26" s="75">
        <f>L26-O26</f>
        <v>-1</v>
      </c>
      <c r="S26" s="23">
        <f>M26-P26</f>
        <v>0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10.3</v>
      </c>
      <c r="D28" s="91">
        <f t="shared" si="13"/>
        <v>11.3</v>
      </c>
      <c r="E28" s="49" t="s">
        <v>18</v>
      </c>
      <c r="F28" s="90">
        <f t="shared" ref="F28:G43" si="14">ROUND(F8/F$7*100,1)</f>
        <v>13.4</v>
      </c>
      <c r="G28" s="91">
        <f t="shared" si="14"/>
        <v>11</v>
      </c>
      <c r="H28" s="51" t="s">
        <v>18</v>
      </c>
      <c r="I28" s="98">
        <f t="shared" ref="I28:J43" si="15">ROUND(I8/I$7*100,1)</f>
        <v>6.7</v>
      </c>
      <c r="J28" s="91">
        <f t="shared" si="15"/>
        <v>11.7</v>
      </c>
      <c r="K28" s="51" t="s">
        <v>18</v>
      </c>
      <c r="L28" s="90">
        <f t="shared" ref="L28:M43" si="16">ROUND(L8/L$7*100,1)</f>
        <v>9.1999999999999993</v>
      </c>
      <c r="M28" s="91">
        <f t="shared" si="16"/>
        <v>11.4</v>
      </c>
      <c r="N28" s="51" t="s">
        <v>18</v>
      </c>
      <c r="O28" s="98">
        <f t="shared" ref="O28:P43" si="17">ROUND(O8/O$7*100,1)</f>
        <v>4.5999999999999996</v>
      </c>
      <c r="P28" s="91">
        <f t="shared" si="17"/>
        <v>11.9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82.6</v>
      </c>
      <c r="D29" s="93">
        <f t="shared" si="13"/>
        <v>80.7</v>
      </c>
      <c r="E29" s="9" t="s">
        <v>18</v>
      </c>
      <c r="F29" s="92">
        <f t="shared" si="14"/>
        <v>78.599999999999994</v>
      </c>
      <c r="G29" s="93">
        <f t="shared" si="14"/>
        <v>76.2</v>
      </c>
      <c r="H29" s="52" t="s">
        <v>18</v>
      </c>
      <c r="I29" s="99">
        <f t="shared" si="15"/>
        <v>87.2</v>
      </c>
      <c r="J29" s="93">
        <f t="shared" si="15"/>
        <v>85</v>
      </c>
      <c r="K29" s="52" t="s">
        <v>18</v>
      </c>
      <c r="L29" s="92">
        <f t="shared" si="16"/>
        <v>84.7</v>
      </c>
      <c r="M29" s="93">
        <f t="shared" si="16"/>
        <v>83.2</v>
      </c>
      <c r="N29" s="52" t="s">
        <v>18</v>
      </c>
      <c r="O29" s="99">
        <f t="shared" si="17"/>
        <v>89.4</v>
      </c>
      <c r="P29" s="93">
        <f t="shared" si="17"/>
        <v>86.5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7.1</v>
      </c>
      <c r="D30" s="95">
        <f t="shared" si="13"/>
        <v>8</v>
      </c>
      <c r="E30" s="50" t="s">
        <v>18</v>
      </c>
      <c r="F30" s="94">
        <f t="shared" si="14"/>
        <v>8.1</v>
      </c>
      <c r="G30" s="95">
        <f t="shared" si="14"/>
        <v>12.8</v>
      </c>
      <c r="H30" s="53" t="s">
        <v>18</v>
      </c>
      <c r="I30" s="100">
        <f t="shared" si="15"/>
        <v>6</v>
      </c>
      <c r="J30" s="95">
        <f t="shared" si="15"/>
        <v>3.3</v>
      </c>
      <c r="K30" s="53" t="s">
        <v>18</v>
      </c>
      <c r="L30" s="94">
        <f t="shared" si="16"/>
        <v>6.1</v>
      </c>
      <c r="M30" s="95">
        <f t="shared" si="16"/>
        <v>5.4</v>
      </c>
      <c r="N30" s="53" t="s">
        <v>18</v>
      </c>
      <c r="O30" s="100">
        <f t="shared" si="17"/>
        <v>6</v>
      </c>
      <c r="P30" s="95">
        <f t="shared" si="17"/>
        <v>1.6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5.6</v>
      </c>
      <c r="D31" s="93">
        <f t="shared" si="13"/>
        <v>7.6</v>
      </c>
      <c r="E31" s="9" t="s">
        <v>18</v>
      </c>
      <c r="F31" s="92">
        <f>ROUND(F11/F$7*100,1)</f>
        <v>6.5</v>
      </c>
      <c r="G31" s="93">
        <f t="shared" si="14"/>
        <v>7.3</v>
      </c>
      <c r="H31" s="52" t="s">
        <v>18</v>
      </c>
      <c r="I31" s="99">
        <f t="shared" si="15"/>
        <v>4.5999999999999996</v>
      </c>
      <c r="J31" s="93">
        <f t="shared" si="15"/>
        <v>7.8</v>
      </c>
      <c r="K31" s="52" t="s">
        <v>18</v>
      </c>
      <c r="L31" s="92">
        <f t="shared" si="16"/>
        <v>6.1</v>
      </c>
      <c r="M31" s="93">
        <f t="shared" si="16"/>
        <v>6</v>
      </c>
      <c r="N31" s="52" t="s">
        <v>18</v>
      </c>
      <c r="O31" s="99">
        <f t="shared" si="17"/>
        <v>3.3</v>
      </c>
      <c r="P31" s="93">
        <f t="shared" si="17"/>
        <v>9.1999999999999993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</v>
      </c>
      <c r="D32" s="93">
        <f t="shared" si="13"/>
        <v>2.9</v>
      </c>
      <c r="E32" s="9" t="s">
        <v>18</v>
      </c>
      <c r="F32" s="92">
        <f t="shared" si="14"/>
        <v>4.3</v>
      </c>
      <c r="G32" s="93">
        <f t="shared" si="14"/>
        <v>3</v>
      </c>
      <c r="H32" s="52" t="s">
        <v>18</v>
      </c>
      <c r="I32" s="99">
        <f t="shared" si="15"/>
        <v>1.4</v>
      </c>
      <c r="J32" s="93">
        <f t="shared" si="15"/>
        <v>2.7</v>
      </c>
      <c r="K32" s="52" t="s">
        <v>18</v>
      </c>
      <c r="L32" s="92">
        <f t="shared" si="16"/>
        <v>2.2999999999999998</v>
      </c>
      <c r="M32" s="93">
        <f t="shared" si="16"/>
        <v>3.4</v>
      </c>
      <c r="N32" s="52" t="s">
        <v>18</v>
      </c>
      <c r="O32" s="99">
        <f t="shared" si="17"/>
        <v>0.7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1.7</v>
      </c>
      <c r="D33" s="93">
        <f t="shared" si="13"/>
        <v>0.9</v>
      </c>
      <c r="E33" s="9" t="s">
        <v>18</v>
      </c>
      <c r="F33" s="92">
        <f t="shared" si="14"/>
        <v>2.5</v>
      </c>
      <c r="G33" s="93">
        <f t="shared" si="14"/>
        <v>0.6</v>
      </c>
      <c r="H33" s="52" t="s">
        <v>18</v>
      </c>
      <c r="I33" s="99">
        <f t="shared" si="15"/>
        <v>0.7</v>
      </c>
      <c r="J33" s="93">
        <f t="shared" si="15"/>
        <v>1.2</v>
      </c>
      <c r="K33" s="52" t="s">
        <v>18</v>
      </c>
      <c r="L33" s="92">
        <f t="shared" si="16"/>
        <v>0.8</v>
      </c>
      <c r="M33" s="93">
        <f t="shared" si="16"/>
        <v>2</v>
      </c>
      <c r="N33" s="52" t="s">
        <v>18</v>
      </c>
      <c r="O33" s="99">
        <f t="shared" si="17"/>
        <v>0.7</v>
      </c>
      <c r="P33" s="93">
        <f t="shared" si="17"/>
        <v>0.5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5.3</v>
      </c>
      <c r="D34" s="91">
        <f t="shared" si="13"/>
        <v>7.7</v>
      </c>
      <c r="E34" s="49" t="s">
        <v>18</v>
      </c>
      <c r="F34" s="90">
        <f t="shared" si="14"/>
        <v>3.4</v>
      </c>
      <c r="G34" s="91">
        <f t="shared" si="14"/>
        <v>4.5999999999999996</v>
      </c>
      <c r="H34" s="51" t="s">
        <v>18</v>
      </c>
      <c r="I34" s="98">
        <f t="shared" si="15"/>
        <v>7.4</v>
      </c>
      <c r="J34" s="91">
        <f t="shared" si="15"/>
        <v>10.8</v>
      </c>
      <c r="K34" s="51" t="s">
        <v>18</v>
      </c>
      <c r="L34" s="90">
        <f t="shared" si="16"/>
        <v>9.1999999999999993</v>
      </c>
      <c r="M34" s="91">
        <f t="shared" si="16"/>
        <v>11.4</v>
      </c>
      <c r="N34" s="51" t="s">
        <v>18</v>
      </c>
      <c r="O34" s="98">
        <f t="shared" si="17"/>
        <v>6</v>
      </c>
      <c r="P34" s="91">
        <f t="shared" si="17"/>
        <v>10.3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17.7</v>
      </c>
      <c r="D35" s="93">
        <f t="shared" si="13"/>
        <v>16.8</v>
      </c>
      <c r="E35" s="9" t="s">
        <v>18</v>
      </c>
      <c r="F35" s="92">
        <f t="shared" si="14"/>
        <v>14.3</v>
      </c>
      <c r="G35" s="93">
        <f t="shared" si="14"/>
        <v>10.4</v>
      </c>
      <c r="H35" s="52" t="s">
        <v>18</v>
      </c>
      <c r="I35" s="99">
        <f t="shared" si="15"/>
        <v>21.6</v>
      </c>
      <c r="J35" s="93">
        <f t="shared" si="15"/>
        <v>23.1</v>
      </c>
      <c r="K35" s="52" t="s">
        <v>18</v>
      </c>
      <c r="L35" s="92">
        <f t="shared" si="16"/>
        <v>12.2</v>
      </c>
      <c r="M35" s="93">
        <f t="shared" si="16"/>
        <v>15.4</v>
      </c>
      <c r="N35" s="52" t="s">
        <v>18</v>
      </c>
      <c r="O35" s="99">
        <f t="shared" si="17"/>
        <v>29.8</v>
      </c>
      <c r="P35" s="93">
        <f t="shared" si="17"/>
        <v>29.2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13.1</v>
      </c>
      <c r="D36" s="93">
        <f t="shared" si="13"/>
        <v>16.8</v>
      </c>
      <c r="E36" s="9" t="s">
        <v>18</v>
      </c>
      <c r="F36" s="92">
        <f t="shared" si="14"/>
        <v>14</v>
      </c>
      <c r="G36" s="93">
        <f t="shared" si="14"/>
        <v>19.2</v>
      </c>
      <c r="H36" s="52" t="s">
        <v>18</v>
      </c>
      <c r="I36" s="99">
        <f t="shared" si="15"/>
        <v>12.1</v>
      </c>
      <c r="J36" s="93">
        <f t="shared" si="15"/>
        <v>14.4</v>
      </c>
      <c r="K36" s="52" t="s">
        <v>18</v>
      </c>
      <c r="L36" s="92">
        <f t="shared" si="16"/>
        <v>7.6</v>
      </c>
      <c r="M36" s="93">
        <f t="shared" si="16"/>
        <v>14.1</v>
      </c>
      <c r="N36" s="52" t="s">
        <v>18</v>
      </c>
      <c r="O36" s="99">
        <f t="shared" si="17"/>
        <v>15.9</v>
      </c>
      <c r="P36" s="93">
        <f t="shared" si="17"/>
        <v>14.6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14.7</v>
      </c>
      <c r="D37" s="93">
        <f t="shared" si="13"/>
        <v>12.8</v>
      </c>
      <c r="E37" s="9" t="s">
        <v>18</v>
      </c>
      <c r="F37" s="92">
        <f t="shared" si="14"/>
        <v>15.5</v>
      </c>
      <c r="G37" s="93">
        <f t="shared" si="14"/>
        <v>13.1</v>
      </c>
      <c r="H37" s="52" t="s">
        <v>18</v>
      </c>
      <c r="I37" s="99">
        <f t="shared" si="15"/>
        <v>13.8</v>
      </c>
      <c r="J37" s="93">
        <f t="shared" si="15"/>
        <v>12.6</v>
      </c>
      <c r="K37" s="52" t="s">
        <v>18</v>
      </c>
      <c r="L37" s="92">
        <f t="shared" si="16"/>
        <v>15.3</v>
      </c>
      <c r="M37" s="93">
        <f t="shared" si="16"/>
        <v>16.8</v>
      </c>
      <c r="N37" s="52" t="s">
        <v>18</v>
      </c>
      <c r="O37" s="99">
        <f t="shared" si="17"/>
        <v>12.6</v>
      </c>
      <c r="P37" s="93">
        <f t="shared" si="17"/>
        <v>9.1999999999999993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10.3</v>
      </c>
      <c r="D38" s="93">
        <f t="shared" si="13"/>
        <v>8</v>
      </c>
      <c r="E38" s="9" t="s">
        <v>18</v>
      </c>
      <c r="F38" s="92">
        <f t="shared" si="14"/>
        <v>11.2</v>
      </c>
      <c r="G38" s="93">
        <f t="shared" si="14"/>
        <v>8.5</v>
      </c>
      <c r="H38" s="52" t="s">
        <v>18</v>
      </c>
      <c r="I38" s="99">
        <f t="shared" si="15"/>
        <v>9.1999999999999993</v>
      </c>
      <c r="J38" s="93">
        <f t="shared" si="15"/>
        <v>7.5</v>
      </c>
      <c r="K38" s="52" t="s">
        <v>18</v>
      </c>
      <c r="L38" s="92">
        <f t="shared" si="16"/>
        <v>10.7</v>
      </c>
      <c r="M38" s="93">
        <f t="shared" si="16"/>
        <v>6.7</v>
      </c>
      <c r="N38" s="52" t="s">
        <v>18</v>
      </c>
      <c r="O38" s="99">
        <f t="shared" si="17"/>
        <v>7.9</v>
      </c>
      <c r="P38" s="93">
        <f t="shared" si="17"/>
        <v>8.1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9.4</v>
      </c>
      <c r="D39" s="93">
        <f t="shared" si="13"/>
        <v>6.2</v>
      </c>
      <c r="E39" s="9" t="s">
        <v>18</v>
      </c>
      <c r="F39" s="92">
        <f t="shared" si="14"/>
        <v>8.1</v>
      </c>
      <c r="G39" s="93">
        <f t="shared" si="14"/>
        <v>6.1</v>
      </c>
      <c r="H39" s="52" t="s">
        <v>18</v>
      </c>
      <c r="I39" s="99">
        <f t="shared" si="15"/>
        <v>11</v>
      </c>
      <c r="J39" s="93">
        <f t="shared" si="15"/>
        <v>6.3</v>
      </c>
      <c r="K39" s="52" t="s">
        <v>18</v>
      </c>
      <c r="L39" s="92">
        <f t="shared" si="16"/>
        <v>10.7</v>
      </c>
      <c r="M39" s="93">
        <f t="shared" si="16"/>
        <v>7.4</v>
      </c>
      <c r="N39" s="52" t="s">
        <v>18</v>
      </c>
      <c r="O39" s="99">
        <f t="shared" si="17"/>
        <v>11.3</v>
      </c>
      <c r="P39" s="93">
        <f t="shared" si="17"/>
        <v>5.4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</v>
      </c>
      <c r="D40" s="93">
        <f t="shared" si="13"/>
        <v>5.4</v>
      </c>
      <c r="E40" s="9" t="s">
        <v>18</v>
      </c>
      <c r="F40" s="92">
        <f t="shared" si="14"/>
        <v>5</v>
      </c>
      <c r="G40" s="93">
        <f t="shared" si="14"/>
        <v>4.5999999999999996</v>
      </c>
      <c r="H40" s="52" t="s">
        <v>18</v>
      </c>
      <c r="I40" s="99">
        <f t="shared" si="15"/>
        <v>5</v>
      </c>
      <c r="J40" s="93">
        <f t="shared" si="15"/>
        <v>6.3</v>
      </c>
      <c r="K40" s="52" t="s">
        <v>18</v>
      </c>
      <c r="L40" s="92">
        <f t="shared" si="16"/>
        <v>5.3</v>
      </c>
      <c r="M40" s="93">
        <f t="shared" si="16"/>
        <v>7.4</v>
      </c>
      <c r="N40" s="52" t="s">
        <v>18</v>
      </c>
      <c r="O40" s="99">
        <f t="shared" si="17"/>
        <v>4.5999999999999996</v>
      </c>
      <c r="P40" s="93">
        <f t="shared" si="17"/>
        <v>5.4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2.6</v>
      </c>
      <c r="D41" s="93">
        <f t="shared" si="13"/>
        <v>2.9</v>
      </c>
      <c r="E41" s="9" t="s">
        <v>18</v>
      </c>
      <c r="F41" s="92">
        <f t="shared" si="14"/>
        <v>3.1</v>
      </c>
      <c r="G41" s="93">
        <f t="shared" si="14"/>
        <v>3.7</v>
      </c>
      <c r="H41" s="52" t="s">
        <v>18</v>
      </c>
      <c r="I41" s="99">
        <f t="shared" si="15"/>
        <v>2.1</v>
      </c>
      <c r="J41" s="93">
        <f t="shared" si="15"/>
        <v>2.1</v>
      </c>
      <c r="K41" s="52" t="s">
        <v>18</v>
      </c>
      <c r="L41" s="92">
        <f t="shared" si="16"/>
        <v>4.5999999999999996</v>
      </c>
      <c r="M41" s="93">
        <f t="shared" si="16"/>
        <v>2</v>
      </c>
      <c r="N41" s="52" t="s">
        <v>18</v>
      </c>
      <c r="O41" s="99">
        <f t="shared" si="17"/>
        <v>0</v>
      </c>
      <c r="P41" s="93">
        <f t="shared" si="17"/>
        <v>2.2000000000000002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3.1</v>
      </c>
      <c r="D42" s="93">
        <f t="shared" si="13"/>
        <v>2.4</v>
      </c>
      <c r="E42" s="9" t="s">
        <v>18</v>
      </c>
      <c r="F42" s="92">
        <f t="shared" si="14"/>
        <v>3.1</v>
      </c>
      <c r="G42" s="93">
        <f t="shared" si="14"/>
        <v>3.7</v>
      </c>
      <c r="H42" s="52" t="s">
        <v>18</v>
      </c>
      <c r="I42" s="99">
        <f t="shared" si="15"/>
        <v>3.2</v>
      </c>
      <c r="J42" s="93">
        <f t="shared" si="15"/>
        <v>1.2</v>
      </c>
      <c r="K42" s="52" t="s">
        <v>18</v>
      </c>
      <c r="L42" s="92">
        <f t="shared" si="16"/>
        <v>6.9</v>
      </c>
      <c r="M42" s="93">
        <f t="shared" si="16"/>
        <v>0.7</v>
      </c>
      <c r="N42" s="52" t="s">
        <v>18</v>
      </c>
      <c r="O42" s="99">
        <f t="shared" si="17"/>
        <v>0</v>
      </c>
      <c r="P42" s="93">
        <f t="shared" si="17"/>
        <v>1.6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1.3</v>
      </c>
      <c r="D43" s="95">
        <f t="shared" si="13"/>
        <v>1.7</v>
      </c>
      <c r="E43" s="50" t="s">
        <v>18</v>
      </c>
      <c r="F43" s="94">
        <f t="shared" si="14"/>
        <v>0.9</v>
      </c>
      <c r="G43" s="95">
        <f t="shared" si="14"/>
        <v>2.4</v>
      </c>
      <c r="H43" s="53" t="s">
        <v>18</v>
      </c>
      <c r="I43" s="100">
        <f t="shared" si="15"/>
        <v>1.8</v>
      </c>
      <c r="J43" s="95">
        <f t="shared" si="15"/>
        <v>0.9</v>
      </c>
      <c r="K43" s="53" t="s">
        <v>18</v>
      </c>
      <c r="L43" s="94">
        <f t="shared" si="16"/>
        <v>2.2999999999999998</v>
      </c>
      <c r="M43" s="95">
        <f t="shared" si="16"/>
        <v>1.3</v>
      </c>
      <c r="N43" s="53" t="s">
        <v>18</v>
      </c>
      <c r="O43" s="100">
        <f t="shared" si="17"/>
        <v>1.3</v>
      </c>
      <c r="P43" s="95">
        <f t="shared" si="17"/>
        <v>0.5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2.2000000000000002</v>
      </c>
      <c r="D44" s="93">
        <f t="shared" si="18"/>
        <v>3</v>
      </c>
      <c r="E44" s="9" t="s">
        <v>18</v>
      </c>
      <c r="F44" s="92">
        <f t="shared" ref="F44:G46" si="19">ROUND(F24/F$7*100,1)</f>
        <v>1.9</v>
      </c>
      <c r="G44" s="93">
        <f t="shared" si="19"/>
        <v>4</v>
      </c>
      <c r="H44" s="52" t="s">
        <v>18</v>
      </c>
      <c r="I44" s="99">
        <f t="shared" ref="I44:J46" si="20">ROUND(I24/I$7*100,1)</f>
        <v>2.5</v>
      </c>
      <c r="J44" s="93">
        <f t="shared" si="20"/>
        <v>2.1</v>
      </c>
      <c r="K44" s="52" t="s">
        <v>18</v>
      </c>
      <c r="L44" s="92">
        <f t="shared" ref="L44:M46" si="21">ROUND(L24/L$7*100,1)</f>
        <v>3.1</v>
      </c>
      <c r="M44" s="93">
        <f t="shared" si="21"/>
        <v>4.7</v>
      </c>
      <c r="N44" s="52" t="s">
        <v>18</v>
      </c>
      <c r="O44" s="99">
        <f t="shared" ref="O44:P46" si="22">ROUND(O24/O$7*100,1)</f>
        <v>2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1.7</v>
      </c>
      <c r="E45" s="9" t="s">
        <v>18</v>
      </c>
      <c r="F45" s="92">
        <f t="shared" si="19"/>
        <v>0.9</v>
      </c>
      <c r="G45" s="93">
        <f t="shared" si="19"/>
        <v>2.7</v>
      </c>
      <c r="H45" s="52" t="s">
        <v>18</v>
      </c>
      <c r="I45" s="99">
        <f t="shared" si="20"/>
        <v>1.1000000000000001</v>
      </c>
      <c r="J45" s="93">
        <f t="shared" si="20"/>
        <v>0.6</v>
      </c>
      <c r="K45" s="52" t="s">
        <v>18</v>
      </c>
      <c r="L45" s="92">
        <f t="shared" si="21"/>
        <v>0.8</v>
      </c>
      <c r="M45" s="93">
        <f t="shared" si="21"/>
        <v>0</v>
      </c>
      <c r="N45" s="52" t="s">
        <v>18</v>
      </c>
      <c r="O45" s="99">
        <f t="shared" si="22"/>
        <v>1.3</v>
      </c>
      <c r="P45" s="93">
        <f t="shared" si="22"/>
        <v>1.1000000000000001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</v>
      </c>
      <c r="D46" s="97">
        <f t="shared" si="18"/>
        <v>3.3</v>
      </c>
      <c r="E46" s="13" t="s">
        <v>18</v>
      </c>
      <c r="F46" s="96">
        <f t="shared" si="19"/>
        <v>5.3</v>
      </c>
      <c r="G46" s="97">
        <f t="shared" si="19"/>
        <v>6.1</v>
      </c>
      <c r="H46" s="54" t="s">
        <v>18</v>
      </c>
      <c r="I46" s="101">
        <f t="shared" si="20"/>
        <v>2.5</v>
      </c>
      <c r="J46" s="97">
        <f t="shared" si="20"/>
        <v>0.6</v>
      </c>
      <c r="K46" s="54" t="s">
        <v>18</v>
      </c>
      <c r="L46" s="96">
        <f t="shared" si="21"/>
        <v>2.2999999999999998</v>
      </c>
      <c r="M46" s="97">
        <f t="shared" si="21"/>
        <v>0.7</v>
      </c>
      <c r="N46" s="54" t="s">
        <v>18</v>
      </c>
      <c r="O46" s="101">
        <f t="shared" si="22"/>
        <v>2.6</v>
      </c>
      <c r="P46" s="97">
        <f t="shared" si="22"/>
        <v>0.5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159</v>
      </c>
      <c r="D7" s="21">
        <f t="shared" si="0"/>
        <v>184</v>
      </c>
      <c r="E7" s="12">
        <f t="shared" si="0"/>
        <v>-25</v>
      </c>
      <c r="F7" s="11">
        <f t="shared" si="0"/>
        <v>71</v>
      </c>
      <c r="G7" s="21">
        <f t="shared" si="0"/>
        <v>86</v>
      </c>
      <c r="H7" s="12">
        <f t="shared" si="0"/>
        <v>-15</v>
      </c>
      <c r="I7" s="11">
        <f t="shared" si="0"/>
        <v>88</v>
      </c>
      <c r="J7" s="21">
        <f t="shared" si="0"/>
        <v>98</v>
      </c>
      <c r="K7" s="44">
        <f t="shared" si="0"/>
        <v>-10</v>
      </c>
      <c r="L7" s="11">
        <f t="shared" si="0"/>
        <v>50</v>
      </c>
      <c r="M7" s="21">
        <f t="shared" si="0"/>
        <v>41</v>
      </c>
      <c r="N7" s="12">
        <f t="shared" si="0"/>
        <v>9</v>
      </c>
      <c r="O7" s="11">
        <f t="shared" si="0"/>
        <v>38</v>
      </c>
      <c r="P7" s="21">
        <f t="shared" si="0"/>
        <v>57</v>
      </c>
      <c r="Q7" s="12">
        <f t="shared" si="0"/>
        <v>-19</v>
      </c>
      <c r="R7" s="11">
        <f t="shared" si="0"/>
        <v>12</v>
      </c>
      <c r="S7" s="21">
        <f t="shared" si="0"/>
        <v>-16</v>
      </c>
      <c r="T7" s="12">
        <f t="shared" si="0"/>
        <v>28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20</v>
      </c>
      <c r="D8" s="29">
        <f t="shared" si="1"/>
        <v>33</v>
      </c>
      <c r="E8" s="30">
        <f t="shared" si="1"/>
        <v>-13</v>
      </c>
      <c r="F8" s="28">
        <f t="shared" si="1"/>
        <v>3</v>
      </c>
      <c r="G8" s="29">
        <f t="shared" si="1"/>
        <v>15</v>
      </c>
      <c r="H8" s="30">
        <f t="shared" si="1"/>
        <v>-12</v>
      </c>
      <c r="I8" s="28">
        <f t="shared" si="1"/>
        <v>17</v>
      </c>
      <c r="J8" s="29">
        <f t="shared" si="1"/>
        <v>18</v>
      </c>
      <c r="K8" s="45">
        <f t="shared" si="1"/>
        <v>-1</v>
      </c>
      <c r="L8" s="28">
        <f t="shared" si="1"/>
        <v>13</v>
      </c>
      <c r="M8" s="29">
        <f t="shared" si="1"/>
        <v>8</v>
      </c>
      <c r="N8" s="30">
        <f t="shared" si="1"/>
        <v>5</v>
      </c>
      <c r="O8" s="28">
        <f t="shared" si="1"/>
        <v>4</v>
      </c>
      <c r="P8" s="29">
        <f t="shared" si="1"/>
        <v>10</v>
      </c>
      <c r="Q8" s="30">
        <f t="shared" si="1"/>
        <v>-6</v>
      </c>
      <c r="R8" s="28">
        <f t="shared" si="1"/>
        <v>9</v>
      </c>
      <c r="S8" s="29">
        <f t="shared" si="1"/>
        <v>-2</v>
      </c>
      <c r="T8" s="30">
        <f t="shared" si="1"/>
        <v>11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127</v>
      </c>
      <c r="D9" s="25">
        <f t="shared" si="2"/>
        <v>133</v>
      </c>
      <c r="E9" s="8">
        <f t="shared" si="2"/>
        <v>-6</v>
      </c>
      <c r="F9" s="16">
        <f t="shared" si="2"/>
        <v>57</v>
      </c>
      <c r="G9" s="25">
        <f t="shared" si="2"/>
        <v>56</v>
      </c>
      <c r="H9" s="8">
        <f t="shared" si="2"/>
        <v>1</v>
      </c>
      <c r="I9" s="16">
        <f t="shared" si="2"/>
        <v>70</v>
      </c>
      <c r="J9" s="25">
        <f t="shared" si="2"/>
        <v>77</v>
      </c>
      <c r="K9" s="46">
        <f t="shared" si="2"/>
        <v>-7</v>
      </c>
      <c r="L9" s="16">
        <f t="shared" si="2"/>
        <v>36</v>
      </c>
      <c r="M9" s="25">
        <f t="shared" si="2"/>
        <v>33</v>
      </c>
      <c r="N9" s="8">
        <f t="shared" si="2"/>
        <v>3</v>
      </c>
      <c r="O9" s="16">
        <f t="shared" si="2"/>
        <v>34</v>
      </c>
      <c r="P9" s="25">
        <f t="shared" si="2"/>
        <v>44</v>
      </c>
      <c r="Q9" s="8">
        <f t="shared" si="2"/>
        <v>-10</v>
      </c>
      <c r="R9" s="16">
        <f t="shared" si="2"/>
        <v>2</v>
      </c>
      <c r="S9" s="25">
        <f t="shared" si="2"/>
        <v>-11</v>
      </c>
      <c r="T9" s="8">
        <f t="shared" si="2"/>
        <v>13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12</v>
      </c>
      <c r="D10" s="41">
        <f t="shared" si="3"/>
        <v>18</v>
      </c>
      <c r="E10" s="43">
        <f t="shared" si="3"/>
        <v>-6</v>
      </c>
      <c r="F10" s="40">
        <f t="shared" si="3"/>
        <v>11</v>
      </c>
      <c r="G10" s="41">
        <f t="shared" si="3"/>
        <v>15</v>
      </c>
      <c r="H10" s="43">
        <f t="shared" si="3"/>
        <v>-4</v>
      </c>
      <c r="I10" s="40">
        <f t="shared" si="3"/>
        <v>1</v>
      </c>
      <c r="J10" s="41">
        <f t="shared" si="3"/>
        <v>3</v>
      </c>
      <c r="K10" s="47">
        <f t="shared" si="3"/>
        <v>-2</v>
      </c>
      <c r="L10" s="40">
        <f t="shared" si="3"/>
        <v>1</v>
      </c>
      <c r="M10" s="41">
        <f t="shared" si="3"/>
        <v>0</v>
      </c>
      <c r="N10" s="43">
        <f t="shared" si="3"/>
        <v>1</v>
      </c>
      <c r="O10" s="40">
        <f t="shared" si="3"/>
        <v>0</v>
      </c>
      <c r="P10" s="41">
        <f t="shared" si="3"/>
        <v>3</v>
      </c>
      <c r="Q10" s="43">
        <f t="shared" si="3"/>
        <v>-3</v>
      </c>
      <c r="R10" s="40">
        <f t="shared" si="3"/>
        <v>1</v>
      </c>
      <c r="S10" s="41">
        <f t="shared" si="3"/>
        <v>-3</v>
      </c>
      <c r="T10" s="43">
        <f t="shared" si="3"/>
        <v>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12</v>
      </c>
      <c r="D11" s="22">
        <f t="shared" si="4"/>
        <v>18</v>
      </c>
      <c r="E11" s="7">
        <f t="shared" ref="E11:E26" si="5">C11-D11</f>
        <v>-6</v>
      </c>
      <c r="F11" s="16">
        <v>2</v>
      </c>
      <c r="G11" s="25">
        <v>9</v>
      </c>
      <c r="H11" s="17">
        <f t="shared" ref="H11:H26" si="6">F11-G11</f>
        <v>-7</v>
      </c>
      <c r="I11" s="16">
        <f t="shared" ref="I11:J26" si="7">L11+O11</f>
        <v>10</v>
      </c>
      <c r="J11" s="25">
        <f t="shared" si="7"/>
        <v>9</v>
      </c>
      <c r="K11" s="46">
        <f t="shared" ref="K11:K26" si="8">I11-J11</f>
        <v>1</v>
      </c>
      <c r="L11" s="16">
        <v>7</v>
      </c>
      <c r="M11" s="25">
        <v>3</v>
      </c>
      <c r="N11" s="8">
        <f t="shared" ref="N11:N26" si="9">L11-M11</f>
        <v>4</v>
      </c>
      <c r="O11" s="16">
        <v>3</v>
      </c>
      <c r="P11" s="25">
        <v>6</v>
      </c>
      <c r="Q11" s="15">
        <f>O11-P11</f>
        <v>-3</v>
      </c>
      <c r="R11" s="7">
        <f t="shared" ref="R11:S24" si="10">L11-O11</f>
        <v>4</v>
      </c>
      <c r="S11" s="22">
        <f t="shared" si="10"/>
        <v>-3</v>
      </c>
      <c r="T11" s="7">
        <f t="shared" ref="T11:T26" si="11">R11-S11</f>
        <v>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4</v>
      </c>
      <c r="D12" s="22">
        <f t="shared" si="4"/>
        <v>10</v>
      </c>
      <c r="E12" s="7">
        <f t="shared" si="5"/>
        <v>-6</v>
      </c>
      <c r="F12" s="16">
        <v>1</v>
      </c>
      <c r="G12" s="25">
        <v>6</v>
      </c>
      <c r="H12" s="17">
        <f t="shared" si="6"/>
        <v>-5</v>
      </c>
      <c r="I12" s="16">
        <f t="shared" si="7"/>
        <v>3</v>
      </c>
      <c r="J12" s="25">
        <f t="shared" si="7"/>
        <v>4</v>
      </c>
      <c r="K12" s="46">
        <f t="shared" si="8"/>
        <v>-1</v>
      </c>
      <c r="L12" s="16">
        <v>2</v>
      </c>
      <c r="M12" s="25">
        <v>2</v>
      </c>
      <c r="N12" s="8">
        <f t="shared" si="9"/>
        <v>0</v>
      </c>
      <c r="O12" s="16">
        <v>1</v>
      </c>
      <c r="P12" s="25">
        <v>2</v>
      </c>
      <c r="Q12" s="15">
        <f t="shared" ref="Q12:Q26" si="12">O12-P12</f>
        <v>-1</v>
      </c>
      <c r="R12" s="7">
        <f t="shared" si="10"/>
        <v>1</v>
      </c>
      <c r="S12" s="22">
        <f t="shared" si="10"/>
        <v>0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</v>
      </c>
      <c r="D13" s="22">
        <f t="shared" si="4"/>
        <v>5</v>
      </c>
      <c r="E13" s="7">
        <f t="shared" si="5"/>
        <v>-1</v>
      </c>
      <c r="F13" s="16">
        <v>0</v>
      </c>
      <c r="G13" s="25">
        <v>0</v>
      </c>
      <c r="H13" s="17">
        <f t="shared" si="6"/>
        <v>0</v>
      </c>
      <c r="I13" s="16">
        <f t="shared" si="7"/>
        <v>4</v>
      </c>
      <c r="J13" s="25">
        <f t="shared" si="7"/>
        <v>5</v>
      </c>
      <c r="K13" s="47">
        <f t="shared" si="8"/>
        <v>-1</v>
      </c>
      <c r="L13" s="16">
        <v>4</v>
      </c>
      <c r="M13" s="25">
        <v>3</v>
      </c>
      <c r="N13" s="8">
        <f t="shared" si="9"/>
        <v>1</v>
      </c>
      <c r="O13" s="16">
        <v>0</v>
      </c>
      <c r="P13" s="25">
        <v>2</v>
      </c>
      <c r="Q13" s="15">
        <f t="shared" si="12"/>
        <v>-2</v>
      </c>
      <c r="R13" s="7">
        <f t="shared" si="10"/>
        <v>4</v>
      </c>
      <c r="S13" s="22">
        <f t="shared" si="10"/>
        <v>1</v>
      </c>
      <c r="T13" s="7">
        <f t="shared" si="11"/>
        <v>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</v>
      </c>
      <c r="D14" s="37">
        <f t="shared" si="4"/>
        <v>11</v>
      </c>
      <c r="E14" s="38">
        <f t="shared" si="5"/>
        <v>-7</v>
      </c>
      <c r="F14" s="28">
        <v>1</v>
      </c>
      <c r="G14" s="29">
        <v>4</v>
      </c>
      <c r="H14" s="31">
        <f t="shared" si="6"/>
        <v>-3</v>
      </c>
      <c r="I14" s="28">
        <f t="shared" si="7"/>
        <v>3</v>
      </c>
      <c r="J14" s="29">
        <f t="shared" si="7"/>
        <v>7</v>
      </c>
      <c r="K14" s="31">
        <f t="shared" si="8"/>
        <v>-4</v>
      </c>
      <c r="L14" s="28">
        <v>2</v>
      </c>
      <c r="M14" s="29">
        <v>2</v>
      </c>
      <c r="N14" s="30">
        <f t="shared" si="9"/>
        <v>0</v>
      </c>
      <c r="O14" s="28">
        <v>1</v>
      </c>
      <c r="P14" s="29">
        <v>5</v>
      </c>
      <c r="Q14" s="39">
        <f t="shared" si="12"/>
        <v>-4</v>
      </c>
      <c r="R14" s="38">
        <f t="shared" si="10"/>
        <v>1</v>
      </c>
      <c r="S14" s="37">
        <f t="shared" si="10"/>
        <v>-3</v>
      </c>
      <c r="T14" s="38">
        <f t="shared" si="11"/>
        <v>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32</v>
      </c>
      <c r="D15" s="22">
        <f t="shared" si="4"/>
        <v>22</v>
      </c>
      <c r="E15" s="7">
        <f t="shared" si="5"/>
        <v>10</v>
      </c>
      <c r="F15" s="16">
        <v>14</v>
      </c>
      <c r="G15" s="25">
        <v>4</v>
      </c>
      <c r="H15" s="17">
        <f t="shared" si="6"/>
        <v>10</v>
      </c>
      <c r="I15" s="16">
        <f t="shared" si="7"/>
        <v>18</v>
      </c>
      <c r="J15" s="25">
        <f t="shared" si="7"/>
        <v>18</v>
      </c>
      <c r="K15" s="17">
        <f t="shared" si="8"/>
        <v>0</v>
      </c>
      <c r="L15" s="16">
        <v>4</v>
      </c>
      <c r="M15" s="25">
        <v>8</v>
      </c>
      <c r="N15" s="8">
        <f t="shared" si="9"/>
        <v>-4</v>
      </c>
      <c r="O15" s="16">
        <v>14</v>
      </c>
      <c r="P15" s="25">
        <v>10</v>
      </c>
      <c r="Q15" s="15">
        <f t="shared" si="12"/>
        <v>4</v>
      </c>
      <c r="R15" s="7">
        <f t="shared" si="10"/>
        <v>-10</v>
      </c>
      <c r="S15" s="22">
        <f t="shared" si="10"/>
        <v>-2</v>
      </c>
      <c r="T15" s="7">
        <f t="shared" si="11"/>
        <v>-8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36</v>
      </c>
      <c r="D16" s="22">
        <f t="shared" si="4"/>
        <v>27</v>
      </c>
      <c r="E16" s="7">
        <f t="shared" si="5"/>
        <v>9</v>
      </c>
      <c r="F16" s="16">
        <v>17</v>
      </c>
      <c r="G16" s="25">
        <v>7</v>
      </c>
      <c r="H16" s="17">
        <f t="shared" si="6"/>
        <v>10</v>
      </c>
      <c r="I16" s="16">
        <f t="shared" si="7"/>
        <v>19</v>
      </c>
      <c r="J16" s="25">
        <f t="shared" si="7"/>
        <v>20</v>
      </c>
      <c r="K16" s="17">
        <f t="shared" si="8"/>
        <v>-1</v>
      </c>
      <c r="L16" s="16">
        <v>9</v>
      </c>
      <c r="M16" s="25">
        <v>9</v>
      </c>
      <c r="N16" s="8">
        <f t="shared" si="9"/>
        <v>0</v>
      </c>
      <c r="O16" s="16">
        <v>10</v>
      </c>
      <c r="P16" s="25">
        <v>11</v>
      </c>
      <c r="Q16" s="15">
        <f t="shared" si="12"/>
        <v>-1</v>
      </c>
      <c r="R16" s="7">
        <f t="shared" si="10"/>
        <v>-1</v>
      </c>
      <c r="S16" s="22">
        <f t="shared" si="10"/>
        <v>-2</v>
      </c>
      <c r="T16" s="7">
        <f t="shared" si="11"/>
        <v>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18</v>
      </c>
      <c r="D17" s="22">
        <f t="shared" si="4"/>
        <v>21</v>
      </c>
      <c r="E17" s="7">
        <f t="shared" si="5"/>
        <v>-3</v>
      </c>
      <c r="F17" s="16">
        <v>5</v>
      </c>
      <c r="G17" s="25">
        <v>10</v>
      </c>
      <c r="H17" s="17">
        <f t="shared" si="6"/>
        <v>-5</v>
      </c>
      <c r="I17" s="16">
        <f t="shared" si="7"/>
        <v>13</v>
      </c>
      <c r="J17" s="25">
        <f t="shared" si="7"/>
        <v>11</v>
      </c>
      <c r="K17" s="17">
        <f t="shared" si="8"/>
        <v>2</v>
      </c>
      <c r="L17" s="16">
        <v>7</v>
      </c>
      <c r="M17" s="25">
        <v>2</v>
      </c>
      <c r="N17" s="8">
        <f t="shared" si="9"/>
        <v>5</v>
      </c>
      <c r="O17" s="16">
        <v>6</v>
      </c>
      <c r="P17" s="25">
        <v>9</v>
      </c>
      <c r="Q17" s="15">
        <f t="shared" si="12"/>
        <v>-3</v>
      </c>
      <c r="R17" s="7">
        <f t="shared" si="10"/>
        <v>1</v>
      </c>
      <c r="S17" s="22">
        <f t="shared" si="10"/>
        <v>-7</v>
      </c>
      <c r="T17" s="7">
        <f t="shared" si="11"/>
        <v>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14</v>
      </c>
      <c r="D18" s="22">
        <f t="shared" si="4"/>
        <v>16</v>
      </c>
      <c r="E18" s="7">
        <f t="shared" si="5"/>
        <v>-2</v>
      </c>
      <c r="F18" s="16">
        <v>5</v>
      </c>
      <c r="G18" s="25">
        <v>11</v>
      </c>
      <c r="H18" s="17">
        <f t="shared" si="6"/>
        <v>-6</v>
      </c>
      <c r="I18" s="16">
        <f t="shared" si="7"/>
        <v>9</v>
      </c>
      <c r="J18" s="25">
        <f t="shared" si="7"/>
        <v>5</v>
      </c>
      <c r="K18" s="17">
        <f t="shared" si="8"/>
        <v>4</v>
      </c>
      <c r="L18" s="16">
        <v>7</v>
      </c>
      <c r="M18" s="25">
        <v>3</v>
      </c>
      <c r="N18" s="8">
        <f t="shared" si="9"/>
        <v>4</v>
      </c>
      <c r="O18" s="16">
        <v>2</v>
      </c>
      <c r="P18" s="25">
        <v>2</v>
      </c>
      <c r="Q18" s="15">
        <f t="shared" si="12"/>
        <v>0</v>
      </c>
      <c r="R18" s="7">
        <f t="shared" si="10"/>
        <v>5</v>
      </c>
      <c r="S18" s="22">
        <f t="shared" si="10"/>
        <v>1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</v>
      </c>
      <c r="D19" s="22">
        <f t="shared" si="4"/>
        <v>13</v>
      </c>
      <c r="E19" s="7">
        <f t="shared" si="5"/>
        <v>-8</v>
      </c>
      <c r="F19" s="16">
        <v>1</v>
      </c>
      <c r="G19" s="25">
        <v>8</v>
      </c>
      <c r="H19" s="17">
        <f t="shared" si="6"/>
        <v>-7</v>
      </c>
      <c r="I19" s="16">
        <f t="shared" si="7"/>
        <v>4</v>
      </c>
      <c r="J19" s="25">
        <f t="shared" si="7"/>
        <v>5</v>
      </c>
      <c r="K19" s="17">
        <f t="shared" si="8"/>
        <v>-1</v>
      </c>
      <c r="L19" s="16">
        <v>4</v>
      </c>
      <c r="M19" s="25">
        <v>2</v>
      </c>
      <c r="N19" s="8">
        <f t="shared" si="9"/>
        <v>2</v>
      </c>
      <c r="O19" s="16">
        <v>0</v>
      </c>
      <c r="P19" s="25">
        <v>3</v>
      </c>
      <c r="Q19" s="15">
        <f t="shared" si="12"/>
        <v>-3</v>
      </c>
      <c r="R19" s="7">
        <f t="shared" si="10"/>
        <v>4</v>
      </c>
      <c r="S19" s="22">
        <f t="shared" si="10"/>
        <v>-1</v>
      </c>
      <c r="T19" s="7">
        <f t="shared" si="11"/>
        <v>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</v>
      </c>
      <c r="D20" s="22">
        <f t="shared" si="4"/>
        <v>12</v>
      </c>
      <c r="E20" s="7">
        <f t="shared" si="5"/>
        <v>-10</v>
      </c>
      <c r="F20" s="16">
        <v>1</v>
      </c>
      <c r="G20" s="25">
        <v>7</v>
      </c>
      <c r="H20" s="17">
        <f t="shared" si="6"/>
        <v>-6</v>
      </c>
      <c r="I20" s="16">
        <f t="shared" si="7"/>
        <v>1</v>
      </c>
      <c r="J20" s="25">
        <f t="shared" si="7"/>
        <v>5</v>
      </c>
      <c r="K20" s="17">
        <f t="shared" si="8"/>
        <v>-4</v>
      </c>
      <c r="L20" s="16">
        <v>1</v>
      </c>
      <c r="M20" s="25">
        <v>4</v>
      </c>
      <c r="N20" s="8">
        <f t="shared" si="9"/>
        <v>-3</v>
      </c>
      <c r="O20" s="16">
        <v>0</v>
      </c>
      <c r="P20" s="25">
        <v>1</v>
      </c>
      <c r="Q20" s="15">
        <f t="shared" si="12"/>
        <v>-1</v>
      </c>
      <c r="R20" s="7">
        <f t="shared" si="10"/>
        <v>1</v>
      </c>
      <c r="S20" s="22">
        <f t="shared" si="10"/>
        <v>3</v>
      </c>
      <c r="T20" s="7">
        <f t="shared" si="11"/>
        <v>-2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4</v>
      </c>
      <c r="D21" s="22">
        <f t="shared" si="4"/>
        <v>4</v>
      </c>
      <c r="E21" s="7">
        <f t="shared" si="5"/>
        <v>0</v>
      </c>
      <c r="F21" s="16">
        <v>2</v>
      </c>
      <c r="G21" s="25">
        <v>2</v>
      </c>
      <c r="H21" s="17">
        <f t="shared" si="6"/>
        <v>0</v>
      </c>
      <c r="I21" s="16">
        <f t="shared" si="7"/>
        <v>2</v>
      </c>
      <c r="J21" s="25">
        <f t="shared" si="7"/>
        <v>2</v>
      </c>
      <c r="K21" s="17">
        <f t="shared" si="8"/>
        <v>0</v>
      </c>
      <c r="L21" s="16">
        <v>2</v>
      </c>
      <c r="M21" s="25">
        <v>0</v>
      </c>
      <c r="N21" s="8">
        <f t="shared" si="9"/>
        <v>2</v>
      </c>
      <c r="O21" s="16">
        <v>0</v>
      </c>
      <c r="P21" s="25">
        <v>2</v>
      </c>
      <c r="Q21" s="15">
        <f t="shared" si="12"/>
        <v>-2</v>
      </c>
      <c r="R21" s="7">
        <f t="shared" si="10"/>
        <v>2</v>
      </c>
      <c r="S21" s="22">
        <f t="shared" si="10"/>
        <v>-2</v>
      </c>
      <c r="T21" s="7">
        <f t="shared" si="11"/>
        <v>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8</v>
      </c>
      <c r="D22" s="22">
        <f t="shared" si="4"/>
        <v>3</v>
      </c>
      <c r="E22" s="7">
        <f t="shared" si="5"/>
        <v>5</v>
      </c>
      <c r="F22" s="16">
        <v>7</v>
      </c>
      <c r="G22" s="25">
        <v>2</v>
      </c>
      <c r="H22" s="17">
        <f t="shared" si="6"/>
        <v>5</v>
      </c>
      <c r="I22" s="16">
        <f t="shared" si="7"/>
        <v>1</v>
      </c>
      <c r="J22" s="25">
        <f t="shared" si="7"/>
        <v>1</v>
      </c>
      <c r="K22" s="17">
        <f t="shared" si="8"/>
        <v>0</v>
      </c>
      <c r="L22" s="16">
        <v>0</v>
      </c>
      <c r="M22" s="25">
        <v>1</v>
      </c>
      <c r="N22" s="8">
        <f t="shared" si="9"/>
        <v>-1</v>
      </c>
      <c r="O22" s="16">
        <v>1</v>
      </c>
      <c r="P22" s="25">
        <v>0</v>
      </c>
      <c r="Q22" s="15">
        <f t="shared" si="12"/>
        <v>1</v>
      </c>
      <c r="R22" s="7">
        <f t="shared" si="10"/>
        <v>-1</v>
      </c>
      <c r="S22" s="22">
        <f t="shared" si="10"/>
        <v>1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4</v>
      </c>
      <c r="E23" s="34">
        <f t="shared" si="5"/>
        <v>0</v>
      </c>
      <c r="F23" s="40">
        <v>4</v>
      </c>
      <c r="G23" s="41">
        <v>1</v>
      </c>
      <c r="H23" s="42">
        <f t="shared" si="6"/>
        <v>3</v>
      </c>
      <c r="I23" s="40">
        <f t="shared" si="7"/>
        <v>0</v>
      </c>
      <c r="J23" s="41">
        <f t="shared" si="7"/>
        <v>3</v>
      </c>
      <c r="K23" s="42">
        <f t="shared" si="8"/>
        <v>-3</v>
      </c>
      <c r="L23" s="40">
        <v>0</v>
      </c>
      <c r="M23" s="41">
        <v>2</v>
      </c>
      <c r="N23" s="43">
        <f t="shared" si="9"/>
        <v>-2</v>
      </c>
      <c r="O23" s="40">
        <v>0</v>
      </c>
      <c r="P23" s="41">
        <v>1</v>
      </c>
      <c r="Q23" s="35">
        <f t="shared" si="12"/>
        <v>-1</v>
      </c>
      <c r="R23" s="34">
        <f t="shared" si="10"/>
        <v>0</v>
      </c>
      <c r="S23" s="33">
        <f t="shared" si="10"/>
        <v>1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3</v>
      </c>
      <c r="E24" s="7">
        <f t="shared" si="5"/>
        <v>-1</v>
      </c>
      <c r="F24" s="16">
        <v>2</v>
      </c>
      <c r="G24" s="25">
        <v>3</v>
      </c>
      <c r="H24" s="17">
        <f t="shared" si="6"/>
        <v>-1</v>
      </c>
      <c r="I24" s="16">
        <f t="shared" si="7"/>
        <v>0</v>
      </c>
      <c r="J24" s="25">
        <f t="shared" si="7"/>
        <v>0</v>
      </c>
      <c r="K24" s="17">
        <f t="shared" si="8"/>
        <v>0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4</v>
      </c>
      <c r="E25" s="7">
        <f t="shared" si="5"/>
        <v>-3</v>
      </c>
      <c r="F25" s="16">
        <v>1</v>
      </c>
      <c r="G25" s="25">
        <v>2</v>
      </c>
      <c r="H25" s="17">
        <f t="shared" si="6"/>
        <v>-1</v>
      </c>
      <c r="I25" s="16">
        <f t="shared" si="7"/>
        <v>0</v>
      </c>
      <c r="J25" s="25">
        <f t="shared" si="7"/>
        <v>2</v>
      </c>
      <c r="K25" s="17">
        <f t="shared" si="8"/>
        <v>-2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2</v>
      </c>
      <c r="Q25" s="15">
        <f t="shared" si="12"/>
        <v>-2</v>
      </c>
      <c r="R25" s="7">
        <f>L25-O25</f>
        <v>0</v>
      </c>
      <c r="S25" s="22">
        <f>M25-P25</f>
        <v>-2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9</v>
      </c>
      <c r="D26" s="23">
        <f>G26+J26</f>
        <v>11</v>
      </c>
      <c r="E26" s="75">
        <f t="shared" si="5"/>
        <v>-2</v>
      </c>
      <c r="F26" s="18">
        <v>8</v>
      </c>
      <c r="G26" s="26">
        <v>10</v>
      </c>
      <c r="H26" s="19">
        <f t="shared" si="6"/>
        <v>-2</v>
      </c>
      <c r="I26" s="18">
        <f t="shared" si="7"/>
        <v>1</v>
      </c>
      <c r="J26" s="26">
        <f t="shared" si="7"/>
        <v>1</v>
      </c>
      <c r="K26" s="19">
        <f t="shared" si="8"/>
        <v>0</v>
      </c>
      <c r="L26" s="18">
        <v>1</v>
      </c>
      <c r="M26" s="26">
        <v>0</v>
      </c>
      <c r="N26" s="76">
        <f t="shared" si="9"/>
        <v>1</v>
      </c>
      <c r="O26" s="18">
        <v>0</v>
      </c>
      <c r="P26" s="26">
        <v>1</v>
      </c>
      <c r="Q26" s="27">
        <f t="shared" si="12"/>
        <v>-1</v>
      </c>
      <c r="R26" s="75">
        <f>L26-O26</f>
        <v>1</v>
      </c>
      <c r="S26" s="23">
        <f>M26-P26</f>
        <v>-1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12.6</v>
      </c>
      <c r="D28" s="91">
        <f t="shared" si="13"/>
        <v>17.899999999999999</v>
      </c>
      <c r="E28" s="49" t="s">
        <v>18</v>
      </c>
      <c r="F28" s="90">
        <f t="shared" ref="F28:G43" si="14">ROUND(F8/F$7*100,1)</f>
        <v>4.2</v>
      </c>
      <c r="G28" s="91">
        <f t="shared" si="14"/>
        <v>17.399999999999999</v>
      </c>
      <c r="H28" s="51" t="s">
        <v>18</v>
      </c>
      <c r="I28" s="98">
        <f t="shared" ref="I28:J43" si="15">ROUND(I8/I$7*100,1)</f>
        <v>19.3</v>
      </c>
      <c r="J28" s="91">
        <f t="shared" si="15"/>
        <v>18.399999999999999</v>
      </c>
      <c r="K28" s="51" t="s">
        <v>18</v>
      </c>
      <c r="L28" s="90">
        <f t="shared" ref="L28:M43" si="16">ROUND(L8/L$7*100,1)</f>
        <v>26</v>
      </c>
      <c r="M28" s="91">
        <f t="shared" si="16"/>
        <v>19.5</v>
      </c>
      <c r="N28" s="51" t="s">
        <v>18</v>
      </c>
      <c r="O28" s="98">
        <f t="shared" ref="O28:P43" si="17">ROUND(O8/O$7*100,1)</f>
        <v>10.5</v>
      </c>
      <c r="P28" s="91">
        <f t="shared" si="17"/>
        <v>17.5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79.900000000000006</v>
      </c>
      <c r="D29" s="93">
        <f t="shared" si="13"/>
        <v>72.3</v>
      </c>
      <c r="E29" s="9" t="s">
        <v>18</v>
      </c>
      <c r="F29" s="92">
        <f t="shared" si="14"/>
        <v>80.3</v>
      </c>
      <c r="G29" s="93">
        <f t="shared" si="14"/>
        <v>65.099999999999994</v>
      </c>
      <c r="H29" s="52" t="s">
        <v>18</v>
      </c>
      <c r="I29" s="99">
        <f t="shared" si="15"/>
        <v>79.5</v>
      </c>
      <c r="J29" s="93">
        <f t="shared" si="15"/>
        <v>78.599999999999994</v>
      </c>
      <c r="K29" s="52" t="s">
        <v>18</v>
      </c>
      <c r="L29" s="92">
        <f t="shared" si="16"/>
        <v>72</v>
      </c>
      <c r="M29" s="93">
        <f t="shared" si="16"/>
        <v>80.5</v>
      </c>
      <c r="N29" s="52" t="s">
        <v>18</v>
      </c>
      <c r="O29" s="99">
        <f t="shared" si="17"/>
        <v>89.5</v>
      </c>
      <c r="P29" s="93">
        <f t="shared" si="17"/>
        <v>77.2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7.5</v>
      </c>
      <c r="D30" s="95">
        <f t="shared" si="13"/>
        <v>9.8000000000000007</v>
      </c>
      <c r="E30" s="50" t="s">
        <v>18</v>
      </c>
      <c r="F30" s="94">
        <f t="shared" si="14"/>
        <v>15.5</v>
      </c>
      <c r="G30" s="95">
        <f t="shared" si="14"/>
        <v>17.399999999999999</v>
      </c>
      <c r="H30" s="53" t="s">
        <v>18</v>
      </c>
      <c r="I30" s="100">
        <f t="shared" si="15"/>
        <v>1.1000000000000001</v>
      </c>
      <c r="J30" s="95">
        <f t="shared" si="15"/>
        <v>3.1</v>
      </c>
      <c r="K30" s="53" t="s">
        <v>18</v>
      </c>
      <c r="L30" s="94">
        <f t="shared" si="16"/>
        <v>2</v>
      </c>
      <c r="M30" s="95">
        <f t="shared" si="16"/>
        <v>0</v>
      </c>
      <c r="N30" s="53" t="s">
        <v>18</v>
      </c>
      <c r="O30" s="100">
        <f t="shared" si="17"/>
        <v>0</v>
      </c>
      <c r="P30" s="95">
        <f t="shared" si="17"/>
        <v>5.3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7.5</v>
      </c>
      <c r="D31" s="93">
        <f t="shared" si="13"/>
        <v>9.8000000000000007</v>
      </c>
      <c r="E31" s="9" t="s">
        <v>18</v>
      </c>
      <c r="F31" s="92">
        <f>ROUND(F11/F$7*100,1)</f>
        <v>2.8</v>
      </c>
      <c r="G31" s="93">
        <f t="shared" si="14"/>
        <v>10.5</v>
      </c>
      <c r="H31" s="52" t="s">
        <v>18</v>
      </c>
      <c r="I31" s="99">
        <f t="shared" si="15"/>
        <v>11.4</v>
      </c>
      <c r="J31" s="93">
        <f t="shared" si="15"/>
        <v>9.1999999999999993</v>
      </c>
      <c r="K31" s="52" t="s">
        <v>18</v>
      </c>
      <c r="L31" s="92">
        <f t="shared" si="16"/>
        <v>14</v>
      </c>
      <c r="M31" s="93">
        <f t="shared" si="16"/>
        <v>7.3</v>
      </c>
      <c r="N31" s="52" t="s">
        <v>18</v>
      </c>
      <c r="O31" s="99">
        <f t="shared" si="17"/>
        <v>7.9</v>
      </c>
      <c r="P31" s="93">
        <f t="shared" si="17"/>
        <v>10.5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2.5</v>
      </c>
      <c r="D32" s="93">
        <f t="shared" si="13"/>
        <v>5.4</v>
      </c>
      <c r="E32" s="9" t="s">
        <v>18</v>
      </c>
      <c r="F32" s="92">
        <f t="shared" si="14"/>
        <v>1.4</v>
      </c>
      <c r="G32" s="93">
        <f t="shared" si="14"/>
        <v>7</v>
      </c>
      <c r="H32" s="52" t="s">
        <v>18</v>
      </c>
      <c r="I32" s="99">
        <f t="shared" si="15"/>
        <v>3.4</v>
      </c>
      <c r="J32" s="93">
        <f t="shared" si="15"/>
        <v>4.0999999999999996</v>
      </c>
      <c r="K32" s="52" t="s">
        <v>18</v>
      </c>
      <c r="L32" s="92">
        <f t="shared" si="16"/>
        <v>4</v>
      </c>
      <c r="M32" s="93">
        <f t="shared" si="16"/>
        <v>4.9000000000000004</v>
      </c>
      <c r="N32" s="52" t="s">
        <v>18</v>
      </c>
      <c r="O32" s="99">
        <f t="shared" si="17"/>
        <v>2.6</v>
      </c>
      <c r="P32" s="93">
        <f t="shared" si="17"/>
        <v>3.5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2.5</v>
      </c>
      <c r="D33" s="93">
        <f t="shared" si="13"/>
        <v>2.7</v>
      </c>
      <c r="E33" s="9" t="s">
        <v>18</v>
      </c>
      <c r="F33" s="92">
        <f t="shared" si="14"/>
        <v>0</v>
      </c>
      <c r="G33" s="93">
        <f t="shared" si="14"/>
        <v>0</v>
      </c>
      <c r="H33" s="52" t="s">
        <v>18</v>
      </c>
      <c r="I33" s="99">
        <f t="shared" si="15"/>
        <v>4.5</v>
      </c>
      <c r="J33" s="93">
        <f t="shared" si="15"/>
        <v>5.0999999999999996</v>
      </c>
      <c r="K33" s="52" t="s">
        <v>18</v>
      </c>
      <c r="L33" s="92">
        <f t="shared" si="16"/>
        <v>8</v>
      </c>
      <c r="M33" s="93">
        <f t="shared" si="16"/>
        <v>7.3</v>
      </c>
      <c r="N33" s="52" t="s">
        <v>18</v>
      </c>
      <c r="O33" s="99">
        <f t="shared" si="17"/>
        <v>0</v>
      </c>
      <c r="P33" s="93">
        <f t="shared" si="17"/>
        <v>3.5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2.5</v>
      </c>
      <c r="D34" s="91">
        <f t="shared" si="13"/>
        <v>6</v>
      </c>
      <c r="E34" s="49" t="s">
        <v>18</v>
      </c>
      <c r="F34" s="90">
        <f t="shared" si="14"/>
        <v>1.4</v>
      </c>
      <c r="G34" s="91">
        <f t="shared" si="14"/>
        <v>4.7</v>
      </c>
      <c r="H34" s="51" t="s">
        <v>18</v>
      </c>
      <c r="I34" s="98">
        <f t="shared" si="15"/>
        <v>3.4</v>
      </c>
      <c r="J34" s="91">
        <f t="shared" si="15"/>
        <v>7.1</v>
      </c>
      <c r="K34" s="51" t="s">
        <v>18</v>
      </c>
      <c r="L34" s="90">
        <f t="shared" si="16"/>
        <v>4</v>
      </c>
      <c r="M34" s="91">
        <f t="shared" si="16"/>
        <v>4.9000000000000004</v>
      </c>
      <c r="N34" s="51" t="s">
        <v>18</v>
      </c>
      <c r="O34" s="98">
        <f t="shared" si="17"/>
        <v>2.6</v>
      </c>
      <c r="P34" s="91">
        <f t="shared" si="17"/>
        <v>8.8000000000000007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20.100000000000001</v>
      </c>
      <c r="D35" s="93">
        <f t="shared" si="13"/>
        <v>12</v>
      </c>
      <c r="E35" s="9" t="s">
        <v>18</v>
      </c>
      <c r="F35" s="92">
        <f t="shared" si="14"/>
        <v>19.7</v>
      </c>
      <c r="G35" s="93">
        <f t="shared" si="14"/>
        <v>4.7</v>
      </c>
      <c r="H35" s="52" t="s">
        <v>18</v>
      </c>
      <c r="I35" s="99">
        <f t="shared" si="15"/>
        <v>20.5</v>
      </c>
      <c r="J35" s="93">
        <f t="shared" si="15"/>
        <v>18.399999999999999</v>
      </c>
      <c r="K35" s="52" t="s">
        <v>18</v>
      </c>
      <c r="L35" s="92">
        <f t="shared" si="16"/>
        <v>8</v>
      </c>
      <c r="M35" s="93">
        <f t="shared" si="16"/>
        <v>19.5</v>
      </c>
      <c r="N35" s="52" t="s">
        <v>18</v>
      </c>
      <c r="O35" s="99">
        <f t="shared" si="17"/>
        <v>36.799999999999997</v>
      </c>
      <c r="P35" s="93">
        <f t="shared" si="17"/>
        <v>17.5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22.6</v>
      </c>
      <c r="D36" s="93">
        <f t="shared" si="13"/>
        <v>14.7</v>
      </c>
      <c r="E36" s="9" t="s">
        <v>18</v>
      </c>
      <c r="F36" s="92">
        <f t="shared" si="14"/>
        <v>23.9</v>
      </c>
      <c r="G36" s="93">
        <f t="shared" si="14"/>
        <v>8.1</v>
      </c>
      <c r="H36" s="52" t="s">
        <v>18</v>
      </c>
      <c r="I36" s="99">
        <f t="shared" si="15"/>
        <v>21.6</v>
      </c>
      <c r="J36" s="93">
        <f t="shared" si="15"/>
        <v>20.399999999999999</v>
      </c>
      <c r="K36" s="52" t="s">
        <v>18</v>
      </c>
      <c r="L36" s="92">
        <f t="shared" si="16"/>
        <v>18</v>
      </c>
      <c r="M36" s="93">
        <f t="shared" si="16"/>
        <v>22</v>
      </c>
      <c r="N36" s="52" t="s">
        <v>18</v>
      </c>
      <c r="O36" s="99">
        <f t="shared" si="17"/>
        <v>26.3</v>
      </c>
      <c r="P36" s="93">
        <f t="shared" si="17"/>
        <v>19.3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11.3</v>
      </c>
      <c r="D37" s="93">
        <f t="shared" si="13"/>
        <v>11.4</v>
      </c>
      <c r="E37" s="9" t="s">
        <v>18</v>
      </c>
      <c r="F37" s="92">
        <f t="shared" si="14"/>
        <v>7</v>
      </c>
      <c r="G37" s="93">
        <f t="shared" si="14"/>
        <v>11.6</v>
      </c>
      <c r="H37" s="52" t="s">
        <v>18</v>
      </c>
      <c r="I37" s="99">
        <f t="shared" si="15"/>
        <v>14.8</v>
      </c>
      <c r="J37" s="93">
        <f t="shared" si="15"/>
        <v>11.2</v>
      </c>
      <c r="K37" s="52" t="s">
        <v>18</v>
      </c>
      <c r="L37" s="92">
        <f t="shared" si="16"/>
        <v>14</v>
      </c>
      <c r="M37" s="93">
        <f t="shared" si="16"/>
        <v>4.9000000000000004</v>
      </c>
      <c r="N37" s="52" t="s">
        <v>18</v>
      </c>
      <c r="O37" s="99">
        <f t="shared" si="17"/>
        <v>15.8</v>
      </c>
      <c r="P37" s="93">
        <f t="shared" si="17"/>
        <v>15.8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8.8000000000000007</v>
      </c>
      <c r="D38" s="93">
        <f t="shared" si="13"/>
        <v>8.6999999999999993</v>
      </c>
      <c r="E38" s="9" t="s">
        <v>18</v>
      </c>
      <c r="F38" s="92">
        <f t="shared" si="14"/>
        <v>7</v>
      </c>
      <c r="G38" s="93">
        <f t="shared" si="14"/>
        <v>12.8</v>
      </c>
      <c r="H38" s="52" t="s">
        <v>18</v>
      </c>
      <c r="I38" s="99">
        <f t="shared" si="15"/>
        <v>10.199999999999999</v>
      </c>
      <c r="J38" s="93">
        <f t="shared" si="15"/>
        <v>5.0999999999999996</v>
      </c>
      <c r="K38" s="52" t="s">
        <v>18</v>
      </c>
      <c r="L38" s="92">
        <f t="shared" si="16"/>
        <v>14</v>
      </c>
      <c r="M38" s="93">
        <f t="shared" si="16"/>
        <v>7.3</v>
      </c>
      <c r="N38" s="52" t="s">
        <v>18</v>
      </c>
      <c r="O38" s="99">
        <f t="shared" si="17"/>
        <v>5.3</v>
      </c>
      <c r="P38" s="93">
        <f t="shared" si="17"/>
        <v>3.5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3.1</v>
      </c>
      <c r="D39" s="93">
        <f t="shared" si="13"/>
        <v>7.1</v>
      </c>
      <c r="E39" s="9" t="s">
        <v>18</v>
      </c>
      <c r="F39" s="92">
        <f t="shared" si="14"/>
        <v>1.4</v>
      </c>
      <c r="G39" s="93">
        <f t="shared" si="14"/>
        <v>9.3000000000000007</v>
      </c>
      <c r="H39" s="52" t="s">
        <v>18</v>
      </c>
      <c r="I39" s="99">
        <f t="shared" si="15"/>
        <v>4.5</v>
      </c>
      <c r="J39" s="93">
        <f t="shared" si="15"/>
        <v>5.0999999999999996</v>
      </c>
      <c r="K39" s="52" t="s">
        <v>18</v>
      </c>
      <c r="L39" s="92">
        <f t="shared" si="16"/>
        <v>8</v>
      </c>
      <c r="M39" s="93">
        <f t="shared" si="16"/>
        <v>4.9000000000000004</v>
      </c>
      <c r="N39" s="52" t="s">
        <v>18</v>
      </c>
      <c r="O39" s="99">
        <f t="shared" si="17"/>
        <v>0</v>
      </c>
      <c r="P39" s="93">
        <f t="shared" si="17"/>
        <v>5.3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1.3</v>
      </c>
      <c r="D40" s="93">
        <f t="shared" si="13"/>
        <v>6.5</v>
      </c>
      <c r="E40" s="9" t="s">
        <v>18</v>
      </c>
      <c r="F40" s="92">
        <f t="shared" si="14"/>
        <v>1.4</v>
      </c>
      <c r="G40" s="93">
        <f t="shared" si="14"/>
        <v>8.1</v>
      </c>
      <c r="H40" s="52" t="s">
        <v>18</v>
      </c>
      <c r="I40" s="99">
        <f t="shared" si="15"/>
        <v>1.1000000000000001</v>
      </c>
      <c r="J40" s="93">
        <f t="shared" si="15"/>
        <v>5.0999999999999996</v>
      </c>
      <c r="K40" s="52" t="s">
        <v>18</v>
      </c>
      <c r="L40" s="92">
        <f t="shared" si="16"/>
        <v>2</v>
      </c>
      <c r="M40" s="93">
        <f t="shared" si="16"/>
        <v>9.8000000000000007</v>
      </c>
      <c r="N40" s="52" t="s">
        <v>18</v>
      </c>
      <c r="O40" s="99">
        <f t="shared" si="17"/>
        <v>0</v>
      </c>
      <c r="P40" s="93">
        <f t="shared" si="17"/>
        <v>1.8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2.5</v>
      </c>
      <c r="D41" s="93">
        <f t="shared" si="13"/>
        <v>2.2000000000000002</v>
      </c>
      <c r="E41" s="9" t="s">
        <v>18</v>
      </c>
      <c r="F41" s="92">
        <f t="shared" si="14"/>
        <v>2.8</v>
      </c>
      <c r="G41" s="93">
        <f t="shared" si="14"/>
        <v>2.2999999999999998</v>
      </c>
      <c r="H41" s="52" t="s">
        <v>18</v>
      </c>
      <c r="I41" s="99">
        <f t="shared" si="15"/>
        <v>2.2999999999999998</v>
      </c>
      <c r="J41" s="93">
        <f t="shared" si="15"/>
        <v>2</v>
      </c>
      <c r="K41" s="52" t="s">
        <v>18</v>
      </c>
      <c r="L41" s="92">
        <f t="shared" si="16"/>
        <v>4</v>
      </c>
      <c r="M41" s="93">
        <f t="shared" si="16"/>
        <v>0</v>
      </c>
      <c r="N41" s="52" t="s">
        <v>18</v>
      </c>
      <c r="O41" s="99">
        <f t="shared" si="17"/>
        <v>0</v>
      </c>
      <c r="P41" s="93">
        <f t="shared" si="17"/>
        <v>3.5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5</v>
      </c>
      <c r="D42" s="93">
        <f t="shared" si="13"/>
        <v>1.6</v>
      </c>
      <c r="E42" s="9" t="s">
        <v>18</v>
      </c>
      <c r="F42" s="92">
        <f t="shared" si="14"/>
        <v>9.9</v>
      </c>
      <c r="G42" s="93">
        <f t="shared" si="14"/>
        <v>2.2999999999999998</v>
      </c>
      <c r="H42" s="52" t="s">
        <v>18</v>
      </c>
      <c r="I42" s="99">
        <f t="shared" si="15"/>
        <v>1.1000000000000001</v>
      </c>
      <c r="J42" s="93">
        <f t="shared" si="15"/>
        <v>1</v>
      </c>
      <c r="K42" s="52" t="s">
        <v>18</v>
      </c>
      <c r="L42" s="92">
        <f t="shared" si="16"/>
        <v>0</v>
      </c>
      <c r="M42" s="93">
        <f t="shared" si="16"/>
        <v>2.4</v>
      </c>
      <c r="N42" s="52" t="s">
        <v>18</v>
      </c>
      <c r="O42" s="99">
        <f t="shared" si="17"/>
        <v>2.6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2.5</v>
      </c>
      <c r="D43" s="95">
        <f t="shared" si="13"/>
        <v>2.2000000000000002</v>
      </c>
      <c r="E43" s="50" t="s">
        <v>18</v>
      </c>
      <c r="F43" s="94">
        <f t="shared" si="14"/>
        <v>5.6</v>
      </c>
      <c r="G43" s="95">
        <f t="shared" si="14"/>
        <v>1.2</v>
      </c>
      <c r="H43" s="53" t="s">
        <v>18</v>
      </c>
      <c r="I43" s="100">
        <f t="shared" si="15"/>
        <v>0</v>
      </c>
      <c r="J43" s="95">
        <f t="shared" si="15"/>
        <v>3.1</v>
      </c>
      <c r="K43" s="53" t="s">
        <v>18</v>
      </c>
      <c r="L43" s="94">
        <f t="shared" si="16"/>
        <v>0</v>
      </c>
      <c r="M43" s="95">
        <f t="shared" si="16"/>
        <v>4.9000000000000004</v>
      </c>
      <c r="N43" s="53" t="s">
        <v>18</v>
      </c>
      <c r="O43" s="100">
        <f t="shared" si="17"/>
        <v>0</v>
      </c>
      <c r="P43" s="95">
        <f t="shared" si="17"/>
        <v>1.8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1.6</v>
      </c>
      <c r="E44" s="9" t="s">
        <v>18</v>
      </c>
      <c r="F44" s="92">
        <f t="shared" ref="F44:G46" si="19">ROUND(F24/F$7*100,1)</f>
        <v>2.8</v>
      </c>
      <c r="G44" s="93">
        <f t="shared" si="19"/>
        <v>3.5</v>
      </c>
      <c r="H44" s="52" t="s">
        <v>18</v>
      </c>
      <c r="I44" s="99">
        <f t="shared" ref="I44:J46" si="20">ROUND(I24/I$7*100,1)</f>
        <v>0</v>
      </c>
      <c r="J44" s="93">
        <f t="shared" si="20"/>
        <v>0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2.2000000000000002</v>
      </c>
      <c r="E45" s="9" t="s">
        <v>18</v>
      </c>
      <c r="F45" s="92">
        <f t="shared" si="19"/>
        <v>1.4</v>
      </c>
      <c r="G45" s="93">
        <f t="shared" si="19"/>
        <v>2.2999999999999998</v>
      </c>
      <c r="H45" s="52" t="s">
        <v>18</v>
      </c>
      <c r="I45" s="99">
        <f t="shared" si="20"/>
        <v>0</v>
      </c>
      <c r="J45" s="93">
        <f t="shared" si="20"/>
        <v>2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3.5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5.7</v>
      </c>
      <c r="D46" s="97">
        <f t="shared" si="18"/>
        <v>6</v>
      </c>
      <c r="E46" s="13" t="s">
        <v>18</v>
      </c>
      <c r="F46" s="96">
        <f t="shared" si="19"/>
        <v>11.3</v>
      </c>
      <c r="G46" s="97">
        <f t="shared" si="19"/>
        <v>11.6</v>
      </c>
      <c r="H46" s="54" t="s">
        <v>18</v>
      </c>
      <c r="I46" s="101">
        <f t="shared" si="20"/>
        <v>1.1000000000000001</v>
      </c>
      <c r="J46" s="97">
        <f t="shared" si="20"/>
        <v>1</v>
      </c>
      <c r="K46" s="54" t="s">
        <v>18</v>
      </c>
      <c r="L46" s="96">
        <f t="shared" si="21"/>
        <v>2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369</v>
      </c>
      <c r="D7" s="21">
        <f t="shared" si="0"/>
        <v>418</v>
      </c>
      <c r="E7" s="12">
        <f t="shared" si="0"/>
        <v>-49</v>
      </c>
      <c r="F7" s="11">
        <f t="shared" si="0"/>
        <v>192</v>
      </c>
      <c r="G7" s="21">
        <f t="shared" si="0"/>
        <v>192</v>
      </c>
      <c r="H7" s="12">
        <f t="shared" si="0"/>
        <v>0</v>
      </c>
      <c r="I7" s="11">
        <f t="shared" si="0"/>
        <v>177</v>
      </c>
      <c r="J7" s="21">
        <f t="shared" si="0"/>
        <v>226</v>
      </c>
      <c r="K7" s="44">
        <f t="shared" si="0"/>
        <v>-49</v>
      </c>
      <c r="L7" s="11">
        <f t="shared" si="0"/>
        <v>91</v>
      </c>
      <c r="M7" s="21">
        <f t="shared" si="0"/>
        <v>102</v>
      </c>
      <c r="N7" s="12">
        <f t="shared" si="0"/>
        <v>-11</v>
      </c>
      <c r="O7" s="11">
        <f t="shared" si="0"/>
        <v>86</v>
      </c>
      <c r="P7" s="21">
        <f t="shared" si="0"/>
        <v>124</v>
      </c>
      <c r="Q7" s="12">
        <f t="shared" si="0"/>
        <v>-38</v>
      </c>
      <c r="R7" s="11">
        <f t="shared" si="0"/>
        <v>5</v>
      </c>
      <c r="S7" s="21">
        <f t="shared" si="0"/>
        <v>-22</v>
      </c>
      <c r="T7" s="12">
        <f t="shared" si="0"/>
        <v>27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60</v>
      </c>
      <c r="D8" s="29">
        <f t="shared" si="1"/>
        <v>68</v>
      </c>
      <c r="E8" s="30">
        <f t="shared" si="1"/>
        <v>-8</v>
      </c>
      <c r="F8" s="28">
        <f t="shared" si="1"/>
        <v>36</v>
      </c>
      <c r="G8" s="29">
        <f t="shared" si="1"/>
        <v>33</v>
      </c>
      <c r="H8" s="30">
        <f t="shared" si="1"/>
        <v>3</v>
      </c>
      <c r="I8" s="28">
        <f t="shared" si="1"/>
        <v>24</v>
      </c>
      <c r="J8" s="29">
        <f t="shared" si="1"/>
        <v>35</v>
      </c>
      <c r="K8" s="45">
        <f t="shared" si="1"/>
        <v>-11</v>
      </c>
      <c r="L8" s="28">
        <f t="shared" si="1"/>
        <v>11</v>
      </c>
      <c r="M8" s="29">
        <f t="shared" si="1"/>
        <v>21</v>
      </c>
      <c r="N8" s="30">
        <f t="shared" si="1"/>
        <v>-10</v>
      </c>
      <c r="O8" s="28">
        <f t="shared" si="1"/>
        <v>13</v>
      </c>
      <c r="P8" s="29">
        <f t="shared" si="1"/>
        <v>14</v>
      </c>
      <c r="Q8" s="30">
        <f t="shared" si="1"/>
        <v>-1</v>
      </c>
      <c r="R8" s="28">
        <f t="shared" si="1"/>
        <v>-2</v>
      </c>
      <c r="S8" s="29">
        <f t="shared" si="1"/>
        <v>7</v>
      </c>
      <c r="T8" s="30">
        <f t="shared" si="1"/>
        <v>-9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280</v>
      </c>
      <c r="D9" s="25">
        <f t="shared" si="2"/>
        <v>324</v>
      </c>
      <c r="E9" s="8">
        <f t="shared" si="2"/>
        <v>-44</v>
      </c>
      <c r="F9" s="16">
        <f t="shared" si="2"/>
        <v>139</v>
      </c>
      <c r="G9" s="25">
        <f t="shared" si="2"/>
        <v>142</v>
      </c>
      <c r="H9" s="8">
        <f t="shared" si="2"/>
        <v>-3</v>
      </c>
      <c r="I9" s="16">
        <f t="shared" si="2"/>
        <v>141</v>
      </c>
      <c r="J9" s="25">
        <f t="shared" si="2"/>
        <v>182</v>
      </c>
      <c r="K9" s="46">
        <f t="shared" si="2"/>
        <v>-41</v>
      </c>
      <c r="L9" s="16">
        <f t="shared" si="2"/>
        <v>74</v>
      </c>
      <c r="M9" s="25">
        <f t="shared" si="2"/>
        <v>77</v>
      </c>
      <c r="N9" s="8">
        <f t="shared" si="2"/>
        <v>-3</v>
      </c>
      <c r="O9" s="16">
        <f t="shared" si="2"/>
        <v>67</v>
      </c>
      <c r="P9" s="25">
        <f t="shared" si="2"/>
        <v>105</v>
      </c>
      <c r="Q9" s="8">
        <f t="shared" si="2"/>
        <v>-38</v>
      </c>
      <c r="R9" s="16">
        <f t="shared" si="2"/>
        <v>7</v>
      </c>
      <c r="S9" s="25">
        <f t="shared" si="2"/>
        <v>-28</v>
      </c>
      <c r="T9" s="8">
        <f t="shared" si="2"/>
        <v>35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29</v>
      </c>
      <c r="D10" s="41">
        <f t="shared" si="3"/>
        <v>26</v>
      </c>
      <c r="E10" s="43">
        <f t="shared" si="3"/>
        <v>3</v>
      </c>
      <c r="F10" s="40">
        <f t="shared" si="3"/>
        <v>17</v>
      </c>
      <c r="G10" s="41">
        <f t="shared" si="3"/>
        <v>17</v>
      </c>
      <c r="H10" s="43">
        <f t="shared" si="3"/>
        <v>0</v>
      </c>
      <c r="I10" s="40">
        <f t="shared" si="3"/>
        <v>12</v>
      </c>
      <c r="J10" s="41">
        <f t="shared" si="3"/>
        <v>9</v>
      </c>
      <c r="K10" s="47">
        <f t="shared" si="3"/>
        <v>3</v>
      </c>
      <c r="L10" s="40">
        <f t="shared" si="3"/>
        <v>6</v>
      </c>
      <c r="M10" s="41">
        <f t="shared" si="3"/>
        <v>4</v>
      </c>
      <c r="N10" s="43">
        <f t="shared" si="3"/>
        <v>2</v>
      </c>
      <c r="O10" s="40">
        <f t="shared" si="3"/>
        <v>6</v>
      </c>
      <c r="P10" s="41">
        <f t="shared" si="3"/>
        <v>5</v>
      </c>
      <c r="Q10" s="43">
        <f t="shared" si="3"/>
        <v>1</v>
      </c>
      <c r="R10" s="40">
        <f t="shared" si="3"/>
        <v>0</v>
      </c>
      <c r="S10" s="41">
        <f t="shared" si="3"/>
        <v>-1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20</v>
      </c>
      <c r="D11" s="22">
        <f t="shared" si="4"/>
        <v>35</v>
      </c>
      <c r="E11" s="7">
        <f t="shared" ref="E11:E26" si="5">C11-D11</f>
        <v>-15</v>
      </c>
      <c r="F11" s="16">
        <v>14</v>
      </c>
      <c r="G11" s="25">
        <v>23</v>
      </c>
      <c r="H11" s="17">
        <f t="shared" ref="H11:H26" si="6">F11-G11</f>
        <v>-9</v>
      </c>
      <c r="I11" s="16">
        <f t="shared" ref="I11:J26" si="7">L11+O11</f>
        <v>6</v>
      </c>
      <c r="J11" s="25">
        <f t="shared" si="7"/>
        <v>12</v>
      </c>
      <c r="K11" s="46">
        <f t="shared" ref="K11:K26" si="8">I11-J11</f>
        <v>-6</v>
      </c>
      <c r="L11" s="16">
        <v>3</v>
      </c>
      <c r="M11" s="25">
        <v>10</v>
      </c>
      <c r="N11" s="8">
        <f t="shared" ref="N11:N26" si="9">L11-M11</f>
        <v>-7</v>
      </c>
      <c r="O11" s="16">
        <v>3</v>
      </c>
      <c r="P11" s="25">
        <v>2</v>
      </c>
      <c r="Q11" s="15">
        <f>O11-P11</f>
        <v>1</v>
      </c>
      <c r="R11" s="7">
        <f t="shared" ref="R11:S24" si="10">L11-O11</f>
        <v>0</v>
      </c>
      <c r="S11" s="22">
        <f t="shared" si="10"/>
        <v>8</v>
      </c>
      <c r="T11" s="7">
        <f t="shared" ref="T11:T26" si="11">R11-S11</f>
        <v>-8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27</v>
      </c>
      <c r="D12" s="22">
        <f t="shared" si="4"/>
        <v>24</v>
      </c>
      <c r="E12" s="7">
        <f t="shared" si="5"/>
        <v>3</v>
      </c>
      <c r="F12" s="16">
        <v>17</v>
      </c>
      <c r="G12" s="25">
        <v>5</v>
      </c>
      <c r="H12" s="17">
        <f t="shared" si="6"/>
        <v>12</v>
      </c>
      <c r="I12" s="16">
        <f t="shared" si="7"/>
        <v>10</v>
      </c>
      <c r="J12" s="25">
        <f t="shared" si="7"/>
        <v>19</v>
      </c>
      <c r="K12" s="46">
        <f t="shared" si="8"/>
        <v>-9</v>
      </c>
      <c r="L12" s="16">
        <v>5</v>
      </c>
      <c r="M12" s="25">
        <v>10</v>
      </c>
      <c r="N12" s="8">
        <f t="shared" si="9"/>
        <v>-5</v>
      </c>
      <c r="O12" s="16">
        <v>5</v>
      </c>
      <c r="P12" s="25">
        <v>9</v>
      </c>
      <c r="Q12" s="15">
        <f t="shared" ref="Q12:Q26" si="12">O12-P12</f>
        <v>-4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9</v>
      </c>
      <c r="E13" s="7">
        <f t="shared" si="5"/>
        <v>4</v>
      </c>
      <c r="F13" s="16">
        <v>5</v>
      </c>
      <c r="G13" s="25">
        <v>5</v>
      </c>
      <c r="H13" s="17">
        <f t="shared" si="6"/>
        <v>0</v>
      </c>
      <c r="I13" s="16">
        <f t="shared" si="7"/>
        <v>8</v>
      </c>
      <c r="J13" s="25">
        <f t="shared" si="7"/>
        <v>4</v>
      </c>
      <c r="K13" s="47">
        <f t="shared" si="8"/>
        <v>4</v>
      </c>
      <c r="L13" s="16">
        <v>3</v>
      </c>
      <c r="M13" s="25">
        <v>1</v>
      </c>
      <c r="N13" s="8">
        <f t="shared" si="9"/>
        <v>2</v>
      </c>
      <c r="O13" s="16">
        <v>5</v>
      </c>
      <c r="P13" s="25">
        <v>3</v>
      </c>
      <c r="Q13" s="15">
        <f t="shared" si="12"/>
        <v>2</v>
      </c>
      <c r="R13" s="7">
        <f t="shared" si="10"/>
        <v>-2</v>
      </c>
      <c r="S13" s="22">
        <f t="shared" si="10"/>
        <v>-2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26</v>
      </c>
      <c r="D14" s="37">
        <f t="shared" si="4"/>
        <v>33</v>
      </c>
      <c r="E14" s="38">
        <f t="shared" si="5"/>
        <v>-7</v>
      </c>
      <c r="F14" s="28">
        <v>10</v>
      </c>
      <c r="G14" s="29">
        <v>7</v>
      </c>
      <c r="H14" s="31">
        <f t="shared" si="6"/>
        <v>3</v>
      </c>
      <c r="I14" s="28">
        <f t="shared" si="7"/>
        <v>16</v>
      </c>
      <c r="J14" s="29">
        <f t="shared" si="7"/>
        <v>26</v>
      </c>
      <c r="K14" s="31">
        <f t="shared" si="8"/>
        <v>-10</v>
      </c>
      <c r="L14" s="28">
        <v>7</v>
      </c>
      <c r="M14" s="29">
        <v>12</v>
      </c>
      <c r="N14" s="30">
        <f t="shared" si="9"/>
        <v>-5</v>
      </c>
      <c r="O14" s="28">
        <v>9</v>
      </c>
      <c r="P14" s="29">
        <v>14</v>
      </c>
      <c r="Q14" s="39">
        <f t="shared" si="12"/>
        <v>-5</v>
      </c>
      <c r="R14" s="38">
        <f t="shared" si="10"/>
        <v>-2</v>
      </c>
      <c r="S14" s="37">
        <f t="shared" si="10"/>
        <v>-2</v>
      </c>
      <c r="T14" s="38">
        <f t="shared" si="11"/>
        <v>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54</v>
      </c>
      <c r="D15" s="22">
        <f t="shared" si="4"/>
        <v>65</v>
      </c>
      <c r="E15" s="7">
        <f t="shared" si="5"/>
        <v>-11</v>
      </c>
      <c r="F15" s="16">
        <v>20</v>
      </c>
      <c r="G15" s="25">
        <v>17</v>
      </c>
      <c r="H15" s="17">
        <f t="shared" si="6"/>
        <v>3</v>
      </c>
      <c r="I15" s="16">
        <f t="shared" si="7"/>
        <v>34</v>
      </c>
      <c r="J15" s="25">
        <f t="shared" si="7"/>
        <v>48</v>
      </c>
      <c r="K15" s="17">
        <f t="shared" si="8"/>
        <v>-14</v>
      </c>
      <c r="L15" s="16">
        <v>17</v>
      </c>
      <c r="M15" s="25">
        <v>13</v>
      </c>
      <c r="N15" s="8">
        <f t="shared" si="9"/>
        <v>4</v>
      </c>
      <c r="O15" s="16">
        <v>17</v>
      </c>
      <c r="P15" s="25">
        <v>35</v>
      </c>
      <c r="Q15" s="15">
        <f t="shared" si="12"/>
        <v>-18</v>
      </c>
      <c r="R15" s="7">
        <f t="shared" si="10"/>
        <v>0</v>
      </c>
      <c r="S15" s="22">
        <f t="shared" si="10"/>
        <v>-22</v>
      </c>
      <c r="T15" s="7">
        <f t="shared" si="11"/>
        <v>22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62</v>
      </c>
      <c r="D16" s="22">
        <f t="shared" si="4"/>
        <v>55</v>
      </c>
      <c r="E16" s="7">
        <f t="shared" si="5"/>
        <v>7</v>
      </c>
      <c r="F16" s="16">
        <v>34</v>
      </c>
      <c r="G16" s="25">
        <v>31</v>
      </c>
      <c r="H16" s="17">
        <f t="shared" si="6"/>
        <v>3</v>
      </c>
      <c r="I16" s="16">
        <f t="shared" si="7"/>
        <v>28</v>
      </c>
      <c r="J16" s="25">
        <f t="shared" si="7"/>
        <v>24</v>
      </c>
      <c r="K16" s="17">
        <f t="shared" si="8"/>
        <v>4</v>
      </c>
      <c r="L16" s="16">
        <v>19</v>
      </c>
      <c r="M16" s="25">
        <v>10</v>
      </c>
      <c r="N16" s="8">
        <f t="shared" si="9"/>
        <v>9</v>
      </c>
      <c r="O16" s="16">
        <v>9</v>
      </c>
      <c r="P16" s="25">
        <v>14</v>
      </c>
      <c r="Q16" s="15">
        <f t="shared" si="12"/>
        <v>-5</v>
      </c>
      <c r="R16" s="7">
        <f t="shared" si="10"/>
        <v>10</v>
      </c>
      <c r="S16" s="22">
        <f t="shared" si="10"/>
        <v>-4</v>
      </c>
      <c r="T16" s="7">
        <f t="shared" si="11"/>
        <v>14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32</v>
      </c>
      <c r="D17" s="22">
        <f t="shared" si="4"/>
        <v>53</v>
      </c>
      <c r="E17" s="7">
        <f t="shared" si="5"/>
        <v>-21</v>
      </c>
      <c r="F17" s="16">
        <v>20</v>
      </c>
      <c r="G17" s="25">
        <v>25</v>
      </c>
      <c r="H17" s="17">
        <f t="shared" si="6"/>
        <v>-5</v>
      </c>
      <c r="I17" s="16">
        <f t="shared" si="7"/>
        <v>12</v>
      </c>
      <c r="J17" s="25">
        <f t="shared" si="7"/>
        <v>28</v>
      </c>
      <c r="K17" s="17">
        <f t="shared" si="8"/>
        <v>-16</v>
      </c>
      <c r="L17" s="16">
        <v>5</v>
      </c>
      <c r="M17" s="25">
        <v>15</v>
      </c>
      <c r="N17" s="8">
        <f t="shared" si="9"/>
        <v>-10</v>
      </c>
      <c r="O17" s="16">
        <v>7</v>
      </c>
      <c r="P17" s="25">
        <v>13</v>
      </c>
      <c r="Q17" s="15">
        <f t="shared" si="12"/>
        <v>-6</v>
      </c>
      <c r="R17" s="7">
        <f t="shared" si="10"/>
        <v>-2</v>
      </c>
      <c r="S17" s="22">
        <f t="shared" si="10"/>
        <v>2</v>
      </c>
      <c r="T17" s="7">
        <f t="shared" si="11"/>
        <v>-4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27</v>
      </c>
      <c r="D18" s="22">
        <f t="shared" si="4"/>
        <v>47</v>
      </c>
      <c r="E18" s="7">
        <f t="shared" si="5"/>
        <v>-20</v>
      </c>
      <c r="F18" s="16">
        <v>19</v>
      </c>
      <c r="G18" s="25">
        <v>23</v>
      </c>
      <c r="H18" s="17">
        <f t="shared" si="6"/>
        <v>-4</v>
      </c>
      <c r="I18" s="16">
        <f t="shared" si="7"/>
        <v>8</v>
      </c>
      <c r="J18" s="25">
        <f t="shared" si="7"/>
        <v>24</v>
      </c>
      <c r="K18" s="17">
        <f t="shared" si="8"/>
        <v>-16</v>
      </c>
      <c r="L18" s="16">
        <v>4</v>
      </c>
      <c r="M18" s="25">
        <v>10</v>
      </c>
      <c r="N18" s="8">
        <f t="shared" si="9"/>
        <v>-6</v>
      </c>
      <c r="O18" s="16">
        <v>4</v>
      </c>
      <c r="P18" s="25">
        <v>14</v>
      </c>
      <c r="Q18" s="15">
        <f t="shared" si="12"/>
        <v>-10</v>
      </c>
      <c r="R18" s="7">
        <f t="shared" si="10"/>
        <v>0</v>
      </c>
      <c r="S18" s="22">
        <f t="shared" si="10"/>
        <v>-4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30</v>
      </c>
      <c r="D19" s="22">
        <f t="shared" si="4"/>
        <v>25</v>
      </c>
      <c r="E19" s="7">
        <f t="shared" si="5"/>
        <v>5</v>
      </c>
      <c r="F19" s="16">
        <v>17</v>
      </c>
      <c r="G19" s="25">
        <v>13</v>
      </c>
      <c r="H19" s="17">
        <f t="shared" si="6"/>
        <v>4</v>
      </c>
      <c r="I19" s="16">
        <f t="shared" si="7"/>
        <v>13</v>
      </c>
      <c r="J19" s="25">
        <f t="shared" si="7"/>
        <v>12</v>
      </c>
      <c r="K19" s="17">
        <f t="shared" si="8"/>
        <v>1</v>
      </c>
      <c r="L19" s="16">
        <v>7</v>
      </c>
      <c r="M19" s="25">
        <v>6</v>
      </c>
      <c r="N19" s="8">
        <f t="shared" si="9"/>
        <v>1</v>
      </c>
      <c r="O19" s="16">
        <v>6</v>
      </c>
      <c r="P19" s="25">
        <v>6</v>
      </c>
      <c r="Q19" s="15">
        <f t="shared" si="12"/>
        <v>0</v>
      </c>
      <c r="R19" s="7">
        <f t="shared" si="10"/>
        <v>1</v>
      </c>
      <c r="S19" s="22">
        <f t="shared" si="10"/>
        <v>0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11</v>
      </c>
      <c r="D20" s="22">
        <f t="shared" si="4"/>
        <v>12</v>
      </c>
      <c r="E20" s="7">
        <f t="shared" si="5"/>
        <v>-1</v>
      </c>
      <c r="F20" s="16">
        <v>3</v>
      </c>
      <c r="G20" s="25">
        <v>7</v>
      </c>
      <c r="H20" s="17">
        <f t="shared" si="6"/>
        <v>-4</v>
      </c>
      <c r="I20" s="16">
        <f t="shared" si="7"/>
        <v>8</v>
      </c>
      <c r="J20" s="25">
        <f t="shared" si="7"/>
        <v>5</v>
      </c>
      <c r="K20" s="17">
        <f t="shared" si="8"/>
        <v>3</v>
      </c>
      <c r="L20" s="16">
        <v>3</v>
      </c>
      <c r="M20" s="25">
        <v>3</v>
      </c>
      <c r="N20" s="8">
        <f t="shared" si="9"/>
        <v>0</v>
      </c>
      <c r="O20" s="16">
        <v>5</v>
      </c>
      <c r="P20" s="25">
        <v>2</v>
      </c>
      <c r="Q20" s="15">
        <f t="shared" si="12"/>
        <v>3</v>
      </c>
      <c r="R20" s="7">
        <f t="shared" si="10"/>
        <v>-2</v>
      </c>
      <c r="S20" s="22">
        <f t="shared" si="10"/>
        <v>1</v>
      </c>
      <c r="T20" s="7">
        <f t="shared" si="11"/>
        <v>-3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12</v>
      </c>
      <c r="D21" s="22">
        <f t="shared" si="4"/>
        <v>17</v>
      </c>
      <c r="E21" s="7">
        <f t="shared" si="5"/>
        <v>-5</v>
      </c>
      <c r="F21" s="16">
        <v>5</v>
      </c>
      <c r="G21" s="25">
        <v>12</v>
      </c>
      <c r="H21" s="17">
        <f t="shared" si="6"/>
        <v>-7</v>
      </c>
      <c r="I21" s="16">
        <f t="shared" si="7"/>
        <v>7</v>
      </c>
      <c r="J21" s="25">
        <f t="shared" si="7"/>
        <v>5</v>
      </c>
      <c r="K21" s="17">
        <f t="shared" si="8"/>
        <v>2</v>
      </c>
      <c r="L21" s="16">
        <v>4</v>
      </c>
      <c r="M21" s="25">
        <v>3</v>
      </c>
      <c r="N21" s="8">
        <f t="shared" si="9"/>
        <v>1</v>
      </c>
      <c r="O21" s="16">
        <v>3</v>
      </c>
      <c r="P21" s="25">
        <v>2</v>
      </c>
      <c r="Q21" s="15">
        <f t="shared" si="12"/>
        <v>1</v>
      </c>
      <c r="R21" s="7">
        <f t="shared" si="10"/>
        <v>1</v>
      </c>
      <c r="S21" s="22">
        <f t="shared" si="10"/>
        <v>1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14</v>
      </c>
      <c r="D22" s="22">
        <f t="shared" si="4"/>
        <v>10</v>
      </c>
      <c r="E22" s="7">
        <f t="shared" si="5"/>
        <v>4</v>
      </c>
      <c r="F22" s="16">
        <v>9</v>
      </c>
      <c r="G22" s="25">
        <v>3</v>
      </c>
      <c r="H22" s="17">
        <f t="shared" si="6"/>
        <v>6</v>
      </c>
      <c r="I22" s="16">
        <f t="shared" si="7"/>
        <v>5</v>
      </c>
      <c r="J22" s="25">
        <f t="shared" si="7"/>
        <v>7</v>
      </c>
      <c r="K22" s="17">
        <f t="shared" si="8"/>
        <v>-2</v>
      </c>
      <c r="L22" s="16">
        <v>3</v>
      </c>
      <c r="M22" s="25">
        <v>3</v>
      </c>
      <c r="N22" s="8">
        <f t="shared" si="9"/>
        <v>0</v>
      </c>
      <c r="O22" s="16">
        <v>2</v>
      </c>
      <c r="P22" s="25">
        <v>4</v>
      </c>
      <c r="Q22" s="15">
        <f t="shared" si="12"/>
        <v>-2</v>
      </c>
      <c r="R22" s="7">
        <f t="shared" si="10"/>
        <v>1</v>
      </c>
      <c r="S22" s="22">
        <f t="shared" si="10"/>
        <v>-1</v>
      </c>
      <c r="T22" s="7">
        <f t="shared" si="11"/>
        <v>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12</v>
      </c>
      <c r="D23" s="33">
        <f t="shared" si="4"/>
        <v>7</v>
      </c>
      <c r="E23" s="34">
        <f t="shared" si="5"/>
        <v>5</v>
      </c>
      <c r="F23" s="40">
        <v>2</v>
      </c>
      <c r="G23" s="41">
        <v>4</v>
      </c>
      <c r="H23" s="42">
        <f t="shared" si="6"/>
        <v>-2</v>
      </c>
      <c r="I23" s="40">
        <f t="shared" si="7"/>
        <v>10</v>
      </c>
      <c r="J23" s="41">
        <f t="shared" si="7"/>
        <v>3</v>
      </c>
      <c r="K23" s="42">
        <f t="shared" si="8"/>
        <v>7</v>
      </c>
      <c r="L23" s="40">
        <v>5</v>
      </c>
      <c r="M23" s="41">
        <v>2</v>
      </c>
      <c r="N23" s="43">
        <f t="shared" si="9"/>
        <v>3</v>
      </c>
      <c r="O23" s="40">
        <v>5</v>
      </c>
      <c r="P23" s="41">
        <v>1</v>
      </c>
      <c r="Q23" s="35">
        <f t="shared" si="12"/>
        <v>4</v>
      </c>
      <c r="R23" s="34">
        <f t="shared" si="10"/>
        <v>0</v>
      </c>
      <c r="S23" s="33">
        <f t="shared" si="10"/>
        <v>1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3</v>
      </c>
      <c r="E24" s="7">
        <f t="shared" si="5"/>
        <v>5</v>
      </c>
      <c r="F24" s="16">
        <v>4</v>
      </c>
      <c r="G24" s="25">
        <v>2</v>
      </c>
      <c r="H24" s="17">
        <f t="shared" si="6"/>
        <v>2</v>
      </c>
      <c r="I24" s="16">
        <f t="shared" si="7"/>
        <v>4</v>
      </c>
      <c r="J24" s="25">
        <f t="shared" si="7"/>
        <v>1</v>
      </c>
      <c r="K24" s="17">
        <f t="shared" si="8"/>
        <v>3</v>
      </c>
      <c r="L24" s="16">
        <v>4</v>
      </c>
      <c r="M24" s="25">
        <v>0</v>
      </c>
      <c r="N24" s="8">
        <f t="shared" si="9"/>
        <v>4</v>
      </c>
      <c r="O24" s="16">
        <v>0</v>
      </c>
      <c r="P24" s="25">
        <v>1</v>
      </c>
      <c r="Q24" s="15">
        <f t="shared" si="12"/>
        <v>-1</v>
      </c>
      <c r="R24" s="7">
        <f t="shared" si="10"/>
        <v>4</v>
      </c>
      <c r="S24" s="22">
        <f t="shared" si="10"/>
        <v>-1</v>
      </c>
      <c r="T24" s="7">
        <f t="shared" si="11"/>
        <v>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8</v>
      </c>
      <c r="D25" s="22">
        <f>G25+J25</f>
        <v>4</v>
      </c>
      <c r="E25" s="7">
        <f t="shared" si="5"/>
        <v>4</v>
      </c>
      <c r="F25" s="16">
        <v>5</v>
      </c>
      <c r="G25" s="25">
        <v>4</v>
      </c>
      <c r="H25" s="17">
        <f t="shared" si="6"/>
        <v>1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1</v>
      </c>
      <c r="M25" s="25">
        <v>0</v>
      </c>
      <c r="N25" s="8">
        <f t="shared" si="9"/>
        <v>1</v>
      </c>
      <c r="O25" s="16">
        <v>2</v>
      </c>
      <c r="P25" s="25">
        <v>0</v>
      </c>
      <c r="Q25" s="15">
        <f t="shared" si="12"/>
        <v>2</v>
      </c>
      <c r="R25" s="7">
        <f>L25-O25</f>
        <v>-1</v>
      </c>
      <c r="S25" s="22">
        <f>M25-P25</f>
        <v>0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13</v>
      </c>
      <c r="D26" s="23">
        <f>G26+J26</f>
        <v>19</v>
      </c>
      <c r="E26" s="75">
        <f t="shared" si="5"/>
        <v>-6</v>
      </c>
      <c r="F26" s="18">
        <v>8</v>
      </c>
      <c r="G26" s="26">
        <v>11</v>
      </c>
      <c r="H26" s="19">
        <f t="shared" si="6"/>
        <v>-3</v>
      </c>
      <c r="I26" s="18">
        <f t="shared" si="7"/>
        <v>5</v>
      </c>
      <c r="J26" s="26">
        <f t="shared" si="7"/>
        <v>8</v>
      </c>
      <c r="K26" s="19">
        <f t="shared" si="8"/>
        <v>-3</v>
      </c>
      <c r="L26" s="18">
        <v>1</v>
      </c>
      <c r="M26" s="26">
        <v>4</v>
      </c>
      <c r="N26" s="76">
        <f t="shared" si="9"/>
        <v>-3</v>
      </c>
      <c r="O26" s="18">
        <v>4</v>
      </c>
      <c r="P26" s="26">
        <v>4</v>
      </c>
      <c r="Q26" s="27">
        <f t="shared" si="12"/>
        <v>0</v>
      </c>
      <c r="R26" s="75">
        <f>L26-O26</f>
        <v>-3</v>
      </c>
      <c r="S26" s="23">
        <f>M26-P26</f>
        <v>0</v>
      </c>
      <c r="T26" s="75">
        <f t="shared" si="11"/>
        <v>-3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16.3</v>
      </c>
      <c r="D28" s="91">
        <f t="shared" si="13"/>
        <v>16.3</v>
      </c>
      <c r="E28" s="49" t="s">
        <v>18</v>
      </c>
      <c r="F28" s="90">
        <f t="shared" ref="F28:G43" si="14">ROUND(F8/F$7*100,1)</f>
        <v>18.8</v>
      </c>
      <c r="G28" s="91">
        <f t="shared" si="14"/>
        <v>17.2</v>
      </c>
      <c r="H28" s="51" t="s">
        <v>18</v>
      </c>
      <c r="I28" s="98">
        <f t="shared" ref="I28:J43" si="15">ROUND(I8/I$7*100,1)</f>
        <v>13.6</v>
      </c>
      <c r="J28" s="91">
        <f t="shared" si="15"/>
        <v>15.5</v>
      </c>
      <c r="K28" s="51" t="s">
        <v>18</v>
      </c>
      <c r="L28" s="90">
        <f t="shared" ref="L28:M43" si="16">ROUND(L8/L$7*100,1)</f>
        <v>12.1</v>
      </c>
      <c r="M28" s="91">
        <f t="shared" si="16"/>
        <v>20.6</v>
      </c>
      <c r="N28" s="51" t="s">
        <v>18</v>
      </c>
      <c r="O28" s="98">
        <f t="shared" ref="O28:P43" si="17">ROUND(O8/O$7*100,1)</f>
        <v>15.1</v>
      </c>
      <c r="P28" s="91">
        <f t="shared" si="17"/>
        <v>11.3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75.900000000000006</v>
      </c>
      <c r="D29" s="93">
        <f t="shared" si="13"/>
        <v>77.5</v>
      </c>
      <c r="E29" s="9" t="s">
        <v>18</v>
      </c>
      <c r="F29" s="92">
        <f t="shared" si="14"/>
        <v>72.400000000000006</v>
      </c>
      <c r="G29" s="93">
        <f t="shared" si="14"/>
        <v>74</v>
      </c>
      <c r="H29" s="52" t="s">
        <v>18</v>
      </c>
      <c r="I29" s="99">
        <f t="shared" si="15"/>
        <v>79.7</v>
      </c>
      <c r="J29" s="93">
        <f t="shared" si="15"/>
        <v>80.5</v>
      </c>
      <c r="K29" s="52" t="s">
        <v>18</v>
      </c>
      <c r="L29" s="92">
        <f t="shared" si="16"/>
        <v>81.3</v>
      </c>
      <c r="M29" s="93">
        <f t="shared" si="16"/>
        <v>75.5</v>
      </c>
      <c r="N29" s="52" t="s">
        <v>18</v>
      </c>
      <c r="O29" s="99">
        <f t="shared" si="17"/>
        <v>77.900000000000006</v>
      </c>
      <c r="P29" s="93">
        <f t="shared" si="17"/>
        <v>84.7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7.9</v>
      </c>
      <c r="D30" s="95">
        <f t="shared" si="13"/>
        <v>6.2</v>
      </c>
      <c r="E30" s="50" t="s">
        <v>18</v>
      </c>
      <c r="F30" s="94">
        <f t="shared" si="14"/>
        <v>8.9</v>
      </c>
      <c r="G30" s="95">
        <f t="shared" si="14"/>
        <v>8.9</v>
      </c>
      <c r="H30" s="53" t="s">
        <v>18</v>
      </c>
      <c r="I30" s="100">
        <f t="shared" si="15"/>
        <v>6.8</v>
      </c>
      <c r="J30" s="95">
        <f t="shared" si="15"/>
        <v>4</v>
      </c>
      <c r="K30" s="53" t="s">
        <v>18</v>
      </c>
      <c r="L30" s="94">
        <f t="shared" si="16"/>
        <v>6.6</v>
      </c>
      <c r="M30" s="95">
        <f t="shared" si="16"/>
        <v>3.9</v>
      </c>
      <c r="N30" s="53" t="s">
        <v>18</v>
      </c>
      <c r="O30" s="100">
        <f t="shared" si="17"/>
        <v>7</v>
      </c>
      <c r="P30" s="95">
        <f t="shared" si="17"/>
        <v>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5.4</v>
      </c>
      <c r="D31" s="93">
        <f t="shared" si="13"/>
        <v>8.4</v>
      </c>
      <c r="E31" s="9" t="s">
        <v>18</v>
      </c>
      <c r="F31" s="92">
        <f>ROUND(F11/F$7*100,1)</f>
        <v>7.3</v>
      </c>
      <c r="G31" s="93">
        <f t="shared" si="14"/>
        <v>12</v>
      </c>
      <c r="H31" s="52" t="s">
        <v>18</v>
      </c>
      <c r="I31" s="99">
        <f t="shared" si="15"/>
        <v>3.4</v>
      </c>
      <c r="J31" s="93">
        <f t="shared" si="15"/>
        <v>5.3</v>
      </c>
      <c r="K31" s="52" t="s">
        <v>18</v>
      </c>
      <c r="L31" s="92">
        <f t="shared" si="16"/>
        <v>3.3</v>
      </c>
      <c r="M31" s="93">
        <f t="shared" si="16"/>
        <v>9.8000000000000007</v>
      </c>
      <c r="N31" s="52" t="s">
        <v>18</v>
      </c>
      <c r="O31" s="99">
        <f t="shared" si="17"/>
        <v>3.5</v>
      </c>
      <c r="P31" s="93">
        <f t="shared" si="17"/>
        <v>1.6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7.3</v>
      </c>
      <c r="D32" s="93">
        <f t="shared" si="13"/>
        <v>5.7</v>
      </c>
      <c r="E32" s="9" t="s">
        <v>18</v>
      </c>
      <c r="F32" s="92">
        <f t="shared" si="14"/>
        <v>8.9</v>
      </c>
      <c r="G32" s="93">
        <f t="shared" si="14"/>
        <v>2.6</v>
      </c>
      <c r="H32" s="52" t="s">
        <v>18</v>
      </c>
      <c r="I32" s="99">
        <f t="shared" si="15"/>
        <v>5.6</v>
      </c>
      <c r="J32" s="93">
        <f t="shared" si="15"/>
        <v>8.4</v>
      </c>
      <c r="K32" s="52" t="s">
        <v>18</v>
      </c>
      <c r="L32" s="92">
        <f t="shared" si="16"/>
        <v>5.5</v>
      </c>
      <c r="M32" s="93">
        <f t="shared" si="16"/>
        <v>9.8000000000000007</v>
      </c>
      <c r="N32" s="52" t="s">
        <v>18</v>
      </c>
      <c r="O32" s="99">
        <f t="shared" si="17"/>
        <v>5.8</v>
      </c>
      <c r="P32" s="93">
        <f t="shared" si="17"/>
        <v>7.3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3.5</v>
      </c>
      <c r="D33" s="93">
        <f t="shared" si="13"/>
        <v>2.2000000000000002</v>
      </c>
      <c r="E33" s="9" t="s">
        <v>18</v>
      </c>
      <c r="F33" s="92">
        <f t="shared" si="14"/>
        <v>2.6</v>
      </c>
      <c r="G33" s="93">
        <f t="shared" si="14"/>
        <v>2.6</v>
      </c>
      <c r="H33" s="52" t="s">
        <v>18</v>
      </c>
      <c r="I33" s="99">
        <f t="shared" si="15"/>
        <v>4.5</v>
      </c>
      <c r="J33" s="93">
        <f t="shared" si="15"/>
        <v>1.8</v>
      </c>
      <c r="K33" s="52" t="s">
        <v>18</v>
      </c>
      <c r="L33" s="92">
        <f t="shared" si="16"/>
        <v>3.3</v>
      </c>
      <c r="M33" s="93">
        <f t="shared" si="16"/>
        <v>1</v>
      </c>
      <c r="N33" s="52" t="s">
        <v>18</v>
      </c>
      <c r="O33" s="99">
        <f t="shared" si="17"/>
        <v>5.8</v>
      </c>
      <c r="P33" s="93">
        <f t="shared" si="17"/>
        <v>2.4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</v>
      </c>
      <c r="D34" s="91">
        <f t="shared" si="13"/>
        <v>7.9</v>
      </c>
      <c r="E34" s="49" t="s">
        <v>18</v>
      </c>
      <c r="F34" s="90">
        <f t="shared" si="14"/>
        <v>5.2</v>
      </c>
      <c r="G34" s="91">
        <f t="shared" si="14"/>
        <v>3.6</v>
      </c>
      <c r="H34" s="51" t="s">
        <v>18</v>
      </c>
      <c r="I34" s="98">
        <f t="shared" si="15"/>
        <v>9</v>
      </c>
      <c r="J34" s="91">
        <f t="shared" si="15"/>
        <v>11.5</v>
      </c>
      <c r="K34" s="51" t="s">
        <v>18</v>
      </c>
      <c r="L34" s="90">
        <f t="shared" si="16"/>
        <v>7.7</v>
      </c>
      <c r="M34" s="91">
        <f t="shared" si="16"/>
        <v>11.8</v>
      </c>
      <c r="N34" s="51" t="s">
        <v>18</v>
      </c>
      <c r="O34" s="98">
        <f t="shared" si="17"/>
        <v>10.5</v>
      </c>
      <c r="P34" s="91">
        <f t="shared" si="17"/>
        <v>11.3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14.6</v>
      </c>
      <c r="D35" s="93">
        <f t="shared" si="13"/>
        <v>15.6</v>
      </c>
      <c r="E35" s="9" t="s">
        <v>18</v>
      </c>
      <c r="F35" s="92">
        <f t="shared" si="14"/>
        <v>10.4</v>
      </c>
      <c r="G35" s="93">
        <f t="shared" si="14"/>
        <v>8.9</v>
      </c>
      <c r="H35" s="52" t="s">
        <v>18</v>
      </c>
      <c r="I35" s="99">
        <f t="shared" si="15"/>
        <v>19.2</v>
      </c>
      <c r="J35" s="93">
        <f t="shared" si="15"/>
        <v>21.2</v>
      </c>
      <c r="K35" s="52" t="s">
        <v>18</v>
      </c>
      <c r="L35" s="92">
        <f t="shared" si="16"/>
        <v>18.7</v>
      </c>
      <c r="M35" s="93">
        <f t="shared" si="16"/>
        <v>12.7</v>
      </c>
      <c r="N35" s="52" t="s">
        <v>18</v>
      </c>
      <c r="O35" s="99">
        <f t="shared" si="17"/>
        <v>19.8</v>
      </c>
      <c r="P35" s="93">
        <f t="shared" si="17"/>
        <v>28.2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</v>
      </c>
      <c r="D36" s="93">
        <f t="shared" si="13"/>
        <v>13.2</v>
      </c>
      <c r="E36" s="9" t="s">
        <v>18</v>
      </c>
      <c r="F36" s="92">
        <f t="shared" si="14"/>
        <v>17.7</v>
      </c>
      <c r="G36" s="93">
        <f t="shared" si="14"/>
        <v>16.100000000000001</v>
      </c>
      <c r="H36" s="52" t="s">
        <v>18</v>
      </c>
      <c r="I36" s="99">
        <f t="shared" si="15"/>
        <v>15.8</v>
      </c>
      <c r="J36" s="93">
        <f t="shared" si="15"/>
        <v>10.6</v>
      </c>
      <c r="K36" s="52" t="s">
        <v>18</v>
      </c>
      <c r="L36" s="92">
        <f t="shared" si="16"/>
        <v>20.9</v>
      </c>
      <c r="M36" s="93">
        <f t="shared" si="16"/>
        <v>9.8000000000000007</v>
      </c>
      <c r="N36" s="52" t="s">
        <v>18</v>
      </c>
      <c r="O36" s="99">
        <f t="shared" si="17"/>
        <v>10.5</v>
      </c>
      <c r="P36" s="93">
        <f t="shared" si="17"/>
        <v>11.3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8.6999999999999993</v>
      </c>
      <c r="D37" s="93">
        <f t="shared" si="13"/>
        <v>12.7</v>
      </c>
      <c r="E37" s="9" t="s">
        <v>18</v>
      </c>
      <c r="F37" s="92">
        <f t="shared" si="14"/>
        <v>10.4</v>
      </c>
      <c r="G37" s="93">
        <f t="shared" si="14"/>
        <v>13</v>
      </c>
      <c r="H37" s="52" t="s">
        <v>18</v>
      </c>
      <c r="I37" s="99">
        <f t="shared" si="15"/>
        <v>6.8</v>
      </c>
      <c r="J37" s="93">
        <f t="shared" si="15"/>
        <v>12.4</v>
      </c>
      <c r="K37" s="52" t="s">
        <v>18</v>
      </c>
      <c r="L37" s="92">
        <f t="shared" si="16"/>
        <v>5.5</v>
      </c>
      <c r="M37" s="93">
        <f t="shared" si="16"/>
        <v>14.7</v>
      </c>
      <c r="N37" s="52" t="s">
        <v>18</v>
      </c>
      <c r="O37" s="99">
        <f t="shared" si="17"/>
        <v>8.1</v>
      </c>
      <c r="P37" s="93">
        <f t="shared" si="17"/>
        <v>10.5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7.3</v>
      </c>
      <c r="D38" s="93">
        <f t="shared" si="13"/>
        <v>11.2</v>
      </c>
      <c r="E38" s="9" t="s">
        <v>18</v>
      </c>
      <c r="F38" s="92">
        <f t="shared" si="14"/>
        <v>9.9</v>
      </c>
      <c r="G38" s="93">
        <f t="shared" si="14"/>
        <v>12</v>
      </c>
      <c r="H38" s="52" t="s">
        <v>18</v>
      </c>
      <c r="I38" s="99">
        <f t="shared" si="15"/>
        <v>4.5</v>
      </c>
      <c r="J38" s="93">
        <f t="shared" si="15"/>
        <v>10.6</v>
      </c>
      <c r="K38" s="52" t="s">
        <v>18</v>
      </c>
      <c r="L38" s="92">
        <f t="shared" si="16"/>
        <v>4.4000000000000004</v>
      </c>
      <c r="M38" s="93">
        <f t="shared" si="16"/>
        <v>9.8000000000000007</v>
      </c>
      <c r="N38" s="52" t="s">
        <v>18</v>
      </c>
      <c r="O38" s="99">
        <f t="shared" si="17"/>
        <v>4.7</v>
      </c>
      <c r="P38" s="93">
        <f t="shared" si="17"/>
        <v>11.3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8.1</v>
      </c>
      <c r="D39" s="93">
        <f t="shared" si="13"/>
        <v>6</v>
      </c>
      <c r="E39" s="9" t="s">
        <v>18</v>
      </c>
      <c r="F39" s="92">
        <f t="shared" si="14"/>
        <v>8.9</v>
      </c>
      <c r="G39" s="93">
        <f t="shared" si="14"/>
        <v>6.8</v>
      </c>
      <c r="H39" s="52" t="s">
        <v>18</v>
      </c>
      <c r="I39" s="99">
        <f t="shared" si="15"/>
        <v>7.3</v>
      </c>
      <c r="J39" s="93">
        <f t="shared" si="15"/>
        <v>5.3</v>
      </c>
      <c r="K39" s="52" t="s">
        <v>18</v>
      </c>
      <c r="L39" s="92">
        <f t="shared" si="16"/>
        <v>7.7</v>
      </c>
      <c r="M39" s="93">
        <f t="shared" si="16"/>
        <v>5.9</v>
      </c>
      <c r="N39" s="52" t="s">
        <v>18</v>
      </c>
      <c r="O39" s="99">
        <f t="shared" si="17"/>
        <v>7</v>
      </c>
      <c r="P39" s="93">
        <f t="shared" si="17"/>
        <v>4.8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</v>
      </c>
      <c r="D40" s="93">
        <f t="shared" si="13"/>
        <v>2.9</v>
      </c>
      <c r="E40" s="9" t="s">
        <v>18</v>
      </c>
      <c r="F40" s="92">
        <f t="shared" si="14"/>
        <v>1.6</v>
      </c>
      <c r="G40" s="93">
        <f t="shared" si="14"/>
        <v>3.6</v>
      </c>
      <c r="H40" s="52" t="s">
        <v>18</v>
      </c>
      <c r="I40" s="99">
        <f t="shared" si="15"/>
        <v>4.5</v>
      </c>
      <c r="J40" s="93">
        <f t="shared" si="15"/>
        <v>2.2000000000000002</v>
      </c>
      <c r="K40" s="52" t="s">
        <v>18</v>
      </c>
      <c r="L40" s="92">
        <f t="shared" si="16"/>
        <v>3.3</v>
      </c>
      <c r="M40" s="93">
        <f t="shared" si="16"/>
        <v>2.9</v>
      </c>
      <c r="N40" s="52" t="s">
        <v>18</v>
      </c>
      <c r="O40" s="99">
        <f t="shared" si="17"/>
        <v>5.8</v>
      </c>
      <c r="P40" s="93">
        <f t="shared" si="17"/>
        <v>1.6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3.3</v>
      </c>
      <c r="D41" s="93">
        <f t="shared" si="13"/>
        <v>4.0999999999999996</v>
      </c>
      <c r="E41" s="9" t="s">
        <v>18</v>
      </c>
      <c r="F41" s="92">
        <f t="shared" si="14"/>
        <v>2.6</v>
      </c>
      <c r="G41" s="93">
        <f t="shared" si="14"/>
        <v>6.3</v>
      </c>
      <c r="H41" s="52" t="s">
        <v>18</v>
      </c>
      <c r="I41" s="99">
        <f t="shared" si="15"/>
        <v>4</v>
      </c>
      <c r="J41" s="93">
        <f t="shared" si="15"/>
        <v>2.2000000000000002</v>
      </c>
      <c r="K41" s="52" t="s">
        <v>18</v>
      </c>
      <c r="L41" s="92">
        <f t="shared" si="16"/>
        <v>4.4000000000000004</v>
      </c>
      <c r="M41" s="93">
        <f t="shared" si="16"/>
        <v>2.9</v>
      </c>
      <c r="N41" s="52" t="s">
        <v>18</v>
      </c>
      <c r="O41" s="99">
        <f t="shared" si="17"/>
        <v>3.5</v>
      </c>
      <c r="P41" s="93">
        <f t="shared" si="17"/>
        <v>1.6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3.8</v>
      </c>
      <c r="D42" s="93">
        <f t="shared" si="13"/>
        <v>2.4</v>
      </c>
      <c r="E42" s="9" t="s">
        <v>18</v>
      </c>
      <c r="F42" s="92">
        <f t="shared" si="14"/>
        <v>4.7</v>
      </c>
      <c r="G42" s="93">
        <f t="shared" si="14"/>
        <v>1.6</v>
      </c>
      <c r="H42" s="52" t="s">
        <v>18</v>
      </c>
      <c r="I42" s="99">
        <f t="shared" si="15"/>
        <v>2.8</v>
      </c>
      <c r="J42" s="93">
        <f t="shared" si="15"/>
        <v>3.1</v>
      </c>
      <c r="K42" s="52" t="s">
        <v>18</v>
      </c>
      <c r="L42" s="92">
        <f t="shared" si="16"/>
        <v>3.3</v>
      </c>
      <c r="M42" s="93">
        <f t="shared" si="16"/>
        <v>2.9</v>
      </c>
      <c r="N42" s="52" t="s">
        <v>18</v>
      </c>
      <c r="O42" s="99">
        <f t="shared" si="17"/>
        <v>2.2999999999999998</v>
      </c>
      <c r="P42" s="93">
        <f t="shared" si="17"/>
        <v>3.2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3.3</v>
      </c>
      <c r="D43" s="95">
        <f t="shared" si="13"/>
        <v>1.7</v>
      </c>
      <c r="E43" s="50" t="s">
        <v>18</v>
      </c>
      <c r="F43" s="94">
        <f t="shared" si="14"/>
        <v>1</v>
      </c>
      <c r="G43" s="95">
        <f t="shared" si="14"/>
        <v>2.1</v>
      </c>
      <c r="H43" s="53" t="s">
        <v>18</v>
      </c>
      <c r="I43" s="100">
        <f t="shared" si="15"/>
        <v>5.6</v>
      </c>
      <c r="J43" s="95">
        <f t="shared" si="15"/>
        <v>1.3</v>
      </c>
      <c r="K43" s="53" t="s">
        <v>18</v>
      </c>
      <c r="L43" s="94">
        <f t="shared" si="16"/>
        <v>5.5</v>
      </c>
      <c r="M43" s="95">
        <f t="shared" si="16"/>
        <v>2</v>
      </c>
      <c r="N43" s="53" t="s">
        <v>18</v>
      </c>
      <c r="O43" s="100">
        <f t="shared" si="17"/>
        <v>5.8</v>
      </c>
      <c r="P43" s="95">
        <f t="shared" si="17"/>
        <v>0.8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2.2000000000000002</v>
      </c>
      <c r="D44" s="93">
        <f t="shared" si="18"/>
        <v>0.7</v>
      </c>
      <c r="E44" s="9" t="s">
        <v>18</v>
      </c>
      <c r="F44" s="92">
        <f t="shared" ref="F44:G46" si="19">ROUND(F24/F$7*100,1)</f>
        <v>2.1</v>
      </c>
      <c r="G44" s="93">
        <f t="shared" si="19"/>
        <v>1</v>
      </c>
      <c r="H44" s="52" t="s">
        <v>18</v>
      </c>
      <c r="I44" s="99">
        <f t="shared" ref="I44:J46" si="20">ROUND(I24/I$7*100,1)</f>
        <v>2.2999999999999998</v>
      </c>
      <c r="J44" s="93">
        <f t="shared" si="20"/>
        <v>0.4</v>
      </c>
      <c r="K44" s="52" t="s">
        <v>18</v>
      </c>
      <c r="L44" s="92">
        <f t="shared" ref="L44:M46" si="21">ROUND(L24/L$7*100,1)</f>
        <v>4.4000000000000004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2.2000000000000002</v>
      </c>
      <c r="D45" s="93">
        <f t="shared" si="18"/>
        <v>1</v>
      </c>
      <c r="E45" s="9" t="s">
        <v>18</v>
      </c>
      <c r="F45" s="92">
        <f t="shared" si="19"/>
        <v>2.6</v>
      </c>
      <c r="G45" s="93">
        <f t="shared" si="19"/>
        <v>2.1</v>
      </c>
      <c r="H45" s="52" t="s">
        <v>18</v>
      </c>
      <c r="I45" s="99">
        <f t="shared" si="20"/>
        <v>1.7</v>
      </c>
      <c r="J45" s="93">
        <f t="shared" si="20"/>
        <v>0</v>
      </c>
      <c r="K45" s="52" t="s">
        <v>18</v>
      </c>
      <c r="L45" s="92">
        <f t="shared" si="21"/>
        <v>1.1000000000000001</v>
      </c>
      <c r="M45" s="93">
        <f t="shared" si="21"/>
        <v>0</v>
      </c>
      <c r="N45" s="52" t="s">
        <v>18</v>
      </c>
      <c r="O45" s="99">
        <f t="shared" si="22"/>
        <v>2.2999999999999998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3.5</v>
      </c>
      <c r="D46" s="97">
        <f t="shared" si="18"/>
        <v>4.5</v>
      </c>
      <c r="E46" s="13" t="s">
        <v>18</v>
      </c>
      <c r="F46" s="96">
        <f t="shared" si="19"/>
        <v>4.2</v>
      </c>
      <c r="G46" s="97">
        <f t="shared" si="19"/>
        <v>5.7</v>
      </c>
      <c r="H46" s="54" t="s">
        <v>18</v>
      </c>
      <c r="I46" s="101">
        <f t="shared" si="20"/>
        <v>2.8</v>
      </c>
      <c r="J46" s="97">
        <f t="shared" si="20"/>
        <v>3.5</v>
      </c>
      <c r="K46" s="54" t="s">
        <v>18</v>
      </c>
      <c r="L46" s="96">
        <f t="shared" si="21"/>
        <v>1.1000000000000001</v>
      </c>
      <c r="M46" s="97">
        <f t="shared" si="21"/>
        <v>3.9</v>
      </c>
      <c r="N46" s="54" t="s">
        <v>18</v>
      </c>
      <c r="O46" s="101">
        <f t="shared" si="22"/>
        <v>4.7</v>
      </c>
      <c r="P46" s="97">
        <f t="shared" si="22"/>
        <v>3.2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51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令和2年</v>
      </c>
      <c r="G6" s="20" t="str">
        <f>D6</f>
        <v>令和1年</v>
      </c>
      <c r="H6" s="24" t="s">
        <v>5</v>
      </c>
      <c r="I6" s="108" t="str">
        <f>C6</f>
        <v>令和2年</v>
      </c>
      <c r="J6" s="103" t="str">
        <f>D6</f>
        <v>令和1年</v>
      </c>
      <c r="K6" s="106" t="s">
        <v>5</v>
      </c>
      <c r="L6" s="108" t="str">
        <f>C6</f>
        <v>令和2年</v>
      </c>
      <c r="M6" s="103" t="str">
        <f>D6</f>
        <v>令和1年</v>
      </c>
      <c r="N6" s="106" t="s">
        <v>5</v>
      </c>
      <c r="O6" s="108" t="str">
        <f>C6</f>
        <v>令和2年</v>
      </c>
      <c r="P6" s="103" t="str">
        <f>D6</f>
        <v>令和1年</v>
      </c>
      <c r="Q6" s="106" t="s">
        <v>5</v>
      </c>
      <c r="R6" s="10" t="str">
        <f>C6</f>
        <v>令和2年</v>
      </c>
      <c r="S6" s="20" t="str">
        <f>D6</f>
        <v>令和1年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844</v>
      </c>
      <c r="D7" s="21">
        <f t="shared" si="0"/>
        <v>881</v>
      </c>
      <c r="E7" s="12">
        <f t="shared" si="0"/>
        <v>-37</v>
      </c>
      <c r="F7" s="11">
        <f t="shared" si="0"/>
        <v>520</v>
      </c>
      <c r="G7" s="21">
        <f t="shared" si="0"/>
        <v>492</v>
      </c>
      <c r="H7" s="12">
        <f t="shared" si="0"/>
        <v>28</v>
      </c>
      <c r="I7" s="11">
        <f t="shared" si="0"/>
        <v>324</v>
      </c>
      <c r="J7" s="21">
        <f t="shared" si="0"/>
        <v>389</v>
      </c>
      <c r="K7" s="44">
        <f t="shared" si="0"/>
        <v>-65</v>
      </c>
      <c r="L7" s="11">
        <f t="shared" si="0"/>
        <v>130</v>
      </c>
      <c r="M7" s="21">
        <f t="shared" si="0"/>
        <v>185</v>
      </c>
      <c r="N7" s="12">
        <f t="shared" si="0"/>
        <v>-55</v>
      </c>
      <c r="O7" s="11">
        <f t="shared" si="0"/>
        <v>194</v>
      </c>
      <c r="P7" s="21">
        <f t="shared" si="0"/>
        <v>204</v>
      </c>
      <c r="Q7" s="12">
        <f t="shared" si="0"/>
        <v>-10</v>
      </c>
      <c r="R7" s="11">
        <f t="shared" si="0"/>
        <v>-64</v>
      </c>
      <c r="S7" s="21">
        <f t="shared" si="0"/>
        <v>-19</v>
      </c>
      <c r="T7" s="12">
        <f t="shared" si="0"/>
        <v>-45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109</v>
      </c>
      <c r="D8" s="29">
        <f t="shared" si="1"/>
        <v>109</v>
      </c>
      <c r="E8" s="30">
        <f t="shared" si="1"/>
        <v>0</v>
      </c>
      <c r="F8" s="28">
        <f t="shared" si="1"/>
        <v>92</v>
      </c>
      <c r="G8" s="29">
        <f t="shared" si="1"/>
        <v>70</v>
      </c>
      <c r="H8" s="30">
        <f t="shared" si="1"/>
        <v>22</v>
      </c>
      <c r="I8" s="28">
        <f t="shared" si="1"/>
        <v>17</v>
      </c>
      <c r="J8" s="29">
        <f t="shared" si="1"/>
        <v>39</v>
      </c>
      <c r="K8" s="45">
        <f t="shared" si="1"/>
        <v>-22</v>
      </c>
      <c r="L8" s="28">
        <f t="shared" si="1"/>
        <v>12</v>
      </c>
      <c r="M8" s="29">
        <f t="shared" si="1"/>
        <v>27</v>
      </c>
      <c r="N8" s="30">
        <f t="shared" si="1"/>
        <v>-15</v>
      </c>
      <c r="O8" s="28">
        <f t="shared" si="1"/>
        <v>5</v>
      </c>
      <c r="P8" s="29">
        <f t="shared" si="1"/>
        <v>12</v>
      </c>
      <c r="Q8" s="30">
        <f t="shared" si="1"/>
        <v>-7</v>
      </c>
      <c r="R8" s="28">
        <f t="shared" si="1"/>
        <v>7</v>
      </c>
      <c r="S8" s="29">
        <f t="shared" si="1"/>
        <v>15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698</v>
      </c>
      <c r="D9" s="25">
        <f t="shared" si="2"/>
        <v>717</v>
      </c>
      <c r="E9" s="8">
        <f t="shared" si="2"/>
        <v>-19</v>
      </c>
      <c r="F9" s="16">
        <f t="shared" si="2"/>
        <v>404</v>
      </c>
      <c r="G9" s="25">
        <f t="shared" si="2"/>
        <v>391</v>
      </c>
      <c r="H9" s="8">
        <f t="shared" si="2"/>
        <v>13</v>
      </c>
      <c r="I9" s="16">
        <f t="shared" si="2"/>
        <v>294</v>
      </c>
      <c r="J9" s="25">
        <f t="shared" si="2"/>
        <v>326</v>
      </c>
      <c r="K9" s="46">
        <f t="shared" si="2"/>
        <v>-32</v>
      </c>
      <c r="L9" s="16">
        <f t="shared" si="2"/>
        <v>111</v>
      </c>
      <c r="M9" s="25">
        <f t="shared" si="2"/>
        <v>145</v>
      </c>
      <c r="N9" s="8">
        <f t="shared" si="2"/>
        <v>-34</v>
      </c>
      <c r="O9" s="16">
        <f t="shared" si="2"/>
        <v>183</v>
      </c>
      <c r="P9" s="25">
        <f t="shared" si="2"/>
        <v>181</v>
      </c>
      <c r="Q9" s="8">
        <f t="shared" si="2"/>
        <v>2</v>
      </c>
      <c r="R9" s="16">
        <f t="shared" si="2"/>
        <v>-72</v>
      </c>
      <c r="S9" s="25">
        <f t="shared" si="2"/>
        <v>-36</v>
      </c>
      <c r="T9" s="8">
        <f t="shared" si="2"/>
        <v>-36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37</v>
      </c>
      <c r="D10" s="41">
        <f t="shared" si="3"/>
        <v>55</v>
      </c>
      <c r="E10" s="43">
        <f t="shared" si="3"/>
        <v>-18</v>
      </c>
      <c r="F10" s="40">
        <f t="shared" si="3"/>
        <v>24</v>
      </c>
      <c r="G10" s="41">
        <f t="shared" si="3"/>
        <v>31</v>
      </c>
      <c r="H10" s="43">
        <f t="shared" si="3"/>
        <v>-7</v>
      </c>
      <c r="I10" s="40">
        <f t="shared" si="3"/>
        <v>13</v>
      </c>
      <c r="J10" s="41">
        <f t="shared" si="3"/>
        <v>24</v>
      </c>
      <c r="K10" s="47">
        <f t="shared" si="3"/>
        <v>-11</v>
      </c>
      <c r="L10" s="40">
        <f t="shared" si="3"/>
        <v>7</v>
      </c>
      <c r="M10" s="41">
        <f t="shared" si="3"/>
        <v>13</v>
      </c>
      <c r="N10" s="43">
        <f t="shared" si="3"/>
        <v>-6</v>
      </c>
      <c r="O10" s="40">
        <f t="shared" si="3"/>
        <v>6</v>
      </c>
      <c r="P10" s="41">
        <f t="shared" si="3"/>
        <v>11</v>
      </c>
      <c r="Q10" s="43">
        <f t="shared" si="3"/>
        <v>-5</v>
      </c>
      <c r="R10" s="40">
        <f t="shared" si="3"/>
        <v>1</v>
      </c>
      <c r="S10" s="41">
        <f t="shared" si="3"/>
        <v>2</v>
      </c>
      <c r="T10" s="43">
        <f t="shared" si="3"/>
        <v>-1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68</v>
      </c>
      <c r="D11" s="22">
        <f t="shared" si="4"/>
        <v>69</v>
      </c>
      <c r="E11" s="7">
        <f t="shared" ref="E11:E26" si="5">C11-D11</f>
        <v>-1</v>
      </c>
      <c r="F11" s="16">
        <v>58</v>
      </c>
      <c r="G11" s="25">
        <v>51</v>
      </c>
      <c r="H11" s="17">
        <f t="shared" ref="H11:H26" si="6">F11-G11</f>
        <v>7</v>
      </c>
      <c r="I11" s="16">
        <f t="shared" ref="I11:J26" si="7">L11+O11</f>
        <v>10</v>
      </c>
      <c r="J11" s="25">
        <f t="shared" si="7"/>
        <v>18</v>
      </c>
      <c r="K11" s="46">
        <f t="shared" ref="K11:K26" si="8">I11-J11</f>
        <v>-8</v>
      </c>
      <c r="L11" s="16">
        <v>6</v>
      </c>
      <c r="M11" s="25">
        <v>13</v>
      </c>
      <c r="N11" s="8">
        <f t="shared" ref="N11:N26" si="9">L11-M11</f>
        <v>-7</v>
      </c>
      <c r="O11" s="16">
        <v>4</v>
      </c>
      <c r="P11" s="25">
        <v>5</v>
      </c>
      <c r="Q11" s="15">
        <f>O11-P11</f>
        <v>-1</v>
      </c>
      <c r="R11" s="7">
        <f t="shared" ref="R11:S24" si="10">L11-O11</f>
        <v>2</v>
      </c>
      <c r="S11" s="22">
        <f t="shared" si="10"/>
        <v>8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29</v>
      </c>
      <c r="D12" s="22">
        <f t="shared" si="4"/>
        <v>31</v>
      </c>
      <c r="E12" s="7">
        <f t="shared" si="5"/>
        <v>-2</v>
      </c>
      <c r="F12" s="16">
        <v>23</v>
      </c>
      <c r="G12" s="25">
        <v>15</v>
      </c>
      <c r="H12" s="17">
        <f t="shared" si="6"/>
        <v>8</v>
      </c>
      <c r="I12" s="16">
        <f t="shared" si="7"/>
        <v>6</v>
      </c>
      <c r="J12" s="25">
        <f t="shared" si="7"/>
        <v>16</v>
      </c>
      <c r="K12" s="46">
        <f t="shared" si="8"/>
        <v>-10</v>
      </c>
      <c r="L12" s="16">
        <v>5</v>
      </c>
      <c r="M12" s="25">
        <v>10</v>
      </c>
      <c r="N12" s="8">
        <f t="shared" si="9"/>
        <v>-5</v>
      </c>
      <c r="O12" s="16">
        <v>1</v>
      </c>
      <c r="P12" s="25">
        <v>6</v>
      </c>
      <c r="Q12" s="15">
        <f t="shared" ref="Q12:Q26" si="12">O12-P12</f>
        <v>-5</v>
      </c>
      <c r="R12" s="7">
        <f t="shared" si="10"/>
        <v>4</v>
      </c>
      <c r="S12" s="22">
        <f t="shared" si="10"/>
        <v>4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12</v>
      </c>
      <c r="D13" s="22">
        <f t="shared" si="4"/>
        <v>9</v>
      </c>
      <c r="E13" s="7">
        <f t="shared" si="5"/>
        <v>3</v>
      </c>
      <c r="F13" s="16">
        <v>11</v>
      </c>
      <c r="G13" s="25">
        <v>4</v>
      </c>
      <c r="H13" s="17">
        <f t="shared" si="6"/>
        <v>7</v>
      </c>
      <c r="I13" s="16">
        <f t="shared" si="7"/>
        <v>1</v>
      </c>
      <c r="J13" s="25">
        <f t="shared" si="7"/>
        <v>5</v>
      </c>
      <c r="K13" s="47">
        <f t="shared" si="8"/>
        <v>-4</v>
      </c>
      <c r="L13" s="16">
        <v>1</v>
      </c>
      <c r="M13" s="25">
        <v>4</v>
      </c>
      <c r="N13" s="8">
        <f t="shared" si="9"/>
        <v>-3</v>
      </c>
      <c r="O13" s="16">
        <v>0</v>
      </c>
      <c r="P13" s="25">
        <v>1</v>
      </c>
      <c r="Q13" s="15">
        <f t="shared" si="12"/>
        <v>-1</v>
      </c>
      <c r="R13" s="7">
        <f t="shared" si="10"/>
        <v>1</v>
      </c>
      <c r="S13" s="22">
        <f t="shared" si="10"/>
        <v>3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59</v>
      </c>
      <c r="D14" s="37">
        <f t="shared" si="4"/>
        <v>62</v>
      </c>
      <c r="E14" s="38">
        <f t="shared" si="5"/>
        <v>-3</v>
      </c>
      <c r="F14" s="28">
        <v>28</v>
      </c>
      <c r="G14" s="29">
        <v>28</v>
      </c>
      <c r="H14" s="31">
        <f t="shared" si="6"/>
        <v>0</v>
      </c>
      <c r="I14" s="28">
        <f t="shared" si="7"/>
        <v>31</v>
      </c>
      <c r="J14" s="29">
        <f t="shared" si="7"/>
        <v>34</v>
      </c>
      <c r="K14" s="31">
        <f t="shared" si="8"/>
        <v>-3</v>
      </c>
      <c r="L14" s="28">
        <v>4</v>
      </c>
      <c r="M14" s="29">
        <v>6</v>
      </c>
      <c r="N14" s="30">
        <f t="shared" si="9"/>
        <v>-2</v>
      </c>
      <c r="O14" s="28">
        <v>27</v>
      </c>
      <c r="P14" s="29">
        <v>28</v>
      </c>
      <c r="Q14" s="39">
        <f t="shared" si="12"/>
        <v>-1</v>
      </c>
      <c r="R14" s="38">
        <f t="shared" si="10"/>
        <v>-23</v>
      </c>
      <c r="S14" s="37">
        <f t="shared" si="10"/>
        <v>-22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164</v>
      </c>
      <c r="D15" s="22">
        <f t="shared" si="4"/>
        <v>132</v>
      </c>
      <c r="E15" s="7">
        <f t="shared" si="5"/>
        <v>32</v>
      </c>
      <c r="F15" s="16">
        <v>67</v>
      </c>
      <c r="G15" s="25">
        <v>59</v>
      </c>
      <c r="H15" s="17">
        <f t="shared" si="6"/>
        <v>8</v>
      </c>
      <c r="I15" s="16">
        <f t="shared" si="7"/>
        <v>97</v>
      </c>
      <c r="J15" s="25">
        <f t="shared" si="7"/>
        <v>73</v>
      </c>
      <c r="K15" s="17">
        <f t="shared" si="8"/>
        <v>24</v>
      </c>
      <c r="L15" s="16">
        <v>24</v>
      </c>
      <c r="M15" s="25">
        <v>17</v>
      </c>
      <c r="N15" s="8">
        <f t="shared" si="9"/>
        <v>7</v>
      </c>
      <c r="O15" s="16">
        <v>73</v>
      </c>
      <c r="P15" s="25">
        <v>56</v>
      </c>
      <c r="Q15" s="15">
        <f t="shared" si="12"/>
        <v>17</v>
      </c>
      <c r="R15" s="7">
        <f t="shared" si="10"/>
        <v>-49</v>
      </c>
      <c r="S15" s="22">
        <f t="shared" si="10"/>
        <v>-39</v>
      </c>
      <c r="T15" s="7">
        <f t="shared" si="11"/>
        <v>-10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147</v>
      </c>
      <c r="D16" s="22">
        <f t="shared" si="4"/>
        <v>138</v>
      </c>
      <c r="E16" s="7">
        <f t="shared" si="5"/>
        <v>9</v>
      </c>
      <c r="F16" s="16">
        <v>95</v>
      </c>
      <c r="G16" s="25">
        <v>73</v>
      </c>
      <c r="H16" s="17">
        <f t="shared" si="6"/>
        <v>22</v>
      </c>
      <c r="I16" s="16">
        <f t="shared" si="7"/>
        <v>52</v>
      </c>
      <c r="J16" s="25">
        <f t="shared" si="7"/>
        <v>65</v>
      </c>
      <c r="K16" s="17">
        <f t="shared" si="8"/>
        <v>-13</v>
      </c>
      <c r="L16" s="16">
        <v>23</v>
      </c>
      <c r="M16" s="25">
        <v>30</v>
      </c>
      <c r="N16" s="8">
        <f t="shared" si="9"/>
        <v>-7</v>
      </c>
      <c r="O16" s="16">
        <v>29</v>
      </c>
      <c r="P16" s="25">
        <v>35</v>
      </c>
      <c r="Q16" s="15">
        <f t="shared" si="12"/>
        <v>-6</v>
      </c>
      <c r="R16" s="7">
        <f t="shared" si="10"/>
        <v>-6</v>
      </c>
      <c r="S16" s="22">
        <f t="shared" si="10"/>
        <v>-5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112</v>
      </c>
      <c r="D17" s="22">
        <f t="shared" si="4"/>
        <v>120</v>
      </c>
      <c r="E17" s="7">
        <f t="shared" si="5"/>
        <v>-8</v>
      </c>
      <c r="F17" s="16">
        <v>72</v>
      </c>
      <c r="G17" s="25">
        <v>74</v>
      </c>
      <c r="H17" s="17">
        <f t="shared" si="6"/>
        <v>-2</v>
      </c>
      <c r="I17" s="16">
        <f t="shared" si="7"/>
        <v>40</v>
      </c>
      <c r="J17" s="25">
        <f t="shared" si="7"/>
        <v>46</v>
      </c>
      <c r="K17" s="17">
        <f t="shared" si="8"/>
        <v>-6</v>
      </c>
      <c r="L17" s="16">
        <v>22</v>
      </c>
      <c r="M17" s="25">
        <v>22</v>
      </c>
      <c r="N17" s="8">
        <f t="shared" si="9"/>
        <v>0</v>
      </c>
      <c r="O17" s="16">
        <v>18</v>
      </c>
      <c r="P17" s="25">
        <v>24</v>
      </c>
      <c r="Q17" s="15">
        <f t="shared" si="12"/>
        <v>-6</v>
      </c>
      <c r="R17" s="7">
        <f t="shared" si="10"/>
        <v>4</v>
      </c>
      <c r="S17" s="22">
        <f t="shared" si="10"/>
        <v>-2</v>
      </c>
      <c r="T17" s="7">
        <f t="shared" si="11"/>
        <v>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71</v>
      </c>
      <c r="D18" s="22">
        <f t="shared" si="4"/>
        <v>96</v>
      </c>
      <c r="E18" s="7">
        <f t="shared" si="5"/>
        <v>-25</v>
      </c>
      <c r="F18" s="16">
        <v>50</v>
      </c>
      <c r="G18" s="25">
        <v>57</v>
      </c>
      <c r="H18" s="17">
        <f t="shared" si="6"/>
        <v>-7</v>
      </c>
      <c r="I18" s="16">
        <f t="shared" si="7"/>
        <v>21</v>
      </c>
      <c r="J18" s="25">
        <f t="shared" si="7"/>
        <v>39</v>
      </c>
      <c r="K18" s="17">
        <f t="shared" si="8"/>
        <v>-18</v>
      </c>
      <c r="L18" s="16">
        <v>11</v>
      </c>
      <c r="M18" s="25">
        <v>27</v>
      </c>
      <c r="N18" s="8">
        <f t="shared" si="9"/>
        <v>-16</v>
      </c>
      <c r="O18" s="16">
        <v>10</v>
      </c>
      <c r="P18" s="25">
        <v>12</v>
      </c>
      <c r="Q18" s="15">
        <f t="shared" si="12"/>
        <v>-2</v>
      </c>
      <c r="R18" s="7">
        <f t="shared" si="10"/>
        <v>1</v>
      </c>
      <c r="S18" s="22">
        <f t="shared" si="10"/>
        <v>15</v>
      </c>
      <c r="T18" s="7">
        <f t="shared" si="11"/>
        <v>-14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57</v>
      </c>
      <c r="D19" s="22">
        <f t="shared" si="4"/>
        <v>72</v>
      </c>
      <c r="E19" s="7">
        <f t="shared" si="5"/>
        <v>-15</v>
      </c>
      <c r="F19" s="16">
        <v>39</v>
      </c>
      <c r="G19" s="25">
        <v>42</v>
      </c>
      <c r="H19" s="17">
        <f t="shared" si="6"/>
        <v>-3</v>
      </c>
      <c r="I19" s="16">
        <f t="shared" si="7"/>
        <v>18</v>
      </c>
      <c r="J19" s="25">
        <f t="shared" si="7"/>
        <v>30</v>
      </c>
      <c r="K19" s="17">
        <f t="shared" si="8"/>
        <v>-12</v>
      </c>
      <c r="L19" s="16">
        <v>8</v>
      </c>
      <c r="M19" s="25">
        <v>21</v>
      </c>
      <c r="N19" s="8">
        <f t="shared" si="9"/>
        <v>-13</v>
      </c>
      <c r="O19" s="16">
        <v>10</v>
      </c>
      <c r="P19" s="25">
        <v>9</v>
      </c>
      <c r="Q19" s="15">
        <f t="shared" si="12"/>
        <v>1</v>
      </c>
      <c r="R19" s="7">
        <f t="shared" si="10"/>
        <v>-2</v>
      </c>
      <c r="S19" s="22">
        <f t="shared" si="10"/>
        <v>12</v>
      </c>
      <c r="T19" s="7">
        <f t="shared" si="11"/>
        <v>-14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37</v>
      </c>
      <c r="D20" s="22">
        <f t="shared" si="4"/>
        <v>33</v>
      </c>
      <c r="E20" s="7">
        <f t="shared" si="5"/>
        <v>4</v>
      </c>
      <c r="F20" s="16">
        <v>20</v>
      </c>
      <c r="G20" s="25">
        <v>23</v>
      </c>
      <c r="H20" s="17">
        <f t="shared" si="6"/>
        <v>-3</v>
      </c>
      <c r="I20" s="16">
        <f t="shared" si="7"/>
        <v>17</v>
      </c>
      <c r="J20" s="25">
        <f t="shared" si="7"/>
        <v>10</v>
      </c>
      <c r="K20" s="17">
        <f t="shared" si="8"/>
        <v>7</v>
      </c>
      <c r="L20" s="16">
        <v>8</v>
      </c>
      <c r="M20" s="25">
        <v>5</v>
      </c>
      <c r="N20" s="8">
        <f t="shared" si="9"/>
        <v>3</v>
      </c>
      <c r="O20" s="16">
        <v>9</v>
      </c>
      <c r="P20" s="25">
        <v>5</v>
      </c>
      <c r="Q20" s="15">
        <f t="shared" si="12"/>
        <v>4</v>
      </c>
      <c r="R20" s="7">
        <f t="shared" si="10"/>
        <v>-1</v>
      </c>
      <c r="S20" s="22">
        <f t="shared" si="10"/>
        <v>0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27</v>
      </c>
      <c r="D21" s="22">
        <f t="shared" si="4"/>
        <v>23</v>
      </c>
      <c r="E21" s="7">
        <f t="shared" si="5"/>
        <v>4</v>
      </c>
      <c r="F21" s="16">
        <v>19</v>
      </c>
      <c r="G21" s="25">
        <v>11</v>
      </c>
      <c r="H21" s="17">
        <f t="shared" si="6"/>
        <v>8</v>
      </c>
      <c r="I21" s="16">
        <f t="shared" si="7"/>
        <v>8</v>
      </c>
      <c r="J21" s="25">
        <f t="shared" si="7"/>
        <v>12</v>
      </c>
      <c r="K21" s="17">
        <f t="shared" si="8"/>
        <v>-4</v>
      </c>
      <c r="L21" s="16">
        <v>3</v>
      </c>
      <c r="M21" s="25">
        <v>6</v>
      </c>
      <c r="N21" s="8">
        <f t="shared" si="9"/>
        <v>-3</v>
      </c>
      <c r="O21" s="16">
        <v>5</v>
      </c>
      <c r="P21" s="25">
        <v>6</v>
      </c>
      <c r="Q21" s="15">
        <f t="shared" si="12"/>
        <v>-1</v>
      </c>
      <c r="R21" s="7">
        <f t="shared" si="10"/>
        <v>-2</v>
      </c>
      <c r="S21" s="22">
        <f t="shared" si="10"/>
        <v>0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14</v>
      </c>
      <c r="D22" s="22">
        <f t="shared" si="4"/>
        <v>16</v>
      </c>
      <c r="E22" s="7">
        <f t="shared" si="5"/>
        <v>-2</v>
      </c>
      <c r="F22" s="16">
        <v>9</v>
      </c>
      <c r="G22" s="25">
        <v>10</v>
      </c>
      <c r="H22" s="17">
        <f t="shared" si="6"/>
        <v>-1</v>
      </c>
      <c r="I22" s="16">
        <f t="shared" si="7"/>
        <v>5</v>
      </c>
      <c r="J22" s="25">
        <f t="shared" si="7"/>
        <v>6</v>
      </c>
      <c r="K22" s="17">
        <f t="shared" si="8"/>
        <v>-1</v>
      </c>
      <c r="L22" s="16">
        <v>4</v>
      </c>
      <c r="M22" s="25">
        <v>4</v>
      </c>
      <c r="N22" s="8">
        <f t="shared" si="9"/>
        <v>0</v>
      </c>
      <c r="O22" s="16">
        <v>1</v>
      </c>
      <c r="P22" s="25">
        <v>2</v>
      </c>
      <c r="Q22" s="15">
        <f t="shared" si="12"/>
        <v>-1</v>
      </c>
      <c r="R22" s="7">
        <f t="shared" si="10"/>
        <v>3</v>
      </c>
      <c r="S22" s="22">
        <f t="shared" si="10"/>
        <v>2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10</v>
      </c>
      <c r="D23" s="33">
        <f t="shared" si="4"/>
        <v>25</v>
      </c>
      <c r="E23" s="34">
        <f t="shared" si="5"/>
        <v>-15</v>
      </c>
      <c r="F23" s="40">
        <v>5</v>
      </c>
      <c r="G23" s="41">
        <v>14</v>
      </c>
      <c r="H23" s="42">
        <f t="shared" si="6"/>
        <v>-9</v>
      </c>
      <c r="I23" s="40">
        <f t="shared" si="7"/>
        <v>5</v>
      </c>
      <c r="J23" s="41">
        <f t="shared" si="7"/>
        <v>11</v>
      </c>
      <c r="K23" s="42">
        <f t="shared" si="8"/>
        <v>-6</v>
      </c>
      <c r="L23" s="40">
        <v>4</v>
      </c>
      <c r="M23" s="41">
        <v>7</v>
      </c>
      <c r="N23" s="43">
        <f t="shared" si="9"/>
        <v>-3</v>
      </c>
      <c r="O23" s="40">
        <v>1</v>
      </c>
      <c r="P23" s="41">
        <v>4</v>
      </c>
      <c r="Q23" s="35">
        <f t="shared" si="12"/>
        <v>-3</v>
      </c>
      <c r="R23" s="34">
        <f t="shared" si="10"/>
        <v>3</v>
      </c>
      <c r="S23" s="33">
        <f t="shared" si="10"/>
        <v>3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</v>
      </c>
      <c r="D24" s="22">
        <f t="shared" si="4"/>
        <v>13</v>
      </c>
      <c r="E24" s="7">
        <f t="shared" si="5"/>
        <v>-1</v>
      </c>
      <c r="F24" s="16">
        <v>6</v>
      </c>
      <c r="G24" s="25">
        <v>6</v>
      </c>
      <c r="H24" s="17">
        <f t="shared" si="6"/>
        <v>0</v>
      </c>
      <c r="I24" s="16">
        <f t="shared" si="7"/>
        <v>6</v>
      </c>
      <c r="J24" s="25">
        <f t="shared" si="7"/>
        <v>7</v>
      </c>
      <c r="K24" s="17">
        <f t="shared" si="8"/>
        <v>-1</v>
      </c>
      <c r="L24" s="16">
        <v>5</v>
      </c>
      <c r="M24" s="25">
        <v>6</v>
      </c>
      <c r="N24" s="8">
        <f t="shared" si="9"/>
        <v>-1</v>
      </c>
      <c r="O24" s="16">
        <v>1</v>
      </c>
      <c r="P24" s="25">
        <v>1</v>
      </c>
      <c r="Q24" s="15">
        <f t="shared" si="12"/>
        <v>0</v>
      </c>
      <c r="R24" s="7">
        <f t="shared" si="10"/>
        <v>4</v>
      </c>
      <c r="S24" s="22">
        <f t="shared" si="10"/>
        <v>5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8</v>
      </c>
      <c r="E25" s="7">
        <f t="shared" si="5"/>
        <v>-2</v>
      </c>
      <c r="F25" s="16">
        <v>4</v>
      </c>
      <c r="G25" s="25">
        <v>4</v>
      </c>
      <c r="H25" s="17">
        <f t="shared" si="6"/>
        <v>0</v>
      </c>
      <c r="I25" s="16">
        <f t="shared" si="7"/>
        <v>2</v>
      </c>
      <c r="J25" s="25">
        <f t="shared" si="7"/>
        <v>4</v>
      </c>
      <c r="K25" s="17">
        <f t="shared" si="8"/>
        <v>-2</v>
      </c>
      <c r="L25" s="16">
        <v>1</v>
      </c>
      <c r="M25" s="25">
        <v>0</v>
      </c>
      <c r="N25" s="8">
        <f t="shared" si="9"/>
        <v>1</v>
      </c>
      <c r="O25" s="16">
        <v>1</v>
      </c>
      <c r="P25" s="25">
        <v>4</v>
      </c>
      <c r="Q25" s="15">
        <f t="shared" si="12"/>
        <v>-3</v>
      </c>
      <c r="R25" s="7">
        <f>L25-O25</f>
        <v>0</v>
      </c>
      <c r="S25" s="22">
        <f>M25-P25</f>
        <v>-4</v>
      </c>
      <c r="T25" s="7">
        <f t="shared" si="11"/>
        <v>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19</v>
      </c>
      <c r="D26" s="23">
        <f>G26+J26</f>
        <v>34</v>
      </c>
      <c r="E26" s="75">
        <f t="shared" si="5"/>
        <v>-15</v>
      </c>
      <c r="F26" s="18">
        <v>14</v>
      </c>
      <c r="G26" s="26">
        <v>21</v>
      </c>
      <c r="H26" s="19">
        <f t="shared" si="6"/>
        <v>-7</v>
      </c>
      <c r="I26" s="18">
        <f t="shared" si="7"/>
        <v>5</v>
      </c>
      <c r="J26" s="26">
        <f t="shared" si="7"/>
        <v>13</v>
      </c>
      <c r="K26" s="19">
        <f t="shared" si="8"/>
        <v>-8</v>
      </c>
      <c r="L26" s="18">
        <v>1</v>
      </c>
      <c r="M26" s="26">
        <v>7</v>
      </c>
      <c r="N26" s="76">
        <f t="shared" si="9"/>
        <v>-6</v>
      </c>
      <c r="O26" s="18">
        <v>4</v>
      </c>
      <c r="P26" s="26">
        <v>6</v>
      </c>
      <c r="Q26" s="27">
        <f t="shared" si="12"/>
        <v>-2</v>
      </c>
      <c r="R26" s="75">
        <f>L26-O26</f>
        <v>-3</v>
      </c>
      <c r="S26" s="23">
        <f>M26-P26</f>
        <v>1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12.9</v>
      </c>
      <c r="D28" s="91">
        <f t="shared" si="13"/>
        <v>12.4</v>
      </c>
      <c r="E28" s="49" t="s">
        <v>18</v>
      </c>
      <c r="F28" s="90">
        <f t="shared" ref="F28:G43" si="14">ROUND(F8/F$7*100,1)</f>
        <v>17.7</v>
      </c>
      <c r="G28" s="91">
        <f t="shared" si="14"/>
        <v>14.2</v>
      </c>
      <c r="H28" s="51" t="s">
        <v>18</v>
      </c>
      <c r="I28" s="98">
        <f t="shared" ref="I28:J43" si="15">ROUND(I8/I$7*100,1)</f>
        <v>5.2</v>
      </c>
      <c r="J28" s="91">
        <f t="shared" si="15"/>
        <v>10</v>
      </c>
      <c r="K28" s="51" t="s">
        <v>18</v>
      </c>
      <c r="L28" s="90">
        <f t="shared" ref="L28:M43" si="16">ROUND(L8/L$7*100,1)</f>
        <v>9.1999999999999993</v>
      </c>
      <c r="M28" s="91">
        <f t="shared" si="16"/>
        <v>14.6</v>
      </c>
      <c r="N28" s="51" t="s">
        <v>18</v>
      </c>
      <c r="O28" s="98">
        <f t="shared" ref="O28:P43" si="17">ROUND(O8/O$7*100,1)</f>
        <v>2.6</v>
      </c>
      <c r="P28" s="91">
        <f t="shared" si="17"/>
        <v>5.9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82.7</v>
      </c>
      <c r="D29" s="93">
        <f t="shared" si="13"/>
        <v>81.400000000000006</v>
      </c>
      <c r="E29" s="9" t="s">
        <v>18</v>
      </c>
      <c r="F29" s="92">
        <f t="shared" si="14"/>
        <v>77.7</v>
      </c>
      <c r="G29" s="93">
        <f t="shared" si="14"/>
        <v>79.5</v>
      </c>
      <c r="H29" s="52" t="s">
        <v>18</v>
      </c>
      <c r="I29" s="99">
        <f t="shared" si="15"/>
        <v>90.7</v>
      </c>
      <c r="J29" s="93">
        <f t="shared" si="15"/>
        <v>83.8</v>
      </c>
      <c r="K29" s="52" t="s">
        <v>18</v>
      </c>
      <c r="L29" s="92">
        <f t="shared" si="16"/>
        <v>85.4</v>
      </c>
      <c r="M29" s="93">
        <f t="shared" si="16"/>
        <v>78.400000000000006</v>
      </c>
      <c r="N29" s="52" t="s">
        <v>18</v>
      </c>
      <c r="O29" s="99">
        <f t="shared" si="17"/>
        <v>94.3</v>
      </c>
      <c r="P29" s="93">
        <f t="shared" si="17"/>
        <v>88.7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4.4000000000000004</v>
      </c>
      <c r="D30" s="95">
        <f t="shared" si="13"/>
        <v>6.2</v>
      </c>
      <c r="E30" s="50" t="s">
        <v>18</v>
      </c>
      <c r="F30" s="94">
        <f t="shared" si="14"/>
        <v>4.5999999999999996</v>
      </c>
      <c r="G30" s="95">
        <f t="shared" si="14"/>
        <v>6.3</v>
      </c>
      <c r="H30" s="53" t="s">
        <v>18</v>
      </c>
      <c r="I30" s="100">
        <f t="shared" si="15"/>
        <v>4</v>
      </c>
      <c r="J30" s="95">
        <f t="shared" si="15"/>
        <v>6.2</v>
      </c>
      <c r="K30" s="53" t="s">
        <v>18</v>
      </c>
      <c r="L30" s="94">
        <f t="shared" si="16"/>
        <v>5.4</v>
      </c>
      <c r="M30" s="95">
        <f t="shared" si="16"/>
        <v>7</v>
      </c>
      <c r="N30" s="53" t="s">
        <v>18</v>
      </c>
      <c r="O30" s="100">
        <f t="shared" si="17"/>
        <v>3.1</v>
      </c>
      <c r="P30" s="95">
        <f t="shared" si="17"/>
        <v>5.4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8.1</v>
      </c>
      <c r="D31" s="93">
        <f t="shared" si="13"/>
        <v>7.8</v>
      </c>
      <c r="E31" s="9" t="s">
        <v>18</v>
      </c>
      <c r="F31" s="92">
        <f>ROUND(F11/F$7*100,1)</f>
        <v>11.2</v>
      </c>
      <c r="G31" s="93">
        <f t="shared" si="14"/>
        <v>10.4</v>
      </c>
      <c r="H31" s="52" t="s">
        <v>18</v>
      </c>
      <c r="I31" s="99">
        <f t="shared" si="15"/>
        <v>3.1</v>
      </c>
      <c r="J31" s="93">
        <f t="shared" si="15"/>
        <v>4.5999999999999996</v>
      </c>
      <c r="K31" s="52" t="s">
        <v>18</v>
      </c>
      <c r="L31" s="92">
        <f t="shared" si="16"/>
        <v>4.5999999999999996</v>
      </c>
      <c r="M31" s="93">
        <f t="shared" si="16"/>
        <v>7</v>
      </c>
      <c r="N31" s="52" t="s">
        <v>18</v>
      </c>
      <c r="O31" s="99">
        <f t="shared" si="17"/>
        <v>2.1</v>
      </c>
      <c r="P31" s="93">
        <f t="shared" si="17"/>
        <v>2.5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3.4</v>
      </c>
      <c r="D32" s="93">
        <f t="shared" si="13"/>
        <v>3.5</v>
      </c>
      <c r="E32" s="9" t="s">
        <v>18</v>
      </c>
      <c r="F32" s="92">
        <f t="shared" si="14"/>
        <v>4.4000000000000004</v>
      </c>
      <c r="G32" s="93">
        <f t="shared" si="14"/>
        <v>3</v>
      </c>
      <c r="H32" s="52" t="s">
        <v>18</v>
      </c>
      <c r="I32" s="99">
        <f t="shared" si="15"/>
        <v>1.9</v>
      </c>
      <c r="J32" s="93">
        <f t="shared" si="15"/>
        <v>4.0999999999999996</v>
      </c>
      <c r="K32" s="52" t="s">
        <v>18</v>
      </c>
      <c r="L32" s="92">
        <f t="shared" si="16"/>
        <v>3.8</v>
      </c>
      <c r="M32" s="93">
        <f t="shared" si="16"/>
        <v>5.4</v>
      </c>
      <c r="N32" s="52" t="s">
        <v>18</v>
      </c>
      <c r="O32" s="99">
        <f t="shared" si="17"/>
        <v>0.5</v>
      </c>
      <c r="P32" s="93">
        <f t="shared" si="17"/>
        <v>2.9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1.4</v>
      </c>
      <c r="D33" s="93">
        <f t="shared" si="13"/>
        <v>1</v>
      </c>
      <c r="E33" s="9" t="s">
        <v>18</v>
      </c>
      <c r="F33" s="92">
        <f t="shared" si="14"/>
        <v>2.1</v>
      </c>
      <c r="G33" s="93">
        <f t="shared" si="14"/>
        <v>0.8</v>
      </c>
      <c r="H33" s="52" t="s">
        <v>18</v>
      </c>
      <c r="I33" s="99">
        <f t="shared" si="15"/>
        <v>0.3</v>
      </c>
      <c r="J33" s="93">
        <f t="shared" si="15"/>
        <v>1.3</v>
      </c>
      <c r="K33" s="52" t="s">
        <v>18</v>
      </c>
      <c r="L33" s="92">
        <f t="shared" si="16"/>
        <v>0.8</v>
      </c>
      <c r="M33" s="93">
        <f t="shared" si="16"/>
        <v>2.2000000000000002</v>
      </c>
      <c r="N33" s="52" t="s">
        <v>18</v>
      </c>
      <c r="O33" s="99">
        <f t="shared" si="17"/>
        <v>0</v>
      </c>
      <c r="P33" s="93">
        <f t="shared" si="17"/>
        <v>0.5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</v>
      </c>
      <c r="D34" s="91">
        <f t="shared" si="13"/>
        <v>7</v>
      </c>
      <c r="E34" s="49" t="s">
        <v>18</v>
      </c>
      <c r="F34" s="90">
        <f t="shared" si="14"/>
        <v>5.4</v>
      </c>
      <c r="G34" s="91">
        <f t="shared" si="14"/>
        <v>5.7</v>
      </c>
      <c r="H34" s="51" t="s">
        <v>18</v>
      </c>
      <c r="I34" s="98">
        <f t="shared" si="15"/>
        <v>9.6</v>
      </c>
      <c r="J34" s="91">
        <f t="shared" si="15"/>
        <v>8.6999999999999993</v>
      </c>
      <c r="K34" s="51" t="s">
        <v>18</v>
      </c>
      <c r="L34" s="90">
        <f t="shared" si="16"/>
        <v>3.1</v>
      </c>
      <c r="M34" s="91">
        <f t="shared" si="16"/>
        <v>3.2</v>
      </c>
      <c r="N34" s="51" t="s">
        <v>18</v>
      </c>
      <c r="O34" s="98">
        <f t="shared" si="17"/>
        <v>13.9</v>
      </c>
      <c r="P34" s="91">
        <f t="shared" si="17"/>
        <v>13.7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19.399999999999999</v>
      </c>
      <c r="D35" s="93">
        <f t="shared" si="13"/>
        <v>15</v>
      </c>
      <c r="E35" s="9" t="s">
        <v>18</v>
      </c>
      <c r="F35" s="92">
        <f t="shared" si="14"/>
        <v>12.9</v>
      </c>
      <c r="G35" s="93">
        <f t="shared" si="14"/>
        <v>12</v>
      </c>
      <c r="H35" s="52" t="s">
        <v>18</v>
      </c>
      <c r="I35" s="99">
        <f t="shared" si="15"/>
        <v>29.9</v>
      </c>
      <c r="J35" s="93">
        <f t="shared" si="15"/>
        <v>18.8</v>
      </c>
      <c r="K35" s="52" t="s">
        <v>18</v>
      </c>
      <c r="L35" s="92">
        <f t="shared" si="16"/>
        <v>18.5</v>
      </c>
      <c r="M35" s="93">
        <f t="shared" si="16"/>
        <v>9.1999999999999993</v>
      </c>
      <c r="N35" s="52" t="s">
        <v>18</v>
      </c>
      <c r="O35" s="99">
        <f t="shared" si="17"/>
        <v>37.6</v>
      </c>
      <c r="P35" s="93">
        <f t="shared" si="17"/>
        <v>27.5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17.399999999999999</v>
      </c>
      <c r="D36" s="93">
        <f t="shared" si="13"/>
        <v>15.7</v>
      </c>
      <c r="E36" s="9" t="s">
        <v>18</v>
      </c>
      <c r="F36" s="92">
        <f t="shared" si="14"/>
        <v>18.3</v>
      </c>
      <c r="G36" s="93">
        <f t="shared" si="14"/>
        <v>14.8</v>
      </c>
      <c r="H36" s="52" t="s">
        <v>18</v>
      </c>
      <c r="I36" s="99">
        <f t="shared" si="15"/>
        <v>16</v>
      </c>
      <c r="J36" s="93">
        <f t="shared" si="15"/>
        <v>16.7</v>
      </c>
      <c r="K36" s="52" t="s">
        <v>18</v>
      </c>
      <c r="L36" s="92">
        <f t="shared" si="16"/>
        <v>17.7</v>
      </c>
      <c r="M36" s="93">
        <f t="shared" si="16"/>
        <v>16.2</v>
      </c>
      <c r="N36" s="52" t="s">
        <v>18</v>
      </c>
      <c r="O36" s="99">
        <f t="shared" si="17"/>
        <v>14.9</v>
      </c>
      <c r="P36" s="93">
        <f t="shared" si="17"/>
        <v>17.2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13.3</v>
      </c>
      <c r="D37" s="93">
        <f t="shared" si="13"/>
        <v>13.6</v>
      </c>
      <c r="E37" s="9" t="s">
        <v>18</v>
      </c>
      <c r="F37" s="92">
        <f t="shared" si="14"/>
        <v>13.8</v>
      </c>
      <c r="G37" s="93">
        <f t="shared" si="14"/>
        <v>15</v>
      </c>
      <c r="H37" s="52" t="s">
        <v>18</v>
      </c>
      <c r="I37" s="99">
        <f t="shared" si="15"/>
        <v>12.3</v>
      </c>
      <c r="J37" s="93">
        <f t="shared" si="15"/>
        <v>11.8</v>
      </c>
      <c r="K37" s="52" t="s">
        <v>18</v>
      </c>
      <c r="L37" s="92">
        <f t="shared" si="16"/>
        <v>16.899999999999999</v>
      </c>
      <c r="M37" s="93">
        <f t="shared" si="16"/>
        <v>11.9</v>
      </c>
      <c r="N37" s="52" t="s">
        <v>18</v>
      </c>
      <c r="O37" s="99">
        <f t="shared" si="17"/>
        <v>9.3000000000000007</v>
      </c>
      <c r="P37" s="93">
        <f t="shared" si="17"/>
        <v>11.8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8.4</v>
      </c>
      <c r="D38" s="93">
        <f t="shared" si="13"/>
        <v>10.9</v>
      </c>
      <c r="E38" s="9" t="s">
        <v>18</v>
      </c>
      <c r="F38" s="92">
        <f t="shared" si="14"/>
        <v>9.6</v>
      </c>
      <c r="G38" s="93">
        <f t="shared" si="14"/>
        <v>11.6</v>
      </c>
      <c r="H38" s="52" t="s">
        <v>18</v>
      </c>
      <c r="I38" s="99">
        <f t="shared" si="15"/>
        <v>6.5</v>
      </c>
      <c r="J38" s="93">
        <f t="shared" si="15"/>
        <v>10</v>
      </c>
      <c r="K38" s="52" t="s">
        <v>18</v>
      </c>
      <c r="L38" s="92">
        <f t="shared" si="16"/>
        <v>8.5</v>
      </c>
      <c r="M38" s="93">
        <f t="shared" si="16"/>
        <v>14.6</v>
      </c>
      <c r="N38" s="52" t="s">
        <v>18</v>
      </c>
      <c r="O38" s="99">
        <f t="shared" si="17"/>
        <v>5.2</v>
      </c>
      <c r="P38" s="93">
        <f t="shared" si="17"/>
        <v>5.9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6.8</v>
      </c>
      <c r="D39" s="93">
        <f t="shared" si="13"/>
        <v>8.1999999999999993</v>
      </c>
      <c r="E39" s="9" t="s">
        <v>18</v>
      </c>
      <c r="F39" s="92">
        <f t="shared" si="14"/>
        <v>7.5</v>
      </c>
      <c r="G39" s="93">
        <f t="shared" si="14"/>
        <v>8.5</v>
      </c>
      <c r="H39" s="52" t="s">
        <v>18</v>
      </c>
      <c r="I39" s="99">
        <f t="shared" si="15"/>
        <v>5.6</v>
      </c>
      <c r="J39" s="93">
        <f t="shared" si="15"/>
        <v>7.7</v>
      </c>
      <c r="K39" s="52" t="s">
        <v>18</v>
      </c>
      <c r="L39" s="92">
        <f t="shared" si="16"/>
        <v>6.2</v>
      </c>
      <c r="M39" s="93">
        <f t="shared" si="16"/>
        <v>11.4</v>
      </c>
      <c r="N39" s="52" t="s">
        <v>18</v>
      </c>
      <c r="O39" s="99">
        <f t="shared" si="17"/>
        <v>5.2</v>
      </c>
      <c r="P39" s="93">
        <f t="shared" si="17"/>
        <v>4.4000000000000004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4.4000000000000004</v>
      </c>
      <c r="D40" s="93">
        <f t="shared" si="13"/>
        <v>3.7</v>
      </c>
      <c r="E40" s="9" t="s">
        <v>18</v>
      </c>
      <c r="F40" s="92">
        <f t="shared" si="14"/>
        <v>3.8</v>
      </c>
      <c r="G40" s="93">
        <f t="shared" si="14"/>
        <v>4.7</v>
      </c>
      <c r="H40" s="52" t="s">
        <v>18</v>
      </c>
      <c r="I40" s="99">
        <f t="shared" si="15"/>
        <v>5.2</v>
      </c>
      <c r="J40" s="93">
        <f t="shared" si="15"/>
        <v>2.6</v>
      </c>
      <c r="K40" s="52" t="s">
        <v>18</v>
      </c>
      <c r="L40" s="92">
        <f t="shared" si="16"/>
        <v>6.2</v>
      </c>
      <c r="M40" s="93">
        <f t="shared" si="16"/>
        <v>2.7</v>
      </c>
      <c r="N40" s="52" t="s">
        <v>18</v>
      </c>
      <c r="O40" s="99">
        <f t="shared" si="17"/>
        <v>4.5999999999999996</v>
      </c>
      <c r="P40" s="93">
        <f t="shared" si="17"/>
        <v>2.5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3.2</v>
      </c>
      <c r="D41" s="93">
        <f t="shared" si="13"/>
        <v>2.6</v>
      </c>
      <c r="E41" s="9" t="s">
        <v>18</v>
      </c>
      <c r="F41" s="92">
        <f t="shared" si="14"/>
        <v>3.7</v>
      </c>
      <c r="G41" s="93">
        <f t="shared" si="14"/>
        <v>2.2000000000000002</v>
      </c>
      <c r="H41" s="52" t="s">
        <v>18</v>
      </c>
      <c r="I41" s="99">
        <f t="shared" si="15"/>
        <v>2.5</v>
      </c>
      <c r="J41" s="93">
        <f t="shared" si="15"/>
        <v>3.1</v>
      </c>
      <c r="K41" s="52" t="s">
        <v>18</v>
      </c>
      <c r="L41" s="92">
        <f t="shared" si="16"/>
        <v>2.2999999999999998</v>
      </c>
      <c r="M41" s="93">
        <f t="shared" si="16"/>
        <v>3.2</v>
      </c>
      <c r="N41" s="52" t="s">
        <v>18</v>
      </c>
      <c r="O41" s="99">
        <f t="shared" si="17"/>
        <v>2.6</v>
      </c>
      <c r="P41" s="93">
        <f t="shared" si="17"/>
        <v>2.9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1.7</v>
      </c>
      <c r="D42" s="93">
        <f t="shared" si="13"/>
        <v>1.8</v>
      </c>
      <c r="E42" s="9" t="s">
        <v>18</v>
      </c>
      <c r="F42" s="92">
        <f t="shared" si="14"/>
        <v>1.7</v>
      </c>
      <c r="G42" s="93">
        <f t="shared" si="14"/>
        <v>2</v>
      </c>
      <c r="H42" s="52" t="s">
        <v>18</v>
      </c>
      <c r="I42" s="99">
        <f t="shared" si="15"/>
        <v>1.5</v>
      </c>
      <c r="J42" s="93">
        <f t="shared" si="15"/>
        <v>1.5</v>
      </c>
      <c r="K42" s="52" t="s">
        <v>18</v>
      </c>
      <c r="L42" s="92">
        <f t="shared" si="16"/>
        <v>3.1</v>
      </c>
      <c r="M42" s="93">
        <f t="shared" si="16"/>
        <v>2.2000000000000002</v>
      </c>
      <c r="N42" s="52" t="s">
        <v>18</v>
      </c>
      <c r="O42" s="99">
        <f t="shared" si="17"/>
        <v>0.5</v>
      </c>
      <c r="P42" s="93">
        <f t="shared" si="17"/>
        <v>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1.2</v>
      </c>
      <c r="D43" s="95">
        <f t="shared" si="13"/>
        <v>2.8</v>
      </c>
      <c r="E43" s="50" t="s">
        <v>18</v>
      </c>
      <c r="F43" s="94">
        <f t="shared" si="14"/>
        <v>1</v>
      </c>
      <c r="G43" s="95">
        <f t="shared" si="14"/>
        <v>2.8</v>
      </c>
      <c r="H43" s="53" t="s">
        <v>18</v>
      </c>
      <c r="I43" s="100">
        <f t="shared" si="15"/>
        <v>1.5</v>
      </c>
      <c r="J43" s="95">
        <f t="shared" si="15"/>
        <v>2.8</v>
      </c>
      <c r="K43" s="53" t="s">
        <v>18</v>
      </c>
      <c r="L43" s="94">
        <f t="shared" si="16"/>
        <v>3.1</v>
      </c>
      <c r="M43" s="95">
        <f t="shared" si="16"/>
        <v>3.8</v>
      </c>
      <c r="N43" s="53" t="s">
        <v>18</v>
      </c>
      <c r="O43" s="100">
        <f t="shared" si="17"/>
        <v>0.5</v>
      </c>
      <c r="P43" s="95">
        <f t="shared" si="17"/>
        <v>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1.5</v>
      </c>
      <c r="E44" s="9" t="s">
        <v>18</v>
      </c>
      <c r="F44" s="92">
        <f t="shared" ref="F44:G46" si="19">ROUND(F24/F$7*100,1)</f>
        <v>1.2</v>
      </c>
      <c r="G44" s="93">
        <f t="shared" si="19"/>
        <v>1.2</v>
      </c>
      <c r="H44" s="52" t="s">
        <v>18</v>
      </c>
      <c r="I44" s="99">
        <f t="shared" ref="I44:J46" si="20">ROUND(I24/I$7*100,1)</f>
        <v>1.9</v>
      </c>
      <c r="J44" s="93">
        <f t="shared" si="20"/>
        <v>1.8</v>
      </c>
      <c r="K44" s="52" t="s">
        <v>18</v>
      </c>
      <c r="L44" s="92">
        <f t="shared" ref="L44:M46" si="21">ROUND(L24/L$7*100,1)</f>
        <v>3.8</v>
      </c>
      <c r="M44" s="93">
        <f t="shared" si="21"/>
        <v>3.2</v>
      </c>
      <c r="N44" s="52" t="s">
        <v>18</v>
      </c>
      <c r="O44" s="99">
        <f t="shared" ref="O44:P46" si="22">ROUND(O24/O$7*100,1)</f>
        <v>0.5</v>
      </c>
      <c r="P44" s="93">
        <f t="shared" si="22"/>
        <v>0.5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0.9</v>
      </c>
      <c r="E45" s="9" t="s">
        <v>18</v>
      </c>
      <c r="F45" s="92">
        <f t="shared" si="19"/>
        <v>0.8</v>
      </c>
      <c r="G45" s="93">
        <f t="shared" si="19"/>
        <v>0.8</v>
      </c>
      <c r="H45" s="52" t="s">
        <v>18</v>
      </c>
      <c r="I45" s="99">
        <f t="shared" si="20"/>
        <v>0.6</v>
      </c>
      <c r="J45" s="93">
        <f t="shared" si="20"/>
        <v>1</v>
      </c>
      <c r="K45" s="52" t="s">
        <v>18</v>
      </c>
      <c r="L45" s="92">
        <f t="shared" si="21"/>
        <v>0.8</v>
      </c>
      <c r="M45" s="93">
        <f t="shared" si="21"/>
        <v>0</v>
      </c>
      <c r="N45" s="52" t="s">
        <v>18</v>
      </c>
      <c r="O45" s="99">
        <f t="shared" si="22"/>
        <v>0.5</v>
      </c>
      <c r="P45" s="93">
        <f t="shared" si="22"/>
        <v>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2.2999999999999998</v>
      </c>
      <c r="D46" s="97">
        <f t="shared" si="18"/>
        <v>3.9</v>
      </c>
      <c r="E46" s="13" t="s">
        <v>18</v>
      </c>
      <c r="F46" s="96">
        <f t="shared" si="19"/>
        <v>2.7</v>
      </c>
      <c r="G46" s="97">
        <f t="shared" si="19"/>
        <v>4.3</v>
      </c>
      <c r="H46" s="54" t="s">
        <v>18</v>
      </c>
      <c r="I46" s="101">
        <f t="shared" si="20"/>
        <v>1.5</v>
      </c>
      <c r="J46" s="97">
        <f t="shared" si="20"/>
        <v>3.3</v>
      </c>
      <c r="K46" s="54" t="s">
        <v>18</v>
      </c>
      <c r="L46" s="96">
        <f t="shared" si="21"/>
        <v>0.8</v>
      </c>
      <c r="M46" s="97">
        <f t="shared" si="21"/>
        <v>3.8</v>
      </c>
      <c r="N46" s="54" t="s">
        <v>18</v>
      </c>
      <c r="O46" s="101">
        <f t="shared" si="22"/>
        <v>2.1</v>
      </c>
      <c r="P46" s="97">
        <f t="shared" si="22"/>
        <v>2.9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2017-12-24T05:26:50Z</cp:lastPrinted>
  <dcterms:created xsi:type="dcterms:W3CDTF">2007-12-25T02:55:42Z</dcterms:created>
  <dcterms:modified xsi:type="dcterms:W3CDTF">2020-10-26T07:13:35Z</dcterms:modified>
</cp:coreProperties>
</file>