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２年\年報（10月～9月）\HP掲載用（半角英数）\参考統計表\"/>
    </mc:Choice>
  </mc:AlternateContent>
  <bookViews>
    <workbookView xWindow="-15" yWindow="-15" windowWidth="10245" windowHeight="8100"/>
  </bookViews>
  <sheets>
    <sheet name="県計" sheetId="4" r:id="rId1"/>
    <sheet name="鳥取市" sheetId="5" r:id="rId2"/>
    <sheet name="米子市" sheetId="7" r:id="rId3"/>
    <sheet name="倉吉市" sheetId="8" r:id="rId4"/>
    <sheet name="境港市" sheetId="9" r:id="rId5"/>
    <sheet name="岩美町" sheetId="10" r:id="rId6"/>
    <sheet name="若桜町" sheetId="11" r:id="rId7"/>
    <sheet name="智頭町" sheetId="12" r:id="rId8"/>
    <sheet name="八頭町" sheetId="13" r:id="rId9"/>
    <sheet name="三朝町" sheetId="14" r:id="rId10"/>
    <sheet name="湯梨浜町" sheetId="15" r:id="rId11"/>
    <sheet name="琴浦町" sheetId="16" r:id="rId12"/>
    <sheet name="北栄町" sheetId="17" r:id="rId13"/>
    <sheet name="日吉津村" sheetId="18" r:id="rId14"/>
    <sheet name="大山町" sheetId="19" r:id="rId15"/>
    <sheet name="南部町" sheetId="20" r:id="rId16"/>
    <sheet name="伯耆町" sheetId="21" r:id="rId17"/>
    <sheet name="日南町" sheetId="22" r:id="rId18"/>
    <sheet name="日野町" sheetId="23" r:id="rId19"/>
    <sheet name="江府町" sheetId="24" r:id="rId20"/>
  </sheets>
  <definedNames>
    <definedName name="_xlnm.Print_Area" localSheetId="0">県計!$A$1:$T$31</definedName>
  </definedNames>
  <calcPr calcId="152511" forceFullCalc="1"/>
</workbook>
</file>

<file path=xl/calcChain.xml><?xml version="1.0" encoding="utf-8"?>
<calcChain xmlns="http://schemas.openxmlformats.org/spreadsheetml/2006/main">
  <c r="T18" i="19" l="1"/>
  <c r="S18" i="19"/>
  <c r="R18" i="19" s="1"/>
  <c r="O18" i="19"/>
  <c r="L18" i="19"/>
  <c r="K18" i="19"/>
  <c r="E18" i="19" s="1"/>
  <c r="J18" i="19"/>
  <c r="D18" i="19" s="1"/>
  <c r="C18" i="19" s="1"/>
  <c r="F18" i="19"/>
  <c r="T17" i="19"/>
  <c r="S17" i="19"/>
  <c r="O17" i="19"/>
  <c r="L17" i="19"/>
  <c r="K17" i="19"/>
  <c r="J17" i="19"/>
  <c r="D17" i="19" s="1"/>
  <c r="F17" i="19"/>
  <c r="T16" i="19"/>
  <c r="S16" i="19"/>
  <c r="O16" i="19"/>
  <c r="L16" i="19"/>
  <c r="K16" i="19"/>
  <c r="E16" i="19" s="1"/>
  <c r="J16" i="19"/>
  <c r="F16" i="19"/>
  <c r="T15" i="19"/>
  <c r="S15" i="19"/>
  <c r="O15" i="19"/>
  <c r="L15" i="19"/>
  <c r="K15" i="19"/>
  <c r="J15" i="19"/>
  <c r="D15" i="19" s="1"/>
  <c r="F15" i="19"/>
  <c r="T14" i="19"/>
  <c r="S14" i="19"/>
  <c r="R14" i="19" s="1"/>
  <c r="O14" i="19"/>
  <c r="L14" i="19"/>
  <c r="K14" i="19"/>
  <c r="E14" i="19" s="1"/>
  <c r="J14" i="19"/>
  <c r="D14" i="19" s="1"/>
  <c r="F14" i="19"/>
  <c r="T13" i="19"/>
  <c r="S13" i="19"/>
  <c r="O13" i="19"/>
  <c r="L13" i="19"/>
  <c r="K13" i="19"/>
  <c r="J13" i="19"/>
  <c r="D13" i="19" s="1"/>
  <c r="F13" i="19"/>
  <c r="T12" i="19"/>
  <c r="S12" i="19"/>
  <c r="O12" i="19"/>
  <c r="L12" i="19"/>
  <c r="K12" i="19"/>
  <c r="E12" i="19" s="1"/>
  <c r="J12" i="19"/>
  <c r="D12" i="19" s="1"/>
  <c r="F12" i="19"/>
  <c r="T11" i="19"/>
  <c r="S11" i="19"/>
  <c r="O11" i="19"/>
  <c r="L11" i="19"/>
  <c r="K11" i="19"/>
  <c r="J11" i="19"/>
  <c r="D11" i="19" s="1"/>
  <c r="F11" i="19"/>
  <c r="T10" i="19"/>
  <c r="S10" i="19"/>
  <c r="O10" i="19"/>
  <c r="L10" i="19"/>
  <c r="K10" i="19"/>
  <c r="E10" i="19" s="1"/>
  <c r="J10" i="19"/>
  <c r="D10" i="19" s="1"/>
  <c r="F10" i="19"/>
  <c r="T9" i="19"/>
  <c r="S9" i="19"/>
  <c r="O9" i="19"/>
  <c r="L9" i="19"/>
  <c r="K9" i="19"/>
  <c r="J9" i="19"/>
  <c r="D9" i="19" s="1"/>
  <c r="F9" i="19"/>
  <c r="T8" i="19"/>
  <c r="S8" i="19"/>
  <c r="O8" i="19"/>
  <c r="L8" i="19"/>
  <c r="K8" i="19"/>
  <c r="J8" i="19"/>
  <c r="F8" i="19"/>
  <c r="T7" i="19"/>
  <c r="S7" i="19"/>
  <c r="O7" i="19"/>
  <c r="L7" i="19"/>
  <c r="K7" i="19"/>
  <c r="J7" i="19"/>
  <c r="F7" i="19"/>
  <c r="E7" i="19"/>
  <c r="Q6" i="19"/>
  <c r="Q21" i="19" s="1"/>
  <c r="P6" i="19"/>
  <c r="P25" i="19" s="1"/>
  <c r="N6" i="19"/>
  <c r="N28" i="19" s="1"/>
  <c r="M6" i="19"/>
  <c r="H6" i="19"/>
  <c r="H25" i="19" s="1"/>
  <c r="G6" i="19"/>
  <c r="G28" i="19" s="1"/>
  <c r="M26" i="20"/>
  <c r="T18" i="20"/>
  <c r="S18" i="20"/>
  <c r="O18" i="20"/>
  <c r="L18" i="20"/>
  <c r="K18" i="20"/>
  <c r="E18" i="20" s="1"/>
  <c r="J18" i="20"/>
  <c r="D18" i="20" s="1"/>
  <c r="F18" i="20"/>
  <c r="T17" i="20"/>
  <c r="S17" i="20"/>
  <c r="O17" i="20"/>
  <c r="L17" i="20"/>
  <c r="K17" i="20"/>
  <c r="J17" i="20"/>
  <c r="F17" i="20"/>
  <c r="T16" i="20"/>
  <c r="S16" i="20"/>
  <c r="O16" i="20"/>
  <c r="L16" i="20"/>
  <c r="K16" i="20"/>
  <c r="J16" i="20"/>
  <c r="D16" i="20" s="1"/>
  <c r="F16" i="20"/>
  <c r="T15" i="20"/>
  <c r="S15" i="20"/>
  <c r="R15" i="20" s="1"/>
  <c r="O15" i="20"/>
  <c r="L15" i="20"/>
  <c r="K15" i="20"/>
  <c r="E15" i="20" s="1"/>
  <c r="J15" i="20"/>
  <c r="F15" i="20"/>
  <c r="T14" i="20"/>
  <c r="S14" i="20"/>
  <c r="O14" i="20"/>
  <c r="L14" i="20"/>
  <c r="K14" i="20"/>
  <c r="E14" i="20" s="1"/>
  <c r="J14" i="20"/>
  <c r="F14" i="20"/>
  <c r="D14" i="20"/>
  <c r="T13" i="20"/>
  <c r="S13" i="20"/>
  <c r="O13" i="20"/>
  <c r="L13" i="20"/>
  <c r="K13" i="20"/>
  <c r="J13" i="20"/>
  <c r="F13" i="20"/>
  <c r="T12" i="20"/>
  <c r="S12" i="20"/>
  <c r="O12" i="20"/>
  <c r="L12" i="20"/>
  <c r="K12" i="20"/>
  <c r="J12" i="20"/>
  <c r="D12" i="20" s="1"/>
  <c r="F12" i="20"/>
  <c r="T11" i="20"/>
  <c r="S11" i="20"/>
  <c r="R11" i="20" s="1"/>
  <c r="O11" i="20"/>
  <c r="L11" i="20"/>
  <c r="K11" i="20"/>
  <c r="E11" i="20" s="1"/>
  <c r="J11" i="20"/>
  <c r="F11" i="20"/>
  <c r="T10" i="20"/>
  <c r="S10" i="20"/>
  <c r="R10" i="20" s="1"/>
  <c r="O10" i="20"/>
  <c r="L10" i="20"/>
  <c r="K10" i="20"/>
  <c r="E10" i="20" s="1"/>
  <c r="J10" i="20"/>
  <c r="D10" i="20" s="1"/>
  <c r="F10" i="20"/>
  <c r="T9" i="20"/>
  <c r="S9" i="20"/>
  <c r="O9" i="20"/>
  <c r="L9" i="20"/>
  <c r="K9" i="20"/>
  <c r="J9" i="20"/>
  <c r="F9" i="20"/>
  <c r="T8" i="20"/>
  <c r="S8" i="20"/>
  <c r="O8" i="20"/>
  <c r="L8" i="20"/>
  <c r="K8" i="20"/>
  <c r="J8" i="20"/>
  <c r="D8" i="20" s="1"/>
  <c r="F8" i="20"/>
  <c r="T7" i="20"/>
  <c r="S7" i="20"/>
  <c r="O7" i="20"/>
  <c r="L7" i="20"/>
  <c r="K7" i="20"/>
  <c r="E7" i="20" s="1"/>
  <c r="J7" i="20"/>
  <c r="F7" i="20"/>
  <c r="Q6" i="20"/>
  <c r="Q23" i="20" s="1"/>
  <c r="P6" i="20"/>
  <c r="P25" i="20" s="1"/>
  <c r="N6" i="20"/>
  <c r="N26" i="20" s="1"/>
  <c r="M6" i="20"/>
  <c r="M29" i="20" s="1"/>
  <c r="H6" i="20"/>
  <c r="G6" i="20"/>
  <c r="T18" i="21"/>
  <c r="S18" i="21"/>
  <c r="O18" i="21"/>
  <c r="L18" i="21"/>
  <c r="K18" i="21"/>
  <c r="J18" i="21"/>
  <c r="F18" i="21"/>
  <c r="E18" i="21"/>
  <c r="T17" i="21"/>
  <c r="S17" i="21"/>
  <c r="O17" i="21"/>
  <c r="L17" i="21"/>
  <c r="K17" i="21"/>
  <c r="J17" i="21"/>
  <c r="D17" i="21" s="1"/>
  <c r="F17" i="21"/>
  <c r="T16" i="21"/>
  <c r="S16" i="21"/>
  <c r="O16" i="21"/>
  <c r="L16" i="21"/>
  <c r="K16" i="21"/>
  <c r="E16" i="21" s="1"/>
  <c r="J16" i="21"/>
  <c r="F16" i="21"/>
  <c r="T15" i="21"/>
  <c r="S15" i="21"/>
  <c r="O15" i="21"/>
  <c r="L15" i="21"/>
  <c r="K15" i="21"/>
  <c r="J15" i="21"/>
  <c r="D15" i="21" s="1"/>
  <c r="F15" i="21"/>
  <c r="T14" i="21"/>
  <c r="S14" i="21"/>
  <c r="O14" i="21"/>
  <c r="L14" i="21"/>
  <c r="K14" i="21"/>
  <c r="E14" i="21" s="1"/>
  <c r="J14" i="21"/>
  <c r="D14" i="21" s="1"/>
  <c r="F14" i="21"/>
  <c r="T13" i="21"/>
  <c r="S13" i="21"/>
  <c r="O13" i="21"/>
  <c r="L13" i="21"/>
  <c r="K13" i="21"/>
  <c r="J13" i="21"/>
  <c r="D13" i="21" s="1"/>
  <c r="F13" i="21"/>
  <c r="T12" i="21"/>
  <c r="S12" i="21"/>
  <c r="O12" i="21"/>
  <c r="L12" i="21"/>
  <c r="K12" i="21"/>
  <c r="E12" i="21" s="1"/>
  <c r="J12" i="21"/>
  <c r="D12" i="21" s="1"/>
  <c r="F12" i="21"/>
  <c r="T11" i="21"/>
  <c r="S11" i="21"/>
  <c r="O11" i="21"/>
  <c r="L11" i="21"/>
  <c r="K11" i="21"/>
  <c r="J11" i="21"/>
  <c r="D11" i="21" s="1"/>
  <c r="F11" i="21"/>
  <c r="T10" i="21"/>
  <c r="S10" i="21"/>
  <c r="O10" i="21"/>
  <c r="L10" i="21"/>
  <c r="K10" i="21"/>
  <c r="E10" i="21" s="1"/>
  <c r="J10" i="21"/>
  <c r="F10" i="21"/>
  <c r="T9" i="21"/>
  <c r="S9" i="21"/>
  <c r="O9" i="21"/>
  <c r="L9" i="21"/>
  <c r="K9" i="21"/>
  <c r="E9" i="21" s="1"/>
  <c r="J9" i="21"/>
  <c r="D9" i="21" s="1"/>
  <c r="F9" i="21"/>
  <c r="T8" i="21"/>
  <c r="S8" i="21"/>
  <c r="O8" i="21"/>
  <c r="L8" i="21"/>
  <c r="K8" i="21"/>
  <c r="E8" i="21" s="1"/>
  <c r="J8" i="21"/>
  <c r="F8" i="21"/>
  <c r="T7" i="21"/>
  <c r="S7" i="21"/>
  <c r="O7" i="21"/>
  <c r="L7" i="21"/>
  <c r="K7" i="21"/>
  <c r="E7" i="21" s="1"/>
  <c r="C7" i="21" s="1"/>
  <c r="J7" i="21"/>
  <c r="F7" i="21"/>
  <c r="D7" i="21"/>
  <c r="Q6" i="21"/>
  <c r="P6" i="21"/>
  <c r="P22" i="21" s="1"/>
  <c r="N6" i="21"/>
  <c r="N30" i="21" s="1"/>
  <c r="M6" i="21"/>
  <c r="M29" i="21" s="1"/>
  <c r="H6" i="21"/>
  <c r="H24" i="21" s="1"/>
  <c r="G6" i="21"/>
  <c r="T18" i="22"/>
  <c r="S18" i="22"/>
  <c r="O18" i="22"/>
  <c r="L18" i="22"/>
  <c r="K18" i="22"/>
  <c r="E18" i="22" s="1"/>
  <c r="J18" i="22"/>
  <c r="D18" i="22" s="1"/>
  <c r="F18" i="22"/>
  <c r="T17" i="22"/>
  <c r="S17" i="22"/>
  <c r="O17" i="22"/>
  <c r="L17" i="22"/>
  <c r="K17" i="22"/>
  <c r="E17" i="22" s="1"/>
  <c r="J17" i="22"/>
  <c r="D17" i="22" s="1"/>
  <c r="F17" i="22"/>
  <c r="T16" i="22"/>
  <c r="S16" i="22"/>
  <c r="O16" i="22"/>
  <c r="L16" i="22"/>
  <c r="K16" i="22"/>
  <c r="E16" i="22" s="1"/>
  <c r="C16" i="22" s="1"/>
  <c r="J16" i="22"/>
  <c r="F16" i="22"/>
  <c r="D16" i="22"/>
  <c r="T15" i="22"/>
  <c r="S15" i="22"/>
  <c r="R15" i="22" s="1"/>
  <c r="O15" i="22"/>
  <c r="L15" i="22"/>
  <c r="K15" i="22"/>
  <c r="J15" i="22"/>
  <c r="D15" i="22" s="1"/>
  <c r="F15" i="22"/>
  <c r="E15" i="22"/>
  <c r="T14" i="22"/>
  <c r="S14" i="22"/>
  <c r="O14" i="22"/>
  <c r="L14" i="22"/>
  <c r="K14" i="22"/>
  <c r="E14" i="22" s="1"/>
  <c r="J14" i="22"/>
  <c r="I14" i="22" s="1"/>
  <c r="F14" i="22"/>
  <c r="D14" i="22"/>
  <c r="T13" i="22"/>
  <c r="S13" i="22"/>
  <c r="O13" i="22"/>
  <c r="L13" i="22"/>
  <c r="K13" i="22"/>
  <c r="J13" i="22"/>
  <c r="D13" i="22" s="1"/>
  <c r="F13" i="22"/>
  <c r="E13" i="22"/>
  <c r="T12" i="22"/>
  <c r="S12" i="22"/>
  <c r="O12" i="22"/>
  <c r="L12" i="22"/>
  <c r="K12" i="22"/>
  <c r="E12" i="22" s="1"/>
  <c r="J12" i="22"/>
  <c r="I12" i="22" s="1"/>
  <c r="F12" i="22"/>
  <c r="D12" i="22"/>
  <c r="T11" i="22"/>
  <c r="S11" i="22"/>
  <c r="R11" i="22" s="1"/>
  <c r="O11" i="22"/>
  <c r="L11" i="22"/>
  <c r="K11" i="22"/>
  <c r="J11" i="22"/>
  <c r="D11" i="22" s="1"/>
  <c r="F11" i="22"/>
  <c r="E11" i="22"/>
  <c r="T10" i="22"/>
  <c r="S10" i="22"/>
  <c r="O10" i="22"/>
  <c r="L10" i="22"/>
  <c r="K10" i="22"/>
  <c r="J10" i="22"/>
  <c r="D10" i="22" s="1"/>
  <c r="F10" i="22"/>
  <c r="T9" i="22"/>
  <c r="S9" i="22"/>
  <c r="O9" i="22"/>
  <c r="L9" i="22"/>
  <c r="K9" i="22"/>
  <c r="E9" i="22" s="1"/>
  <c r="J9" i="22"/>
  <c r="D9" i="22" s="1"/>
  <c r="F9" i="22"/>
  <c r="T8" i="22"/>
  <c r="S8" i="22"/>
  <c r="O8" i="22"/>
  <c r="L8" i="22"/>
  <c r="K8" i="22"/>
  <c r="J8" i="22"/>
  <c r="D8" i="22" s="1"/>
  <c r="F8" i="22"/>
  <c r="T7" i="22"/>
  <c r="S7" i="22"/>
  <c r="O7" i="22"/>
  <c r="L7" i="22"/>
  <c r="K7" i="22"/>
  <c r="E7" i="22" s="1"/>
  <c r="J7" i="22"/>
  <c r="D7" i="22" s="1"/>
  <c r="C7" i="22" s="1"/>
  <c r="F7" i="22"/>
  <c r="Q6" i="22"/>
  <c r="P6" i="22"/>
  <c r="P26" i="22" s="1"/>
  <c r="N6" i="22"/>
  <c r="N30" i="22" s="1"/>
  <c r="M6" i="22"/>
  <c r="H6" i="22"/>
  <c r="H26" i="22" s="1"/>
  <c r="G6" i="22"/>
  <c r="G25" i="22" s="1"/>
  <c r="G20" i="23"/>
  <c r="T18" i="23"/>
  <c r="S18" i="23"/>
  <c r="O18" i="23"/>
  <c r="L18" i="23"/>
  <c r="K18" i="23"/>
  <c r="J18" i="23"/>
  <c r="F18" i="23"/>
  <c r="D18" i="23"/>
  <c r="T17" i="23"/>
  <c r="S17" i="23"/>
  <c r="O17" i="23"/>
  <c r="L17" i="23"/>
  <c r="K17" i="23"/>
  <c r="E17" i="23" s="1"/>
  <c r="J17" i="23"/>
  <c r="F17" i="23"/>
  <c r="D17" i="23"/>
  <c r="T16" i="23"/>
  <c r="S16" i="23"/>
  <c r="O16" i="23"/>
  <c r="L16" i="23"/>
  <c r="K16" i="23"/>
  <c r="J16" i="23"/>
  <c r="F16" i="23"/>
  <c r="E16" i="23"/>
  <c r="T15" i="23"/>
  <c r="S15" i="23"/>
  <c r="R15" i="23" s="1"/>
  <c r="O15" i="23"/>
  <c r="L15" i="23"/>
  <c r="K15" i="23"/>
  <c r="J15" i="23"/>
  <c r="D15" i="23" s="1"/>
  <c r="F15" i="23"/>
  <c r="E15" i="23"/>
  <c r="T14" i="23"/>
  <c r="S14" i="23"/>
  <c r="O14" i="23"/>
  <c r="L14" i="23"/>
  <c r="K14" i="23"/>
  <c r="J14" i="23"/>
  <c r="F14" i="23"/>
  <c r="D14" i="23"/>
  <c r="T13" i="23"/>
  <c r="S13" i="23"/>
  <c r="R13" i="23" s="1"/>
  <c r="O13" i="23"/>
  <c r="L13" i="23"/>
  <c r="K13" i="23"/>
  <c r="E13" i="23" s="1"/>
  <c r="J13" i="23"/>
  <c r="F13" i="23"/>
  <c r="D13" i="23"/>
  <c r="T12" i="23"/>
  <c r="S12" i="23"/>
  <c r="O12" i="23"/>
  <c r="L12" i="23"/>
  <c r="K12" i="23"/>
  <c r="J12" i="23"/>
  <c r="F12" i="23"/>
  <c r="E12" i="23"/>
  <c r="T11" i="23"/>
  <c r="S11" i="23"/>
  <c r="O11" i="23"/>
  <c r="L11" i="23"/>
  <c r="K11" i="23"/>
  <c r="J11" i="23"/>
  <c r="D11" i="23" s="1"/>
  <c r="F11" i="23"/>
  <c r="E11" i="23"/>
  <c r="T10" i="23"/>
  <c r="S10" i="23"/>
  <c r="O10" i="23"/>
  <c r="L10" i="23"/>
  <c r="K10" i="23"/>
  <c r="J10" i="23"/>
  <c r="F10" i="23"/>
  <c r="D10" i="23"/>
  <c r="T9" i="23"/>
  <c r="S9" i="23"/>
  <c r="O9" i="23"/>
  <c r="L9" i="23"/>
  <c r="K9" i="23"/>
  <c r="J9" i="23"/>
  <c r="F9" i="23"/>
  <c r="D9" i="23"/>
  <c r="T8" i="23"/>
  <c r="S8" i="23"/>
  <c r="O8" i="23"/>
  <c r="L8" i="23"/>
  <c r="K8" i="23"/>
  <c r="J8" i="23"/>
  <c r="I8" i="23" s="1"/>
  <c r="F8" i="23"/>
  <c r="E8" i="23"/>
  <c r="T7" i="23"/>
  <c r="S7" i="23"/>
  <c r="R7" i="23"/>
  <c r="O7" i="23"/>
  <c r="L7" i="23"/>
  <c r="K7" i="23"/>
  <c r="E7" i="23" s="1"/>
  <c r="J7" i="23"/>
  <c r="D7" i="23" s="1"/>
  <c r="F7" i="23"/>
  <c r="Q6" i="23"/>
  <c r="P6" i="23"/>
  <c r="P27" i="23" s="1"/>
  <c r="N6" i="23"/>
  <c r="M6" i="23"/>
  <c r="M31" i="23" s="1"/>
  <c r="H6" i="23"/>
  <c r="H25" i="23" s="1"/>
  <c r="G6" i="23"/>
  <c r="G29" i="23" s="1"/>
  <c r="M29" i="24"/>
  <c r="T18" i="24"/>
  <c r="S18" i="24"/>
  <c r="O18" i="24"/>
  <c r="L18" i="24"/>
  <c r="K18" i="24"/>
  <c r="E18" i="24" s="1"/>
  <c r="J18" i="24"/>
  <c r="I18" i="24" s="1"/>
  <c r="F18" i="24"/>
  <c r="T17" i="24"/>
  <c r="S17" i="24"/>
  <c r="R17" i="24" s="1"/>
  <c r="O17" i="24"/>
  <c r="L17" i="24"/>
  <c r="K17" i="24"/>
  <c r="E17" i="24" s="1"/>
  <c r="J17" i="24"/>
  <c r="F17" i="24"/>
  <c r="T16" i="24"/>
  <c r="S16" i="24"/>
  <c r="O16" i="24"/>
  <c r="L16" i="24"/>
  <c r="K16" i="24"/>
  <c r="J16" i="24"/>
  <c r="F16" i="24"/>
  <c r="T15" i="24"/>
  <c r="S15" i="24"/>
  <c r="R15" i="24" s="1"/>
  <c r="O15" i="24"/>
  <c r="L15" i="24"/>
  <c r="K15" i="24"/>
  <c r="J15" i="24"/>
  <c r="I15" i="24"/>
  <c r="F15" i="24"/>
  <c r="E15" i="24"/>
  <c r="D15" i="24"/>
  <c r="C15" i="24"/>
  <c r="T14" i="24"/>
  <c r="S14" i="24"/>
  <c r="O14" i="24"/>
  <c r="L14" i="24"/>
  <c r="K14" i="24"/>
  <c r="E14" i="24" s="1"/>
  <c r="J14" i="24"/>
  <c r="F14" i="24"/>
  <c r="D14" i="24"/>
  <c r="T13" i="24"/>
  <c r="S13" i="24"/>
  <c r="O13" i="24"/>
  <c r="L13" i="24"/>
  <c r="K13" i="24"/>
  <c r="E13" i="24" s="1"/>
  <c r="J13" i="24"/>
  <c r="F13" i="24"/>
  <c r="T12" i="24"/>
  <c r="S12" i="24"/>
  <c r="O12" i="24"/>
  <c r="L12" i="24"/>
  <c r="K12" i="24"/>
  <c r="E12" i="24" s="1"/>
  <c r="J12" i="24"/>
  <c r="F12" i="24"/>
  <c r="T11" i="24"/>
  <c r="S11" i="24"/>
  <c r="O11" i="24"/>
  <c r="L11" i="24"/>
  <c r="K11" i="24"/>
  <c r="E11" i="24" s="1"/>
  <c r="J11" i="24"/>
  <c r="F11" i="24"/>
  <c r="T10" i="24"/>
  <c r="S10" i="24"/>
  <c r="O10" i="24"/>
  <c r="L10" i="24"/>
  <c r="K10" i="24"/>
  <c r="E10" i="24" s="1"/>
  <c r="J10" i="24"/>
  <c r="F10" i="24"/>
  <c r="T9" i="24"/>
  <c r="S9" i="24"/>
  <c r="O9" i="24"/>
  <c r="L9" i="24"/>
  <c r="K9" i="24"/>
  <c r="J9" i="24"/>
  <c r="D9" i="24" s="1"/>
  <c r="F9" i="24"/>
  <c r="T8" i="24"/>
  <c r="S8" i="24"/>
  <c r="R8" i="24" s="1"/>
  <c r="O8" i="24"/>
  <c r="L8" i="24"/>
  <c r="K8" i="24"/>
  <c r="E8" i="24" s="1"/>
  <c r="J8" i="24"/>
  <c r="F8" i="24"/>
  <c r="T7" i="24"/>
  <c r="S7" i="24"/>
  <c r="O7" i="24"/>
  <c r="L7" i="24"/>
  <c r="K7" i="24"/>
  <c r="E7" i="24" s="1"/>
  <c r="J7" i="24"/>
  <c r="D7" i="24" s="1"/>
  <c r="C7" i="24" s="1"/>
  <c r="F7" i="24"/>
  <c r="Q6" i="24"/>
  <c r="Q25" i="24" s="1"/>
  <c r="P6" i="24"/>
  <c r="P27" i="24" s="1"/>
  <c r="N6" i="24"/>
  <c r="M6" i="24"/>
  <c r="M25" i="24" s="1"/>
  <c r="H6" i="24"/>
  <c r="G6" i="24"/>
  <c r="T18" i="18"/>
  <c r="S18" i="18"/>
  <c r="R18" i="18" s="1"/>
  <c r="O18" i="18"/>
  <c r="L18" i="18"/>
  <c r="K18" i="18"/>
  <c r="E18" i="18" s="1"/>
  <c r="J18" i="18"/>
  <c r="F18" i="18"/>
  <c r="T17" i="18"/>
  <c r="S17" i="18"/>
  <c r="R17" i="18" s="1"/>
  <c r="O17" i="18"/>
  <c r="L17" i="18"/>
  <c r="K17" i="18"/>
  <c r="J17" i="18"/>
  <c r="F17" i="18"/>
  <c r="T16" i="18"/>
  <c r="S16" i="18"/>
  <c r="O16" i="18"/>
  <c r="L16" i="18"/>
  <c r="K16" i="18"/>
  <c r="J16" i="18"/>
  <c r="F16" i="18"/>
  <c r="D16" i="18"/>
  <c r="T15" i="18"/>
  <c r="S15" i="18"/>
  <c r="O15" i="18"/>
  <c r="L15" i="18"/>
  <c r="K15" i="18"/>
  <c r="E15" i="18" s="1"/>
  <c r="J15" i="18"/>
  <c r="F15" i="18"/>
  <c r="T14" i="18"/>
  <c r="S14" i="18"/>
  <c r="O14" i="18"/>
  <c r="L14" i="18"/>
  <c r="K14" i="18"/>
  <c r="E14" i="18" s="1"/>
  <c r="J14" i="18"/>
  <c r="F14" i="18"/>
  <c r="T13" i="18"/>
  <c r="S13" i="18"/>
  <c r="O13" i="18"/>
  <c r="L13" i="18"/>
  <c r="K13" i="18"/>
  <c r="J13" i="18"/>
  <c r="F13" i="18"/>
  <c r="T12" i="18"/>
  <c r="S12" i="18"/>
  <c r="O12" i="18"/>
  <c r="L12" i="18"/>
  <c r="K12" i="18"/>
  <c r="J12" i="18"/>
  <c r="F12" i="18"/>
  <c r="T11" i="18"/>
  <c r="S11" i="18"/>
  <c r="O11" i="18"/>
  <c r="L11" i="18"/>
  <c r="K11" i="18"/>
  <c r="J11" i="18"/>
  <c r="F11" i="18"/>
  <c r="D11" i="18"/>
  <c r="T10" i="18"/>
  <c r="S10" i="18"/>
  <c r="O10" i="18"/>
  <c r="L10" i="18"/>
  <c r="K10" i="18"/>
  <c r="E10" i="18" s="1"/>
  <c r="J10" i="18"/>
  <c r="F10" i="18"/>
  <c r="D10" i="18"/>
  <c r="T9" i="18"/>
  <c r="S9" i="18"/>
  <c r="R9" i="18" s="1"/>
  <c r="O9" i="18"/>
  <c r="L9" i="18"/>
  <c r="K9" i="18"/>
  <c r="J9" i="18"/>
  <c r="F9" i="18"/>
  <c r="D9" i="18"/>
  <c r="T8" i="18"/>
  <c r="S8" i="18"/>
  <c r="R8" i="18" s="1"/>
  <c r="O8" i="18"/>
  <c r="L8" i="18"/>
  <c r="K8" i="18"/>
  <c r="J8" i="18"/>
  <c r="F8" i="18"/>
  <c r="D8" i="18"/>
  <c r="T7" i="18"/>
  <c r="S7" i="18"/>
  <c r="R7" i="18" s="1"/>
  <c r="O7" i="18"/>
  <c r="L7" i="18"/>
  <c r="K7" i="18"/>
  <c r="J7" i="18"/>
  <c r="I7" i="18" s="1"/>
  <c r="F7" i="18"/>
  <c r="D7" i="18"/>
  <c r="Q6" i="18"/>
  <c r="Q28" i="18" s="1"/>
  <c r="P6" i="18"/>
  <c r="N6" i="18"/>
  <c r="M6" i="18"/>
  <c r="M24" i="18" s="1"/>
  <c r="H6" i="18"/>
  <c r="H27" i="18" s="1"/>
  <c r="G6" i="18"/>
  <c r="G26" i="18" s="1"/>
  <c r="P29" i="9"/>
  <c r="T18" i="9"/>
  <c r="S18" i="9"/>
  <c r="O18" i="9"/>
  <c r="L18" i="9"/>
  <c r="K18" i="9"/>
  <c r="E18" i="9" s="1"/>
  <c r="J18" i="9"/>
  <c r="D18" i="9" s="1"/>
  <c r="F18" i="9"/>
  <c r="T17" i="9"/>
  <c r="S17" i="9"/>
  <c r="O17" i="9"/>
  <c r="L17" i="9"/>
  <c r="K17" i="9"/>
  <c r="I17" i="9" s="1"/>
  <c r="J17" i="9"/>
  <c r="F17" i="9"/>
  <c r="E17" i="9"/>
  <c r="C17" i="9" s="1"/>
  <c r="D17" i="9"/>
  <c r="T16" i="9"/>
  <c r="S16" i="9"/>
  <c r="O16" i="9"/>
  <c r="L16" i="9"/>
  <c r="K16" i="9"/>
  <c r="E16" i="9" s="1"/>
  <c r="J16" i="9"/>
  <c r="D16" i="9" s="1"/>
  <c r="F16" i="9"/>
  <c r="T15" i="9"/>
  <c r="S15" i="9"/>
  <c r="O15" i="9"/>
  <c r="L15" i="9"/>
  <c r="K15" i="9"/>
  <c r="E15" i="9" s="1"/>
  <c r="C15" i="9" s="1"/>
  <c r="J15" i="9"/>
  <c r="F15" i="9"/>
  <c r="D15" i="9"/>
  <c r="T14" i="9"/>
  <c r="S14" i="9"/>
  <c r="O14" i="9"/>
  <c r="L14" i="9"/>
  <c r="K14" i="9"/>
  <c r="E14" i="9" s="1"/>
  <c r="J14" i="9"/>
  <c r="D14" i="9" s="1"/>
  <c r="F14" i="9"/>
  <c r="T13" i="9"/>
  <c r="S13" i="9"/>
  <c r="O13" i="9"/>
  <c r="L13" i="9"/>
  <c r="K13" i="9"/>
  <c r="E13" i="9" s="1"/>
  <c r="C13" i="9" s="1"/>
  <c r="J13" i="9"/>
  <c r="F13" i="9"/>
  <c r="D13" i="9"/>
  <c r="T12" i="9"/>
  <c r="S12" i="9"/>
  <c r="O12" i="9"/>
  <c r="L12" i="9"/>
  <c r="K12" i="9"/>
  <c r="E12" i="9" s="1"/>
  <c r="J12" i="9"/>
  <c r="D12" i="9" s="1"/>
  <c r="F12" i="9"/>
  <c r="T11" i="9"/>
  <c r="S11" i="9"/>
  <c r="O11" i="9"/>
  <c r="L11" i="9"/>
  <c r="K11" i="9"/>
  <c r="I11" i="9" s="1"/>
  <c r="J11" i="9"/>
  <c r="F11" i="9"/>
  <c r="E11" i="9"/>
  <c r="C11" i="9" s="1"/>
  <c r="D11" i="9"/>
  <c r="T10" i="9"/>
  <c r="S10" i="9"/>
  <c r="O10" i="9"/>
  <c r="L10" i="9"/>
  <c r="K10" i="9"/>
  <c r="E10" i="9" s="1"/>
  <c r="J10" i="9"/>
  <c r="D10" i="9" s="1"/>
  <c r="F10" i="9"/>
  <c r="T9" i="9"/>
  <c r="S9" i="9"/>
  <c r="O9" i="9"/>
  <c r="L9" i="9"/>
  <c r="K9" i="9"/>
  <c r="E9" i="9" s="1"/>
  <c r="C9" i="9" s="1"/>
  <c r="J9" i="9"/>
  <c r="F9" i="9"/>
  <c r="D9" i="9"/>
  <c r="T8" i="9"/>
  <c r="S8" i="9"/>
  <c r="O8" i="9"/>
  <c r="L8" i="9"/>
  <c r="K8" i="9"/>
  <c r="E8" i="9" s="1"/>
  <c r="J8" i="9"/>
  <c r="D8" i="9" s="1"/>
  <c r="F8" i="9"/>
  <c r="T7" i="9"/>
  <c r="S7" i="9"/>
  <c r="O7" i="9"/>
  <c r="L7" i="9"/>
  <c r="K7" i="9"/>
  <c r="E7" i="9" s="1"/>
  <c r="J7" i="9"/>
  <c r="F7" i="9"/>
  <c r="D7" i="9"/>
  <c r="Q6" i="9"/>
  <c r="Q22" i="9" s="1"/>
  <c r="P6" i="9"/>
  <c r="P25" i="9" s="1"/>
  <c r="N6" i="9"/>
  <c r="M6" i="9"/>
  <c r="J6" i="9"/>
  <c r="J26" i="9" s="1"/>
  <c r="H6" i="9"/>
  <c r="H25" i="9" s="1"/>
  <c r="G6" i="9"/>
  <c r="M24" i="10"/>
  <c r="Q23" i="10"/>
  <c r="T18" i="10"/>
  <c r="S18" i="10"/>
  <c r="O18" i="10"/>
  <c r="L18" i="10"/>
  <c r="K18" i="10"/>
  <c r="J18" i="10"/>
  <c r="D18" i="10" s="1"/>
  <c r="F18" i="10"/>
  <c r="T17" i="10"/>
  <c r="S17" i="10"/>
  <c r="O17" i="10"/>
  <c r="L17" i="10"/>
  <c r="K17" i="10"/>
  <c r="E17" i="10" s="1"/>
  <c r="J17" i="10"/>
  <c r="D17" i="10" s="1"/>
  <c r="F17" i="10"/>
  <c r="T16" i="10"/>
  <c r="S16" i="10"/>
  <c r="O16" i="10"/>
  <c r="L16" i="10"/>
  <c r="K16" i="10"/>
  <c r="J16" i="10"/>
  <c r="D16" i="10" s="1"/>
  <c r="F16" i="10"/>
  <c r="T15" i="10"/>
  <c r="S15" i="10"/>
  <c r="O15" i="10"/>
  <c r="L15" i="10"/>
  <c r="K15" i="10"/>
  <c r="E15" i="10" s="1"/>
  <c r="J15" i="10"/>
  <c r="F15" i="10"/>
  <c r="T14" i="10"/>
  <c r="S14" i="10"/>
  <c r="O14" i="10"/>
  <c r="L14" i="10"/>
  <c r="K14" i="10"/>
  <c r="J14" i="10"/>
  <c r="D14" i="10" s="1"/>
  <c r="F14" i="10"/>
  <c r="T13" i="10"/>
  <c r="S13" i="10"/>
  <c r="O13" i="10"/>
  <c r="L13" i="10"/>
  <c r="K13" i="10"/>
  <c r="E13" i="10" s="1"/>
  <c r="J13" i="10"/>
  <c r="D13" i="10" s="1"/>
  <c r="F13" i="10"/>
  <c r="T12" i="10"/>
  <c r="S12" i="10"/>
  <c r="O12" i="10"/>
  <c r="L12" i="10"/>
  <c r="K12" i="10"/>
  <c r="J12" i="10"/>
  <c r="D12" i="10" s="1"/>
  <c r="F12" i="10"/>
  <c r="T11" i="10"/>
  <c r="S11" i="10"/>
  <c r="O11" i="10"/>
  <c r="L11" i="10"/>
  <c r="K11" i="10"/>
  <c r="E11" i="10" s="1"/>
  <c r="J11" i="10"/>
  <c r="F11" i="10"/>
  <c r="T10" i="10"/>
  <c r="S10" i="10"/>
  <c r="O10" i="10"/>
  <c r="L10" i="10"/>
  <c r="K10" i="10"/>
  <c r="E10" i="10" s="1"/>
  <c r="J10" i="10"/>
  <c r="F10" i="10"/>
  <c r="T9" i="10"/>
  <c r="S9" i="10"/>
  <c r="O9" i="10"/>
  <c r="L9" i="10"/>
  <c r="K9" i="10"/>
  <c r="E9" i="10" s="1"/>
  <c r="J9" i="10"/>
  <c r="F9" i="10"/>
  <c r="T8" i="10"/>
  <c r="S8" i="10"/>
  <c r="O8" i="10"/>
  <c r="L8" i="10"/>
  <c r="K8" i="10"/>
  <c r="E8" i="10" s="1"/>
  <c r="J8" i="10"/>
  <c r="F8" i="10"/>
  <c r="T7" i="10"/>
  <c r="S7" i="10"/>
  <c r="O7" i="10"/>
  <c r="L7" i="10"/>
  <c r="K7" i="10"/>
  <c r="E7" i="10" s="1"/>
  <c r="J7" i="10"/>
  <c r="F7" i="10"/>
  <c r="Q6" i="10"/>
  <c r="Q28" i="10" s="1"/>
  <c r="P6" i="10"/>
  <c r="P25" i="10" s="1"/>
  <c r="N6" i="10"/>
  <c r="M6" i="10"/>
  <c r="M29" i="10" s="1"/>
  <c r="H6" i="10"/>
  <c r="G6" i="10"/>
  <c r="G24" i="10" s="1"/>
  <c r="T18" i="11"/>
  <c r="S18" i="11"/>
  <c r="O18" i="11"/>
  <c r="L18" i="11"/>
  <c r="K18" i="11"/>
  <c r="E18" i="11" s="1"/>
  <c r="J18" i="11"/>
  <c r="D18" i="11" s="1"/>
  <c r="F18" i="11"/>
  <c r="T17" i="11"/>
  <c r="S17" i="11"/>
  <c r="R17" i="11" s="1"/>
  <c r="O17" i="11"/>
  <c r="L17" i="11"/>
  <c r="K17" i="11"/>
  <c r="E17" i="11" s="1"/>
  <c r="J17" i="11"/>
  <c r="I17" i="11" s="1"/>
  <c r="F17" i="11"/>
  <c r="T16" i="11"/>
  <c r="S16" i="11"/>
  <c r="O16" i="11"/>
  <c r="L16" i="11"/>
  <c r="K16" i="11"/>
  <c r="J16" i="11"/>
  <c r="D16" i="11" s="1"/>
  <c r="F16" i="11"/>
  <c r="T15" i="11"/>
  <c r="S15" i="11"/>
  <c r="O15" i="11"/>
  <c r="L15" i="11"/>
  <c r="K15" i="11"/>
  <c r="E15" i="11" s="1"/>
  <c r="J15" i="11"/>
  <c r="F15" i="11"/>
  <c r="T14" i="11"/>
  <c r="S14" i="11"/>
  <c r="O14" i="11"/>
  <c r="L14" i="11"/>
  <c r="K14" i="11"/>
  <c r="E14" i="11" s="1"/>
  <c r="J14" i="11"/>
  <c r="F14" i="11"/>
  <c r="T13" i="11"/>
  <c r="S13" i="11"/>
  <c r="O13" i="11"/>
  <c r="L13" i="11"/>
  <c r="K13" i="11"/>
  <c r="E13" i="11" s="1"/>
  <c r="J13" i="11"/>
  <c r="F13" i="11"/>
  <c r="T12" i="11"/>
  <c r="S12" i="11"/>
  <c r="O12" i="11"/>
  <c r="L12" i="11"/>
  <c r="K12" i="11"/>
  <c r="E12" i="11" s="1"/>
  <c r="J12" i="11"/>
  <c r="F12" i="11"/>
  <c r="D12" i="11"/>
  <c r="T11" i="11"/>
  <c r="S11" i="11"/>
  <c r="R11" i="11" s="1"/>
  <c r="O11" i="11"/>
  <c r="L11" i="11"/>
  <c r="K11" i="11"/>
  <c r="J11" i="11"/>
  <c r="D11" i="11" s="1"/>
  <c r="F11" i="11"/>
  <c r="E11" i="11"/>
  <c r="T10" i="11"/>
  <c r="S10" i="11"/>
  <c r="R10" i="11" s="1"/>
  <c r="O10" i="11"/>
  <c r="L10" i="11"/>
  <c r="K10" i="11"/>
  <c r="E10" i="11" s="1"/>
  <c r="J10" i="11"/>
  <c r="D10" i="11" s="1"/>
  <c r="F10" i="11"/>
  <c r="T9" i="11"/>
  <c r="S9" i="11"/>
  <c r="O9" i="11"/>
  <c r="L9" i="11"/>
  <c r="K9" i="11"/>
  <c r="J9" i="11"/>
  <c r="D9" i="11" s="1"/>
  <c r="F9" i="11"/>
  <c r="T8" i="11"/>
  <c r="S8" i="11"/>
  <c r="O8" i="11"/>
  <c r="L8" i="11"/>
  <c r="K8" i="11"/>
  <c r="E8" i="11" s="1"/>
  <c r="J8" i="11"/>
  <c r="I8" i="11" s="1"/>
  <c r="F8" i="11"/>
  <c r="T7" i="11"/>
  <c r="S7" i="11"/>
  <c r="O7" i="11"/>
  <c r="L7" i="11"/>
  <c r="K7" i="11"/>
  <c r="E7" i="11" s="1"/>
  <c r="J7" i="11"/>
  <c r="D7" i="11" s="1"/>
  <c r="C7" i="11" s="1"/>
  <c r="F7" i="11"/>
  <c r="Q6" i="11"/>
  <c r="Q26" i="11" s="1"/>
  <c r="P6" i="11"/>
  <c r="P25" i="11" s="1"/>
  <c r="N6" i="11"/>
  <c r="M6" i="11"/>
  <c r="M22" i="11" s="1"/>
  <c r="H6" i="11"/>
  <c r="G6" i="11"/>
  <c r="G27" i="11" s="1"/>
  <c r="Q20" i="12"/>
  <c r="T18" i="12"/>
  <c r="S18" i="12"/>
  <c r="O18" i="12"/>
  <c r="L18" i="12"/>
  <c r="K18" i="12"/>
  <c r="J18" i="12"/>
  <c r="F18" i="12"/>
  <c r="T17" i="12"/>
  <c r="S17" i="12"/>
  <c r="O17" i="12"/>
  <c r="L17" i="12"/>
  <c r="K17" i="12"/>
  <c r="J17" i="12"/>
  <c r="F17" i="12"/>
  <c r="T16" i="12"/>
  <c r="S16" i="12"/>
  <c r="O16" i="12"/>
  <c r="L16" i="12"/>
  <c r="K16" i="12"/>
  <c r="J16" i="12"/>
  <c r="F16" i="12"/>
  <c r="T15" i="12"/>
  <c r="S15" i="12"/>
  <c r="R15" i="12" s="1"/>
  <c r="O15" i="12"/>
  <c r="L15" i="12"/>
  <c r="K15" i="12"/>
  <c r="E15" i="12" s="1"/>
  <c r="J15" i="12"/>
  <c r="F15" i="12"/>
  <c r="T14" i="12"/>
  <c r="S14" i="12"/>
  <c r="O14" i="12"/>
  <c r="L14" i="12"/>
  <c r="K14" i="12"/>
  <c r="E14" i="12" s="1"/>
  <c r="J14" i="12"/>
  <c r="F14" i="12"/>
  <c r="T13" i="12"/>
  <c r="S13" i="12"/>
  <c r="O13" i="12"/>
  <c r="L13" i="12"/>
  <c r="K13" i="12"/>
  <c r="E13" i="12" s="1"/>
  <c r="J13" i="12"/>
  <c r="F13" i="12"/>
  <c r="T12" i="12"/>
  <c r="S12" i="12"/>
  <c r="O12" i="12"/>
  <c r="L12" i="12"/>
  <c r="K12" i="12"/>
  <c r="J12" i="12"/>
  <c r="F12" i="12"/>
  <c r="T11" i="12"/>
  <c r="S11" i="12"/>
  <c r="R11" i="12" s="1"/>
  <c r="O11" i="12"/>
  <c r="L11" i="12"/>
  <c r="K11" i="12"/>
  <c r="J11" i="12"/>
  <c r="F11" i="12"/>
  <c r="T10" i="12"/>
  <c r="S10" i="12"/>
  <c r="O10" i="12"/>
  <c r="L10" i="12"/>
  <c r="K10" i="12"/>
  <c r="J10" i="12"/>
  <c r="F10" i="12"/>
  <c r="T9" i="12"/>
  <c r="S9" i="12"/>
  <c r="O9" i="12"/>
  <c r="L9" i="12"/>
  <c r="K9" i="12"/>
  <c r="J9" i="12"/>
  <c r="F9" i="12"/>
  <c r="T8" i="12"/>
  <c r="S8" i="12"/>
  <c r="O8" i="12"/>
  <c r="L8" i="12"/>
  <c r="K8" i="12"/>
  <c r="J8" i="12"/>
  <c r="F8" i="12"/>
  <c r="T7" i="12"/>
  <c r="S7" i="12"/>
  <c r="O7" i="12"/>
  <c r="L7" i="12"/>
  <c r="K7" i="12"/>
  <c r="E7" i="12" s="1"/>
  <c r="J7" i="12"/>
  <c r="F7" i="12"/>
  <c r="Q6" i="12"/>
  <c r="P6" i="12"/>
  <c r="N6" i="12"/>
  <c r="N27" i="12" s="1"/>
  <c r="M6" i="12"/>
  <c r="M31" i="12" s="1"/>
  <c r="H6" i="12"/>
  <c r="H25" i="12" s="1"/>
  <c r="G6" i="12"/>
  <c r="G28" i="12" s="1"/>
  <c r="T18" i="13"/>
  <c r="S18" i="13"/>
  <c r="O18" i="13"/>
  <c r="L18" i="13"/>
  <c r="K18" i="13"/>
  <c r="E18" i="13" s="1"/>
  <c r="J18" i="13"/>
  <c r="D18" i="13" s="1"/>
  <c r="F18" i="13"/>
  <c r="T17" i="13"/>
  <c r="S17" i="13"/>
  <c r="O17" i="13"/>
  <c r="L17" i="13"/>
  <c r="K17" i="13"/>
  <c r="E17" i="13" s="1"/>
  <c r="J17" i="13"/>
  <c r="D17" i="13" s="1"/>
  <c r="F17" i="13"/>
  <c r="T16" i="13"/>
  <c r="S16" i="13"/>
  <c r="O16" i="13"/>
  <c r="L16" i="13"/>
  <c r="K16" i="13"/>
  <c r="J16" i="13"/>
  <c r="D16" i="13" s="1"/>
  <c r="F16" i="13"/>
  <c r="T15" i="13"/>
  <c r="S15" i="13"/>
  <c r="O15" i="13"/>
  <c r="L15" i="13"/>
  <c r="K15" i="13"/>
  <c r="E15" i="13" s="1"/>
  <c r="J15" i="13"/>
  <c r="D15" i="13" s="1"/>
  <c r="F15" i="13"/>
  <c r="T14" i="13"/>
  <c r="S14" i="13"/>
  <c r="O14" i="13"/>
  <c r="L14" i="13"/>
  <c r="K14" i="13"/>
  <c r="J14" i="13"/>
  <c r="D14" i="13" s="1"/>
  <c r="F14" i="13"/>
  <c r="T13" i="13"/>
  <c r="S13" i="13"/>
  <c r="O13" i="13"/>
  <c r="L13" i="13"/>
  <c r="K13" i="13"/>
  <c r="E13" i="13" s="1"/>
  <c r="J13" i="13"/>
  <c r="D13" i="13" s="1"/>
  <c r="F13" i="13"/>
  <c r="T12" i="13"/>
  <c r="S12" i="13"/>
  <c r="O12" i="13"/>
  <c r="L12" i="13"/>
  <c r="K12" i="13"/>
  <c r="J12" i="13"/>
  <c r="D12" i="13" s="1"/>
  <c r="F12" i="13"/>
  <c r="T11" i="13"/>
  <c r="S11" i="13"/>
  <c r="O11" i="13"/>
  <c r="L11" i="13"/>
  <c r="K11" i="13"/>
  <c r="E11" i="13" s="1"/>
  <c r="J11" i="13"/>
  <c r="F11" i="13"/>
  <c r="T10" i="13"/>
  <c r="S10" i="13"/>
  <c r="O10" i="13"/>
  <c r="L10" i="13"/>
  <c r="K10" i="13"/>
  <c r="E10" i="13" s="1"/>
  <c r="J10" i="13"/>
  <c r="F10" i="13"/>
  <c r="D10" i="13"/>
  <c r="T9" i="13"/>
  <c r="S9" i="13"/>
  <c r="O9" i="13"/>
  <c r="L9" i="13"/>
  <c r="K9" i="13"/>
  <c r="J9" i="13"/>
  <c r="I9" i="13" s="1"/>
  <c r="F9" i="13"/>
  <c r="E9" i="13"/>
  <c r="T8" i="13"/>
  <c r="S8" i="13"/>
  <c r="R8" i="13" s="1"/>
  <c r="O8" i="13"/>
  <c r="L8" i="13"/>
  <c r="K8" i="13"/>
  <c r="J8" i="13"/>
  <c r="F8" i="13"/>
  <c r="T7" i="13"/>
  <c r="S7" i="13"/>
  <c r="O7" i="13"/>
  <c r="L7" i="13"/>
  <c r="K7" i="13"/>
  <c r="E7" i="13" s="1"/>
  <c r="J7" i="13"/>
  <c r="D7" i="13" s="1"/>
  <c r="F7" i="13"/>
  <c r="Q6" i="13"/>
  <c r="P6" i="13"/>
  <c r="N6" i="13"/>
  <c r="M6" i="13"/>
  <c r="H6" i="13"/>
  <c r="G6" i="13"/>
  <c r="G31" i="13" s="1"/>
  <c r="T18" i="14"/>
  <c r="S18" i="14"/>
  <c r="O18" i="14"/>
  <c r="L18" i="14"/>
  <c r="K18" i="14"/>
  <c r="E18" i="14" s="1"/>
  <c r="J18" i="14"/>
  <c r="D18" i="14" s="1"/>
  <c r="F18" i="14"/>
  <c r="T17" i="14"/>
  <c r="S17" i="14"/>
  <c r="O17" i="14"/>
  <c r="L17" i="14"/>
  <c r="K17" i="14"/>
  <c r="J17" i="14"/>
  <c r="D17" i="14" s="1"/>
  <c r="F17" i="14"/>
  <c r="T16" i="14"/>
  <c r="S16" i="14"/>
  <c r="O16" i="14"/>
  <c r="L16" i="14"/>
  <c r="K16" i="14"/>
  <c r="E16" i="14" s="1"/>
  <c r="J16" i="14"/>
  <c r="D16" i="14" s="1"/>
  <c r="F16" i="14"/>
  <c r="T15" i="14"/>
  <c r="S15" i="14"/>
  <c r="O15" i="14"/>
  <c r="L15" i="14"/>
  <c r="K15" i="14"/>
  <c r="J15" i="14"/>
  <c r="F15" i="14"/>
  <c r="T14" i="14"/>
  <c r="S14" i="14"/>
  <c r="O14" i="14"/>
  <c r="L14" i="14"/>
  <c r="K14" i="14"/>
  <c r="E14" i="14" s="1"/>
  <c r="J14" i="14"/>
  <c r="D14" i="14" s="1"/>
  <c r="F14" i="14"/>
  <c r="T13" i="14"/>
  <c r="S13" i="14"/>
  <c r="R13" i="14" s="1"/>
  <c r="O13" i="14"/>
  <c r="L13" i="14"/>
  <c r="K13" i="14"/>
  <c r="E13" i="14" s="1"/>
  <c r="J13" i="14"/>
  <c r="D13" i="14" s="1"/>
  <c r="C13" i="14" s="1"/>
  <c r="F13" i="14"/>
  <c r="T12" i="14"/>
  <c r="S12" i="14"/>
  <c r="O12" i="14"/>
  <c r="L12" i="14"/>
  <c r="K12" i="14"/>
  <c r="E12" i="14" s="1"/>
  <c r="J12" i="14"/>
  <c r="D12" i="14" s="1"/>
  <c r="F12" i="14"/>
  <c r="T11" i="14"/>
  <c r="S11" i="14"/>
  <c r="O11" i="14"/>
  <c r="L11" i="14"/>
  <c r="K11" i="14"/>
  <c r="J11" i="14"/>
  <c r="D11" i="14" s="1"/>
  <c r="F11" i="14"/>
  <c r="T10" i="14"/>
  <c r="S10" i="14"/>
  <c r="O10" i="14"/>
  <c r="L10" i="14"/>
  <c r="K10" i="14"/>
  <c r="E10" i="14" s="1"/>
  <c r="J10" i="14"/>
  <c r="F10" i="14"/>
  <c r="D10" i="14"/>
  <c r="T9" i="14"/>
  <c r="S9" i="14"/>
  <c r="O9" i="14"/>
  <c r="L9" i="14"/>
  <c r="K9" i="14"/>
  <c r="E9" i="14" s="1"/>
  <c r="J9" i="14"/>
  <c r="F9" i="14"/>
  <c r="D9" i="14"/>
  <c r="T8" i="14"/>
  <c r="S8" i="14"/>
  <c r="O8" i="14"/>
  <c r="L8" i="14"/>
  <c r="K8" i="14"/>
  <c r="E8" i="14" s="1"/>
  <c r="J8" i="14"/>
  <c r="D8" i="14" s="1"/>
  <c r="F8" i="14"/>
  <c r="T7" i="14"/>
  <c r="S7" i="14"/>
  <c r="O7" i="14"/>
  <c r="L7" i="14"/>
  <c r="K7" i="14"/>
  <c r="J7" i="14"/>
  <c r="D7" i="14" s="1"/>
  <c r="F7" i="14"/>
  <c r="Q6" i="14"/>
  <c r="Q22" i="14" s="1"/>
  <c r="P6" i="14"/>
  <c r="N6" i="14"/>
  <c r="N24" i="14" s="1"/>
  <c r="M6" i="14"/>
  <c r="H6" i="14"/>
  <c r="G6" i="14"/>
  <c r="Q26" i="15"/>
  <c r="T18" i="15"/>
  <c r="S18" i="15"/>
  <c r="O18" i="15"/>
  <c r="L18" i="15"/>
  <c r="K18" i="15"/>
  <c r="J18" i="15"/>
  <c r="F18" i="15"/>
  <c r="E18" i="15"/>
  <c r="T17" i="15"/>
  <c r="S17" i="15"/>
  <c r="O17" i="15"/>
  <c r="L17" i="15"/>
  <c r="K17" i="15"/>
  <c r="J17" i="15"/>
  <c r="F17" i="15"/>
  <c r="E17" i="15"/>
  <c r="T16" i="15"/>
  <c r="S16" i="15"/>
  <c r="O16" i="15"/>
  <c r="L16" i="15"/>
  <c r="K16" i="15"/>
  <c r="J16" i="15"/>
  <c r="D16" i="15" s="1"/>
  <c r="F16" i="15"/>
  <c r="E16" i="15"/>
  <c r="T15" i="15"/>
  <c r="S15" i="15"/>
  <c r="O15" i="15"/>
  <c r="L15" i="15"/>
  <c r="K15" i="15"/>
  <c r="E15" i="15" s="1"/>
  <c r="J15" i="15"/>
  <c r="I15" i="15" s="1"/>
  <c r="F15" i="15"/>
  <c r="T14" i="15"/>
  <c r="S14" i="15"/>
  <c r="O14" i="15"/>
  <c r="L14" i="15"/>
  <c r="K14" i="15"/>
  <c r="E14" i="15" s="1"/>
  <c r="J14" i="15"/>
  <c r="F14" i="15"/>
  <c r="T13" i="15"/>
  <c r="S13" i="15"/>
  <c r="O13" i="15"/>
  <c r="L13" i="15"/>
  <c r="K13" i="15"/>
  <c r="E13" i="15" s="1"/>
  <c r="J13" i="15"/>
  <c r="F13" i="15"/>
  <c r="T12" i="15"/>
  <c r="S12" i="15"/>
  <c r="O12" i="15"/>
  <c r="L12" i="15"/>
  <c r="K12" i="15"/>
  <c r="E12" i="15" s="1"/>
  <c r="J12" i="15"/>
  <c r="D12" i="15" s="1"/>
  <c r="F12" i="15"/>
  <c r="T11" i="15"/>
  <c r="S11" i="15"/>
  <c r="O11" i="15"/>
  <c r="L11" i="15"/>
  <c r="K11" i="15"/>
  <c r="E11" i="15" s="1"/>
  <c r="J11" i="15"/>
  <c r="I11" i="15" s="1"/>
  <c r="F11" i="15"/>
  <c r="T10" i="15"/>
  <c r="S10" i="15"/>
  <c r="O10" i="15"/>
  <c r="L10" i="15"/>
  <c r="K10" i="15"/>
  <c r="E10" i="15" s="1"/>
  <c r="J10" i="15"/>
  <c r="D10" i="15" s="1"/>
  <c r="F10" i="15"/>
  <c r="T9" i="15"/>
  <c r="S9" i="15"/>
  <c r="O9" i="15"/>
  <c r="L9" i="15"/>
  <c r="K9" i="15"/>
  <c r="E9" i="15" s="1"/>
  <c r="J9" i="15"/>
  <c r="F9" i="15"/>
  <c r="T8" i="15"/>
  <c r="S8" i="15"/>
  <c r="O8" i="15"/>
  <c r="L8" i="15"/>
  <c r="K8" i="15"/>
  <c r="E8" i="15" s="1"/>
  <c r="J8" i="15"/>
  <c r="D8" i="15" s="1"/>
  <c r="F8" i="15"/>
  <c r="T7" i="15"/>
  <c r="S7" i="15"/>
  <c r="O7" i="15"/>
  <c r="L7" i="15"/>
  <c r="K7" i="15"/>
  <c r="E7" i="15" s="1"/>
  <c r="J7" i="15"/>
  <c r="I7" i="15" s="1"/>
  <c r="F7" i="15"/>
  <c r="Q6" i="15"/>
  <c r="Q22" i="15" s="1"/>
  <c r="P6" i="15"/>
  <c r="N6" i="15"/>
  <c r="M6" i="15"/>
  <c r="H6" i="15"/>
  <c r="G6" i="15"/>
  <c r="G30" i="15" s="1"/>
  <c r="H24" i="16"/>
  <c r="T18" i="16"/>
  <c r="S18" i="16"/>
  <c r="O18" i="16"/>
  <c r="L18" i="16"/>
  <c r="K18" i="16"/>
  <c r="E18" i="16" s="1"/>
  <c r="J18" i="16"/>
  <c r="F18" i="16"/>
  <c r="T17" i="16"/>
  <c r="S17" i="16"/>
  <c r="O17" i="16"/>
  <c r="L17" i="16"/>
  <c r="K17" i="16"/>
  <c r="E17" i="16" s="1"/>
  <c r="J17" i="16"/>
  <c r="D17" i="16" s="1"/>
  <c r="F17" i="16"/>
  <c r="T16" i="16"/>
  <c r="S16" i="16"/>
  <c r="R16" i="16" s="1"/>
  <c r="O16" i="16"/>
  <c r="L16" i="16"/>
  <c r="K16" i="16"/>
  <c r="E16" i="16" s="1"/>
  <c r="J16" i="16"/>
  <c r="F16" i="16"/>
  <c r="T15" i="16"/>
  <c r="S15" i="16"/>
  <c r="O15" i="16"/>
  <c r="L15" i="16"/>
  <c r="K15" i="16"/>
  <c r="E15" i="16" s="1"/>
  <c r="J15" i="16"/>
  <c r="F15" i="16"/>
  <c r="D15" i="16"/>
  <c r="T14" i="16"/>
  <c r="S14" i="16"/>
  <c r="O14" i="16"/>
  <c r="L14" i="16"/>
  <c r="K14" i="16"/>
  <c r="J14" i="16"/>
  <c r="F14" i="16"/>
  <c r="T13" i="16"/>
  <c r="S13" i="16"/>
  <c r="O13" i="16"/>
  <c r="L13" i="16"/>
  <c r="K13" i="16"/>
  <c r="E13" i="16" s="1"/>
  <c r="J13" i="16"/>
  <c r="D13" i="16" s="1"/>
  <c r="F13" i="16"/>
  <c r="T12" i="16"/>
  <c r="S12" i="16"/>
  <c r="O12" i="16"/>
  <c r="L12" i="16"/>
  <c r="K12" i="16"/>
  <c r="E12" i="16" s="1"/>
  <c r="J12" i="16"/>
  <c r="I12" i="16" s="1"/>
  <c r="F12" i="16"/>
  <c r="T11" i="16"/>
  <c r="S11" i="16"/>
  <c r="R11" i="16" s="1"/>
  <c r="O11" i="16"/>
  <c r="L11" i="16"/>
  <c r="K11" i="16"/>
  <c r="J11" i="16"/>
  <c r="D11" i="16" s="1"/>
  <c r="F11" i="16"/>
  <c r="T10" i="16"/>
  <c r="S10" i="16"/>
  <c r="R10" i="16" s="1"/>
  <c r="O10" i="16"/>
  <c r="L10" i="16"/>
  <c r="K10" i="16"/>
  <c r="E10" i="16" s="1"/>
  <c r="J10" i="16"/>
  <c r="F10" i="16"/>
  <c r="T9" i="16"/>
  <c r="S9" i="16"/>
  <c r="O9" i="16"/>
  <c r="L9" i="16"/>
  <c r="K9" i="16"/>
  <c r="E9" i="16" s="1"/>
  <c r="J9" i="16"/>
  <c r="D9" i="16" s="1"/>
  <c r="F9" i="16"/>
  <c r="T8" i="16"/>
  <c r="S8" i="16"/>
  <c r="O8" i="16"/>
  <c r="L8" i="16"/>
  <c r="K8" i="16"/>
  <c r="E8" i="16" s="1"/>
  <c r="J8" i="16"/>
  <c r="I8" i="16" s="1"/>
  <c r="F8" i="16"/>
  <c r="T7" i="16"/>
  <c r="S7" i="16"/>
  <c r="R7" i="16" s="1"/>
  <c r="O7" i="16"/>
  <c r="L7" i="16"/>
  <c r="K7" i="16"/>
  <c r="E7" i="16" s="1"/>
  <c r="J7" i="16"/>
  <c r="D7" i="16" s="1"/>
  <c r="F7" i="16"/>
  <c r="Q6" i="16"/>
  <c r="Q24" i="16" s="1"/>
  <c r="P6" i="16"/>
  <c r="N6" i="16"/>
  <c r="M6" i="16"/>
  <c r="H6" i="16"/>
  <c r="H29" i="16" s="1"/>
  <c r="G6" i="16"/>
  <c r="T18" i="17"/>
  <c r="R18" i="17" s="1"/>
  <c r="S18" i="17"/>
  <c r="O18" i="17"/>
  <c r="L18" i="17"/>
  <c r="K18" i="17"/>
  <c r="E18" i="17" s="1"/>
  <c r="J18" i="17"/>
  <c r="F18" i="17"/>
  <c r="T17" i="17"/>
  <c r="S17" i="17"/>
  <c r="O17" i="17"/>
  <c r="L17" i="17"/>
  <c r="K17" i="17"/>
  <c r="J17" i="17"/>
  <c r="F17" i="17"/>
  <c r="T16" i="17"/>
  <c r="S16" i="17"/>
  <c r="R16" i="17" s="1"/>
  <c r="O16" i="17"/>
  <c r="L16" i="17"/>
  <c r="K16" i="17"/>
  <c r="E16" i="17" s="1"/>
  <c r="J16" i="17"/>
  <c r="F16" i="17"/>
  <c r="T15" i="17"/>
  <c r="S15" i="17"/>
  <c r="R15" i="17" s="1"/>
  <c r="O15" i="17"/>
  <c r="L15" i="17"/>
  <c r="K15" i="17"/>
  <c r="E15" i="17" s="1"/>
  <c r="J15" i="17"/>
  <c r="F15" i="17"/>
  <c r="T14" i="17"/>
  <c r="S14" i="17"/>
  <c r="R14" i="17"/>
  <c r="O14" i="17"/>
  <c r="L14" i="17"/>
  <c r="K14" i="17"/>
  <c r="E14" i="17" s="1"/>
  <c r="J14" i="17"/>
  <c r="F14" i="17"/>
  <c r="T13" i="17"/>
  <c r="S13" i="17"/>
  <c r="R13" i="17" s="1"/>
  <c r="O13" i="17"/>
  <c r="L13" i="17"/>
  <c r="K13" i="17"/>
  <c r="J13" i="17"/>
  <c r="F13" i="17"/>
  <c r="T12" i="17"/>
  <c r="R12" i="17" s="1"/>
  <c r="S12" i="17"/>
  <c r="O12" i="17"/>
  <c r="L12" i="17"/>
  <c r="K12" i="17"/>
  <c r="E12" i="17" s="1"/>
  <c r="J12" i="17"/>
  <c r="D12" i="17" s="1"/>
  <c r="F12" i="17"/>
  <c r="T11" i="17"/>
  <c r="S11" i="17"/>
  <c r="O11" i="17"/>
  <c r="L11" i="17"/>
  <c r="K11" i="17"/>
  <c r="E11" i="17" s="1"/>
  <c r="J11" i="17"/>
  <c r="F11" i="17"/>
  <c r="T10" i="17"/>
  <c r="S10" i="17"/>
  <c r="O10" i="17"/>
  <c r="L10" i="17"/>
  <c r="K10" i="17"/>
  <c r="E10" i="17" s="1"/>
  <c r="J10" i="17"/>
  <c r="F10" i="17"/>
  <c r="D10" i="17"/>
  <c r="T9" i="17"/>
  <c r="S9" i="17"/>
  <c r="O9" i="17"/>
  <c r="L9" i="17"/>
  <c r="K9" i="17"/>
  <c r="J9" i="17"/>
  <c r="D9" i="17" s="1"/>
  <c r="F9" i="17"/>
  <c r="T8" i="17"/>
  <c r="S8" i="17"/>
  <c r="O8" i="17"/>
  <c r="L8" i="17"/>
  <c r="K8" i="17"/>
  <c r="E8" i="17" s="1"/>
  <c r="J8" i="17"/>
  <c r="D8" i="17" s="1"/>
  <c r="F8" i="17"/>
  <c r="T7" i="17"/>
  <c r="S7" i="17"/>
  <c r="O7" i="17"/>
  <c r="L7" i="17"/>
  <c r="K7" i="17"/>
  <c r="E7" i="17" s="1"/>
  <c r="J7" i="17"/>
  <c r="F7" i="17"/>
  <c r="Q6" i="17"/>
  <c r="Q28" i="17" s="1"/>
  <c r="P6" i="17"/>
  <c r="P23" i="17" s="1"/>
  <c r="N6" i="17"/>
  <c r="M6" i="17"/>
  <c r="H6" i="17"/>
  <c r="G6" i="17"/>
  <c r="G29" i="17" s="1"/>
  <c r="M30" i="8"/>
  <c r="T18" i="8"/>
  <c r="S18" i="8"/>
  <c r="R18" i="8" s="1"/>
  <c r="O18" i="8"/>
  <c r="L18" i="8"/>
  <c r="K18" i="8"/>
  <c r="J18" i="8"/>
  <c r="F18" i="8"/>
  <c r="T17" i="8"/>
  <c r="S17" i="8"/>
  <c r="O17" i="8"/>
  <c r="L17" i="8"/>
  <c r="K17" i="8"/>
  <c r="J17" i="8"/>
  <c r="D17" i="8" s="1"/>
  <c r="F17" i="8"/>
  <c r="T16" i="8"/>
  <c r="S16" i="8"/>
  <c r="O16" i="8"/>
  <c r="L16" i="8"/>
  <c r="K16" i="8"/>
  <c r="J16" i="8"/>
  <c r="F16" i="8"/>
  <c r="T15" i="8"/>
  <c r="S15" i="8"/>
  <c r="O15" i="8"/>
  <c r="L15" i="8"/>
  <c r="K15" i="8"/>
  <c r="J15" i="8"/>
  <c r="D15" i="8" s="1"/>
  <c r="F15" i="8"/>
  <c r="T14" i="8"/>
  <c r="S14" i="8"/>
  <c r="O14" i="8"/>
  <c r="L14" i="8"/>
  <c r="K14" i="8"/>
  <c r="J14" i="8"/>
  <c r="F14" i="8"/>
  <c r="T13" i="8"/>
  <c r="S13" i="8"/>
  <c r="O13" i="8"/>
  <c r="L13" i="8"/>
  <c r="K13" i="8"/>
  <c r="J13" i="8"/>
  <c r="D13" i="8" s="1"/>
  <c r="F13" i="8"/>
  <c r="T12" i="8"/>
  <c r="S12" i="8"/>
  <c r="R12" i="8" s="1"/>
  <c r="O12" i="8"/>
  <c r="L12" i="8"/>
  <c r="K12" i="8"/>
  <c r="J12" i="8"/>
  <c r="F12" i="8"/>
  <c r="T11" i="8"/>
  <c r="S11" i="8"/>
  <c r="O11" i="8"/>
  <c r="L11" i="8"/>
  <c r="K11" i="8"/>
  <c r="J11" i="8"/>
  <c r="F11" i="8"/>
  <c r="D11" i="8"/>
  <c r="T10" i="8"/>
  <c r="S10" i="8"/>
  <c r="R10" i="8" s="1"/>
  <c r="O10" i="8"/>
  <c r="L10" i="8"/>
  <c r="K10" i="8"/>
  <c r="J10" i="8"/>
  <c r="F10" i="8"/>
  <c r="T9" i="8"/>
  <c r="R9" i="8" s="1"/>
  <c r="S9" i="8"/>
  <c r="O9" i="8"/>
  <c r="L9" i="8"/>
  <c r="K9" i="8"/>
  <c r="E9" i="8" s="1"/>
  <c r="J9" i="8"/>
  <c r="F9" i="8"/>
  <c r="D9" i="8"/>
  <c r="T8" i="8"/>
  <c r="S8" i="8"/>
  <c r="O8" i="8"/>
  <c r="L8" i="8"/>
  <c r="K8" i="8"/>
  <c r="J8" i="8"/>
  <c r="F8" i="8"/>
  <c r="T7" i="8"/>
  <c r="S7" i="8"/>
  <c r="O7" i="8"/>
  <c r="L7" i="8"/>
  <c r="K7" i="8"/>
  <c r="J7" i="8"/>
  <c r="F7" i="8"/>
  <c r="Q6" i="8"/>
  <c r="P6" i="8"/>
  <c r="N6" i="8"/>
  <c r="N29" i="8" s="1"/>
  <c r="M6" i="8"/>
  <c r="M31" i="8" s="1"/>
  <c r="H6" i="8"/>
  <c r="H23" i="8" s="1"/>
  <c r="G6" i="8"/>
  <c r="G29" i="8" s="1"/>
  <c r="T18" i="7"/>
  <c r="S18" i="7"/>
  <c r="O18" i="7"/>
  <c r="L18" i="7"/>
  <c r="K18" i="7"/>
  <c r="E18" i="7" s="1"/>
  <c r="J18" i="7"/>
  <c r="F18" i="7"/>
  <c r="D18" i="7"/>
  <c r="T17" i="7"/>
  <c r="S17" i="7"/>
  <c r="O17" i="7"/>
  <c r="L17" i="7"/>
  <c r="K17" i="7"/>
  <c r="E17" i="7" s="1"/>
  <c r="J17" i="7"/>
  <c r="I17" i="7" s="1"/>
  <c r="F17" i="7"/>
  <c r="T16" i="7"/>
  <c r="S16" i="7"/>
  <c r="O16" i="7"/>
  <c r="L16" i="7"/>
  <c r="K16" i="7"/>
  <c r="I16" i="7" s="1"/>
  <c r="J16" i="7"/>
  <c r="D16" i="7" s="1"/>
  <c r="F16" i="7"/>
  <c r="T15" i="7"/>
  <c r="S15" i="7"/>
  <c r="O15" i="7"/>
  <c r="L15" i="7"/>
  <c r="K15" i="7"/>
  <c r="E15" i="7" s="1"/>
  <c r="J15" i="7"/>
  <c r="F15" i="7"/>
  <c r="T14" i="7"/>
  <c r="S14" i="7"/>
  <c r="O14" i="7"/>
  <c r="L14" i="7"/>
  <c r="K14" i="7"/>
  <c r="J14" i="7"/>
  <c r="I14" i="7" s="1"/>
  <c r="F14" i="7"/>
  <c r="T13" i="7"/>
  <c r="S13" i="7"/>
  <c r="O13" i="7"/>
  <c r="L13" i="7"/>
  <c r="K13" i="7"/>
  <c r="E13" i="7" s="1"/>
  <c r="J13" i="7"/>
  <c r="F13" i="7"/>
  <c r="T12" i="7"/>
  <c r="S12" i="7"/>
  <c r="O12" i="7"/>
  <c r="L12" i="7"/>
  <c r="K12" i="7"/>
  <c r="J12" i="7"/>
  <c r="F12" i="7"/>
  <c r="D12" i="7"/>
  <c r="T11" i="7"/>
  <c r="S11" i="7"/>
  <c r="O11" i="7"/>
  <c r="L11" i="7"/>
  <c r="K11" i="7"/>
  <c r="E11" i="7" s="1"/>
  <c r="J11" i="7"/>
  <c r="F11" i="7"/>
  <c r="T10" i="7"/>
  <c r="S10" i="7"/>
  <c r="O10" i="7"/>
  <c r="L10" i="7"/>
  <c r="K10" i="7"/>
  <c r="E10" i="7" s="1"/>
  <c r="J10" i="7"/>
  <c r="F10" i="7"/>
  <c r="T9" i="7"/>
  <c r="S9" i="7"/>
  <c r="O9" i="7"/>
  <c r="L9" i="7"/>
  <c r="K9" i="7"/>
  <c r="E9" i="7" s="1"/>
  <c r="J9" i="7"/>
  <c r="F9" i="7"/>
  <c r="T8" i="7"/>
  <c r="S8" i="7"/>
  <c r="O8" i="7"/>
  <c r="L8" i="7"/>
  <c r="K8" i="7"/>
  <c r="E8" i="7" s="1"/>
  <c r="J8" i="7"/>
  <c r="I8" i="7" s="1"/>
  <c r="F8" i="7"/>
  <c r="T7" i="7"/>
  <c r="S7" i="7"/>
  <c r="R7" i="7" s="1"/>
  <c r="O7" i="7"/>
  <c r="L7" i="7"/>
  <c r="K7" i="7"/>
  <c r="E7" i="7" s="1"/>
  <c r="J7" i="7"/>
  <c r="F7" i="7"/>
  <c r="Q6" i="7"/>
  <c r="Q30" i="7" s="1"/>
  <c r="P6" i="7"/>
  <c r="N6" i="7"/>
  <c r="M6" i="7"/>
  <c r="H6" i="7"/>
  <c r="H29" i="7" s="1"/>
  <c r="G6" i="7"/>
  <c r="G27" i="7" s="1"/>
  <c r="T18" i="5"/>
  <c r="S18" i="5"/>
  <c r="O18" i="5"/>
  <c r="L18" i="5"/>
  <c r="K18" i="5"/>
  <c r="E18" i="5" s="1"/>
  <c r="J18" i="5"/>
  <c r="F18" i="5"/>
  <c r="T17" i="5"/>
  <c r="S17" i="5"/>
  <c r="O17" i="5"/>
  <c r="L17" i="5"/>
  <c r="K17" i="5"/>
  <c r="J17" i="5"/>
  <c r="F17" i="5"/>
  <c r="D17" i="5"/>
  <c r="T16" i="5"/>
  <c r="S16" i="5"/>
  <c r="R16" i="5" s="1"/>
  <c r="O16" i="5"/>
  <c r="L16" i="5"/>
  <c r="K16" i="5"/>
  <c r="J16" i="5"/>
  <c r="D16" i="5" s="1"/>
  <c r="F16" i="5"/>
  <c r="E16" i="5"/>
  <c r="T15" i="5"/>
  <c r="S15" i="5"/>
  <c r="O15" i="5"/>
  <c r="L15" i="5"/>
  <c r="K15" i="5"/>
  <c r="J15" i="5"/>
  <c r="D15" i="5" s="1"/>
  <c r="F15" i="5"/>
  <c r="E15" i="5"/>
  <c r="T14" i="5"/>
  <c r="S14" i="5"/>
  <c r="O14" i="5"/>
  <c r="L14" i="5"/>
  <c r="K14" i="5"/>
  <c r="E14" i="5" s="1"/>
  <c r="J14" i="5"/>
  <c r="I14" i="5" s="1"/>
  <c r="F14" i="5"/>
  <c r="T13" i="5"/>
  <c r="S13" i="5"/>
  <c r="O13" i="5"/>
  <c r="L13" i="5"/>
  <c r="K13" i="5"/>
  <c r="J13" i="5"/>
  <c r="D13" i="5" s="1"/>
  <c r="F13" i="5"/>
  <c r="T12" i="5"/>
  <c r="S12" i="5"/>
  <c r="R12" i="5" s="1"/>
  <c r="O12" i="5"/>
  <c r="L12" i="5"/>
  <c r="K12" i="5"/>
  <c r="E12" i="5" s="1"/>
  <c r="J12" i="5"/>
  <c r="D12" i="5" s="1"/>
  <c r="C12" i="5" s="1"/>
  <c r="F12" i="5"/>
  <c r="T11" i="5"/>
  <c r="S11" i="5"/>
  <c r="O11" i="5"/>
  <c r="L11" i="5"/>
  <c r="K11" i="5"/>
  <c r="J11" i="5"/>
  <c r="D11" i="5" s="1"/>
  <c r="F11" i="5"/>
  <c r="T10" i="5"/>
  <c r="S10" i="5"/>
  <c r="O10" i="5"/>
  <c r="L10" i="5"/>
  <c r="K10" i="5"/>
  <c r="E10" i="5" s="1"/>
  <c r="J10" i="5"/>
  <c r="F10" i="5"/>
  <c r="T9" i="5"/>
  <c r="S9" i="5"/>
  <c r="O9" i="5"/>
  <c r="L9" i="5"/>
  <c r="K9" i="5"/>
  <c r="J9" i="5"/>
  <c r="F9" i="5"/>
  <c r="D9" i="5"/>
  <c r="T8" i="5"/>
  <c r="S8" i="5"/>
  <c r="O8" i="5"/>
  <c r="L8" i="5"/>
  <c r="K8" i="5"/>
  <c r="J8" i="5"/>
  <c r="I8" i="5"/>
  <c r="F8" i="5"/>
  <c r="E8" i="5"/>
  <c r="T7" i="5"/>
  <c r="S7" i="5"/>
  <c r="O7" i="5"/>
  <c r="L7" i="5"/>
  <c r="K7" i="5"/>
  <c r="E7" i="5" s="1"/>
  <c r="J7" i="5"/>
  <c r="F7" i="5"/>
  <c r="Q6" i="5"/>
  <c r="Q30" i="5" s="1"/>
  <c r="P6" i="5"/>
  <c r="N6" i="5"/>
  <c r="M6" i="5"/>
  <c r="L6" i="5" s="1"/>
  <c r="H6" i="5"/>
  <c r="H21" i="5" s="1"/>
  <c r="G6" i="5"/>
  <c r="C17" i="22" l="1"/>
  <c r="G28" i="8"/>
  <c r="J27" i="9"/>
  <c r="R12" i="16"/>
  <c r="G28" i="23"/>
  <c r="D8" i="7"/>
  <c r="C8" i="7" s="1"/>
  <c r="L6" i="8"/>
  <c r="L25" i="8" s="1"/>
  <c r="R17" i="8"/>
  <c r="G24" i="8"/>
  <c r="R9" i="16"/>
  <c r="H28" i="16"/>
  <c r="N27" i="14"/>
  <c r="J6" i="13"/>
  <c r="M24" i="12"/>
  <c r="I16" i="11"/>
  <c r="P20" i="11"/>
  <c r="I9" i="9"/>
  <c r="I13" i="9"/>
  <c r="I15" i="9"/>
  <c r="H20" i="9"/>
  <c r="C11" i="22"/>
  <c r="C15" i="22"/>
  <c r="P20" i="22"/>
  <c r="I7" i="21"/>
  <c r="I15" i="21"/>
  <c r="I17" i="21"/>
  <c r="I13" i="19"/>
  <c r="D17" i="11"/>
  <c r="C17" i="11" s="1"/>
  <c r="R7" i="8"/>
  <c r="M22" i="12"/>
  <c r="R7" i="10"/>
  <c r="D6" i="9"/>
  <c r="I9" i="21"/>
  <c r="I13" i="21"/>
  <c r="I15" i="19"/>
  <c r="I9" i="5"/>
  <c r="T6" i="5"/>
  <c r="I17" i="5"/>
  <c r="H29" i="5"/>
  <c r="I10" i="7"/>
  <c r="I12" i="7"/>
  <c r="R14" i="8"/>
  <c r="M26" i="8"/>
  <c r="R11" i="17"/>
  <c r="H31" i="16"/>
  <c r="I14" i="15"/>
  <c r="R18" i="15"/>
  <c r="R14" i="14"/>
  <c r="R7" i="13"/>
  <c r="R9" i="11"/>
  <c r="I12" i="11"/>
  <c r="P30" i="11"/>
  <c r="M20" i="10"/>
  <c r="Q21" i="9"/>
  <c r="M23" i="18"/>
  <c r="I10" i="24"/>
  <c r="R10" i="24"/>
  <c r="R12" i="24"/>
  <c r="I14" i="24"/>
  <c r="D18" i="24"/>
  <c r="P24" i="24"/>
  <c r="R11" i="23"/>
  <c r="T6" i="23"/>
  <c r="R18" i="23"/>
  <c r="I10" i="22"/>
  <c r="P29" i="22"/>
  <c r="E15" i="21"/>
  <c r="C15" i="21" s="1"/>
  <c r="M21" i="21"/>
  <c r="R17" i="20"/>
  <c r="P21" i="19"/>
  <c r="I11" i="5"/>
  <c r="E11" i="5"/>
  <c r="C11" i="5" s="1"/>
  <c r="N28" i="7"/>
  <c r="N23" i="7"/>
  <c r="N31" i="7"/>
  <c r="N22" i="7"/>
  <c r="P27" i="8"/>
  <c r="P31" i="8"/>
  <c r="H30" i="17"/>
  <c r="H26" i="17"/>
  <c r="G31" i="16"/>
  <c r="G22" i="16"/>
  <c r="G20" i="16"/>
  <c r="E9" i="5"/>
  <c r="G28" i="7"/>
  <c r="P21" i="8"/>
  <c r="H23" i="17"/>
  <c r="C10" i="15"/>
  <c r="G22" i="14"/>
  <c r="G24" i="14"/>
  <c r="F6" i="14"/>
  <c r="K6" i="14"/>
  <c r="M26" i="5"/>
  <c r="M22" i="5"/>
  <c r="C15" i="5"/>
  <c r="L29" i="5"/>
  <c r="D14" i="7"/>
  <c r="N30" i="7"/>
  <c r="R15" i="8"/>
  <c r="H31" i="8"/>
  <c r="H24" i="17"/>
  <c r="S6" i="15"/>
  <c r="R6" i="15" s="1"/>
  <c r="N20" i="13"/>
  <c r="N30" i="13"/>
  <c r="C18" i="13"/>
  <c r="C18" i="7"/>
  <c r="P29" i="16"/>
  <c r="P24" i="16"/>
  <c r="P20" i="16"/>
  <c r="D10" i="7"/>
  <c r="C10" i="7" s="1"/>
  <c r="P23" i="16"/>
  <c r="N23" i="15"/>
  <c r="N28" i="15"/>
  <c r="N20" i="15"/>
  <c r="O6" i="14"/>
  <c r="P22" i="14"/>
  <c r="H25" i="20"/>
  <c r="H21" i="20"/>
  <c r="H31" i="20"/>
  <c r="L20" i="5"/>
  <c r="J6" i="5"/>
  <c r="E12" i="7"/>
  <c r="C12" i="7" s="1"/>
  <c r="E17" i="5"/>
  <c r="C17" i="5" s="1"/>
  <c r="M21" i="5"/>
  <c r="R11" i="7"/>
  <c r="R15" i="7"/>
  <c r="I18" i="7"/>
  <c r="J6" i="8"/>
  <c r="D7" i="8"/>
  <c r="R8" i="17"/>
  <c r="R17" i="17"/>
  <c r="H31" i="17"/>
  <c r="R13" i="16"/>
  <c r="P27" i="16"/>
  <c r="C8" i="15"/>
  <c r="C12" i="15"/>
  <c r="D14" i="15"/>
  <c r="C14" i="15" s="1"/>
  <c r="C16" i="15"/>
  <c r="N25" i="15"/>
  <c r="Q30" i="12"/>
  <c r="Q26" i="12"/>
  <c r="Q24" i="12"/>
  <c r="Q28" i="12"/>
  <c r="D13" i="24"/>
  <c r="L25" i="5"/>
  <c r="I13" i="5"/>
  <c r="C16" i="5"/>
  <c r="K6" i="7"/>
  <c r="K27" i="7" s="1"/>
  <c r="R13" i="8"/>
  <c r="M24" i="8"/>
  <c r="M28" i="8"/>
  <c r="Q28" i="16"/>
  <c r="D15" i="15"/>
  <c r="C15" i="15" s="1"/>
  <c r="G22" i="15"/>
  <c r="H26" i="13"/>
  <c r="H20" i="13"/>
  <c r="R12" i="13"/>
  <c r="J26" i="13"/>
  <c r="C12" i="11"/>
  <c r="I11" i="24"/>
  <c r="C18" i="24"/>
  <c r="C14" i="22"/>
  <c r="E15" i="19"/>
  <c r="C15" i="19" s="1"/>
  <c r="R17" i="16"/>
  <c r="I10" i="15"/>
  <c r="H25" i="14"/>
  <c r="H31" i="14"/>
  <c r="H23" i="14"/>
  <c r="H29" i="14"/>
  <c r="P26" i="13"/>
  <c r="P28" i="13"/>
  <c r="P24" i="13"/>
  <c r="N23" i="10"/>
  <c r="N31" i="10"/>
  <c r="C12" i="22"/>
  <c r="D8" i="5"/>
  <c r="C8" i="5" s="1"/>
  <c r="I10" i="5"/>
  <c r="E13" i="5"/>
  <c r="C13" i="5" s="1"/>
  <c r="I15" i="5"/>
  <c r="I18" i="5"/>
  <c r="S6" i="7"/>
  <c r="I13" i="7"/>
  <c r="R11" i="8"/>
  <c r="R16" i="8"/>
  <c r="G26" i="8"/>
  <c r="G30" i="8"/>
  <c r="R9" i="17"/>
  <c r="R10" i="17"/>
  <c r="G21" i="17"/>
  <c r="P28" i="17"/>
  <c r="S6" i="16"/>
  <c r="R6" i="16" s="1"/>
  <c r="T6" i="16"/>
  <c r="R8" i="16"/>
  <c r="R14" i="16"/>
  <c r="R15" i="16"/>
  <c r="I16" i="16"/>
  <c r="R18" i="16"/>
  <c r="H27" i="16"/>
  <c r="I9" i="15"/>
  <c r="R8" i="14"/>
  <c r="R9" i="14"/>
  <c r="R10" i="14"/>
  <c r="R17" i="14"/>
  <c r="T6" i="13"/>
  <c r="I18" i="13"/>
  <c r="R18" i="13"/>
  <c r="G24" i="12"/>
  <c r="G30" i="12"/>
  <c r="R7" i="12"/>
  <c r="I7" i="11"/>
  <c r="J6" i="11"/>
  <c r="N28" i="18"/>
  <c r="N29" i="18"/>
  <c r="I7" i="24"/>
  <c r="J6" i="24"/>
  <c r="D11" i="24"/>
  <c r="C11" i="24" s="1"/>
  <c r="J6" i="23"/>
  <c r="J21" i="23" s="1"/>
  <c r="Q31" i="23"/>
  <c r="Q26" i="23"/>
  <c r="M26" i="19"/>
  <c r="M25" i="19"/>
  <c r="C14" i="19"/>
  <c r="I14" i="13"/>
  <c r="I17" i="13"/>
  <c r="R10" i="12"/>
  <c r="R18" i="12"/>
  <c r="N23" i="12"/>
  <c r="M26" i="12"/>
  <c r="R9" i="10"/>
  <c r="Q20" i="10"/>
  <c r="M26" i="10"/>
  <c r="J22" i="9"/>
  <c r="J30" i="9"/>
  <c r="H21" i="9"/>
  <c r="P28" i="9"/>
  <c r="R10" i="18"/>
  <c r="Q24" i="18"/>
  <c r="T6" i="24"/>
  <c r="C13" i="24"/>
  <c r="M21" i="24"/>
  <c r="M31" i="24"/>
  <c r="P23" i="23"/>
  <c r="N22" i="22"/>
  <c r="O6" i="21"/>
  <c r="L6" i="20"/>
  <c r="I17" i="19"/>
  <c r="D9" i="13"/>
  <c r="C9" i="13" s="1"/>
  <c r="E14" i="13"/>
  <c r="C14" i="13" s="1"/>
  <c r="C17" i="13"/>
  <c r="J22" i="13"/>
  <c r="R12" i="12"/>
  <c r="R17" i="12"/>
  <c r="M20" i="12"/>
  <c r="M30" i="12"/>
  <c r="R14" i="11"/>
  <c r="I15" i="11"/>
  <c r="R15" i="11"/>
  <c r="R8" i="10"/>
  <c r="Q22" i="10"/>
  <c r="S6" i="9"/>
  <c r="R10" i="9"/>
  <c r="I14" i="9"/>
  <c r="R14" i="9"/>
  <c r="R18" i="9"/>
  <c r="P21" i="9"/>
  <c r="H29" i="9"/>
  <c r="L6" i="18"/>
  <c r="L21" i="18" s="1"/>
  <c r="T6" i="18"/>
  <c r="I14" i="18"/>
  <c r="R14" i="18"/>
  <c r="R15" i="18"/>
  <c r="Q20" i="18"/>
  <c r="Q27" i="18"/>
  <c r="D10" i="24"/>
  <c r="C10" i="24" s="1"/>
  <c r="C14" i="24"/>
  <c r="R14" i="24"/>
  <c r="P22" i="24"/>
  <c r="R10" i="23"/>
  <c r="R14" i="23"/>
  <c r="I16" i="23"/>
  <c r="R17" i="23"/>
  <c r="M24" i="23"/>
  <c r="P31" i="23"/>
  <c r="N24" i="22"/>
  <c r="R10" i="21"/>
  <c r="R12" i="21"/>
  <c r="R16" i="21"/>
  <c r="R18" i="21"/>
  <c r="R13" i="20"/>
  <c r="I9" i="19"/>
  <c r="R10" i="19"/>
  <c r="E17" i="19"/>
  <c r="C17" i="19" s="1"/>
  <c r="G27" i="19"/>
  <c r="I13" i="11"/>
  <c r="R13" i="11"/>
  <c r="R10" i="10"/>
  <c r="R11" i="10"/>
  <c r="R15" i="10"/>
  <c r="C8" i="9"/>
  <c r="C10" i="9"/>
  <c r="C12" i="9"/>
  <c r="C14" i="9"/>
  <c r="C16" i="9"/>
  <c r="C18" i="9"/>
  <c r="R13" i="18"/>
  <c r="M22" i="18"/>
  <c r="R18" i="24"/>
  <c r="C18" i="22"/>
  <c r="T6" i="22"/>
  <c r="G28" i="22"/>
  <c r="R14" i="21"/>
  <c r="F6" i="20"/>
  <c r="C10" i="19"/>
  <c r="G20" i="19"/>
  <c r="H28" i="19"/>
  <c r="K20" i="7"/>
  <c r="K24" i="7"/>
  <c r="P29" i="5"/>
  <c r="O6" i="5"/>
  <c r="O24" i="5" s="1"/>
  <c r="J31" i="5"/>
  <c r="P21" i="7"/>
  <c r="P25" i="7"/>
  <c r="Q31" i="8"/>
  <c r="Q30" i="8"/>
  <c r="Q26" i="8"/>
  <c r="Q24" i="8"/>
  <c r="Q28" i="8"/>
  <c r="E7" i="8"/>
  <c r="K6" i="8"/>
  <c r="E15" i="8"/>
  <c r="C15" i="8" s="1"/>
  <c r="Q22" i="8"/>
  <c r="M28" i="17"/>
  <c r="M27" i="17"/>
  <c r="M31" i="17"/>
  <c r="M24" i="17"/>
  <c r="M23" i="17"/>
  <c r="K6" i="15"/>
  <c r="I17" i="15"/>
  <c r="D17" i="15"/>
  <c r="C17" i="15" s="1"/>
  <c r="M22" i="14"/>
  <c r="M28" i="14"/>
  <c r="M23" i="14"/>
  <c r="M26" i="14"/>
  <c r="M24" i="14"/>
  <c r="E11" i="12"/>
  <c r="D10" i="5"/>
  <c r="D14" i="5"/>
  <c r="D18" i="5"/>
  <c r="J27" i="5"/>
  <c r="P29" i="7"/>
  <c r="E12" i="8"/>
  <c r="E13" i="8"/>
  <c r="Q20" i="8"/>
  <c r="N23" i="8"/>
  <c r="T6" i="17"/>
  <c r="E9" i="17"/>
  <c r="K6" i="17"/>
  <c r="K29" i="17" s="1"/>
  <c r="M20" i="17"/>
  <c r="H27" i="17"/>
  <c r="G29" i="16"/>
  <c r="G27" i="16"/>
  <c r="G24" i="16"/>
  <c r="G26" i="16"/>
  <c r="F6" i="16"/>
  <c r="N21" i="16"/>
  <c r="N29" i="16"/>
  <c r="E11" i="16"/>
  <c r="C11" i="16" s="1"/>
  <c r="Q20" i="16"/>
  <c r="N25" i="16"/>
  <c r="G28" i="16"/>
  <c r="G30" i="16"/>
  <c r="E6" i="15"/>
  <c r="E28" i="15" s="1"/>
  <c r="D7" i="15"/>
  <c r="C7" i="15" s="1"/>
  <c r="D9" i="15"/>
  <c r="C9" i="15" s="1"/>
  <c r="D11" i="15"/>
  <c r="C11" i="15" s="1"/>
  <c r="I16" i="15"/>
  <c r="J30" i="13"/>
  <c r="J20" i="13"/>
  <c r="R9" i="13"/>
  <c r="S6" i="13"/>
  <c r="E10" i="12"/>
  <c r="E18" i="12"/>
  <c r="J20" i="5"/>
  <c r="I7" i="5"/>
  <c r="O28" i="5"/>
  <c r="M30" i="7"/>
  <c r="L6" i="7"/>
  <c r="L25" i="7" s="1"/>
  <c r="K21" i="7"/>
  <c r="I9" i="7"/>
  <c r="I15" i="7"/>
  <c r="K29" i="7"/>
  <c r="N21" i="8"/>
  <c r="N31" i="8"/>
  <c r="R8" i="8"/>
  <c r="S6" i="8"/>
  <c r="E11" i="8"/>
  <c r="K24" i="8"/>
  <c r="P29" i="17"/>
  <c r="P30" i="17"/>
  <c r="P22" i="17"/>
  <c r="P20" i="17"/>
  <c r="P26" i="17"/>
  <c r="P27" i="17"/>
  <c r="I8" i="15"/>
  <c r="E9" i="12"/>
  <c r="J25" i="5"/>
  <c r="I12" i="5"/>
  <c r="J29" i="5"/>
  <c r="I16" i="5"/>
  <c r="K27" i="8"/>
  <c r="E14" i="8"/>
  <c r="K6" i="5"/>
  <c r="J23" i="5"/>
  <c r="G29" i="7"/>
  <c r="G20" i="7"/>
  <c r="G31" i="7"/>
  <c r="G24" i="7"/>
  <c r="G23" i="7"/>
  <c r="I7" i="7"/>
  <c r="J6" i="7"/>
  <c r="J21" i="7" s="1"/>
  <c r="K23" i="7"/>
  <c r="I11" i="7"/>
  <c r="K25" i="7"/>
  <c r="E14" i="7"/>
  <c r="C14" i="7" s="1"/>
  <c r="E16" i="7"/>
  <c r="C16" i="7" s="1"/>
  <c r="K31" i="7"/>
  <c r="K23" i="8"/>
  <c r="E10" i="8"/>
  <c r="E18" i="8"/>
  <c r="N27" i="8"/>
  <c r="K25" i="17"/>
  <c r="E13" i="17"/>
  <c r="E17" i="17"/>
  <c r="E14" i="16"/>
  <c r="I12" i="15"/>
  <c r="N28" i="5"/>
  <c r="N27" i="5"/>
  <c r="N22" i="5"/>
  <c r="N31" i="5"/>
  <c r="N26" i="5"/>
  <c r="N23" i="5"/>
  <c r="D7" i="5"/>
  <c r="L21" i="5"/>
  <c r="J22" i="5"/>
  <c r="J26" i="5"/>
  <c r="J30" i="5"/>
  <c r="N30" i="5"/>
  <c r="D7" i="7"/>
  <c r="D9" i="7"/>
  <c r="C9" i="7" s="1"/>
  <c r="D11" i="7"/>
  <c r="C11" i="7" s="1"/>
  <c r="D13" i="7"/>
  <c r="C13" i="7" s="1"/>
  <c r="D15" i="7"/>
  <c r="C15" i="7" s="1"/>
  <c r="K28" i="7"/>
  <c r="D17" i="7"/>
  <c r="C17" i="7" s="1"/>
  <c r="K21" i="8"/>
  <c r="E8" i="8"/>
  <c r="E16" i="8"/>
  <c r="E17" i="8"/>
  <c r="C17" i="8" s="1"/>
  <c r="H29" i="17"/>
  <c r="H20" i="17"/>
  <c r="R7" i="17"/>
  <c r="H22" i="17"/>
  <c r="P24" i="17"/>
  <c r="H28" i="17"/>
  <c r="P31" i="17"/>
  <c r="K6" i="16"/>
  <c r="K24" i="16" s="1"/>
  <c r="G23" i="16"/>
  <c r="I13" i="15"/>
  <c r="D13" i="15"/>
  <c r="C13" i="15" s="1"/>
  <c r="K6" i="12"/>
  <c r="E8" i="12"/>
  <c r="E12" i="12"/>
  <c r="N20" i="11"/>
  <c r="N28" i="11"/>
  <c r="N23" i="11"/>
  <c r="N31" i="24"/>
  <c r="N24" i="24"/>
  <c r="N22" i="24"/>
  <c r="N20" i="24"/>
  <c r="N28" i="24"/>
  <c r="N26" i="24"/>
  <c r="J21" i="5"/>
  <c r="R8" i="5"/>
  <c r="J24" i="5"/>
  <c r="J28" i="5"/>
  <c r="T6" i="7"/>
  <c r="L21" i="7"/>
  <c r="R10" i="7"/>
  <c r="R14" i="7"/>
  <c r="L29" i="7"/>
  <c r="R18" i="7"/>
  <c r="N26" i="7"/>
  <c r="N27" i="7"/>
  <c r="I8" i="8"/>
  <c r="L23" i="8"/>
  <c r="I12" i="8"/>
  <c r="I16" i="8"/>
  <c r="M20" i="8"/>
  <c r="G22" i="8"/>
  <c r="S6" i="17"/>
  <c r="Q27" i="17"/>
  <c r="K21" i="16"/>
  <c r="N29" i="15"/>
  <c r="N24" i="15"/>
  <c r="R8" i="15"/>
  <c r="E22" i="15"/>
  <c r="R12" i="15"/>
  <c r="G21" i="15"/>
  <c r="G28" i="15"/>
  <c r="R11" i="14"/>
  <c r="P31" i="14"/>
  <c r="J21" i="13"/>
  <c r="I10" i="13"/>
  <c r="R10" i="13"/>
  <c r="J24" i="13"/>
  <c r="R11" i="13"/>
  <c r="I13" i="13"/>
  <c r="R13" i="13"/>
  <c r="J28" i="13"/>
  <c r="R15" i="13"/>
  <c r="R16" i="13"/>
  <c r="N22" i="13"/>
  <c r="N26" i="13"/>
  <c r="G29" i="12"/>
  <c r="G26" i="12"/>
  <c r="G20" i="12"/>
  <c r="R16" i="12"/>
  <c r="H28" i="11"/>
  <c r="H22" i="11"/>
  <c r="O6" i="11"/>
  <c r="R7" i="11"/>
  <c r="R12" i="11"/>
  <c r="D14" i="11"/>
  <c r="E16" i="11"/>
  <c r="C16" i="11" s="1"/>
  <c r="G21" i="11"/>
  <c r="G27" i="9"/>
  <c r="G28" i="9"/>
  <c r="G20" i="9"/>
  <c r="G23" i="9"/>
  <c r="N28" i="9"/>
  <c r="N31" i="9"/>
  <c r="N27" i="9"/>
  <c r="N23" i="9"/>
  <c r="N30" i="9"/>
  <c r="N22" i="9"/>
  <c r="K6" i="18"/>
  <c r="E11" i="18"/>
  <c r="P28" i="10"/>
  <c r="N26" i="9"/>
  <c r="F29" i="14"/>
  <c r="P29" i="14"/>
  <c r="C10" i="13"/>
  <c r="C13" i="13"/>
  <c r="G23" i="13"/>
  <c r="K29" i="12"/>
  <c r="R9" i="5"/>
  <c r="L24" i="5"/>
  <c r="R13" i="5"/>
  <c r="L28" i="5"/>
  <c r="R17" i="5"/>
  <c r="K22" i="7"/>
  <c r="K26" i="7"/>
  <c r="K30" i="7"/>
  <c r="L21" i="8"/>
  <c r="I10" i="8"/>
  <c r="I14" i="8"/>
  <c r="I18" i="8"/>
  <c r="G20" i="8"/>
  <c r="M22" i="8"/>
  <c r="P23" i="8"/>
  <c r="P29" i="8"/>
  <c r="Q23" i="17"/>
  <c r="Q31" i="17"/>
  <c r="H20" i="16"/>
  <c r="H23" i="16"/>
  <c r="P28" i="16"/>
  <c r="P31" i="16"/>
  <c r="T6" i="15"/>
  <c r="R16" i="15"/>
  <c r="G26" i="15"/>
  <c r="Q28" i="14"/>
  <c r="Q30" i="14"/>
  <c r="R15" i="14"/>
  <c r="P21" i="14"/>
  <c r="Q23" i="14"/>
  <c r="G30" i="14"/>
  <c r="D8" i="13"/>
  <c r="D11" i="13"/>
  <c r="C11" i="13" s="1"/>
  <c r="Q31" i="12"/>
  <c r="Q22" i="12"/>
  <c r="R8" i="12"/>
  <c r="S6" i="12"/>
  <c r="E16" i="12"/>
  <c r="E17" i="12"/>
  <c r="G22" i="12"/>
  <c r="N31" i="12"/>
  <c r="D8" i="11"/>
  <c r="D13" i="11"/>
  <c r="D15" i="11"/>
  <c r="J24" i="11"/>
  <c r="H31" i="10"/>
  <c r="H21" i="10"/>
  <c r="L20" i="18"/>
  <c r="L22" i="18"/>
  <c r="L23" i="18"/>
  <c r="C11" i="18"/>
  <c r="I13" i="18"/>
  <c r="D13" i="18"/>
  <c r="E16" i="18"/>
  <c r="H31" i="24"/>
  <c r="H30" i="24"/>
  <c r="H28" i="24"/>
  <c r="H26" i="24"/>
  <c r="H24" i="24"/>
  <c r="H22" i="24"/>
  <c r="K6" i="24"/>
  <c r="E9" i="24"/>
  <c r="C9" i="24" s="1"/>
  <c r="H20" i="24"/>
  <c r="I8" i="21"/>
  <c r="J6" i="21"/>
  <c r="J26" i="21" s="1"/>
  <c r="D8" i="21"/>
  <c r="C8" i="21" s="1"/>
  <c r="R8" i="21"/>
  <c r="S6" i="21"/>
  <c r="D8" i="19"/>
  <c r="R10" i="15"/>
  <c r="R14" i="15"/>
  <c r="R7" i="14"/>
  <c r="R18" i="14"/>
  <c r="R14" i="13"/>
  <c r="R17" i="13"/>
  <c r="H24" i="13"/>
  <c r="H28" i="13"/>
  <c r="R13" i="12"/>
  <c r="R14" i="12"/>
  <c r="M28" i="12"/>
  <c r="M22" i="10"/>
  <c r="M23" i="10"/>
  <c r="L6" i="10"/>
  <c r="L28" i="10" s="1"/>
  <c r="T6" i="10"/>
  <c r="I15" i="10"/>
  <c r="D15" i="10"/>
  <c r="H25" i="10"/>
  <c r="M30" i="10"/>
  <c r="J21" i="9"/>
  <c r="I8" i="9"/>
  <c r="J23" i="9"/>
  <c r="I10" i="9"/>
  <c r="J25" i="9"/>
  <c r="I12" i="9"/>
  <c r="J29" i="9"/>
  <c r="I16" i="9"/>
  <c r="J31" i="9"/>
  <c r="I18" i="9"/>
  <c r="I12" i="18"/>
  <c r="J6" i="18"/>
  <c r="J23" i="18" s="1"/>
  <c r="D12" i="18"/>
  <c r="R12" i="18"/>
  <c r="S6" i="18"/>
  <c r="L29" i="18"/>
  <c r="H28" i="21"/>
  <c r="H21" i="21"/>
  <c r="H29" i="21"/>
  <c r="I16" i="21"/>
  <c r="D16" i="21"/>
  <c r="C16" i="21" s="1"/>
  <c r="P27" i="18"/>
  <c r="O6" i="18"/>
  <c r="P22" i="18"/>
  <c r="I17" i="18"/>
  <c r="D17" i="18"/>
  <c r="I11" i="21"/>
  <c r="E11" i="21"/>
  <c r="C11" i="21" s="1"/>
  <c r="I18" i="11"/>
  <c r="R17" i="10"/>
  <c r="Q24" i="10"/>
  <c r="N26" i="10"/>
  <c r="Q29" i="10"/>
  <c r="J20" i="9"/>
  <c r="R7" i="9"/>
  <c r="J24" i="9"/>
  <c r="R11" i="9"/>
  <c r="J28" i="9"/>
  <c r="R15" i="9"/>
  <c r="Q23" i="18"/>
  <c r="H25" i="18"/>
  <c r="M26" i="18"/>
  <c r="M28" i="18"/>
  <c r="M30" i="18"/>
  <c r="R7" i="24"/>
  <c r="R11" i="24"/>
  <c r="R16" i="24"/>
  <c r="P26" i="24"/>
  <c r="P28" i="24"/>
  <c r="R9" i="23"/>
  <c r="S6" i="23"/>
  <c r="I12" i="23"/>
  <c r="D12" i="23"/>
  <c r="C12" i="23" s="1"/>
  <c r="I15" i="22"/>
  <c r="J6" i="22"/>
  <c r="D18" i="21"/>
  <c r="Q30" i="20"/>
  <c r="Q20" i="20"/>
  <c r="Q24" i="20"/>
  <c r="Q22" i="20"/>
  <c r="Q28" i="20"/>
  <c r="R9" i="20"/>
  <c r="D7" i="19"/>
  <c r="I16" i="19"/>
  <c r="E12" i="18"/>
  <c r="L25" i="18"/>
  <c r="L26" i="18"/>
  <c r="D14" i="18"/>
  <c r="E17" i="18"/>
  <c r="D18" i="18"/>
  <c r="M20" i="18"/>
  <c r="H22" i="18"/>
  <c r="Q22" i="18"/>
  <c r="N31" i="18"/>
  <c r="J25" i="24"/>
  <c r="K29" i="24"/>
  <c r="N25" i="23"/>
  <c r="L6" i="23"/>
  <c r="L31" i="23" s="1"/>
  <c r="N29" i="23"/>
  <c r="N21" i="23"/>
  <c r="E9" i="23"/>
  <c r="C9" i="23" s="1"/>
  <c r="K6" i="23"/>
  <c r="K30" i="23" s="1"/>
  <c r="K24" i="23"/>
  <c r="K27" i="23"/>
  <c r="E14" i="23"/>
  <c r="C14" i="23" s="1"/>
  <c r="K28" i="23"/>
  <c r="K22" i="23"/>
  <c r="I10" i="21"/>
  <c r="Q29" i="20"/>
  <c r="J6" i="19"/>
  <c r="J30" i="19" s="1"/>
  <c r="E13" i="19"/>
  <c r="C13" i="19" s="1"/>
  <c r="D16" i="19"/>
  <c r="C16" i="19" s="1"/>
  <c r="L22" i="10"/>
  <c r="I13" i="10"/>
  <c r="R13" i="10"/>
  <c r="N20" i="10"/>
  <c r="P20" i="9"/>
  <c r="H28" i="9"/>
  <c r="R11" i="18"/>
  <c r="D15" i="18"/>
  <c r="C15" i="18" s="1"/>
  <c r="K28" i="18"/>
  <c r="R16" i="18"/>
  <c r="L31" i="18"/>
  <c r="N20" i="18"/>
  <c r="N24" i="18"/>
  <c r="N25" i="18"/>
  <c r="D8" i="24"/>
  <c r="K21" i="24"/>
  <c r="R9" i="24"/>
  <c r="D12" i="24"/>
  <c r="I12" i="24"/>
  <c r="R13" i="24"/>
  <c r="D16" i="24"/>
  <c r="D17" i="24"/>
  <c r="C17" i="24" s="1"/>
  <c r="P20" i="24"/>
  <c r="P30" i="24"/>
  <c r="D10" i="21"/>
  <c r="C10" i="21" s="1"/>
  <c r="E17" i="21"/>
  <c r="C17" i="21" s="1"/>
  <c r="R7" i="20"/>
  <c r="E9" i="19"/>
  <c r="C9" i="19" s="1"/>
  <c r="I12" i="19"/>
  <c r="Q22" i="19"/>
  <c r="F6" i="23"/>
  <c r="F26" i="23" s="1"/>
  <c r="I10" i="23"/>
  <c r="K25" i="23"/>
  <c r="R12" i="23"/>
  <c r="I18" i="23"/>
  <c r="M22" i="23"/>
  <c r="Q24" i="23"/>
  <c r="G26" i="23"/>
  <c r="H27" i="23"/>
  <c r="M30" i="23"/>
  <c r="I7" i="22"/>
  <c r="I11" i="22"/>
  <c r="R12" i="22"/>
  <c r="R14" i="22"/>
  <c r="R16" i="22"/>
  <c r="H20" i="22"/>
  <c r="G21" i="22"/>
  <c r="P22" i="22"/>
  <c r="P24" i="22"/>
  <c r="N26" i="22"/>
  <c r="R7" i="21"/>
  <c r="R9" i="21"/>
  <c r="P21" i="21"/>
  <c r="N24" i="21"/>
  <c r="M22" i="20"/>
  <c r="M24" i="20"/>
  <c r="M30" i="20"/>
  <c r="I10" i="19"/>
  <c r="C12" i="19"/>
  <c r="I14" i="19"/>
  <c r="R15" i="19"/>
  <c r="I18" i="19"/>
  <c r="H20" i="19"/>
  <c r="G23" i="19"/>
  <c r="P28" i="19"/>
  <c r="N30" i="19"/>
  <c r="K23" i="23"/>
  <c r="K31" i="23"/>
  <c r="M20" i="23"/>
  <c r="Q22" i="23"/>
  <c r="G24" i="23"/>
  <c r="K26" i="23"/>
  <c r="M28" i="23"/>
  <c r="Q30" i="23"/>
  <c r="D6" i="22"/>
  <c r="D27" i="22" s="1"/>
  <c r="R8" i="22"/>
  <c r="R13" i="22"/>
  <c r="R17" i="22"/>
  <c r="H22" i="22"/>
  <c r="H24" i="22"/>
  <c r="H29" i="22"/>
  <c r="N31" i="22"/>
  <c r="T6" i="21"/>
  <c r="N22" i="21"/>
  <c r="M20" i="20"/>
  <c r="H29" i="20"/>
  <c r="N30" i="20"/>
  <c r="P20" i="19"/>
  <c r="N27" i="19"/>
  <c r="H29" i="19"/>
  <c r="D8" i="23"/>
  <c r="C8" i="23" s="1"/>
  <c r="K21" i="23"/>
  <c r="R8" i="23"/>
  <c r="E10" i="23"/>
  <c r="I14" i="23"/>
  <c r="D16" i="23"/>
  <c r="K29" i="23"/>
  <c r="R16" i="23"/>
  <c r="E18" i="23"/>
  <c r="C18" i="23" s="1"/>
  <c r="Q20" i="23"/>
  <c r="G22" i="23"/>
  <c r="H23" i="23"/>
  <c r="M26" i="23"/>
  <c r="Q28" i="23"/>
  <c r="G30" i="23"/>
  <c r="H31" i="23"/>
  <c r="K6" i="22"/>
  <c r="R9" i="22"/>
  <c r="R10" i="22"/>
  <c r="R18" i="22"/>
  <c r="N20" i="22"/>
  <c r="N27" i="22"/>
  <c r="N29" i="22"/>
  <c r="O21" i="21"/>
  <c r="C9" i="21"/>
  <c r="R11" i="21"/>
  <c r="O25" i="21"/>
  <c r="E13" i="21"/>
  <c r="C13" i="21" s="1"/>
  <c r="I14" i="21"/>
  <c r="P26" i="21"/>
  <c r="M23" i="20"/>
  <c r="H21" i="19"/>
  <c r="N22" i="19"/>
  <c r="N23" i="19"/>
  <c r="N26" i="19"/>
  <c r="P29" i="19"/>
  <c r="N31" i="19"/>
  <c r="E7" i="18"/>
  <c r="C7" i="18" s="1"/>
  <c r="E8" i="18"/>
  <c r="E9" i="18"/>
  <c r="E13" i="18"/>
  <c r="G29" i="18"/>
  <c r="G30" i="24"/>
  <c r="G28" i="24"/>
  <c r="G24" i="24"/>
  <c r="G20" i="24"/>
  <c r="G31" i="24"/>
  <c r="G26" i="24"/>
  <c r="G22" i="24"/>
  <c r="F6" i="24"/>
  <c r="K22" i="24"/>
  <c r="K26" i="24"/>
  <c r="K30" i="24"/>
  <c r="C13" i="23"/>
  <c r="D24" i="22"/>
  <c r="D20" i="22"/>
  <c r="R7" i="22"/>
  <c r="S6" i="22"/>
  <c r="E8" i="22"/>
  <c r="E10" i="22"/>
  <c r="P28" i="18"/>
  <c r="P24" i="18"/>
  <c r="P30" i="18"/>
  <c r="L28" i="18"/>
  <c r="L30" i="18"/>
  <c r="G20" i="18"/>
  <c r="H21" i="18"/>
  <c r="P21" i="18"/>
  <c r="H23" i="18"/>
  <c r="P26" i="18"/>
  <c r="O30" i="18"/>
  <c r="P31" i="18"/>
  <c r="Q30" i="24"/>
  <c r="Q29" i="24"/>
  <c r="Q26" i="24"/>
  <c r="Q22" i="24"/>
  <c r="Q28" i="24"/>
  <c r="Q24" i="24"/>
  <c r="Q20" i="24"/>
  <c r="E16" i="24"/>
  <c r="M27" i="24"/>
  <c r="G29" i="24"/>
  <c r="Q31" i="24"/>
  <c r="C11" i="23"/>
  <c r="C16" i="23"/>
  <c r="M29" i="22"/>
  <c r="M31" i="22"/>
  <c r="M24" i="22"/>
  <c r="M20" i="22"/>
  <c r="M27" i="22"/>
  <c r="M26" i="22"/>
  <c r="M22" i="22"/>
  <c r="L6" i="22"/>
  <c r="M25" i="22"/>
  <c r="M21" i="22"/>
  <c r="Q29" i="22"/>
  <c r="Q31" i="22"/>
  <c r="Q28" i="22"/>
  <c r="Q24" i="22"/>
  <c r="Q20" i="22"/>
  <c r="Q26" i="22"/>
  <c r="Q22" i="22"/>
  <c r="Q21" i="22"/>
  <c r="Q30" i="22"/>
  <c r="Q25" i="22"/>
  <c r="M28" i="22"/>
  <c r="M29" i="18"/>
  <c r="M25" i="18"/>
  <c r="M31" i="18"/>
  <c r="Q29" i="18"/>
  <c r="Q25" i="18"/>
  <c r="Q31" i="18"/>
  <c r="I8" i="18"/>
  <c r="I9" i="18"/>
  <c r="C10" i="18"/>
  <c r="I10" i="18"/>
  <c r="I11" i="18"/>
  <c r="C14" i="18"/>
  <c r="I15" i="18"/>
  <c r="C16" i="18"/>
  <c r="I16" i="18"/>
  <c r="I18" i="18"/>
  <c r="O31" i="18"/>
  <c r="H20" i="18"/>
  <c r="P20" i="18"/>
  <c r="M21" i="18"/>
  <c r="Q21" i="18"/>
  <c r="N22" i="18"/>
  <c r="N23" i="18"/>
  <c r="P25" i="18"/>
  <c r="Q26" i="18"/>
  <c r="M27" i="18"/>
  <c r="P29" i="18"/>
  <c r="Q30" i="18"/>
  <c r="S6" i="24"/>
  <c r="K20" i="24"/>
  <c r="I9" i="24"/>
  <c r="K24" i="24"/>
  <c r="I13" i="24"/>
  <c r="I17" i="24"/>
  <c r="Q21" i="24"/>
  <c r="G27" i="24"/>
  <c r="J27" i="23"/>
  <c r="N28" i="23"/>
  <c r="N24" i="23"/>
  <c r="N20" i="23"/>
  <c r="N30" i="23"/>
  <c r="N26" i="23"/>
  <c r="N22" i="23"/>
  <c r="N27" i="23"/>
  <c r="N31" i="23"/>
  <c r="N23" i="23"/>
  <c r="L21" i="23"/>
  <c r="C17" i="23"/>
  <c r="I8" i="22"/>
  <c r="I16" i="22"/>
  <c r="I18" i="22"/>
  <c r="D22" i="22"/>
  <c r="M23" i="22"/>
  <c r="Q27" i="22"/>
  <c r="E12" i="20"/>
  <c r="R14" i="20"/>
  <c r="S6" i="20"/>
  <c r="G31" i="18"/>
  <c r="G27" i="18"/>
  <c r="G23" i="18"/>
  <c r="G21" i="18"/>
  <c r="G24" i="18"/>
  <c r="G23" i="24"/>
  <c r="L25" i="23"/>
  <c r="I13" i="20"/>
  <c r="D13" i="20"/>
  <c r="H28" i="18"/>
  <c r="H24" i="18"/>
  <c r="H30" i="18"/>
  <c r="G28" i="18"/>
  <c r="H29" i="18"/>
  <c r="G30" i="18"/>
  <c r="H31" i="18"/>
  <c r="M30" i="24"/>
  <c r="M26" i="24"/>
  <c r="M22" i="24"/>
  <c r="L6" i="24"/>
  <c r="L21" i="24" s="1"/>
  <c r="M28" i="24"/>
  <c r="M24" i="24"/>
  <c r="M20" i="24"/>
  <c r="G21" i="24"/>
  <c r="Q23" i="24"/>
  <c r="F6" i="18"/>
  <c r="F24" i="18" s="1"/>
  <c r="N30" i="18"/>
  <c r="N26" i="18"/>
  <c r="J26" i="18"/>
  <c r="N21" i="18"/>
  <c r="G22" i="18"/>
  <c r="O22" i="18"/>
  <c r="P23" i="18"/>
  <c r="G25" i="18"/>
  <c r="H26" i="18"/>
  <c r="N27" i="18"/>
  <c r="E6" i="24"/>
  <c r="E31" i="24" s="1"/>
  <c r="O6" i="24"/>
  <c r="O30" i="24" s="1"/>
  <c r="I8" i="24"/>
  <c r="I16" i="24"/>
  <c r="K31" i="24"/>
  <c r="M23" i="24"/>
  <c r="G25" i="24"/>
  <c r="Q27" i="24"/>
  <c r="C7" i="23"/>
  <c r="C15" i="23"/>
  <c r="L23" i="23"/>
  <c r="L27" i="23"/>
  <c r="O6" i="22"/>
  <c r="O21" i="22" s="1"/>
  <c r="Q23" i="22"/>
  <c r="M30" i="22"/>
  <c r="G30" i="21"/>
  <c r="G26" i="21"/>
  <c r="G22" i="21"/>
  <c r="G29" i="21"/>
  <c r="G31" i="21"/>
  <c r="G25" i="21"/>
  <c r="G27" i="21"/>
  <c r="G21" i="21"/>
  <c r="G24" i="21"/>
  <c r="F6" i="21"/>
  <c r="F28" i="21" s="1"/>
  <c r="G23" i="21"/>
  <c r="G28" i="21"/>
  <c r="K6" i="21"/>
  <c r="K21" i="21" s="1"/>
  <c r="C12" i="21"/>
  <c r="I12" i="21"/>
  <c r="G20" i="21"/>
  <c r="N21" i="24"/>
  <c r="H23" i="24"/>
  <c r="P23" i="24"/>
  <c r="N25" i="24"/>
  <c r="H27" i="24"/>
  <c r="N29" i="24"/>
  <c r="N30" i="24"/>
  <c r="P30" i="23"/>
  <c r="P26" i="23"/>
  <c r="P22" i="23"/>
  <c r="O6" i="23"/>
  <c r="O29" i="23" s="1"/>
  <c r="P28" i="23"/>
  <c r="P24" i="23"/>
  <c r="P20" i="23"/>
  <c r="J20" i="23"/>
  <c r="I7" i="23"/>
  <c r="J22" i="23"/>
  <c r="I9" i="23"/>
  <c r="J24" i="23"/>
  <c r="I11" i="23"/>
  <c r="J26" i="23"/>
  <c r="I13" i="23"/>
  <c r="J28" i="23"/>
  <c r="I15" i="23"/>
  <c r="J30" i="23"/>
  <c r="I17" i="23"/>
  <c r="P25" i="23"/>
  <c r="G31" i="22"/>
  <c r="G27" i="22"/>
  <c r="G29" i="22"/>
  <c r="G26" i="22"/>
  <c r="G22" i="22"/>
  <c r="F6" i="22"/>
  <c r="F23" i="22" s="1"/>
  <c r="G30" i="22"/>
  <c r="G24" i="22"/>
  <c r="G20" i="22"/>
  <c r="O20" i="22"/>
  <c r="D21" i="22"/>
  <c r="L23" i="22"/>
  <c r="O24" i="22"/>
  <c r="D25" i="22"/>
  <c r="D29" i="22"/>
  <c r="G23" i="22"/>
  <c r="P29" i="24"/>
  <c r="P31" i="24"/>
  <c r="H21" i="24"/>
  <c r="P21" i="24"/>
  <c r="N23" i="24"/>
  <c r="H25" i="24"/>
  <c r="P25" i="24"/>
  <c r="N27" i="24"/>
  <c r="H29" i="24"/>
  <c r="H30" i="23"/>
  <c r="H26" i="23"/>
  <c r="H22" i="23"/>
  <c r="H28" i="23"/>
  <c r="H24" i="23"/>
  <c r="H20" i="23"/>
  <c r="L20" i="23"/>
  <c r="L22" i="23"/>
  <c r="L24" i="23"/>
  <c r="L26" i="23"/>
  <c r="L28" i="23"/>
  <c r="L30" i="23"/>
  <c r="H21" i="23"/>
  <c r="P21" i="23"/>
  <c r="J23" i="23"/>
  <c r="H29" i="23"/>
  <c r="P29" i="23"/>
  <c r="J31" i="23"/>
  <c r="C9" i="22"/>
  <c r="I9" i="22"/>
  <c r="O22" i="22"/>
  <c r="D23" i="22"/>
  <c r="K24" i="22"/>
  <c r="C13" i="22"/>
  <c r="I13" i="22"/>
  <c r="O26" i="22"/>
  <c r="K28" i="22"/>
  <c r="I17" i="22"/>
  <c r="O30" i="22"/>
  <c r="D31" i="22"/>
  <c r="L28" i="20"/>
  <c r="L22" i="20"/>
  <c r="M21" i="23"/>
  <c r="Q21" i="23"/>
  <c r="G23" i="23"/>
  <c r="M25" i="23"/>
  <c r="Q25" i="23"/>
  <c r="G27" i="23"/>
  <c r="M29" i="23"/>
  <c r="Q29" i="23"/>
  <c r="G31" i="23"/>
  <c r="H28" i="22"/>
  <c r="H30" i="22"/>
  <c r="P28" i="22"/>
  <c r="P30" i="22"/>
  <c r="H21" i="22"/>
  <c r="P21" i="22"/>
  <c r="N23" i="22"/>
  <c r="H25" i="22"/>
  <c r="P25" i="22"/>
  <c r="H27" i="22"/>
  <c r="N28" i="22"/>
  <c r="H31" i="22"/>
  <c r="P31" i="22"/>
  <c r="M28" i="21"/>
  <c r="M24" i="21"/>
  <c r="M20" i="21"/>
  <c r="M30" i="21"/>
  <c r="M25" i="21"/>
  <c r="M31" i="21"/>
  <c r="M26" i="21"/>
  <c r="M22" i="21"/>
  <c r="L6" i="21"/>
  <c r="L25" i="21" s="1"/>
  <c r="M27" i="21"/>
  <c r="Q28" i="21"/>
  <c r="Q24" i="21"/>
  <c r="Q20" i="21"/>
  <c r="Q29" i="21"/>
  <c r="Q30" i="21"/>
  <c r="Q25" i="21"/>
  <c r="Q21" i="21"/>
  <c r="Q31" i="21"/>
  <c r="Q26" i="21"/>
  <c r="Q23" i="21"/>
  <c r="K20" i="21"/>
  <c r="O26" i="21"/>
  <c r="O28" i="21"/>
  <c r="Q22" i="21"/>
  <c r="M23" i="21"/>
  <c r="Q27" i="21"/>
  <c r="E8" i="20"/>
  <c r="C8" i="20" s="1"/>
  <c r="K6" i="20"/>
  <c r="T6" i="20"/>
  <c r="I17" i="20"/>
  <c r="D17" i="20"/>
  <c r="L31" i="20"/>
  <c r="P21" i="20"/>
  <c r="I11" i="19"/>
  <c r="E11" i="19"/>
  <c r="G21" i="23"/>
  <c r="G19" i="23" s="1"/>
  <c r="M23" i="23"/>
  <c r="Q23" i="23"/>
  <c r="G25" i="23"/>
  <c r="M27" i="23"/>
  <c r="Q27" i="23"/>
  <c r="D28" i="22"/>
  <c r="D30" i="22"/>
  <c r="J30" i="22"/>
  <c r="N21" i="22"/>
  <c r="H23" i="22"/>
  <c r="P23" i="22"/>
  <c r="N25" i="22"/>
  <c r="P27" i="22"/>
  <c r="O24" i="21"/>
  <c r="K26" i="21"/>
  <c r="F29" i="21"/>
  <c r="O30" i="21"/>
  <c r="P30" i="20"/>
  <c r="P26" i="20"/>
  <c r="P29" i="20"/>
  <c r="P23" i="20"/>
  <c r="P31" i="20"/>
  <c r="P24" i="20"/>
  <c r="P20" i="20"/>
  <c r="P22" i="20"/>
  <c r="P28" i="20"/>
  <c r="P27" i="20"/>
  <c r="O6" i="20"/>
  <c r="I9" i="20"/>
  <c r="D9" i="20"/>
  <c r="E16" i="20"/>
  <c r="C16" i="20" s="1"/>
  <c r="N29" i="21"/>
  <c r="N25" i="21"/>
  <c r="N21" i="21"/>
  <c r="N31" i="21"/>
  <c r="N26" i="21"/>
  <c r="N27" i="21"/>
  <c r="J25" i="21"/>
  <c r="R13" i="21"/>
  <c r="R17" i="21"/>
  <c r="H20" i="21"/>
  <c r="N20" i="21"/>
  <c r="R8" i="20"/>
  <c r="I11" i="20"/>
  <c r="D11" i="20"/>
  <c r="C14" i="20"/>
  <c r="R16" i="20"/>
  <c r="I7" i="19"/>
  <c r="K6" i="19"/>
  <c r="K20" i="19" s="1"/>
  <c r="T6" i="19"/>
  <c r="I8" i="19"/>
  <c r="E8" i="19"/>
  <c r="H31" i="21"/>
  <c r="H27" i="21"/>
  <c r="H23" i="21"/>
  <c r="H30" i="21"/>
  <c r="H26" i="21"/>
  <c r="P31" i="21"/>
  <c r="P27" i="21"/>
  <c r="P23" i="21"/>
  <c r="P28" i="21"/>
  <c r="P29" i="21"/>
  <c r="P24" i="21"/>
  <c r="C14" i="21"/>
  <c r="O27" i="21"/>
  <c r="R15" i="21"/>
  <c r="I18" i="21"/>
  <c r="P20" i="21"/>
  <c r="H22" i="21"/>
  <c r="N23" i="21"/>
  <c r="H25" i="21"/>
  <c r="P25" i="21"/>
  <c r="N28" i="21"/>
  <c r="P30" i="21"/>
  <c r="G29" i="20"/>
  <c r="G31" i="20"/>
  <c r="G26" i="20"/>
  <c r="G22" i="20"/>
  <c r="G27" i="20"/>
  <c r="G23" i="20"/>
  <c r="G28" i="20"/>
  <c r="G25" i="20"/>
  <c r="G21" i="20"/>
  <c r="G30" i="20"/>
  <c r="G24" i="20"/>
  <c r="G20" i="20"/>
  <c r="I7" i="20"/>
  <c r="J6" i="20"/>
  <c r="J27" i="20" s="1"/>
  <c r="D7" i="20"/>
  <c r="F22" i="20"/>
  <c r="C10" i="20"/>
  <c r="R12" i="20"/>
  <c r="I15" i="20"/>
  <c r="D15" i="20"/>
  <c r="L29" i="20"/>
  <c r="C18" i="20"/>
  <c r="H30" i="20"/>
  <c r="H26" i="20"/>
  <c r="H27" i="20"/>
  <c r="H23" i="20"/>
  <c r="H28" i="20"/>
  <c r="H24" i="20"/>
  <c r="H20" i="20"/>
  <c r="F25" i="20"/>
  <c r="F31" i="20"/>
  <c r="N20" i="20"/>
  <c r="N23" i="20"/>
  <c r="N24" i="20"/>
  <c r="Q31" i="19"/>
  <c r="Q27" i="19"/>
  <c r="Q23" i="19"/>
  <c r="Q28" i="19"/>
  <c r="Q24" i="19"/>
  <c r="Q20" i="19"/>
  <c r="Q25" i="19"/>
  <c r="Q26" i="19"/>
  <c r="O24" i="19"/>
  <c r="N28" i="20"/>
  <c r="N27" i="20"/>
  <c r="N25" i="20"/>
  <c r="N21" i="20"/>
  <c r="N29" i="20"/>
  <c r="N22" i="20"/>
  <c r="I8" i="20"/>
  <c r="E9" i="20"/>
  <c r="I10" i="20"/>
  <c r="I12" i="20"/>
  <c r="E13" i="20"/>
  <c r="I14" i="20"/>
  <c r="I16" i="20"/>
  <c r="E17" i="20"/>
  <c r="I18" i="20"/>
  <c r="R18" i="20"/>
  <c r="H22" i="20"/>
  <c r="N31" i="20"/>
  <c r="M31" i="19"/>
  <c r="M27" i="19"/>
  <c r="M23" i="19"/>
  <c r="M28" i="19"/>
  <c r="M24" i="19"/>
  <c r="M20" i="19"/>
  <c r="M29" i="19"/>
  <c r="M21" i="19"/>
  <c r="L6" i="19"/>
  <c r="M30" i="19"/>
  <c r="M22" i="19"/>
  <c r="S6" i="19"/>
  <c r="R7" i="19"/>
  <c r="R11" i="19"/>
  <c r="Q29" i="19"/>
  <c r="Q30" i="19"/>
  <c r="M31" i="20"/>
  <c r="M27" i="20"/>
  <c r="Q31" i="20"/>
  <c r="Q27" i="20"/>
  <c r="M21" i="20"/>
  <c r="Q21" i="20"/>
  <c r="M25" i="20"/>
  <c r="Q25" i="20"/>
  <c r="Q26" i="20"/>
  <c r="M28" i="20"/>
  <c r="G29" i="19"/>
  <c r="G25" i="19"/>
  <c r="G21" i="19"/>
  <c r="G30" i="19"/>
  <c r="G26" i="19"/>
  <c r="G22" i="19"/>
  <c r="F6" i="19"/>
  <c r="F27" i="19" s="1"/>
  <c r="O6" i="19"/>
  <c r="O27" i="19" s="1"/>
  <c r="F20" i="19"/>
  <c r="R9" i="19"/>
  <c r="F24" i="19"/>
  <c r="R13" i="19"/>
  <c r="F28" i="19"/>
  <c r="R17" i="19"/>
  <c r="G24" i="19"/>
  <c r="H30" i="19"/>
  <c r="H26" i="19"/>
  <c r="H22" i="19"/>
  <c r="H31" i="19"/>
  <c r="H27" i="19"/>
  <c r="H23" i="19"/>
  <c r="P30" i="19"/>
  <c r="P26" i="19"/>
  <c r="P22" i="19"/>
  <c r="P31" i="19"/>
  <c r="P27" i="19"/>
  <c r="P23" i="19"/>
  <c r="R8" i="19"/>
  <c r="R12" i="19"/>
  <c r="K26" i="19"/>
  <c r="R16" i="19"/>
  <c r="K30" i="19"/>
  <c r="H24" i="19"/>
  <c r="P24" i="19"/>
  <c r="G31" i="19"/>
  <c r="N21" i="19"/>
  <c r="N25" i="19"/>
  <c r="N29" i="19"/>
  <c r="N20" i="19"/>
  <c r="N24" i="19"/>
  <c r="I6" i="8"/>
  <c r="I21" i="8" s="1"/>
  <c r="J25" i="8"/>
  <c r="C9" i="17"/>
  <c r="C11" i="8"/>
  <c r="C13" i="8"/>
  <c r="N30" i="17"/>
  <c r="N26" i="17"/>
  <c r="N22" i="17"/>
  <c r="N31" i="17"/>
  <c r="N27" i="17"/>
  <c r="N23" i="17"/>
  <c r="N29" i="17"/>
  <c r="N28" i="17"/>
  <c r="N25" i="17"/>
  <c r="N24" i="17"/>
  <c r="N21" i="17"/>
  <c r="N20" i="17"/>
  <c r="I11" i="17"/>
  <c r="I13" i="17"/>
  <c r="F30" i="16"/>
  <c r="F26" i="16"/>
  <c r="F22" i="16"/>
  <c r="C9" i="16"/>
  <c r="C13" i="16"/>
  <c r="C17" i="16"/>
  <c r="F31" i="16"/>
  <c r="H28" i="15"/>
  <c r="H24" i="15"/>
  <c r="H20" i="15"/>
  <c r="H30" i="15"/>
  <c r="H25" i="15"/>
  <c r="H31" i="15"/>
  <c r="H26" i="15"/>
  <c r="H21" i="15"/>
  <c r="H29" i="15"/>
  <c r="H22" i="15"/>
  <c r="H27" i="15"/>
  <c r="H23" i="15"/>
  <c r="P31" i="15"/>
  <c r="P28" i="15"/>
  <c r="P24" i="15"/>
  <c r="P20" i="15"/>
  <c r="P27" i="15"/>
  <c r="P22" i="15"/>
  <c r="O6" i="15"/>
  <c r="P29" i="15"/>
  <c r="P23" i="15"/>
  <c r="P26" i="15"/>
  <c r="P30" i="15"/>
  <c r="P25" i="15"/>
  <c r="P21" i="15"/>
  <c r="H30" i="8"/>
  <c r="H26" i="8"/>
  <c r="H22" i="8"/>
  <c r="H28" i="8"/>
  <c r="H24" i="8"/>
  <c r="H20" i="8"/>
  <c r="H21" i="8"/>
  <c r="H29" i="8"/>
  <c r="D13" i="17"/>
  <c r="I14" i="17"/>
  <c r="D14" i="17"/>
  <c r="M30" i="16"/>
  <c r="M26" i="16"/>
  <c r="M22" i="16"/>
  <c r="L6" i="16"/>
  <c r="L26" i="16" s="1"/>
  <c r="M31" i="16"/>
  <c r="M27" i="16"/>
  <c r="M23" i="16"/>
  <c r="M29" i="16"/>
  <c r="M25" i="16"/>
  <c r="M21" i="16"/>
  <c r="I10" i="16"/>
  <c r="I14" i="16"/>
  <c r="I18" i="16"/>
  <c r="F21" i="16"/>
  <c r="F25" i="16"/>
  <c r="F29" i="16"/>
  <c r="O26" i="15"/>
  <c r="N28" i="8"/>
  <c r="N24" i="8"/>
  <c r="N20" i="8"/>
  <c r="N30" i="8"/>
  <c r="N26" i="8"/>
  <c r="N22" i="8"/>
  <c r="D8" i="8"/>
  <c r="D10" i="8"/>
  <c r="D12" i="8"/>
  <c r="D14" i="8"/>
  <c r="D16" i="8"/>
  <c r="D18" i="8"/>
  <c r="N25" i="8"/>
  <c r="H27" i="8"/>
  <c r="I8" i="17"/>
  <c r="I10" i="17"/>
  <c r="I12" i="17"/>
  <c r="I15" i="17"/>
  <c r="D15" i="17"/>
  <c r="F20" i="16"/>
  <c r="D8" i="16"/>
  <c r="D10" i="16"/>
  <c r="F24" i="16"/>
  <c r="D12" i="16"/>
  <c r="D14" i="16"/>
  <c r="F28" i="16"/>
  <c r="D16" i="16"/>
  <c r="D6" i="16" s="1"/>
  <c r="D18" i="16"/>
  <c r="M20" i="16"/>
  <c r="M24" i="16"/>
  <c r="M28" i="16"/>
  <c r="E31" i="15"/>
  <c r="E26" i="15"/>
  <c r="E24" i="15"/>
  <c r="E20" i="15"/>
  <c r="E30" i="15"/>
  <c r="M29" i="15"/>
  <c r="M25" i="15"/>
  <c r="M21" i="15"/>
  <c r="M30" i="15"/>
  <c r="M24" i="15"/>
  <c r="M26" i="15"/>
  <c r="M20" i="15"/>
  <c r="M28" i="15"/>
  <c r="M27" i="15"/>
  <c r="M23" i="15"/>
  <c r="M22" i="15"/>
  <c r="L6" i="15"/>
  <c r="M31" i="15"/>
  <c r="O25" i="15"/>
  <c r="C7" i="8"/>
  <c r="C9" i="8"/>
  <c r="I7" i="17"/>
  <c r="J6" i="17"/>
  <c r="I6" i="17" s="1"/>
  <c r="I9" i="17"/>
  <c r="I17" i="17"/>
  <c r="D17" i="17"/>
  <c r="C7" i="16"/>
  <c r="F23" i="16"/>
  <c r="F27" i="16"/>
  <c r="C15" i="16"/>
  <c r="L28" i="8"/>
  <c r="D7" i="17"/>
  <c r="D11" i="17"/>
  <c r="I18" i="17"/>
  <c r="D18" i="17"/>
  <c r="F6" i="8"/>
  <c r="P30" i="8"/>
  <c r="P26" i="8"/>
  <c r="P22" i="8"/>
  <c r="O6" i="8"/>
  <c r="O23" i="8" s="1"/>
  <c r="P28" i="8"/>
  <c r="P24" i="8"/>
  <c r="P20" i="8"/>
  <c r="T6" i="8"/>
  <c r="R6" i="8" s="1"/>
  <c r="J20" i="8"/>
  <c r="I7" i="8"/>
  <c r="I9" i="8"/>
  <c r="J24" i="8"/>
  <c r="I11" i="8"/>
  <c r="I13" i="8"/>
  <c r="I15" i="8"/>
  <c r="I17" i="8"/>
  <c r="H25" i="8"/>
  <c r="P25" i="8"/>
  <c r="G31" i="17"/>
  <c r="G27" i="17"/>
  <c r="G23" i="17"/>
  <c r="G28" i="17"/>
  <c r="G24" i="17"/>
  <c r="G20" i="17"/>
  <c r="G30" i="17"/>
  <c r="G26" i="17"/>
  <c r="G22" i="17"/>
  <c r="F6" i="17"/>
  <c r="C8" i="17"/>
  <c r="C10" i="17"/>
  <c r="C12" i="17"/>
  <c r="I16" i="17"/>
  <c r="D16" i="17"/>
  <c r="G25" i="17"/>
  <c r="J6" i="16"/>
  <c r="I7" i="16"/>
  <c r="I9" i="16"/>
  <c r="I11" i="16"/>
  <c r="I13" i="16"/>
  <c r="I15" i="16"/>
  <c r="I17" i="16"/>
  <c r="L23" i="15"/>
  <c r="I18" i="15"/>
  <c r="D18" i="15"/>
  <c r="J6" i="15"/>
  <c r="J28" i="15" s="1"/>
  <c r="S6" i="14"/>
  <c r="K20" i="14"/>
  <c r="E7" i="14"/>
  <c r="C7" i="14" s="1"/>
  <c r="E11" i="14"/>
  <c r="C11" i="14" s="1"/>
  <c r="F25" i="14"/>
  <c r="M21" i="8"/>
  <c r="Q21" i="8"/>
  <c r="G23" i="8"/>
  <c r="M25" i="8"/>
  <c r="Q25" i="8"/>
  <c r="G27" i="8"/>
  <c r="M29" i="8"/>
  <c r="Q29" i="8"/>
  <c r="G31" i="8"/>
  <c r="O6" i="17"/>
  <c r="K20" i="17"/>
  <c r="K24" i="17"/>
  <c r="K28" i="17"/>
  <c r="Q20" i="17"/>
  <c r="Q24" i="17"/>
  <c r="N31" i="16"/>
  <c r="N27" i="16"/>
  <c r="N23" i="16"/>
  <c r="N28" i="16"/>
  <c r="N24" i="16"/>
  <c r="N20" i="16"/>
  <c r="N22" i="16"/>
  <c r="N26" i="16"/>
  <c r="N30" i="16"/>
  <c r="Q29" i="15"/>
  <c r="Q25" i="15"/>
  <c r="Q21" i="15"/>
  <c r="Q31" i="15"/>
  <c r="Q28" i="15"/>
  <c r="Q23" i="15"/>
  <c r="Q30" i="15"/>
  <c r="Q24" i="15"/>
  <c r="R7" i="15"/>
  <c r="R11" i="15"/>
  <c r="R15" i="15"/>
  <c r="J6" i="14"/>
  <c r="J28" i="14" s="1"/>
  <c r="O26" i="14"/>
  <c r="O30" i="14"/>
  <c r="I9" i="14"/>
  <c r="I15" i="14"/>
  <c r="D15" i="14"/>
  <c r="I11" i="12"/>
  <c r="D11" i="12"/>
  <c r="F24" i="14"/>
  <c r="E15" i="14"/>
  <c r="Q30" i="13"/>
  <c r="Q26" i="13"/>
  <c r="Q22" i="13"/>
  <c r="Q28" i="13"/>
  <c r="Q24" i="13"/>
  <c r="Q31" i="13"/>
  <c r="Q23" i="13"/>
  <c r="Q21" i="13"/>
  <c r="Q27" i="13"/>
  <c r="Q25" i="13"/>
  <c r="O6" i="13"/>
  <c r="O27" i="13" s="1"/>
  <c r="Q20" i="13"/>
  <c r="C7" i="13"/>
  <c r="I8" i="13"/>
  <c r="O23" i="13"/>
  <c r="I12" i="13"/>
  <c r="C15" i="13"/>
  <c r="I16" i="13"/>
  <c r="H30" i="12"/>
  <c r="H26" i="12"/>
  <c r="H22" i="12"/>
  <c r="H28" i="12"/>
  <c r="H24" i="12"/>
  <c r="H20" i="12"/>
  <c r="H31" i="12"/>
  <c r="H23" i="12"/>
  <c r="H27" i="12"/>
  <c r="F6" i="12"/>
  <c r="H29" i="12"/>
  <c r="H21" i="12"/>
  <c r="P30" i="12"/>
  <c r="P26" i="12"/>
  <c r="P22" i="12"/>
  <c r="O6" i="12"/>
  <c r="P28" i="12"/>
  <c r="P24" i="12"/>
  <c r="P20" i="12"/>
  <c r="P31" i="12"/>
  <c r="P23" i="12"/>
  <c r="P27" i="12"/>
  <c r="P29" i="12"/>
  <c r="P25" i="12"/>
  <c r="P21" i="12"/>
  <c r="R9" i="12"/>
  <c r="T6" i="12"/>
  <c r="I12" i="12"/>
  <c r="D12" i="12"/>
  <c r="C11" i="11"/>
  <c r="I7" i="10"/>
  <c r="D7" i="10"/>
  <c r="J6" i="10"/>
  <c r="G21" i="8"/>
  <c r="M23" i="8"/>
  <c r="Q23" i="8"/>
  <c r="G25" i="8"/>
  <c r="M27" i="8"/>
  <c r="Q27" i="8"/>
  <c r="M29" i="17"/>
  <c r="M25" i="17"/>
  <c r="M21" i="17"/>
  <c r="M30" i="17"/>
  <c r="M26" i="17"/>
  <c r="M22" i="17"/>
  <c r="L6" i="17"/>
  <c r="Q29" i="17"/>
  <c r="Q25" i="17"/>
  <c r="Q21" i="17"/>
  <c r="Q30" i="17"/>
  <c r="Q26" i="17"/>
  <c r="Q22" i="17"/>
  <c r="K27" i="17"/>
  <c r="K31" i="17"/>
  <c r="Q30" i="16"/>
  <c r="Q26" i="16"/>
  <c r="Q22" i="16"/>
  <c r="Q31" i="16"/>
  <c r="Q27" i="16"/>
  <c r="Q23" i="16"/>
  <c r="Q21" i="16"/>
  <c r="Q25" i="16"/>
  <c r="Q29" i="16"/>
  <c r="R9" i="15"/>
  <c r="E23" i="15"/>
  <c r="R13" i="15"/>
  <c r="E27" i="15"/>
  <c r="R17" i="15"/>
  <c r="Q20" i="15"/>
  <c r="Q27" i="15"/>
  <c r="I7" i="14"/>
  <c r="C9" i="14"/>
  <c r="I11" i="14"/>
  <c r="F23" i="14"/>
  <c r="M30" i="13"/>
  <c r="M26" i="13"/>
  <c r="M22" i="13"/>
  <c r="M28" i="13"/>
  <c r="M24" i="13"/>
  <c r="M27" i="13"/>
  <c r="L6" i="13"/>
  <c r="L31" i="13" s="1"/>
  <c r="M31" i="13"/>
  <c r="M23" i="13"/>
  <c r="M20" i="13"/>
  <c r="M29" i="13"/>
  <c r="M25" i="13"/>
  <c r="E8" i="13"/>
  <c r="E12" i="13"/>
  <c r="E16" i="13"/>
  <c r="M21" i="13"/>
  <c r="Q29" i="13"/>
  <c r="I9" i="11"/>
  <c r="E9" i="11"/>
  <c r="H21" i="17"/>
  <c r="P21" i="17"/>
  <c r="H25" i="17"/>
  <c r="P25" i="17"/>
  <c r="O6" i="16"/>
  <c r="O23" i="16" s="1"/>
  <c r="G21" i="16"/>
  <c r="H22" i="16"/>
  <c r="P22" i="16"/>
  <c r="G25" i="16"/>
  <c r="H26" i="16"/>
  <c r="P26" i="16"/>
  <c r="H30" i="16"/>
  <c r="P30" i="16"/>
  <c r="F6" i="15"/>
  <c r="F24" i="15" s="1"/>
  <c r="N30" i="15"/>
  <c r="N26" i="15"/>
  <c r="N22" i="15"/>
  <c r="G20" i="15"/>
  <c r="N21" i="15"/>
  <c r="G25" i="15"/>
  <c r="N27" i="15"/>
  <c r="N31" i="15"/>
  <c r="G31" i="14"/>
  <c r="G27" i="14"/>
  <c r="G23" i="14"/>
  <c r="G29" i="14"/>
  <c r="G25" i="14"/>
  <c r="G20" i="14"/>
  <c r="G26" i="14"/>
  <c r="G21" i="14"/>
  <c r="I8" i="14"/>
  <c r="I10" i="14"/>
  <c r="R12" i="14"/>
  <c r="I13" i="14"/>
  <c r="R16" i="14"/>
  <c r="I17" i="14"/>
  <c r="G28" i="14"/>
  <c r="O21" i="13"/>
  <c r="I7" i="12"/>
  <c r="D7" i="12"/>
  <c r="J6" i="12"/>
  <c r="I15" i="12"/>
  <c r="D15" i="12"/>
  <c r="H21" i="16"/>
  <c r="P21" i="16"/>
  <c r="H25" i="16"/>
  <c r="P25" i="16"/>
  <c r="G31" i="15"/>
  <c r="G27" i="15"/>
  <c r="G23" i="15"/>
  <c r="E21" i="15"/>
  <c r="E25" i="15"/>
  <c r="K27" i="15"/>
  <c r="E29" i="15"/>
  <c r="G24" i="15"/>
  <c r="G29" i="15"/>
  <c r="N30" i="14"/>
  <c r="N26" i="14"/>
  <c r="N22" i="14"/>
  <c r="N28" i="14"/>
  <c r="N31" i="14"/>
  <c r="N21" i="14"/>
  <c r="N23" i="14"/>
  <c r="C8" i="14"/>
  <c r="O22" i="14"/>
  <c r="C10" i="14"/>
  <c r="O24" i="14"/>
  <c r="K25" i="14"/>
  <c r="T6" i="14"/>
  <c r="E17" i="14"/>
  <c r="C17" i="14" s="1"/>
  <c r="N20" i="14"/>
  <c r="N25" i="14"/>
  <c r="N29" i="14"/>
  <c r="I7" i="13"/>
  <c r="K6" i="13"/>
  <c r="I11" i="13"/>
  <c r="I15" i="13"/>
  <c r="I8" i="12"/>
  <c r="D8" i="12"/>
  <c r="I16" i="12"/>
  <c r="D16" i="12"/>
  <c r="O20" i="11"/>
  <c r="R8" i="11"/>
  <c r="S6" i="11"/>
  <c r="I11" i="11"/>
  <c r="O26" i="11"/>
  <c r="H28" i="14"/>
  <c r="H24" i="14"/>
  <c r="H20" i="14"/>
  <c r="H30" i="14"/>
  <c r="H26" i="14"/>
  <c r="L6" i="14"/>
  <c r="P28" i="14"/>
  <c r="P24" i="14"/>
  <c r="P20" i="14"/>
  <c r="P30" i="14"/>
  <c r="P26" i="14"/>
  <c r="F22" i="14"/>
  <c r="I12" i="14"/>
  <c r="I14" i="14"/>
  <c r="L28" i="14"/>
  <c r="I16" i="14"/>
  <c r="I18" i="14"/>
  <c r="Q20" i="14"/>
  <c r="H22" i="14"/>
  <c r="P25" i="14"/>
  <c r="H27" i="14"/>
  <c r="P27" i="14"/>
  <c r="I9" i="12"/>
  <c r="D9" i="12"/>
  <c r="I13" i="12"/>
  <c r="D13" i="12"/>
  <c r="J30" i="12"/>
  <c r="I17" i="12"/>
  <c r="D17" i="12"/>
  <c r="K6" i="11"/>
  <c r="K27" i="11" s="1"/>
  <c r="M29" i="14"/>
  <c r="M25" i="14"/>
  <c r="M21" i="14"/>
  <c r="M31" i="14"/>
  <c r="M27" i="14"/>
  <c r="Q29" i="14"/>
  <c r="Q25" i="14"/>
  <c r="Q21" i="14"/>
  <c r="Q31" i="14"/>
  <c r="Q27" i="14"/>
  <c r="C12" i="14"/>
  <c r="F26" i="14"/>
  <c r="C14" i="14"/>
  <c r="F28" i="14"/>
  <c r="C16" i="14"/>
  <c r="C18" i="14"/>
  <c r="K31" i="14"/>
  <c r="M20" i="14"/>
  <c r="H21" i="14"/>
  <c r="P23" i="14"/>
  <c r="Q24" i="14"/>
  <c r="Q26" i="14"/>
  <c r="M30" i="14"/>
  <c r="G28" i="13"/>
  <c r="G24" i="13"/>
  <c r="G30" i="13"/>
  <c r="G26" i="13"/>
  <c r="G22" i="13"/>
  <c r="G29" i="13"/>
  <c r="G20" i="13"/>
  <c r="G25" i="13"/>
  <c r="F6" i="13"/>
  <c r="F21" i="13" s="1"/>
  <c r="O20" i="13"/>
  <c r="G21" i="13"/>
  <c r="G27" i="13"/>
  <c r="I10" i="12"/>
  <c r="D10" i="12"/>
  <c r="I14" i="12"/>
  <c r="D14" i="12"/>
  <c r="I18" i="12"/>
  <c r="D18" i="12"/>
  <c r="M28" i="11"/>
  <c r="M24" i="11"/>
  <c r="M20" i="11"/>
  <c r="M29" i="11"/>
  <c r="M23" i="11"/>
  <c r="M31" i="11"/>
  <c r="M26" i="11"/>
  <c r="M21" i="11"/>
  <c r="M30" i="11"/>
  <c r="M25" i="11"/>
  <c r="L6" i="11"/>
  <c r="L30" i="11" s="1"/>
  <c r="Q28" i="11"/>
  <c r="Q24" i="11"/>
  <c r="Q20" i="11"/>
  <c r="Q27" i="11"/>
  <c r="Q22" i="11"/>
  <c r="Q30" i="11"/>
  <c r="Q25" i="11"/>
  <c r="Q23" i="11"/>
  <c r="Q29" i="11"/>
  <c r="Q21" i="11"/>
  <c r="M27" i="11"/>
  <c r="Q31" i="11"/>
  <c r="N31" i="13"/>
  <c r="N27" i="13"/>
  <c r="N23" i="13"/>
  <c r="N29" i="13"/>
  <c r="N25" i="13"/>
  <c r="J23" i="13"/>
  <c r="J25" i="13"/>
  <c r="J27" i="13"/>
  <c r="J29" i="13"/>
  <c r="J31" i="13"/>
  <c r="N21" i="13"/>
  <c r="N24" i="13"/>
  <c r="N28" i="12"/>
  <c r="N24" i="12"/>
  <c r="N20" i="12"/>
  <c r="N30" i="12"/>
  <c r="N26" i="12"/>
  <c r="N22" i="12"/>
  <c r="F22" i="12"/>
  <c r="N25" i="12"/>
  <c r="P30" i="10"/>
  <c r="P26" i="10"/>
  <c r="P29" i="10"/>
  <c r="P23" i="10"/>
  <c r="P31" i="10"/>
  <c r="P24" i="10"/>
  <c r="P20" i="10"/>
  <c r="P22" i="10"/>
  <c r="O6" i="10"/>
  <c r="P27" i="10"/>
  <c r="P21" i="10"/>
  <c r="I11" i="10"/>
  <c r="D11" i="10"/>
  <c r="E18" i="10"/>
  <c r="M31" i="9"/>
  <c r="M27" i="9"/>
  <c r="M23" i="9"/>
  <c r="M28" i="9"/>
  <c r="M24" i="9"/>
  <c r="M20" i="9"/>
  <c r="M29" i="9"/>
  <c r="M21" i="9"/>
  <c r="L6" i="9"/>
  <c r="L31" i="9" s="1"/>
  <c r="M30" i="9"/>
  <c r="M22" i="9"/>
  <c r="M26" i="9"/>
  <c r="M25" i="9"/>
  <c r="L22" i="9"/>
  <c r="L30" i="9"/>
  <c r="H29" i="13"/>
  <c r="H25" i="13"/>
  <c r="H21" i="13"/>
  <c r="H31" i="13"/>
  <c r="H27" i="13"/>
  <c r="H23" i="13"/>
  <c r="P29" i="13"/>
  <c r="P25" i="13"/>
  <c r="P21" i="13"/>
  <c r="P31" i="13"/>
  <c r="P27" i="13"/>
  <c r="P23" i="13"/>
  <c r="P20" i="13"/>
  <c r="H22" i="13"/>
  <c r="P22" i="13"/>
  <c r="N28" i="13"/>
  <c r="H30" i="13"/>
  <c r="P30" i="13"/>
  <c r="L6" i="12"/>
  <c r="L27" i="12" s="1"/>
  <c r="O21" i="12"/>
  <c r="O25" i="12"/>
  <c r="N21" i="12"/>
  <c r="N29" i="12"/>
  <c r="G30" i="11"/>
  <c r="G26" i="11"/>
  <c r="G22" i="11"/>
  <c r="G28" i="11"/>
  <c r="G23" i="11"/>
  <c r="G31" i="11"/>
  <c r="G25" i="11"/>
  <c r="G20" i="11"/>
  <c r="F6" i="11"/>
  <c r="F29" i="11" s="1"/>
  <c r="G29" i="11"/>
  <c r="G24" i="11"/>
  <c r="K21" i="11"/>
  <c r="C10" i="11"/>
  <c r="I10" i="11"/>
  <c r="I14" i="11"/>
  <c r="K29" i="11"/>
  <c r="T6" i="11"/>
  <c r="C18" i="11"/>
  <c r="O31" i="11"/>
  <c r="G29" i="10"/>
  <c r="G31" i="10"/>
  <c r="G26" i="10"/>
  <c r="G22" i="10"/>
  <c r="G27" i="10"/>
  <c r="G23" i="10"/>
  <c r="G28" i="10"/>
  <c r="G25" i="10"/>
  <c r="G21" i="10"/>
  <c r="F6" i="10"/>
  <c r="F24" i="10" s="1"/>
  <c r="G20" i="10"/>
  <c r="I9" i="10"/>
  <c r="D9" i="10"/>
  <c r="E14" i="10"/>
  <c r="G30" i="10"/>
  <c r="E20" i="9"/>
  <c r="C7" i="9"/>
  <c r="E6" i="9"/>
  <c r="E27" i="9" s="1"/>
  <c r="M21" i="12"/>
  <c r="Q21" i="12"/>
  <c r="G23" i="12"/>
  <c r="M25" i="12"/>
  <c r="Q25" i="12"/>
  <c r="G27" i="12"/>
  <c r="M29" i="12"/>
  <c r="Q29" i="12"/>
  <c r="G31" i="12"/>
  <c r="H31" i="11"/>
  <c r="H27" i="11"/>
  <c r="H23" i="11"/>
  <c r="H29" i="11"/>
  <c r="H24" i="11"/>
  <c r="H26" i="11"/>
  <c r="H21" i="11"/>
  <c r="P31" i="11"/>
  <c r="P27" i="11"/>
  <c r="P23" i="11"/>
  <c r="P26" i="11"/>
  <c r="P21" i="11"/>
  <c r="P29" i="11"/>
  <c r="P24" i="11"/>
  <c r="O30" i="11"/>
  <c r="R18" i="11"/>
  <c r="P22" i="11"/>
  <c r="I10" i="10"/>
  <c r="D10" i="10"/>
  <c r="F25" i="10"/>
  <c r="L26" i="10"/>
  <c r="E16" i="10"/>
  <c r="D28" i="9"/>
  <c r="D20" i="9"/>
  <c r="D29" i="9"/>
  <c r="D21" i="9"/>
  <c r="D24" i="9"/>
  <c r="G21" i="12"/>
  <c r="M23" i="12"/>
  <c r="Q23" i="12"/>
  <c r="G25" i="12"/>
  <c r="M27" i="12"/>
  <c r="Q27" i="12"/>
  <c r="N29" i="11"/>
  <c r="N25" i="11"/>
  <c r="N21" i="11"/>
  <c r="N30" i="11"/>
  <c r="N24" i="11"/>
  <c r="N27" i="11"/>
  <c r="N22" i="11"/>
  <c r="R16" i="11"/>
  <c r="H20" i="11"/>
  <c r="H25" i="11"/>
  <c r="N26" i="11"/>
  <c r="P28" i="11"/>
  <c r="H30" i="11"/>
  <c r="N31" i="11"/>
  <c r="N28" i="10"/>
  <c r="N27" i="10"/>
  <c r="N25" i="10"/>
  <c r="N21" i="10"/>
  <c r="N29" i="10"/>
  <c r="N22" i="10"/>
  <c r="N30" i="10"/>
  <c r="K6" i="10"/>
  <c r="K22" i="10" s="1"/>
  <c r="S6" i="10"/>
  <c r="I8" i="10"/>
  <c r="D8" i="10"/>
  <c r="E12" i="10"/>
  <c r="L30" i="10"/>
  <c r="C18" i="10"/>
  <c r="N24" i="10"/>
  <c r="D25" i="9"/>
  <c r="H30" i="10"/>
  <c r="H26" i="10"/>
  <c r="H27" i="10"/>
  <c r="H23" i="10"/>
  <c r="H28" i="10"/>
  <c r="H24" i="10"/>
  <c r="H20" i="10"/>
  <c r="R12" i="10"/>
  <c r="L27" i="10"/>
  <c r="R16" i="10"/>
  <c r="L31" i="10"/>
  <c r="H29" i="10"/>
  <c r="Q31" i="9"/>
  <c r="Q27" i="9"/>
  <c r="Q23" i="9"/>
  <c r="Q28" i="9"/>
  <c r="Q24" i="9"/>
  <c r="Q20" i="9"/>
  <c r="Q25" i="9"/>
  <c r="Q26" i="9"/>
  <c r="C13" i="10"/>
  <c r="I14" i="10"/>
  <c r="R14" i="10"/>
  <c r="C17" i="10"/>
  <c r="I18" i="10"/>
  <c r="R18" i="10"/>
  <c r="H22" i="10"/>
  <c r="I7" i="9"/>
  <c r="K6" i="9"/>
  <c r="K29" i="9" s="1"/>
  <c r="T6" i="9"/>
  <c r="R6" i="9" s="1"/>
  <c r="D23" i="9"/>
  <c r="E24" i="9"/>
  <c r="D27" i="9"/>
  <c r="D31" i="9"/>
  <c r="Q29" i="9"/>
  <c r="Q30" i="9"/>
  <c r="M31" i="10"/>
  <c r="M27" i="10"/>
  <c r="Q31" i="10"/>
  <c r="Q27" i="10"/>
  <c r="I12" i="10"/>
  <c r="C15" i="10"/>
  <c r="I16" i="10"/>
  <c r="I17" i="10"/>
  <c r="M21" i="10"/>
  <c r="Q21" i="10"/>
  <c r="M25" i="10"/>
  <c r="Q25" i="10"/>
  <c r="Q26" i="10"/>
  <c r="M28" i="10"/>
  <c r="G29" i="9"/>
  <c r="G25" i="9"/>
  <c r="G21" i="9"/>
  <c r="G30" i="9"/>
  <c r="G26" i="9"/>
  <c r="G22" i="9"/>
  <c r="F6" i="9"/>
  <c r="O6" i="9"/>
  <c r="O26" i="9" s="1"/>
  <c r="D22" i="9"/>
  <c r="R9" i="9"/>
  <c r="E23" i="9"/>
  <c r="D26" i="9"/>
  <c r="R13" i="9"/>
  <c r="D30" i="9"/>
  <c r="R17" i="9"/>
  <c r="E31" i="9"/>
  <c r="G24" i="9"/>
  <c r="Q30" i="10"/>
  <c r="H30" i="9"/>
  <c r="H26" i="9"/>
  <c r="H22" i="9"/>
  <c r="H31" i="9"/>
  <c r="H27" i="9"/>
  <c r="H23" i="9"/>
  <c r="P30" i="9"/>
  <c r="P26" i="9"/>
  <c r="P22" i="9"/>
  <c r="P31" i="9"/>
  <c r="P27" i="9"/>
  <c r="P23" i="9"/>
  <c r="R8" i="9"/>
  <c r="L23" i="9"/>
  <c r="R12" i="9"/>
  <c r="L27" i="9"/>
  <c r="R16" i="9"/>
  <c r="H24" i="9"/>
  <c r="P24" i="9"/>
  <c r="G31" i="9"/>
  <c r="N21" i="9"/>
  <c r="N25" i="9"/>
  <c r="N29" i="9"/>
  <c r="N20" i="9"/>
  <c r="N24" i="9"/>
  <c r="M31" i="7"/>
  <c r="M27" i="7"/>
  <c r="M23" i="7"/>
  <c r="M25" i="7"/>
  <c r="M28" i="7"/>
  <c r="M24" i="7"/>
  <c r="M20" i="7"/>
  <c r="M29" i="7"/>
  <c r="M21" i="7"/>
  <c r="R6" i="7"/>
  <c r="M26" i="7"/>
  <c r="L20" i="7"/>
  <c r="R9" i="7"/>
  <c r="L24" i="7"/>
  <c r="R13" i="7"/>
  <c r="L28" i="7"/>
  <c r="R17" i="7"/>
  <c r="M22" i="7"/>
  <c r="H30" i="7"/>
  <c r="H26" i="7"/>
  <c r="H22" i="7"/>
  <c r="H20" i="7"/>
  <c r="H31" i="7"/>
  <c r="H27" i="7"/>
  <c r="H23" i="7"/>
  <c r="H28" i="7"/>
  <c r="H24" i="7"/>
  <c r="Q31" i="7"/>
  <c r="Q27" i="7"/>
  <c r="Q23" i="7"/>
  <c r="Q21" i="7"/>
  <c r="Q28" i="7"/>
  <c r="Q24" i="7"/>
  <c r="Q20" i="7"/>
  <c r="Q29" i="7"/>
  <c r="Q25" i="7"/>
  <c r="L22" i="7"/>
  <c r="L26" i="7"/>
  <c r="L30" i="7"/>
  <c r="O31" i="7"/>
  <c r="H21" i="7"/>
  <c r="Q22" i="7"/>
  <c r="P30" i="7"/>
  <c r="P26" i="7"/>
  <c r="P22" i="7"/>
  <c r="O6" i="7"/>
  <c r="O26" i="7" s="1"/>
  <c r="P20" i="7"/>
  <c r="P31" i="7"/>
  <c r="P27" i="7"/>
  <c r="P23" i="7"/>
  <c r="P28" i="7"/>
  <c r="P24" i="7"/>
  <c r="R8" i="7"/>
  <c r="L23" i="7"/>
  <c r="R12" i="7"/>
  <c r="L27" i="7"/>
  <c r="R16" i="7"/>
  <c r="L31" i="7"/>
  <c r="H25" i="7"/>
  <c r="Q26" i="7"/>
  <c r="F6" i="7"/>
  <c r="F21" i="7" s="1"/>
  <c r="N21" i="7"/>
  <c r="G22" i="7"/>
  <c r="N25" i="7"/>
  <c r="G26" i="7"/>
  <c r="N29" i="7"/>
  <c r="G30" i="7"/>
  <c r="N20" i="7"/>
  <c r="G21" i="7"/>
  <c r="N24" i="7"/>
  <c r="G25" i="7"/>
  <c r="G29" i="5"/>
  <c r="G25" i="5"/>
  <c r="G21" i="5"/>
  <c r="G30" i="5"/>
  <c r="G26" i="5"/>
  <c r="G22" i="5"/>
  <c r="F6" i="5"/>
  <c r="G31" i="5"/>
  <c r="G27" i="5"/>
  <c r="K20" i="5"/>
  <c r="G24" i="5"/>
  <c r="G28" i="5"/>
  <c r="L27" i="5"/>
  <c r="L31" i="5"/>
  <c r="G23" i="5"/>
  <c r="O23" i="5"/>
  <c r="H24" i="5"/>
  <c r="P24" i="5"/>
  <c r="P25" i="5"/>
  <c r="M31" i="5"/>
  <c r="M27" i="5"/>
  <c r="M23" i="5"/>
  <c r="M28" i="5"/>
  <c r="M24" i="5"/>
  <c r="M20" i="5"/>
  <c r="M29" i="5"/>
  <c r="M25" i="5"/>
  <c r="Q31" i="5"/>
  <c r="Q27" i="5"/>
  <c r="Q23" i="5"/>
  <c r="Q28" i="5"/>
  <c r="Q24" i="5"/>
  <c r="Q20" i="5"/>
  <c r="Q29" i="5"/>
  <c r="Q25" i="5"/>
  <c r="R7" i="5"/>
  <c r="K21" i="5"/>
  <c r="L22" i="5"/>
  <c r="R11" i="5"/>
  <c r="K25" i="5"/>
  <c r="L26" i="5"/>
  <c r="O27" i="5"/>
  <c r="R15" i="5"/>
  <c r="K29" i="5"/>
  <c r="L30" i="5"/>
  <c r="O31" i="5"/>
  <c r="G20" i="5"/>
  <c r="P21" i="5"/>
  <c r="Q22" i="5"/>
  <c r="M30" i="5"/>
  <c r="O21" i="5"/>
  <c r="O25" i="5"/>
  <c r="O29" i="5"/>
  <c r="H30" i="5"/>
  <c r="H26" i="5"/>
  <c r="H22" i="5"/>
  <c r="H31" i="5"/>
  <c r="H27" i="5"/>
  <c r="H23" i="5"/>
  <c r="H28" i="5"/>
  <c r="P30" i="5"/>
  <c r="P26" i="5"/>
  <c r="P22" i="5"/>
  <c r="P31" i="5"/>
  <c r="P27" i="5"/>
  <c r="P23" i="5"/>
  <c r="P28" i="5"/>
  <c r="L23" i="5"/>
  <c r="S6" i="5"/>
  <c r="R6" i="5" s="1"/>
  <c r="O22" i="5"/>
  <c r="R10" i="5"/>
  <c r="O26" i="5"/>
  <c r="R14" i="5"/>
  <c r="R18" i="5"/>
  <c r="H20" i="5"/>
  <c r="P20" i="5"/>
  <c r="Q21" i="5"/>
  <c r="H25" i="5"/>
  <c r="Q26" i="5"/>
  <c r="N21" i="5"/>
  <c r="N25" i="5"/>
  <c r="N29" i="5"/>
  <c r="N20" i="5"/>
  <c r="N24" i="5"/>
  <c r="J7" i="4"/>
  <c r="T18" i="4"/>
  <c r="S18" i="4"/>
  <c r="O18" i="4"/>
  <c r="L18" i="4"/>
  <c r="K18" i="4"/>
  <c r="E18" i="4" s="1"/>
  <c r="J18" i="4"/>
  <c r="D18" i="4" s="1"/>
  <c r="F18" i="4"/>
  <c r="T17" i="4"/>
  <c r="S17" i="4"/>
  <c r="O17" i="4"/>
  <c r="L17" i="4"/>
  <c r="K17" i="4"/>
  <c r="E17" i="4" s="1"/>
  <c r="J17" i="4"/>
  <c r="D17" i="4" s="1"/>
  <c r="F17" i="4"/>
  <c r="T16" i="4"/>
  <c r="S16" i="4"/>
  <c r="O16" i="4"/>
  <c r="L16" i="4"/>
  <c r="K16" i="4"/>
  <c r="E16" i="4" s="1"/>
  <c r="J16" i="4"/>
  <c r="F16" i="4"/>
  <c r="T15" i="4"/>
  <c r="S15" i="4"/>
  <c r="O15" i="4"/>
  <c r="L15" i="4"/>
  <c r="K15" i="4"/>
  <c r="E15" i="4" s="1"/>
  <c r="J15" i="4"/>
  <c r="D15" i="4" s="1"/>
  <c r="F15" i="4"/>
  <c r="T14" i="4"/>
  <c r="S14" i="4"/>
  <c r="O14" i="4"/>
  <c r="L14" i="4"/>
  <c r="K14" i="4"/>
  <c r="E14" i="4" s="1"/>
  <c r="J14" i="4"/>
  <c r="F14" i="4"/>
  <c r="T13" i="4"/>
  <c r="S13" i="4"/>
  <c r="O13" i="4"/>
  <c r="L13" i="4"/>
  <c r="K13" i="4"/>
  <c r="J13" i="4"/>
  <c r="D13" i="4" s="1"/>
  <c r="F13" i="4"/>
  <c r="T12" i="4"/>
  <c r="S12" i="4"/>
  <c r="O12" i="4"/>
  <c r="L12" i="4"/>
  <c r="K12" i="4"/>
  <c r="J12" i="4"/>
  <c r="F12" i="4"/>
  <c r="T11" i="4"/>
  <c r="S11" i="4"/>
  <c r="O11" i="4"/>
  <c r="L11" i="4"/>
  <c r="K11" i="4"/>
  <c r="E11" i="4" s="1"/>
  <c r="J11" i="4"/>
  <c r="D11" i="4" s="1"/>
  <c r="F11" i="4"/>
  <c r="T10" i="4"/>
  <c r="R10" i="4" s="1"/>
  <c r="S10" i="4"/>
  <c r="O10" i="4"/>
  <c r="L10" i="4"/>
  <c r="K10" i="4"/>
  <c r="E10" i="4" s="1"/>
  <c r="J10" i="4"/>
  <c r="D10" i="4" s="1"/>
  <c r="F10" i="4"/>
  <c r="T9" i="4"/>
  <c r="S9" i="4"/>
  <c r="O9" i="4"/>
  <c r="L9" i="4"/>
  <c r="K9" i="4"/>
  <c r="E9" i="4" s="1"/>
  <c r="J9" i="4"/>
  <c r="F9" i="4"/>
  <c r="T8" i="4"/>
  <c r="S8" i="4"/>
  <c r="O8" i="4"/>
  <c r="L8" i="4"/>
  <c r="K8" i="4"/>
  <c r="E8" i="4" s="1"/>
  <c r="J8" i="4"/>
  <c r="F8" i="4"/>
  <c r="T7" i="4"/>
  <c r="S7" i="4"/>
  <c r="O7" i="4"/>
  <c r="L7" i="4"/>
  <c r="K7" i="4"/>
  <c r="E7" i="4" s="1"/>
  <c r="F7" i="4"/>
  <c r="Q6" i="4"/>
  <c r="Q22" i="4" s="1"/>
  <c r="P6" i="4"/>
  <c r="P29" i="4" s="1"/>
  <c r="N6" i="4"/>
  <c r="N29" i="4" s="1"/>
  <c r="M6" i="4"/>
  <c r="M30" i="4" s="1"/>
  <c r="H6" i="4"/>
  <c r="G6" i="4"/>
  <c r="G30" i="4" s="1"/>
  <c r="Q24" i="4"/>
  <c r="N30" i="4"/>
  <c r="N20" i="4"/>
  <c r="N22" i="4"/>
  <c r="G26" i="4"/>
  <c r="G27" i="4"/>
  <c r="G21" i="4"/>
  <c r="K28" i="16" l="1"/>
  <c r="O22" i="7"/>
  <c r="E28" i="9"/>
  <c r="K23" i="10"/>
  <c r="F20" i="10"/>
  <c r="O22" i="13"/>
  <c r="F23" i="15"/>
  <c r="L21" i="16"/>
  <c r="L24" i="8"/>
  <c r="L27" i="8"/>
  <c r="L30" i="16"/>
  <c r="L22" i="16"/>
  <c r="L26" i="8"/>
  <c r="F29" i="19"/>
  <c r="K30" i="21"/>
  <c r="R6" i="24"/>
  <c r="F28" i="23"/>
  <c r="D6" i="19"/>
  <c r="D29" i="19" s="1"/>
  <c r="R6" i="23"/>
  <c r="L29" i="8"/>
  <c r="L31" i="8"/>
  <c r="E6" i="17"/>
  <c r="E30" i="17" s="1"/>
  <c r="M23" i="4"/>
  <c r="J6" i="4"/>
  <c r="J20" i="4" s="1"/>
  <c r="K26" i="9"/>
  <c r="O22" i="9"/>
  <c r="L31" i="11"/>
  <c r="R6" i="10"/>
  <c r="L28" i="11"/>
  <c r="L31" i="12"/>
  <c r="O30" i="13"/>
  <c r="L25" i="16"/>
  <c r="I30" i="8"/>
  <c r="L22" i="8"/>
  <c r="K29" i="21"/>
  <c r="K22" i="21"/>
  <c r="K23" i="21"/>
  <c r="K25" i="21"/>
  <c r="K20" i="16"/>
  <c r="M26" i="4"/>
  <c r="I15" i="4"/>
  <c r="R16" i="4"/>
  <c r="N19" i="7"/>
  <c r="G19" i="11"/>
  <c r="O28" i="13"/>
  <c r="L29" i="16"/>
  <c r="L30" i="8"/>
  <c r="L20" i="8"/>
  <c r="L19" i="8" s="1"/>
  <c r="F21" i="19"/>
  <c r="K28" i="21"/>
  <c r="J30" i="18"/>
  <c r="F29" i="23"/>
  <c r="F21" i="23"/>
  <c r="C12" i="18"/>
  <c r="K29" i="16"/>
  <c r="K30" i="16"/>
  <c r="D25" i="19"/>
  <c r="J22" i="24"/>
  <c r="J27" i="24"/>
  <c r="J21" i="24"/>
  <c r="J20" i="24"/>
  <c r="J24" i="24"/>
  <c r="Q20" i="4"/>
  <c r="K31" i="22"/>
  <c r="K30" i="22"/>
  <c r="K29" i="22"/>
  <c r="K22" i="22"/>
  <c r="J23" i="24"/>
  <c r="K29" i="18"/>
  <c r="K25" i="18"/>
  <c r="K23" i="18"/>
  <c r="K22" i="18"/>
  <c r="O29" i="11"/>
  <c r="O21" i="11"/>
  <c r="O27" i="11"/>
  <c r="J26" i="24"/>
  <c r="J31" i="8"/>
  <c r="J23" i="8"/>
  <c r="J30" i="8"/>
  <c r="J29" i="8"/>
  <c r="J22" i="8"/>
  <c r="J26" i="8"/>
  <c r="J27" i="8"/>
  <c r="K21" i="14"/>
  <c r="K22" i="14"/>
  <c r="K26" i="14"/>
  <c r="K29" i="14"/>
  <c r="K23" i="14"/>
  <c r="K27" i="14"/>
  <c r="K24" i="14"/>
  <c r="K28" i="14"/>
  <c r="H24" i="4"/>
  <c r="H31" i="4"/>
  <c r="J26" i="22"/>
  <c r="J27" i="22"/>
  <c r="J21" i="22"/>
  <c r="J31" i="11"/>
  <c r="J30" i="11"/>
  <c r="J20" i="11"/>
  <c r="J23" i="11"/>
  <c r="J21" i="11"/>
  <c r="J28" i="11"/>
  <c r="D7" i="4"/>
  <c r="I7" i="4"/>
  <c r="J29" i="11"/>
  <c r="Q19" i="24"/>
  <c r="Q25" i="4"/>
  <c r="O20" i="14"/>
  <c r="O29" i="14"/>
  <c r="O21" i="14"/>
  <c r="O28" i="14"/>
  <c r="O27" i="14"/>
  <c r="O25" i="14"/>
  <c r="O31" i="14"/>
  <c r="O23" i="14"/>
  <c r="F21" i="14"/>
  <c r="F31" i="14"/>
  <c r="F27" i="14"/>
  <c r="F20" i="14"/>
  <c r="F30" i="14"/>
  <c r="C9" i="5"/>
  <c r="E6" i="5"/>
  <c r="E31" i="5" s="1"/>
  <c r="D8" i="4"/>
  <c r="F31" i="5"/>
  <c r="F30" i="5"/>
  <c r="F24" i="5"/>
  <c r="L23" i="13"/>
  <c r="L27" i="13"/>
  <c r="O31" i="17"/>
  <c r="O24" i="17"/>
  <c r="F31" i="23"/>
  <c r="F27" i="23"/>
  <c r="F25" i="23"/>
  <c r="O28" i="18"/>
  <c r="O24" i="18"/>
  <c r="O26" i="18"/>
  <c r="O27" i="18"/>
  <c r="O29" i="18"/>
  <c r="O20" i="18"/>
  <c r="O23" i="18"/>
  <c r="O25" i="18"/>
  <c r="O19" i="18" s="1"/>
  <c r="J25" i="18"/>
  <c r="J31" i="18"/>
  <c r="J21" i="18"/>
  <c r="J28" i="18"/>
  <c r="C15" i="11"/>
  <c r="D6" i="13"/>
  <c r="D6" i="11"/>
  <c r="I25" i="8"/>
  <c r="E6" i="7"/>
  <c r="E27" i="7" s="1"/>
  <c r="H25" i="4"/>
  <c r="P22" i="4"/>
  <c r="M21" i="4"/>
  <c r="M20" i="4"/>
  <c r="F21" i="5"/>
  <c r="O31" i="9"/>
  <c r="O21" i="9"/>
  <c r="O30" i="9"/>
  <c r="O25" i="9"/>
  <c r="J26" i="11"/>
  <c r="C14" i="11"/>
  <c r="O23" i="10"/>
  <c r="O29" i="10"/>
  <c r="O22" i="11"/>
  <c r="D24" i="13"/>
  <c r="O24" i="11"/>
  <c r="O23" i="17"/>
  <c r="J20" i="10"/>
  <c r="J29" i="10"/>
  <c r="N19" i="16"/>
  <c r="I6" i="16"/>
  <c r="I21" i="16" s="1"/>
  <c r="J22" i="16"/>
  <c r="D20" i="19"/>
  <c r="F30" i="22"/>
  <c r="J31" i="24"/>
  <c r="K25" i="22"/>
  <c r="K27" i="18"/>
  <c r="J30" i="24"/>
  <c r="J22" i="18"/>
  <c r="J29" i="24"/>
  <c r="L20" i="10"/>
  <c r="L29" i="10"/>
  <c r="L23" i="10"/>
  <c r="K24" i="18"/>
  <c r="L24" i="10"/>
  <c r="J27" i="11"/>
  <c r="E6" i="12"/>
  <c r="E28" i="12" s="1"/>
  <c r="K24" i="5"/>
  <c r="K30" i="5"/>
  <c r="I6" i="5"/>
  <c r="K27" i="5"/>
  <c r="K22" i="5"/>
  <c r="K23" i="5"/>
  <c r="K25" i="15"/>
  <c r="K31" i="15"/>
  <c r="K23" i="15"/>
  <c r="K28" i="8"/>
  <c r="K31" i="8"/>
  <c r="K20" i="8"/>
  <c r="K29" i="8"/>
  <c r="K22" i="8"/>
  <c r="K25" i="8"/>
  <c r="L23" i="20"/>
  <c r="L25" i="20"/>
  <c r="L21" i="20"/>
  <c r="L26" i="20"/>
  <c r="L30" i="20"/>
  <c r="M25" i="4"/>
  <c r="K31" i="5"/>
  <c r="G19" i="5"/>
  <c r="K28" i="5"/>
  <c r="K26" i="5"/>
  <c r="F24" i="9"/>
  <c r="F28" i="9"/>
  <c r="M19" i="10"/>
  <c r="O30" i="10"/>
  <c r="J25" i="11"/>
  <c r="O23" i="11"/>
  <c r="H19" i="13"/>
  <c r="O25" i="11"/>
  <c r="D21" i="13"/>
  <c r="O28" i="11"/>
  <c r="K20" i="13"/>
  <c r="K28" i="13"/>
  <c r="K26" i="13"/>
  <c r="K30" i="14"/>
  <c r="O23" i="12"/>
  <c r="O27" i="12"/>
  <c r="O29" i="12"/>
  <c r="J28" i="8"/>
  <c r="I22" i="8"/>
  <c r="L28" i="15"/>
  <c r="L20" i="15"/>
  <c r="J21" i="8"/>
  <c r="L24" i="20"/>
  <c r="L20" i="20"/>
  <c r="K26" i="22"/>
  <c r="K23" i="22"/>
  <c r="O21" i="18"/>
  <c r="L29" i="22"/>
  <c r="L28" i="22"/>
  <c r="L27" i="20"/>
  <c r="F22" i="23"/>
  <c r="J29" i="18"/>
  <c r="J24" i="18"/>
  <c r="J27" i="18"/>
  <c r="J28" i="24"/>
  <c r="J20" i="18"/>
  <c r="J29" i="7"/>
  <c r="J22" i="11"/>
  <c r="K30" i="8"/>
  <c r="K26" i="8"/>
  <c r="F28" i="20"/>
  <c r="F27" i="20"/>
  <c r="F30" i="20"/>
  <c r="F20" i="20"/>
  <c r="F29" i="20"/>
  <c r="F24" i="20"/>
  <c r="F23" i="20"/>
  <c r="F26" i="20"/>
  <c r="F21" i="20"/>
  <c r="O23" i="21"/>
  <c r="O29" i="21"/>
  <c r="O22" i="21"/>
  <c r="O20" i="21"/>
  <c r="O31" i="21"/>
  <c r="R6" i="12"/>
  <c r="O29" i="7"/>
  <c r="O25" i="7"/>
  <c r="P19" i="8"/>
  <c r="P19" i="20"/>
  <c r="O23" i="23"/>
  <c r="O25" i="23"/>
  <c r="R6" i="22"/>
  <c r="R6" i="18"/>
  <c r="I6" i="24"/>
  <c r="I29" i="24" s="1"/>
  <c r="R11" i="4"/>
  <c r="O30" i="5"/>
  <c r="O30" i="7"/>
  <c r="K30" i="10"/>
  <c r="K26" i="10"/>
  <c r="L22" i="11"/>
  <c r="O24" i="13"/>
  <c r="O29" i="13"/>
  <c r="G19" i="16"/>
  <c r="H19" i="12"/>
  <c r="K23" i="17"/>
  <c r="N19" i="8"/>
  <c r="N19" i="17"/>
  <c r="E6" i="20"/>
  <c r="E27" i="20" s="1"/>
  <c r="F25" i="21"/>
  <c r="P19" i="22"/>
  <c r="L31" i="24"/>
  <c r="D6" i="23"/>
  <c r="D24" i="23" s="1"/>
  <c r="L24" i="18"/>
  <c r="O23" i="22"/>
  <c r="N19" i="23"/>
  <c r="I6" i="23"/>
  <c r="I29" i="23" s="1"/>
  <c r="K28" i="24"/>
  <c r="F20" i="21"/>
  <c r="K25" i="24"/>
  <c r="O27" i="22"/>
  <c r="K27" i="24"/>
  <c r="K23" i="24"/>
  <c r="K19" i="24" s="1"/>
  <c r="L27" i="18"/>
  <c r="L19" i="18" s="1"/>
  <c r="J25" i="23"/>
  <c r="K20" i="23"/>
  <c r="K25" i="16"/>
  <c r="R6" i="13"/>
  <c r="J29" i="23"/>
  <c r="F25" i="8"/>
  <c r="F27" i="8"/>
  <c r="F28" i="8"/>
  <c r="F31" i="8"/>
  <c r="F24" i="8"/>
  <c r="N19" i="19"/>
  <c r="G19" i="19"/>
  <c r="O30" i="20"/>
  <c r="O29" i="20"/>
  <c r="E25" i="24"/>
  <c r="E22" i="24"/>
  <c r="E24" i="24"/>
  <c r="E28" i="24"/>
  <c r="Q19" i="22"/>
  <c r="F31" i="24"/>
  <c r="F21" i="24"/>
  <c r="F23" i="24"/>
  <c r="G19" i="24"/>
  <c r="F30" i="7"/>
  <c r="F27" i="9"/>
  <c r="F26" i="9"/>
  <c r="I6" i="12"/>
  <c r="I31" i="12" s="1"/>
  <c r="J20" i="12"/>
  <c r="J29" i="12"/>
  <c r="J22" i="12"/>
  <c r="F21" i="12"/>
  <c r="F28" i="12"/>
  <c r="H21" i="4"/>
  <c r="H23" i="4"/>
  <c r="N31" i="4"/>
  <c r="P19" i="5"/>
  <c r="I29" i="5"/>
  <c r="F20" i="5"/>
  <c r="I22" i="5"/>
  <c r="L19" i="7"/>
  <c r="F26" i="7"/>
  <c r="Q19" i="12"/>
  <c r="F20" i="12"/>
  <c r="N19" i="13"/>
  <c r="J26" i="15"/>
  <c r="H26" i="4"/>
  <c r="H27" i="4"/>
  <c r="H29" i="4"/>
  <c r="N24" i="4"/>
  <c r="N27" i="4"/>
  <c r="N21" i="4"/>
  <c r="P21" i="4"/>
  <c r="R12" i="4"/>
  <c r="R15" i="4"/>
  <c r="H19" i="5"/>
  <c r="I31" i="5"/>
  <c r="F26" i="5"/>
  <c r="I28" i="5"/>
  <c r="F28" i="5"/>
  <c r="P19" i="7"/>
  <c r="F20" i="7"/>
  <c r="O23" i="7"/>
  <c r="H19" i="9"/>
  <c r="O29" i="9"/>
  <c r="F20" i="9"/>
  <c r="F29" i="9"/>
  <c r="F21" i="9"/>
  <c r="O24" i="9"/>
  <c r="C6" i="9"/>
  <c r="P19" i="11"/>
  <c r="M19" i="12"/>
  <c r="O27" i="9"/>
  <c r="M19" i="9"/>
  <c r="K31" i="11"/>
  <c r="J31" i="12"/>
  <c r="Q19" i="14"/>
  <c r="L25" i="14"/>
  <c r="L24" i="14"/>
  <c r="K21" i="13"/>
  <c r="K24" i="13"/>
  <c r="K22" i="13"/>
  <c r="K30" i="13"/>
  <c r="N19" i="14"/>
  <c r="N19" i="15"/>
  <c r="Q19" i="13"/>
  <c r="L26" i="12"/>
  <c r="M19" i="15"/>
  <c r="E19" i="15"/>
  <c r="D24" i="16"/>
  <c r="F20" i="8"/>
  <c r="M19" i="19"/>
  <c r="J21" i="20"/>
  <c r="J25" i="20"/>
  <c r="J20" i="20"/>
  <c r="J28" i="20"/>
  <c r="J29" i="20"/>
  <c r="M19" i="21"/>
  <c r="F25" i="22"/>
  <c r="F28" i="22"/>
  <c r="F21" i="22"/>
  <c r="D30" i="11"/>
  <c r="D24" i="11"/>
  <c r="D31" i="11"/>
  <c r="D27" i="11"/>
  <c r="D29" i="11"/>
  <c r="L19" i="5"/>
  <c r="F28" i="7"/>
  <c r="K21" i="9"/>
  <c r="K20" i="9"/>
  <c r="H19" i="11"/>
  <c r="C20" i="9"/>
  <c r="K25" i="20"/>
  <c r="K29" i="20"/>
  <c r="K23" i="20"/>
  <c r="K27" i="20"/>
  <c r="I25" i="23"/>
  <c r="Q19" i="18"/>
  <c r="E24" i="17"/>
  <c r="E25" i="17"/>
  <c r="E21" i="17"/>
  <c r="H28" i="4"/>
  <c r="L6" i="4"/>
  <c r="N23" i="4"/>
  <c r="I13" i="4"/>
  <c r="F29" i="5"/>
  <c r="F25" i="5"/>
  <c r="M19" i="7"/>
  <c r="N19" i="9"/>
  <c r="K30" i="9"/>
  <c r="Q19" i="9"/>
  <c r="N19" i="12"/>
  <c r="H19" i="14"/>
  <c r="J21" i="12"/>
  <c r="G19" i="14"/>
  <c r="F29" i="15"/>
  <c r="F21" i="15"/>
  <c r="F22" i="15"/>
  <c r="F25" i="15"/>
  <c r="H20" i="4"/>
  <c r="H22" i="4"/>
  <c r="H30" i="4"/>
  <c r="N25" i="4"/>
  <c r="N28" i="4"/>
  <c r="N26" i="4"/>
  <c r="I8" i="4"/>
  <c r="R14" i="4"/>
  <c r="I17" i="4"/>
  <c r="R17" i="4"/>
  <c r="R18" i="4"/>
  <c r="N19" i="5"/>
  <c r="Q19" i="5"/>
  <c r="M19" i="5"/>
  <c r="I25" i="5"/>
  <c r="Q19" i="7"/>
  <c r="H19" i="7"/>
  <c r="F24" i="7"/>
  <c r="O21" i="7"/>
  <c r="F31" i="7"/>
  <c r="K22" i="9"/>
  <c r="Q19" i="10"/>
  <c r="H19" i="10"/>
  <c r="K27" i="10"/>
  <c r="K25" i="10"/>
  <c r="D19" i="9"/>
  <c r="K29" i="10"/>
  <c r="F30" i="10"/>
  <c r="F21" i="10"/>
  <c r="F22" i="10"/>
  <c r="K25" i="9"/>
  <c r="P19" i="10"/>
  <c r="F30" i="12"/>
  <c r="L24" i="11"/>
  <c r="L25" i="11"/>
  <c r="M19" i="11"/>
  <c r="J27" i="12"/>
  <c r="J26" i="12"/>
  <c r="I29" i="12"/>
  <c r="P19" i="16"/>
  <c r="G19" i="15"/>
  <c r="M19" i="13"/>
  <c r="J24" i="14"/>
  <c r="J31" i="15"/>
  <c r="P19" i="12"/>
  <c r="O31" i="13"/>
  <c r="O26" i="13"/>
  <c r="O25" i="13"/>
  <c r="F26" i="15"/>
  <c r="O27" i="17"/>
  <c r="O20" i="17"/>
  <c r="O28" i="17"/>
  <c r="O26" i="17"/>
  <c r="F27" i="17"/>
  <c r="F23" i="17"/>
  <c r="G19" i="17"/>
  <c r="O27" i="8"/>
  <c r="H19" i="8"/>
  <c r="O29" i="15"/>
  <c r="O27" i="15"/>
  <c r="O21" i="15"/>
  <c r="H19" i="15"/>
  <c r="O31" i="8"/>
  <c r="F21" i="8"/>
  <c r="E26" i="24"/>
  <c r="D28" i="13"/>
  <c r="D23" i="13"/>
  <c r="D27" i="13"/>
  <c r="D31" i="13"/>
  <c r="H19" i="22"/>
  <c r="P19" i="9"/>
  <c r="J22" i="22"/>
  <c r="K19" i="23"/>
  <c r="C8" i="24"/>
  <c r="J21" i="19"/>
  <c r="D6" i="18"/>
  <c r="G19" i="9"/>
  <c r="N19" i="11"/>
  <c r="K28" i="12"/>
  <c r="K26" i="12"/>
  <c r="K20" i="12"/>
  <c r="H19" i="17"/>
  <c r="J23" i="7"/>
  <c r="I6" i="7"/>
  <c r="J31" i="7"/>
  <c r="K22" i="12"/>
  <c r="J22" i="7"/>
  <c r="K31" i="12"/>
  <c r="Q19" i="16"/>
  <c r="J26" i="7"/>
  <c r="D27" i="5"/>
  <c r="C14" i="5"/>
  <c r="E26" i="12"/>
  <c r="E6" i="8"/>
  <c r="E20" i="8"/>
  <c r="D27" i="19"/>
  <c r="D23" i="19"/>
  <c r="Q19" i="19"/>
  <c r="N19" i="20"/>
  <c r="H19" i="20"/>
  <c r="P19" i="21"/>
  <c r="O23" i="19"/>
  <c r="J30" i="21"/>
  <c r="J28" i="21"/>
  <c r="D24" i="19"/>
  <c r="D28" i="19"/>
  <c r="H19" i="23"/>
  <c r="G19" i="22"/>
  <c r="K21" i="22"/>
  <c r="J23" i="22"/>
  <c r="P19" i="19"/>
  <c r="M19" i="20"/>
  <c r="J22" i="21"/>
  <c r="J25" i="19"/>
  <c r="K21" i="18"/>
  <c r="N19" i="10"/>
  <c r="J29" i="19"/>
  <c r="J20" i="19"/>
  <c r="J31" i="21"/>
  <c r="J20" i="22"/>
  <c r="D6" i="24"/>
  <c r="D21" i="24" s="1"/>
  <c r="K30" i="18"/>
  <c r="J19" i="9"/>
  <c r="F23" i="23"/>
  <c r="J29" i="21"/>
  <c r="L25" i="10"/>
  <c r="L21" i="10"/>
  <c r="K24" i="15"/>
  <c r="R6" i="21"/>
  <c r="D26" i="11"/>
  <c r="C13" i="11"/>
  <c r="K26" i="15"/>
  <c r="G19" i="8"/>
  <c r="G19" i="12"/>
  <c r="M19" i="8"/>
  <c r="K21" i="12"/>
  <c r="C7" i="5"/>
  <c r="D6" i="5"/>
  <c r="D20" i="5" s="1"/>
  <c r="K30" i="17"/>
  <c r="J24" i="7"/>
  <c r="P19" i="17"/>
  <c r="J28" i="7"/>
  <c r="K30" i="15"/>
  <c r="J27" i="7"/>
  <c r="D23" i="5"/>
  <c r="C10" i="5"/>
  <c r="K21" i="15"/>
  <c r="E28" i="8"/>
  <c r="G19" i="10"/>
  <c r="O31" i="12"/>
  <c r="P19" i="13"/>
  <c r="Q19" i="11"/>
  <c r="G19" i="13"/>
  <c r="M19" i="14"/>
  <c r="P19" i="14"/>
  <c r="I21" i="12"/>
  <c r="Q19" i="15"/>
  <c r="L24" i="15"/>
  <c r="I28" i="8"/>
  <c r="I20" i="8"/>
  <c r="M19" i="16"/>
  <c r="D30" i="19"/>
  <c r="D26" i="19"/>
  <c r="D22" i="19"/>
  <c r="D31" i="19"/>
  <c r="O26" i="19"/>
  <c r="O22" i="19"/>
  <c r="F22" i="19"/>
  <c r="N19" i="21"/>
  <c r="J21" i="21"/>
  <c r="J27" i="21"/>
  <c r="D21" i="19"/>
  <c r="Q19" i="21"/>
  <c r="K20" i="22"/>
  <c r="F23" i="19"/>
  <c r="E6" i="21"/>
  <c r="D28" i="18"/>
  <c r="O31" i="22"/>
  <c r="K27" i="22"/>
  <c r="L29" i="23"/>
  <c r="L19" i="23" s="1"/>
  <c r="P19" i="18"/>
  <c r="C18" i="18"/>
  <c r="F27" i="21"/>
  <c r="D26" i="22"/>
  <c r="D19" i="22" s="1"/>
  <c r="G19" i="18"/>
  <c r="K31" i="18"/>
  <c r="N19" i="22"/>
  <c r="Q19" i="23"/>
  <c r="F20" i="23"/>
  <c r="J24" i="19"/>
  <c r="F30" i="23"/>
  <c r="C10" i="23"/>
  <c r="J28" i="19"/>
  <c r="J29" i="22"/>
  <c r="J25" i="22"/>
  <c r="F24" i="23"/>
  <c r="J20" i="21"/>
  <c r="P19" i="24"/>
  <c r="K20" i="18"/>
  <c r="J27" i="19"/>
  <c r="Q19" i="20"/>
  <c r="J24" i="22"/>
  <c r="K26" i="18"/>
  <c r="C17" i="18"/>
  <c r="I6" i="18"/>
  <c r="I24" i="18" s="1"/>
  <c r="K27" i="12"/>
  <c r="K28" i="15"/>
  <c r="D21" i="11"/>
  <c r="C8" i="11"/>
  <c r="H19" i="16"/>
  <c r="J25" i="7"/>
  <c r="O20" i="5"/>
  <c r="K25" i="12"/>
  <c r="K22" i="16"/>
  <c r="K26" i="16"/>
  <c r="K31" i="16"/>
  <c r="K23" i="16"/>
  <c r="K27" i="16"/>
  <c r="J30" i="7"/>
  <c r="J20" i="7"/>
  <c r="G19" i="7"/>
  <c r="E22" i="7"/>
  <c r="J19" i="5"/>
  <c r="K23" i="12"/>
  <c r="K20" i="15"/>
  <c r="E6" i="16"/>
  <c r="K22" i="17"/>
  <c r="Q19" i="8"/>
  <c r="K24" i="12"/>
  <c r="Q19" i="17"/>
  <c r="I29" i="17"/>
  <c r="F19" i="16"/>
  <c r="P19" i="15"/>
  <c r="O29" i="19"/>
  <c r="O25" i="19"/>
  <c r="O21" i="19"/>
  <c r="O30" i="19"/>
  <c r="O31" i="19"/>
  <c r="G19" i="20"/>
  <c r="H19" i="21"/>
  <c r="E24" i="21"/>
  <c r="C7" i="19"/>
  <c r="I26" i="23"/>
  <c r="P19" i="23"/>
  <c r="G19" i="21"/>
  <c r="M19" i="24"/>
  <c r="H19" i="18"/>
  <c r="M19" i="22"/>
  <c r="J24" i="21"/>
  <c r="I6" i="22"/>
  <c r="I26" i="22" s="1"/>
  <c r="C18" i="21"/>
  <c r="M19" i="23"/>
  <c r="H19" i="19"/>
  <c r="D6" i="21"/>
  <c r="J31" i="19"/>
  <c r="J31" i="22"/>
  <c r="N19" i="18"/>
  <c r="J23" i="19"/>
  <c r="J23" i="21"/>
  <c r="E6" i="23"/>
  <c r="E31" i="23" s="1"/>
  <c r="M19" i="18"/>
  <c r="D27" i="18"/>
  <c r="J22" i="19"/>
  <c r="J28" i="22"/>
  <c r="J26" i="19"/>
  <c r="C12" i="24"/>
  <c r="H19" i="24"/>
  <c r="D26" i="18"/>
  <c r="K30" i="12"/>
  <c r="K22" i="15"/>
  <c r="R6" i="17"/>
  <c r="N19" i="24"/>
  <c r="C7" i="7"/>
  <c r="D6" i="7"/>
  <c r="K26" i="17"/>
  <c r="I22" i="7"/>
  <c r="E31" i="12"/>
  <c r="J19" i="13"/>
  <c r="K29" i="15"/>
  <c r="M19" i="17"/>
  <c r="K21" i="17"/>
  <c r="D31" i="5"/>
  <c r="C18" i="5"/>
  <c r="K19" i="7"/>
  <c r="E20" i="20"/>
  <c r="C15" i="20"/>
  <c r="L28" i="21"/>
  <c r="L22" i="21"/>
  <c r="L20" i="21"/>
  <c r="L24" i="22"/>
  <c r="L20" i="22"/>
  <c r="L26" i="22"/>
  <c r="L22" i="22"/>
  <c r="L27" i="22"/>
  <c r="C8" i="22"/>
  <c r="E6" i="22"/>
  <c r="E21" i="22" s="1"/>
  <c r="C8" i="18"/>
  <c r="L28" i="19"/>
  <c r="L20" i="19"/>
  <c r="L24" i="19"/>
  <c r="L25" i="19"/>
  <c r="L30" i="19"/>
  <c r="C7" i="20"/>
  <c r="D6" i="20"/>
  <c r="D20" i="20" s="1"/>
  <c r="C8" i="19"/>
  <c r="L25" i="22"/>
  <c r="L21" i="22"/>
  <c r="O29" i="24"/>
  <c r="O21" i="24"/>
  <c r="O23" i="24"/>
  <c r="F28" i="18"/>
  <c r="F23" i="18"/>
  <c r="F20" i="18"/>
  <c r="F31" i="18"/>
  <c r="L22" i="24"/>
  <c r="L30" i="24"/>
  <c r="L24" i="24"/>
  <c r="L26" i="24"/>
  <c r="L28" i="24"/>
  <c r="L20" i="24"/>
  <c r="L25" i="24"/>
  <c r="D23" i="23"/>
  <c r="F24" i="24"/>
  <c r="F28" i="24"/>
  <c r="F20" i="24"/>
  <c r="F22" i="24"/>
  <c r="F26" i="24"/>
  <c r="L23" i="19"/>
  <c r="O20" i="19"/>
  <c r="O28" i="19"/>
  <c r="F25" i="19"/>
  <c r="R6" i="19"/>
  <c r="F30" i="19"/>
  <c r="L26" i="19"/>
  <c r="K30" i="20"/>
  <c r="K22" i="20"/>
  <c r="I6" i="20"/>
  <c r="I26" i="20" s="1"/>
  <c r="J31" i="20"/>
  <c r="J23" i="20"/>
  <c r="F30" i="21"/>
  <c r="L23" i="21"/>
  <c r="J24" i="20"/>
  <c r="F26" i="19"/>
  <c r="C12" i="20"/>
  <c r="J30" i="20"/>
  <c r="L27" i="21"/>
  <c r="L21" i="21"/>
  <c r="L30" i="22"/>
  <c r="E6" i="19"/>
  <c r="E31" i="21"/>
  <c r="K24" i="21"/>
  <c r="K27" i="21"/>
  <c r="I6" i="21"/>
  <c r="I25" i="21" s="1"/>
  <c r="O28" i="22"/>
  <c r="E27" i="24"/>
  <c r="E21" i="24"/>
  <c r="E30" i="24"/>
  <c r="O24" i="24"/>
  <c r="O20" i="24"/>
  <c r="R6" i="20"/>
  <c r="L29" i="24"/>
  <c r="F25" i="24"/>
  <c r="O22" i="24"/>
  <c r="E25" i="21"/>
  <c r="F30" i="24"/>
  <c r="L27" i="24"/>
  <c r="L23" i="24"/>
  <c r="J26" i="20"/>
  <c r="F29" i="18"/>
  <c r="O25" i="22"/>
  <c r="O27" i="24"/>
  <c r="F21" i="18"/>
  <c r="E26" i="20"/>
  <c r="O28" i="20"/>
  <c r="O22" i="20"/>
  <c r="O26" i="20"/>
  <c r="O25" i="20"/>
  <c r="O24" i="20"/>
  <c r="O21" i="20"/>
  <c r="O20" i="20"/>
  <c r="O31" i="20"/>
  <c r="O27" i="20"/>
  <c r="C17" i="20"/>
  <c r="D27" i="23"/>
  <c r="C13" i="20"/>
  <c r="L21" i="19"/>
  <c r="O23" i="20"/>
  <c r="L30" i="21"/>
  <c r="K27" i="19"/>
  <c r="K28" i="19"/>
  <c r="K31" i="19"/>
  <c r="I6" i="19"/>
  <c r="I21" i="19" s="1"/>
  <c r="K24" i="19"/>
  <c r="K23" i="19"/>
  <c r="C11" i="20"/>
  <c r="C9" i="20"/>
  <c r="K24" i="20"/>
  <c r="K20" i="20"/>
  <c r="K28" i="20"/>
  <c r="L31" i="22"/>
  <c r="O28" i="23"/>
  <c r="O20" i="23"/>
  <c r="O24" i="23"/>
  <c r="O30" i="23"/>
  <c r="O26" i="23"/>
  <c r="O22" i="23"/>
  <c r="F22" i="21"/>
  <c r="F24" i="21"/>
  <c r="O31" i="24"/>
  <c r="F26" i="18"/>
  <c r="E6" i="18"/>
  <c r="E26" i="18" s="1"/>
  <c r="O25" i="24"/>
  <c r="F22" i="18"/>
  <c r="F27" i="18"/>
  <c r="L31" i="19"/>
  <c r="L27" i="19"/>
  <c r="K22" i="19"/>
  <c r="L29" i="19"/>
  <c r="K29" i="19"/>
  <c r="K25" i="19"/>
  <c r="K26" i="20"/>
  <c r="K31" i="20"/>
  <c r="F21" i="21"/>
  <c r="F31" i="19"/>
  <c r="L22" i="19"/>
  <c r="K21" i="19"/>
  <c r="E29" i="20"/>
  <c r="J22" i="20"/>
  <c r="L31" i="21"/>
  <c r="L29" i="21"/>
  <c r="F23" i="21"/>
  <c r="C11" i="19"/>
  <c r="K21" i="20"/>
  <c r="F26" i="21"/>
  <c r="F26" i="22"/>
  <c r="F29" i="22"/>
  <c r="F22" i="22"/>
  <c r="F27" i="22"/>
  <c r="F24" i="22"/>
  <c r="F20" i="22"/>
  <c r="F31" i="22"/>
  <c r="F31" i="21"/>
  <c r="L26" i="21"/>
  <c r="L24" i="21"/>
  <c r="O21" i="23"/>
  <c r="F30" i="18"/>
  <c r="O28" i="24"/>
  <c r="O29" i="22"/>
  <c r="O31" i="23"/>
  <c r="F29" i="24"/>
  <c r="O26" i="24"/>
  <c r="E20" i="24"/>
  <c r="K31" i="21"/>
  <c r="C16" i="24"/>
  <c r="E29" i="24"/>
  <c r="C10" i="22"/>
  <c r="O27" i="23"/>
  <c r="F27" i="24"/>
  <c r="C13" i="18"/>
  <c r="E23" i="24"/>
  <c r="C9" i="18"/>
  <c r="F25" i="18"/>
  <c r="F20" i="11"/>
  <c r="F31" i="11"/>
  <c r="F26" i="11"/>
  <c r="I6" i="11"/>
  <c r="K25" i="11"/>
  <c r="K20" i="11"/>
  <c r="K22" i="11"/>
  <c r="L30" i="13"/>
  <c r="L22" i="13"/>
  <c r="L20" i="13"/>
  <c r="L28" i="13"/>
  <c r="L24" i="13"/>
  <c r="L21" i="14"/>
  <c r="O29" i="16"/>
  <c r="O21" i="16"/>
  <c r="C12" i="12"/>
  <c r="L26" i="13"/>
  <c r="J27" i="14"/>
  <c r="I6" i="14"/>
  <c r="I24" i="14" s="1"/>
  <c r="J21" i="14"/>
  <c r="J31" i="14"/>
  <c r="J25" i="14"/>
  <c r="J27" i="15"/>
  <c r="J21" i="15"/>
  <c r="J24" i="15"/>
  <c r="J20" i="15"/>
  <c r="I6" i="15"/>
  <c r="I31" i="15" s="1"/>
  <c r="J29" i="15"/>
  <c r="J25" i="15"/>
  <c r="C11" i="17"/>
  <c r="J25" i="17"/>
  <c r="J23" i="17"/>
  <c r="C14" i="17"/>
  <c r="D22" i="16"/>
  <c r="E28" i="17"/>
  <c r="F25" i="11"/>
  <c r="F31" i="13"/>
  <c r="F23" i="13"/>
  <c r="L28" i="9"/>
  <c r="L20" i="9"/>
  <c r="L24" i="9"/>
  <c r="L25" i="9"/>
  <c r="L26" i="11"/>
  <c r="L21" i="11"/>
  <c r="C14" i="12"/>
  <c r="K26" i="11"/>
  <c r="L28" i="12"/>
  <c r="L20" i="12"/>
  <c r="K24" i="11"/>
  <c r="O28" i="16"/>
  <c r="L21" i="12"/>
  <c r="F25" i="12"/>
  <c r="F31" i="12"/>
  <c r="F27" i="12"/>
  <c r="F23" i="12"/>
  <c r="L29" i="14"/>
  <c r="J22" i="14"/>
  <c r="L30" i="15"/>
  <c r="D6" i="15"/>
  <c r="D31" i="15" s="1"/>
  <c r="C18" i="15"/>
  <c r="L27" i="15"/>
  <c r="I30" i="16"/>
  <c r="J28" i="16"/>
  <c r="J31" i="17"/>
  <c r="D28" i="16"/>
  <c r="I22" i="17"/>
  <c r="J20" i="17"/>
  <c r="J29" i="16"/>
  <c r="J21" i="16"/>
  <c r="C10" i="16"/>
  <c r="D23" i="16"/>
  <c r="C15" i="17"/>
  <c r="I25" i="17"/>
  <c r="J21" i="17"/>
  <c r="C18" i="8"/>
  <c r="C14" i="8"/>
  <c r="C10" i="8"/>
  <c r="L29" i="15"/>
  <c r="J23" i="15"/>
  <c r="I23" i="16"/>
  <c r="J27" i="17"/>
  <c r="D26" i="16"/>
  <c r="I26" i="17"/>
  <c r="J28" i="10"/>
  <c r="C25" i="9"/>
  <c r="O20" i="9"/>
  <c r="O28" i="9"/>
  <c r="C30" i="9"/>
  <c r="F25" i="9"/>
  <c r="C22" i="9"/>
  <c r="K27" i="9"/>
  <c r="K28" i="9"/>
  <c r="K23" i="9"/>
  <c r="I6" i="9"/>
  <c r="K24" i="9"/>
  <c r="K31" i="9"/>
  <c r="F28" i="10"/>
  <c r="K30" i="11"/>
  <c r="F23" i="9"/>
  <c r="J23" i="10"/>
  <c r="C14" i="10"/>
  <c r="C10" i="10"/>
  <c r="L27" i="11"/>
  <c r="F24" i="11"/>
  <c r="F21" i="11"/>
  <c r="F30" i="11"/>
  <c r="I23" i="11"/>
  <c r="L29" i="13"/>
  <c r="L25" i="13"/>
  <c r="L21" i="13"/>
  <c r="F30" i="9"/>
  <c r="O23" i="9"/>
  <c r="F22" i="9"/>
  <c r="C11" i="10"/>
  <c r="K23" i="11"/>
  <c r="F26" i="12"/>
  <c r="J23" i="12"/>
  <c r="I27" i="12"/>
  <c r="L29" i="11"/>
  <c r="C17" i="12"/>
  <c r="C13" i="12"/>
  <c r="C9" i="12"/>
  <c r="L30" i="14"/>
  <c r="L26" i="14"/>
  <c r="L20" i="14"/>
  <c r="R6" i="11"/>
  <c r="L25" i="12"/>
  <c r="K31" i="13"/>
  <c r="I6" i="13"/>
  <c r="K27" i="13"/>
  <c r="K23" i="13"/>
  <c r="F29" i="12"/>
  <c r="L23" i="12"/>
  <c r="C7" i="12"/>
  <c r="D6" i="12"/>
  <c r="C6" i="12" s="1"/>
  <c r="J23" i="14"/>
  <c r="J30" i="15"/>
  <c r="J22" i="15"/>
  <c r="E6" i="11"/>
  <c r="C9" i="11"/>
  <c r="C16" i="13"/>
  <c r="C12" i="13"/>
  <c r="C8" i="13"/>
  <c r="J20" i="14"/>
  <c r="O25" i="16"/>
  <c r="I25" i="12"/>
  <c r="K29" i="13"/>
  <c r="K25" i="13"/>
  <c r="E6" i="13"/>
  <c r="E25" i="13" s="1"/>
  <c r="I24" i="12"/>
  <c r="F30" i="15"/>
  <c r="O23" i="15"/>
  <c r="O30" i="17"/>
  <c r="O29" i="17"/>
  <c r="O21" i="17"/>
  <c r="O25" i="17"/>
  <c r="F27" i="15"/>
  <c r="O20" i="15"/>
  <c r="J30" i="16"/>
  <c r="J24" i="16"/>
  <c r="J29" i="17"/>
  <c r="O22" i="17"/>
  <c r="I24" i="8"/>
  <c r="O29" i="8"/>
  <c r="O25" i="8"/>
  <c r="O21" i="8"/>
  <c r="O24" i="8"/>
  <c r="O20" i="8"/>
  <c r="O26" i="8"/>
  <c r="O28" i="8"/>
  <c r="O30" i="8"/>
  <c r="O22" i="8"/>
  <c r="I31" i="17"/>
  <c r="I30" i="17"/>
  <c r="J22" i="17"/>
  <c r="I20" i="17"/>
  <c r="C14" i="16"/>
  <c r="D27" i="16"/>
  <c r="D21" i="16"/>
  <c r="C8" i="16"/>
  <c r="J28" i="17"/>
  <c r="I21" i="17"/>
  <c r="F30" i="8"/>
  <c r="F26" i="8"/>
  <c r="F22" i="8"/>
  <c r="O30" i="15"/>
  <c r="O22" i="15"/>
  <c r="J31" i="16"/>
  <c r="J27" i="16"/>
  <c r="J23" i="16"/>
  <c r="I27" i="17"/>
  <c r="I31" i="8"/>
  <c r="I23" i="8"/>
  <c r="D30" i="16"/>
  <c r="J26" i="17"/>
  <c r="F29" i="8"/>
  <c r="F23" i="8"/>
  <c r="E6" i="10"/>
  <c r="E29" i="10" s="1"/>
  <c r="F24" i="13"/>
  <c r="F26" i="13"/>
  <c r="F30" i="13"/>
  <c r="F20" i="13"/>
  <c r="F22" i="13"/>
  <c r="L27" i="14"/>
  <c r="L23" i="14"/>
  <c r="L22" i="14"/>
  <c r="I24" i="11"/>
  <c r="L31" i="14"/>
  <c r="O30" i="16"/>
  <c r="O26" i="16"/>
  <c r="O22" i="16"/>
  <c r="L28" i="17"/>
  <c r="L24" i="17"/>
  <c r="L20" i="17"/>
  <c r="L31" i="17"/>
  <c r="L27" i="17"/>
  <c r="L23" i="17"/>
  <c r="L30" i="17"/>
  <c r="L22" i="17"/>
  <c r="L26" i="17"/>
  <c r="I6" i="10"/>
  <c r="I30" i="10" s="1"/>
  <c r="J31" i="10"/>
  <c r="J26" i="10"/>
  <c r="J27" i="10"/>
  <c r="C18" i="17"/>
  <c r="L25" i="17"/>
  <c r="L26" i="15"/>
  <c r="L22" i="15"/>
  <c r="D29" i="16"/>
  <c r="C16" i="16"/>
  <c r="E23" i="17"/>
  <c r="E31" i="17"/>
  <c r="L21" i="15"/>
  <c r="I24" i="17"/>
  <c r="J25" i="10"/>
  <c r="J21" i="10"/>
  <c r="F22" i="11"/>
  <c r="C9" i="10"/>
  <c r="F23" i="10"/>
  <c r="F29" i="10"/>
  <c r="F27" i="13"/>
  <c r="F27" i="10"/>
  <c r="L24" i="12"/>
  <c r="F28" i="13"/>
  <c r="L30" i="12"/>
  <c r="J28" i="12"/>
  <c r="O20" i="16"/>
  <c r="C7" i="10"/>
  <c r="D6" i="10"/>
  <c r="J25" i="12"/>
  <c r="C11" i="12"/>
  <c r="E6" i="14"/>
  <c r="E20" i="14"/>
  <c r="F30" i="17"/>
  <c r="F26" i="17"/>
  <c r="F22" i="17"/>
  <c r="F29" i="17"/>
  <c r="F25" i="17"/>
  <c r="F21" i="17"/>
  <c r="F20" i="17"/>
  <c r="F24" i="17"/>
  <c r="F28" i="17"/>
  <c r="D6" i="17"/>
  <c r="C7" i="17"/>
  <c r="C17" i="17"/>
  <c r="C16" i="10"/>
  <c r="L29" i="9"/>
  <c r="L21" i="9"/>
  <c r="F31" i="9"/>
  <c r="F26" i="10"/>
  <c r="C8" i="10"/>
  <c r="K28" i="10"/>
  <c r="K24" i="10"/>
  <c r="K20" i="10"/>
  <c r="C24" i="9"/>
  <c r="C31" i="9"/>
  <c r="J30" i="10"/>
  <c r="F27" i="11"/>
  <c r="L23" i="11"/>
  <c r="L20" i="11"/>
  <c r="E29" i="9"/>
  <c r="E21" i="9"/>
  <c r="E30" i="9"/>
  <c r="E22" i="9"/>
  <c r="E25" i="9"/>
  <c r="E26" i="9"/>
  <c r="F31" i="10"/>
  <c r="C12" i="10"/>
  <c r="J22" i="10"/>
  <c r="F29" i="13"/>
  <c r="F25" i="13"/>
  <c r="L26" i="9"/>
  <c r="K31" i="10"/>
  <c r="J24" i="10"/>
  <c r="O28" i="10"/>
  <c r="O22" i="10"/>
  <c r="O31" i="10"/>
  <c r="O26" i="10"/>
  <c r="O25" i="10"/>
  <c r="O24" i="10"/>
  <c r="O21" i="10"/>
  <c r="O20" i="10"/>
  <c r="O27" i="10"/>
  <c r="F28" i="11"/>
  <c r="F24" i="12"/>
  <c r="K21" i="10"/>
  <c r="F23" i="11"/>
  <c r="C18" i="12"/>
  <c r="C10" i="12"/>
  <c r="K28" i="11"/>
  <c r="I30" i="12"/>
  <c r="J29" i="14"/>
  <c r="I25" i="14"/>
  <c r="C16" i="12"/>
  <c r="C8" i="12"/>
  <c r="L31" i="15"/>
  <c r="C15" i="12"/>
  <c r="L22" i="12"/>
  <c r="J30" i="14"/>
  <c r="J26" i="14"/>
  <c r="F31" i="15"/>
  <c r="F20" i="15"/>
  <c r="O31" i="15"/>
  <c r="F28" i="15"/>
  <c r="O24" i="16"/>
  <c r="L29" i="12"/>
  <c r="O30" i="12"/>
  <c r="O22" i="12"/>
  <c r="O26" i="12"/>
  <c r="O28" i="12"/>
  <c r="O24" i="12"/>
  <c r="O20" i="12"/>
  <c r="J24" i="12"/>
  <c r="C15" i="14"/>
  <c r="F31" i="17"/>
  <c r="E26" i="17"/>
  <c r="E22" i="17"/>
  <c r="E24" i="14"/>
  <c r="R6" i="14"/>
  <c r="O28" i="15"/>
  <c r="O24" i="15"/>
  <c r="J26" i="16"/>
  <c r="J20" i="16"/>
  <c r="C16" i="17"/>
  <c r="I26" i="8"/>
  <c r="L29" i="17"/>
  <c r="I27" i="8"/>
  <c r="O31" i="16"/>
  <c r="D20" i="16"/>
  <c r="J30" i="17"/>
  <c r="L21" i="17"/>
  <c r="J25" i="16"/>
  <c r="C18" i="16"/>
  <c r="D31" i="16"/>
  <c r="D25" i="16"/>
  <c r="C12" i="16"/>
  <c r="I28" i="17"/>
  <c r="I23" i="17"/>
  <c r="E20" i="17"/>
  <c r="C16" i="8"/>
  <c r="C12" i="8"/>
  <c r="C8" i="8"/>
  <c r="D6" i="14"/>
  <c r="L25" i="15"/>
  <c r="L28" i="16"/>
  <c r="L24" i="16"/>
  <c r="L20" i="16"/>
  <c r="L31" i="16"/>
  <c r="L27" i="16"/>
  <c r="L23" i="16"/>
  <c r="E29" i="17"/>
  <c r="C13" i="17"/>
  <c r="I29" i="8"/>
  <c r="O27" i="16"/>
  <c r="J24" i="17"/>
  <c r="E27" i="17"/>
  <c r="D6" i="8"/>
  <c r="O28" i="7"/>
  <c r="O24" i="7"/>
  <c r="F29" i="7"/>
  <c r="F25" i="7"/>
  <c r="O27" i="7"/>
  <c r="O20" i="7"/>
  <c r="F23" i="7"/>
  <c r="F27" i="7"/>
  <c r="F22" i="7"/>
  <c r="I24" i="5"/>
  <c r="F22" i="5"/>
  <c r="F27" i="5"/>
  <c r="F23" i="5"/>
  <c r="I26" i="5"/>
  <c r="E26" i="5"/>
  <c r="G22" i="4"/>
  <c r="G31" i="4"/>
  <c r="G24" i="4"/>
  <c r="G29" i="4"/>
  <c r="G20" i="4"/>
  <c r="G28" i="4"/>
  <c r="C8" i="4"/>
  <c r="F6" i="4"/>
  <c r="G25" i="4"/>
  <c r="G23" i="4"/>
  <c r="C7" i="4"/>
  <c r="P25" i="4"/>
  <c r="P23" i="4"/>
  <c r="Q23" i="4"/>
  <c r="Q26" i="4"/>
  <c r="Q30" i="4"/>
  <c r="Q21" i="4"/>
  <c r="J28" i="4"/>
  <c r="P27" i="4"/>
  <c r="P31" i="4"/>
  <c r="P30" i="4"/>
  <c r="Q27" i="4"/>
  <c r="Q29" i="4"/>
  <c r="Q31" i="4"/>
  <c r="Q28" i="4"/>
  <c r="R7" i="4"/>
  <c r="S6" i="4"/>
  <c r="R9" i="4"/>
  <c r="I10" i="4"/>
  <c r="I14" i="4"/>
  <c r="P28" i="4"/>
  <c r="O6" i="4"/>
  <c r="C10" i="4"/>
  <c r="K6" i="4"/>
  <c r="K21" i="4" s="1"/>
  <c r="P20" i="4"/>
  <c r="P24" i="4"/>
  <c r="P26" i="4"/>
  <c r="I9" i="4"/>
  <c r="D9" i="4"/>
  <c r="C9" i="4" s="1"/>
  <c r="I12" i="4"/>
  <c r="E13" i="4"/>
  <c r="C13" i="4" s="1"/>
  <c r="R13" i="4"/>
  <c r="I16" i="4"/>
  <c r="C18" i="4"/>
  <c r="C17" i="4"/>
  <c r="C11" i="4"/>
  <c r="C15" i="4"/>
  <c r="K31" i="4"/>
  <c r="K20" i="4"/>
  <c r="R8" i="4"/>
  <c r="L29" i="4"/>
  <c r="J26" i="4"/>
  <c r="K24" i="4"/>
  <c r="K27" i="4"/>
  <c r="K22" i="4"/>
  <c r="M28" i="4"/>
  <c r="M27" i="4"/>
  <c r="M24" i="4"/>
  <c r="I11" i="4"/>
  <c r="I18" i="4"/>
  <c r="T6" i="4"/>
  <c r="E12" i="4"/>
  <c r="D16" i="4"/>
  <c r="L22" i="4"/>
  <c r="M22" i="4"/>
  <c r="M29" i="4"/>
  <c r="M31" i="4"/>
  <c r="D14" i="4"/>
  <c r="D12" i="4"/>
  <c r="D6" i="4" l="1"/>
  <c r="J22" i="4"/>
  <c r="K19" i="22"/>
  <c r="E20" i="7"/>
  <c r="F19" i="14"/>
  <c r="O19" i="14"/>
  <c r="K19" i="14"/>
  <c r="J19" i="24"/>
  <c r="J30" i="4"/>
  <c r="J27" i="4"/>
  <c r="J29" i="4"/>
  <c r="J24" i="4"/>
  <c r="I20" i="12"/>
  <c r="I22" i="12"/>
  <c r="E24" i="7"/>
  <c r="L19" i="20"/>
  <c r="K19" i="8"/>
  <c r="J19" i="18"/>
  <c r="K19" i="5"/>
  <c r="O19" i="11"/>
  <c r="J23" i="4"/>
  <c r="J25" i="4"/>
  <c r="J31" i="4"/>
  <c r="K25" i="4"/>
  <c r="I26" i="12"/>
  <c r="I28" i="12"/>
  <c r="I23" i="12"/>
  <c r="J19" i="23"/>
  <c r="O19" i="21"/>
  <c r="F19" i="20"/>
  <c r="J19" i="11"/>
  <c r="J19" i="8"/>
  <c r="J21" i="4"/>
  <c r="E23" i="5"/>
  <c r="E28" i="5"/>
  <c r="E22" i="5"/>
  <c r="E30" i="5"/>
  <c r="E20" i="5"/>
  <c r="D21" i="12"/>
  <c r="I29" i="16"/>
  <c r="I26" i="16"/>
  <c r="I27" i="16"/>
  <c r="C27" i="12"/>
  <c r="E23" i="22"/>
  <c r="D21" i="23"/>
  <c r="K19" i="19"/>
  <c r="E30" i="20"/>
  <c r="D25" i="23"/>
  <c r="E22" i="20"/>
  <c r="O19" i="20"/>
  <c r="D29" i="23"/>
  <c r="D20" i="23"/>
  <c r="K19" i="21"/>
  <c r="D28" i="23"/>
  <c r="E31" i="20"/>
  <c r="E21" i="12"/>
  <c r="I30" i="23"/>
  <c r="E25" i="12"/>
  <c r="E30" i="12"/>
  <c r="I20" i="23"/>
  <c r="O19" i="13"/>
  <c r="I31" i="23"/>
  <c r="I21" i="23"/>
  <c r="I27" i="23"/>
  <c r="I21" i="24"/>
  <c r="I28" i="16"/>
  <c r="I30" i="5"/>
  <c r="I23" i="5"/>
  <c r="I27" i="5"/>
  <c r="I20" i="5"/>
  <c r="I21" i="5"/>
  <c r="D25" i="11"/>
  <c r="D20" i="11"/>
  <c r="D22" i="11"/>
  <c r="D23" i="11"/>
  <c r="I25" i="24"/>
  <c r="D19" i="19"/>
  <c r="R6" i="4"/>
  <c r="E25" i="5"/>
  <c r="E24" i="5"/>
  <c r="I21" i="14"/>
  <c r="O19" i="10"/>
  <c r="D22" i="12"/>
  <c r="I31" i="16"/>
  <c r="I25" i="16"/>
  <c r="D26" i="20"/>
  <c r="D30" i="20"/>
  <c r="D22" i="23"/>
  <c r="D30" i="23"/>
  <c r="E23" i="20"/>
  <c r="E24" i="20"/>
  <c r="E29" i="12"/>
  <c r="E24" i="12"/>
  <c r="E22" i="12"/>
  <c r="E27" i="12"/>
  <c r="L19" i="10"/>
  <c r="I24" i="23"/>
  <c r="I23" i="23"/>
  <c r="I23" i="24"/>
  <c r="I27" i="24"/>
  <c r="I20" i="24"/>
  <c r="I31" i="24"/>
  <c r="I28" i="24"/>
  <c r="I22" i="24"/>
  <c r="D29" i="13"/>
  <c r="D30" i="13"/>
  <c r="D25" i="13"/>
  <c r="D26" i="13"/>
  <c r="D19" i="13" s="1"/>
  <c r="D20" i="13"/>
  <c r="D22" i="13"/>
  <c r="Q19" i="4"/>
  <c r="G19" i="4"/>
  <c r="C6" i="5"/>
  <c r="O19" i="7"/>
  <c r="L19" i="16"/>
  <c r="C21" i="12"/>
  <c r="C23" i="12"/>
  <c r="L19" i="15"/>
  <c r="E6" i="4"/>
  <c r="J19" i="4"/>
  <c r="E27" i="5"/>
  <c r="E21" i="5"/>
  <c r="E29" i="5"/>
  <c r="I22" i="16"/>
  <c r="C28" i="12"/>
  <c r="D31" i="12"/>
  <c r="I24" i="16"/>
  <c r="D24" i="12"/>
  <c r="I19" i="17"/>
  <c r="I20" i="16"/>
  <c r="I30" i="14"/>
  <c r="F19" i="22"/>
  <c r="O19" i="22"/>
  <c r="E21" i="20"/>
  <c r="D26" i="23"/>
  <c r="E25" i="20"/>
  <c r="D31" i="23"/>
  <c r="E28" i="20"/>
  <c r="K19" i="17"/>
  <c r="E20" i="12"/>
  <c r="I22" i="23"/>
  <c r="J19" i="7"/>
  <c r="K19" i="16"/>
  <c r="O19" i="5"/>
  <c r="J19" i="21"/>
  <c r="F19" i="23"/>
  <c r="E23" i="12"/>
  <c r="D29" i="24"/>
  <c r="I28" i="23"/>
  <c r="K19" i="13"/>
  <c r="N19" i="4"/>
  <c r="I30" i="24"/>
  <c r="I24" i="24"/>
  <c r="E30" i="7"/>
  <c r="E28" i="7"/>
  <c r="E21" i="7"/>
  <c r="E26" i="7"/>
  <c r="E31" i="7"/>
  <c r="E23" i="7"/>
  <c r="E25" i="7"/>
  <c r="E29" i="7"/>
  <c r="D28" i="11"/>
  <c r="I26" i="24"/>
  <c r="E19" i="9"/>
  <c r="K19" i="10"/>
  <c r="J19" i="10"/>
  <c r="L19" i="12"/>
  <c r="F19" i="21"/>
  <c r="I23" i="20"/>
  <c r="I30" i="20"/>
  <c r="I22" i="20"/>
  <c r="I25" i="20"/>
  <c r="I21" i="20"/>
  <c r="I27" i="20"/>
  <c r="I31" i="20"/>
  <c r="I28" i="20"/>
  <c r="I24" i="20"/>
  <c r="D30" i="21"/>
  <c r="D26" i="21"/>
  <c r="D20" i="21"/>
  <c r="D28" i="21"/>
  <c r="D22" i="21"/>
  <c r="D21" i="21"/>
  <c r="D25" i="21"/>
  <c r="D23" i="21"/>
  <c r="D24" i="21"/>
  <c r="D29" i="21"/>
  <c r="C6" i="21"/>
  <c r="D27" i="21"/>
  <c r="D31" i="21"/>
  <c r="I21" i="18"/>
  <c r="O19" i="17"/>
  <c r="O19" i="16"/>
  <c r="L19" i="19"/>
  <c r="I27" i="18"/>
  <c r="I20" i="18"/>
  <c r="I26" i="18"/>
  <c r="I22" i="18"/>
  <c r="I23" i="18"/>
  <c r="I25" i="18"/>
  <c r="I31" i="18"/>
  <c r="I28" i="18"/>
  <c r="I30" i="18"/>
  <c r="F19" i="10"/>
  <c r="F19" i="17"/>
  <c r="L19" i="14"/>
  <c r="I20" i="20"/>
  <c r="F19" i="19"/>
  <c r="E29" i="23"/>
  <c r="E24" i="23"/>
  <c r="E26" i="23"/>
  <c r="E28" i="23"/>
  <c r="E20" i="23"/>
  <c r="E21" i="23"/>
  <c r="E30" i="23"/>
  <c r="E25" i="23"/>
  <c r="C6" i="23"/>
  <c r="C31" i="23" s="1"/>
  <c r="E22" i="23"/>
  <c r="E27" i="23"/>
  <c r="E23" i="23"/>
  <c r="E22" i="16"/>
  <c r="E27" i="16"/>
  <c r="E25" i="16"/>
  <c r="E20" i="16"/>
  <c r="E31" i="16"/>
  <c r="E28" i="16"/>
  <c r="E30" i="16"/>
  <c r="E23" i="16"/>
  <c r="E29" i="16"/>
  <c r="E26" i="16"/>
  <c r="E21" i="16"/>
  <c r="C6" i="16"/>
  <c r="C27" i="16" s="1"/>
  <c r="E24" i="16"/>
  <c r="I19" i="8"/>
  <c r="I29" i="18"/>
  <c r="M19" i="4"/>
  <c r="E19" i="17"/>
  <c r="D26" i="17"/>
  <c r="D30" i="17"/>
  <c r="D31" i="17"/>
  <c r="D20" i="17"/>
  <c r="D29" i="17"/>
  <c r="D28" i="17"/>
  <c r="D27" i="17"/>
  <c r="I27" i="14"/>
  <c r="I26" i="14"/>
  <c r="I22" i="14"/>
  <c r="I31" i="14"/>
  <c r="I29" i="14"/>
  <c r="I28" i="14"/>
  <c r="I23" i="14"/>
  <c r="I20" i="14"/>
  <c r="I29" i="20"/>
  <c r="J19" i="14"/>
  <c r="C26" i="12"/>
  <c r="L19" i="9"/>
  <c r="J19" i="15"/>
  <c r="K19" i="11"/>
  <c r="O19" i="23"/>
  <c r="F19" i="18"/>
  <c r="I23" i="22"/>
  <c r="I25" i="22"/>
  <c r="I27" i="22"/>
  <c r="I28" i="22"/>
  <c r="I20" i="22"/>
  <c r="E21" i="21"/>
  <c r="E28" i="21"/>
  <c r="E20" i="21"/>
  <c r="E27" i="21"/>
  <c r="E30" i="21"/>
  <c r="E22" i="21"/>
  <c r="E29" i="21"/>
  <c r="J19" i="19"/>
  <c r="I30" i="22"/>
  <c r="I31" i="7"/>
  <c r="I26" i="7"/>
  <c r="I23" i="7"/>
  <c r="I27" i="7"/>
  <c r="I30" i="7"/>
  <c r="I25" i="7"/>
  <c r="I24" i="7"/>
  <c r="I21" i="7"/>
  <c r="I29" i="7"/>
  <c r="I28" i="7"/>
  <c r="I20" i="7"/>
  <c r="F19" i="15"/>
  <c r="D28" i="12"/>
  <c r="D29" i="12"/>
  <c r="L19" i="17"/>
  <c r="F19" i="13"/>
  <c r="O19" i="8"/>
  <c r="O19" i="15"/>
  <c r="C20" i="12"/>
  <c r="C30" i="12"/>
  <c r="E31" i="10"/>
  <c r="O19" i="9"/>
  <c r="C23" i="16"/>
  <c r="F19" i="11"/>
  <c r="D24" i="20"/>
  <c r="O19" i="24"/>
  <c r="E26" i="21"/>
  <c r="O19" i="19"/>
  <c r="F19" i="24"/>
  <c r="L19" i="24"/>
  <c r="L19" i="22"/>
  <c r="L19" i="21"/>
  <c r="C6" i="7"/>
  <c r="D26" i="7"/>
  <c r="D21" i="7"/>
  <c r="D24" i="7"/>
  <c r="D20" i="7"/>
  <c r="D31" i="7"/>
  <c r="D25" i="7"/>
  <c r="D28" i="7"/>
  <c r="D27" i="7"/>
  <c r="D29" i="7"/>
  <c r="D22" i="7"/>
  <c r="D23" i="7"/>
  <c r="D30" i="7"/>
  <c r="K19" i="15"/>
  <c r="K19" i="18"/>
  <c r="D22" i="24"/>
  <c r="D20" i="24"/>
  <c r="D23" i="24"/>
  <c r="D27" i="24"/>
  <c r="D31" i="24"/>
  <c r="D28" i="24"/>
  <c r="D26" i="24"/>
  <c r="D24" i="24"/>
  <c r="C6" i="24"/>
  <c r="D30" i="24"/>
  <c r="D25" i="18"/>
  <c r="D23" i="18"/>
  <c r="D21" i="18"/>
  <c r="D29" i="18"/>
  <c r="D20" i="18"/>
  <c r="D22" i="18"/>
  <c r="D30" i="18"/>
  <c r="D24" i="18"/>
  <c r="D25" i="24"/>
  <c r="H19" i="4"/>
  <c r="L31" i="4"/>
  <c r="L24" i="4"/>
  <c r="L26" i="4"/>
  <c r="L27" i="4"/>
  <c r="J19" i="20"/>
  <c r="F19" i="8"/>
  <c r="F19" i="12"/>
  <c r="L20" i="4"/>
  <c r="J19" i="17"/>
  <c r="L19" i="13"/>
  <c r="E19" i="24"/>
  <c r="K19" i="20"/>
  <c r="I24" i="19"/>
  <c r="K19" i="12"/>
  <c r="I29" i="22"/>
  <c r="P19" i="4"/>
  <c r="C31" i="12"/>
  <c r="L19" i="11"/>
  <c r="C31" i="16"/>
  <c r="D19" i="16"/>
  <c r="J19" i="16"/>
  <c r="O19" i="12"/>
  <c r="I19" i="12"/>
  <c r="C29" i="12"/>
  <c r="D23" i="12"/>
  <c r="C24" i="12"/>
  <c r="D20" i="12"/>
  <c r="C22" i="12"/>
  <c r="D30" i="12"/>
  <c r="D27" i="12"/>
  <c r="C25" i="12"/>
  <c r="E23" i="21"/>
  <c r="I20" i="19"/>
  <c r="D22" i="20"/>
  <c r="I31" i="21"/>
  <c r="C31" i="21"/>
  <c r="I31" i="22"/>
  <c r="I22" i="22"/>
  <c r="D28" i="5"/>
  <c r="D21" i="5"/>
  <c r="D30" i="5"/>
  <c r="D26" i="5"/>
  <c r="D22" i="5"/>
  <c r="D29" i="5"/>
  <c r="D24" i="5"/>
  <c r="D25" i="5"/>
  <c r="J19" i="22"/>
  <c r="E30" i="8"/>
  <c r="E25" i="8"/>
  <c r="E24" i="8"/>
  <c r="E23" i="8"/>
  <c r="E31" i="8"/>
  <c r="E21" i="8"/>
  <c r="E29" i="8"/>
  <c r="E22" i="8"/>
  <c r="E26" i="8"/>
  <c r="E27" i="8"/>
  <c r="D31" i="18"/>
  <c r="L25" i="4"/>
  <c r="L30" i="4"/>
  <c r="L23" i="4"/>
  <c r="K19" i="9"/>
  <c r="L28" i="4"/>
  <c r="I24" i="22"/>
  <c r="C27" i="9"/>
  <c r="C29" i="9"/>
  <c r="C21" i="9"/>
  <c r="C23" i="9"/>
  <c r="C26" i="9"/>
  <c r="C28" i="9"/>
  <c r="F19" i="9"/>
  <c r="F19" i="7"/>
  <c r="F19" i="5"/>
  <c r="J19" i="12"/>
  <c r="I21" i="22"/>
  <c r="L21" i="4"/>
  <c r="E29" i="19"/>
  <c r="E30" i="19"/>
  <c r="E26" i="19"/>
  <c r="E25" i="19"/>
  <c r="E28" i="19"/>
  <c r="E23" i="19"/>
  <c r="E20" i="19"/>
  <c r="C6" i="19"/>
  <c r="E31" i="19"/>
  <c r="E22" i="19"/>
  <c r="E27" i="19"/>
  <c r="E21" i="19"/>
  <c r="E21" i="18"/>
  <c r="E24" i="19"/>
  <c r="C27" i="23"/>
  <c r="C6" i="20"/>
  <c r="C25" i="20" s="1"/>
  <c r="D31" i="20"/>
  <c r="D27" i="20"/>
  <c r="D21" i="20"/>
  <c r="D29" i="20"/>
  <c r="D23" i="20"/>
  <c r="D25" i="20"/>
  <c r="D28" i="20"/>
  <c r="C6" i="18"/>
  <c r="E31" i="18"/>
  <c r="E23" i="18"/>
  <c r="E30" i="18"/>
  <c r="E28" i="18"/>
  <c r="E24" i="18"/>
  <c r="E29" i="18"/>
  <c r="E27" i="18"/>
  <c r="E25" i="18"/>
  <c r="E22" i="18"/>
  <c r="E20" i="18"/>
  <c r="E19" i="18" s="1"/>
  <c r="I25" i="19"/>
  <c r="I22" i="19"/>
  <c r="I30" i="19"/>
  <c r="I29" i="19"/>
  <c r="I27" i="19"/>
  <c r="I26" i="19"/>
  <c r="I23" i="19"/>
  <c r="I28" i="19"/>
  <c r="I31" i="19"/>
  <c r="I30" i="21"/>
  <c r="I22" i="21"/>
  <c r="I23" i="21"/>
  <c r="I26" i="21"/>
  <c r="I20" i="21"/>
  <c r="I21" i="21"/>
  <c r="I24" i="21"/>
  <c r="I27" i="21"/>
  <c r="I29" i="21"/>
  <c r="I28" i="21"/>
  <c r="E30" i="22"/>
  <c r="E28" i="22"/>
  <c r="E27" i="22"/>
  <c r="E29" i="22"/>
  <c r="E22" i="22"/>
  <c r="E26" i="22"/>
  <c r="C6" i="22"/>
  <c r="C21" i="22" s="1"/>
  <c r="E31" i="22"/>
  <c r="E25" i="22"/>
  <c r="E20" i="22"/>
  <c r="E24" i="22"/>
  <c r="C6" i="8"/>
  <c r="C31" i="8" s="1"/>
  <c r="D26" i="8"/>
  <c r="D30" i="8"/>
  <c r="D22" i="8"/>
  <c r="D24" i="8"/>
  <c r="D28" i="8"/>
  <c r="D20" i="8"/>
  <c r="D27" i="14"/>
  <c r="D21" i="14"/>
  <c r="D25" i="14"/>
  <c r="C6" i="14"/>
  <c r="D24" i="14"/>
  <c r="D30" i="14"/>
  <c r="D22" i="14"/>
  <c r="D23" i="14"/>
  <c r="D26" i="14"/>
  <c r="D31" i="14"/>
  <c r="D29" i="14"/>
  <c r="D20" i="14"/>
  <c r="C25" i="8"/>
  <c r="D31" i="10"/>
  <c r="D26" i="10"/>
  <c r="C6" i="10"/>
  <c r="C20" i="10" s="1"/>
  <c r="D27" i="10"/>
  <c r="D25" i="10"/>
  <c r="D30" i="10"/>
  <c r="D28" i="10"/>
  <c r="D29" i="10"/>
  <c r="E30" i="11"/>
  <c r="C6" i="11"/>
  <c r="C22" i="11" s="1"/>
  <c r="E23" i="11"/>
  <c r="E20" i="11"/>
  <c r="E27" i="11"/>
  <c r="E29" i="11"/>
  <c r="E28" i="11"/>
  <c r="E24" i="11"/>
  <c r="E26" i="11"/>
  <c r="E25" i="11"/>
  <c r="E31" i="11"/>
  <c r="E21" i="11"/>
  <c r="I31" i="13"/>
  <c r="I30" i="13"/>
  <c r="I23" i="13"/>
  <c r="I27" i="13"/>
  <c r="I22" i="13"/>
  <c r="I26" i="13"/>
  <c r="D24" i="10"/>
  <c r="I25" i="9"/>
  <c r="I29" i="9"/>
  <c r="I22" i="9"/>
  <c r="I21" i="9"/>
  <c r="I30" i="9"/>
  <c r="I23" i="9"/>
  <c r="I27" i="9"/>
  <c r="I28" i="9"/>
  <c r="I31" i="9"/>
  <c r="I26" i="9"/>
  <c r="I24" i="9"/>
  <c r="C23" i="8"/>
  <c r="I25" i="13"/>
  <c r="D21" i="8"/>
  <c r="D29" i="8"/>
  <c r="C28" i="14"/>
  <c r="E23" i="14"/>
  <c r="E26" i="14"/>
  <c r="E25" i="14"/>
  <c r="E27" i="14"/>
  <c r="E29" i="14"/>
  <c r="E21" i="14"/>
  <c r="E31" i="14"/>
  <c r="E22" i="14"/>
  <c r="E28" i="14"/>
  <c r="D22" i="10"/>
  <c r="I21" i="13"/>
  <c r="I28" i="10"/>
  <c r="I26" i="10"/>
  <c r="E22" i="11"/>
  <c r="E30" i="14"/>
  <c r="D27" i="8"/>
  <c r="I28" i="11"/>
  <c r="I25" i="11"/>
  <c r="I20" i="11"/>
  <c r="I29" i="11"/>
  <c r="I21" i="11"/>
  <c r="I26" i="11"/>
  <c r="I30" i="11"/>
  <c r="I31" i="11"/>
  <c r="C21" i="8"/>
  <c r="C29" i="8"/>
  <c r="D28" i="14"/>
  <c r="I20" i="10"/>
  <c r="I20" i="13"/>
  <c r="I27" i="11"/>
  <c r="D21" i="10"/>
  <c r="I29" i="13"/>
  <c r="D20" i="10"/>
  <c r="I25" i="10"/>
  <c r="E22" i="10"/>
  <c r="E26" i="10"/>
  <c r="E20" i="10"/>
  <c r="E30" i="10"/>
  <c r="E21" i="10"/>
  <c r="E28" i="10"/>
  <c r="E23" i="10"/>
  <c r="E24" i="10"/>
  <c r="I27" i="10"/>
  <c r="C6" i="13"/>
  <c r="C21" i="13" s="1"/>
  <c r="E26" i="13"/>
  <c r="E20" i="13"/>
  <c r="E28" i="13"/>
  <c r="E27" i="13"/>
  <c r="E31" i="13"/>
  <c r="E22" i="13"/>
  <c r="E23" i="13"/>
  <c r="E24" i="13"/>
  <c r="E30" i="13"/>
  <c r="E21" i="13"/>
  <c r="E29" i="13"/>
  <c r="I28" i="13"/>
  <c r="I22" i="10"/>
  <c r="C27" i="8"/>
  <c r="I24" i="13"/>
  <c r="I21" i="10"/>
  <c r="D25" i="8"/>
  <c r="I22" i="11"/>
  <c r="I23" i="10"/>
  <c r="I31" i="10"/>
  <c r="C6" i="17"/>
  <c r="C26" i="17" s="1"/>
  <c r="D25" i="17"/>
  <c r="D21" i="17"/>
  <c r="D22" i="17"/>
  <c r="D23" i="17"/>
  <c r="I24" i="10"/>
  <c r="I20" i="9"/>
  <c r="D26" i="12"/>
  <c r="C24" i="10"/>
  <c r="D23" i="10"/>
  <c r="I29" i="10"/>
  <c r="D23" i="8"/>
  <c r="D31" i="8"/>
  <c r="D26" i="15"/>
  <c r="D21" i="15"/>
  <c r="C6" i="15"/>
  <c r="C31" i="15" s="1"/>
  <c r="D30" i="15"/>
  <c r="D23" i="15"/>
  <c r="D29" i="15"/>
  <c r="D25" i="15"/>
  <c r="D27" i="15"/>
  <c r="D20" i="15"/>
  <c r="D28" i="15"/>
  <c r="D24" i="15"/>
  <c r="D22" i="15"/>
  <c r="E27" i="10"/>
  <c r="D24" i="17"/>
  <c r="I22" i="15"/>
  <c r="I30" i="15"/>
  <c r="I20" i="15"/>
  <c r="I28" i="15"/>
  <c r="I23" i="15"/>
  <c r="I27" i="15"/>
  <c r="I21" i="15"/>
  <c r="I25" i="15"/>
  <c r="I26" i="15"/>
  <c r="I29" i="15"/>
  <c r="I24" i="15"/>
  <c r="D25" i="12"/>
  <c r="E25" i="10"/>
  <c r="C23" i="5"/>
  <c r="C20" i="5"/>
  <c r="C24" i="5"/>
  <c r="C26" i="5"/>
  <c r="C28" i="5"/>
  <c r="C31" i="5"/>
  <c r="C25" i="5"/>
  <c r="C30" i="5"/>
  <c r="C29" i="5"/>
  <c r="C27" i="5"/>
  <c r="C22" i="5"/>
  <c r="C21" i="5"/>
  <c r="F24" i="4"/>
  <c r="F20" i="4"/>
  <c r="F29" i="4"/>
  <c r="F23" i="4"/>
  <c r="F28" i="4"/>
  <c r="F25" i="4"/>
  <c r="F30" i="4"/>
  <c r="F22" i="4"/>
  <c r="F31" i="4"/>
  <c r="F26" i="4"/>
  <c r="F27" i="4"/>
  <c r="F21" i="4"/>
  <c r="O26" i="4"/>
  <c r="O24" i="4"/>
  <c r="O29" i="4"/>
  <c r="O27" i="4"/>
  <c r="O25" i="4"/>
  <c r="O22" i="4"/>
  <c r="O23" i="4"/>
  <c r="O31" i="4"/>
  <c r="O28" i="4"/>
  <c r="O20" i="4"/>
  <c r="K23" i="4"/>
  <c r="K29" i="4"/>
  <c r="I6" i="4"/>
  <c r="K28" i="4"/>
  <c r="K30" i="4"/>
  <c r="K26" i="4"/>
  <c r="O30" i="4"/>
  <c r="O21" i="4"/>
  <c r="E20" i="4"/>
  <c r="E27" i="4"/>
  <c r="E23" i="4"/>
  <c r="E29" i="4"/>
  <c r="E22" i="4"/>
  <c r="E24" i="4"/>
  <c r="E31" i="4"/>
  <c r="E21" i="4"/>
  <c r="E30" i="4"/>
  <c r="E26" i="4"/>
  <c r="E28" i="4"/>
  <c r="D21" i="4"/>
  <c r="D30" i="4"/>
  <c r="C6" i="4"/>
  <c r="C26" i="4" s="1"/>
  <c r="D20" i="4"/>
  <c r="D28" i="4"/>
  <c r="D23" i="4"/>
  <c r="D22" i="4"/>
  <c r="D31" i="4"/>
  <c r="D24" i="4"/>
  <c r="D26" i="4"/>
  <c r="C16" i="4"/>
  <c r="C29" i="4" s="1"/>
  <c r="D29" i="4"/>
  <c r="D27" i="4"/>
  <c r="C14" i="4"/>
  <c r="E25" i="4"/>
  <c r="D25" i="4"/>
  <c r="C12" i="4"/>
  <c r="I19" i="23" l="1"/>
  <c r="E19" i="12"/>
  <c r="D19" i="23"/>
  <c r="E19" i="7"/>
  <c r="E19" i="20"/>
  <c r="I19" i="16"/>
  <c r="E19" i="5"/>
  <c r="I19" i="5"/>
  <c r="K19" i="4"/>
  <c r="I19" i="14"/>
  <c r="D19" i="11"/>
  <c r="C21" i="23"/>
  <c r="C19" i="9"/>
  <c r="D19" i="5"/>
  <c r="I19" i="24"/>
  <c r="C23" i="10"/>
  <c r="C30" i="20"/>
  <c r="C26" i="23"/>
  <c r="D19" i="20"/>
  <c r="C23" i="23"/>
  <c r="C28" i="20"/>
  <c r="I19" i="7"/>
  <c r="C21" i="16"/>
  <c r="C29" i="16"/>
  <c r="C24" i="4"/>
  <c r="D19" i="15"/>
  <c r="I19" i="9"/>
  <c r="C21" i="10"/>
  <c r="C22" i="10"/>
  <c r="E19" i="14"/>
  <c r="C20" i="20"/>
  <c r="C24" i="20"/>
  <c r="E19" i="8"/>
  <c r="O19" i="4"/>
  <c r="C19" i="5"/>
  <c r="I19" i="15"/>
  <c r="C27" i="17"/>
  <c r="C27" i="4"/>
  <c r="D19" i="10"/>
  <c r="C27" i="10"/>
  <c r="E19" i="11"/>
  <c r="C25" i="10"/>
  <c r="C26" i="20"/>
  <c r="C19" i="12"/>
  <c r="I19" i="18"/>
  <c r="C29" i="21"/>
  <c r="C20" i="21"/>
  <c r="C26" i="21"/>
  <c r="C25" i="21"/>
  <c r="C21" i="21"/>
  <c r="C24" i="21"/>
  <c r="C28" i="21"/>
  <c r="C30" i="21"/>
  <c r="C22" i="21"/>
  <c r="C23" i="21"/>
  <c r="C27" i="21"/>
  <c r="D19" i="21"/>
  <c r="I19" i="13"/>
  <c r="D19" i="12"/>
  <c r="L19" i="4"/>
  <c r="D19" i="24"/>
  <c r="D19" i="7"/>
  <c r="C28" i="7"/>
  <c r="C30" i="7"/>
  <c r="C27" i="7"/>
  <c r="C26" i="7"/>
  <c r="C23" i="7"/>
  <c r="C29" i="7"/>
  <c r="C31" i="7"/>
  <c r="C21" i="7"/>
  <c r="C22" i="7"/>
  <c r="C24" i="7"/>
  <c r="C20" i="7"/>
  <c r="C25" i="7"/>
  <c r="D19" i="17"/>
  <c r="C20" i="23"/>
  <c r="C30" i="23"/>
  <c r="C22" i="23"/>
  <c r="C28" i="23"/>
  <c r="C24" i="23"/>
  <c r="C29" i="23"/>
  <c r="C25" i="23"/>
  <c r="E19" i="23"/>
  <c r="E19" i="13"/>
  <c r="C31" i="17"/>
  <c r="C30" i="4"/>
  <c r="C28" i="4"/>
  <c r="C31" i="4"/>
  <c r="C24" i="17"/>
  <c r="E19" i="10"/>
  <c r="C29" i="10"/>
  <c r="I19" i="10"/>
  <c r="C28" i="17"/>
  <c r="D19" i="14"/>
  <c r="D19" i="8"/>
  <c r="E19" i="22"/>
  <c r="I19" i="21"/>
  <c r="C23" i="22"/>
  <c r="C27" i="24"/>
  <c r="C28" i="24"/>
  <c r="C22" i="24"/>
  <c r="C26" i="24"/>
  <c r="C30" i="24"/>
  <c r="C24" i="24"/>
  <c r="C20" i="24"/>
  <c r="C21" i="24"/>
  <c r="C31" i="24"/>
  <c r="C23" i="24"/>
  <c r="I19" i="22"/>
  <c r="C28" i="16"/>
  <c r="C30" i="16"/>
  <c r="C26" i="16"/>
  <c r="C22" i="16"/>
  <c r="C24" i="16"/>
  <c r="C20" i="16"/>
  <c r="E19" i="16"/>
  <c r="C29" i="24"/>
  <c r="F19" i="4"/>
  <c r="I19" i="11"/>
  <c r="E19" i="19"/>
  <c r="I19" i="19"/>
  <c r="D19" i="18"/>
  <c r="E19" i="21"/>
  <c r="C25" i="24"/>
  <c r="I19" i="20"/>
  <c r="C25" i="16"/>
  <c r="C25" i="18"/>
  <c r="C30" i="18"/>
  <c r="C28" i="18"/>
  <c r="C24" i="18"/>
  <c r="C23" i="18"/>
  <c r="C29" i="18"/>
  <c r="C20" i="18"/>
  <c r="C27" i="18"/>
  <c r="C31" i="18"/>
  <c r="C31" i="19"/>
  <c r="C23" i="19"/>
  <c r="C27" i="19"/>
  <c r="C30" i="19"/>
  <c r="C29" i="19"/>
  <c r="C26" i="19"/>
  <c r="C28" i="19"/>
  <c r="C22" i="19"/>
  <c r="C25" i="19"/>
  <c r="C20" i="19"/>
  <c r="C24" i="19"/>
  <c r="C26" i="18"/>
  <c r="C21" i="18"/>
  <c r="C29" i="22"/>
  <c r="C20" i="22"/>
  <c r="C24" i="22"/>
  <c r="C31" i="22"/>
  <c r="C27" i="22"/>
  <c r="C30" i="22"/>
  <c r="C25" i="22"/>
  <c r="C28" i="22"/>
  <c r="C22" i="22"/>
  <c r="C26" i="22"/>
  <c r="C22" i="18"/>
  <c r="C31" i="20"/>
  <c r="C29" i="20"/>
  <c r="C21" i="20"/>
  <c r="C23" i="20"/>
  <c r="C27" i="20"/>
  <c r="C22" i="20"/>
  <c r="C21" i="19"/>
  <c r="C29" i="13"/>
  <c r="C26" i="14"/>
  <c r="C25" i="14"/>
  <c r="C21" i="14"/>
  <c r="C27" i="14"/>
  <c r="C24" i="14"/>
  <c r="C30" i="14"/>
  <c r="C31" i="14"/>
  <c r="C23" i="14"/>
  <c r="C22" i="14"/>
  <c r="C29" i="14"/>
  <c r="C20" i="14"/>
  <c r="C21" i="17"/>
  <c r="C22" i="17"/>
  <c r="C23" i="17"/>
  <c r="C25" i="17"/>
  <c r="C20" i="17"/>
  <c r="C29" i="17"/>
  <c r="C26" i="11"/>
  <c r="C30" i="11"/>
  <c r="C20" i="11"/>
  <c r="C21" i="11"/>
  <c r="C29" i="11"/>
  <c r="C28" i="11"/>
  <c r="C25" i="11"/>
  <c r="C24" i="11"/>
  <c r="C31" i="11"/>
  <c r="C23" i="11"/>
  <c r="C27" i="11"/>
  <c r="C30" i="10"/>
  <c r="C26" i="10"/>
  <c r="C28" i="10"/>
  <c r="C31" i="10"/>
  <c r="C30" i="17"/>
  <c r="C23" i="13"/>
  <c r="C27" i="13"/>
  <c r="C26" i="13"/>
  <c r="C22" i="13"/>
  <c r="C30" i="13"/>
  <c r="C31" i="13"/>
  <c r="C28" i="13"/>
  <c r="C24" i="13"/>
  <c r="C20" i="13"/>
  <c r="C22" i="15"/>
  <c r="C23" i="15"/>
  <c r="C27" i="15"/>
  <c r="C21" i="15"/>
  <c r="C25" i="15"/>
  <c r="C24" i="15"/>
  <c r="C26" i="15"/>
  <c r="C30" i="15"/>
  <c r="C29" i="15"/>
  <c r="C20" i="15"/>
  <c r="C28" i="15"/>
  <c r="C25" i="13"/>
  <c r="C26" i="8"/>
  <c r="C20" i="8"/>
  <c r="C24" i="8"/>
  <c r="C28" i="8"/>
  <c r="C22" i="8"/>
  <c r="C30" i="8"/>
  <c r="C25" i="4"/>
  <c r="I20" i="4"/>
  <c r="I26" i="4"/>
  <c r="I28" i="4"/>
  <c r="I21" i="4"/>
  <c r="I30" i="4"/>
  <c r="I25" i="4"/>
  <c r="I31" i="4"/>
  <c r="I29" i="4"/>
  <c r="I22" i="4"/>
  <c r="I23" i="4"/>
  <c r="I27" i="4"/>
  <c r="I24" i="4"/>
  <c r="C22" i="4"/>
  <c r="C20" i="4"/>
  <c r="C23" i="4"/>
  <c r="C21" i="4"/>
  <c r="D19" i="4"/>
  <c r="E19" i="4"/>
  <c r="C19" i="10" l="1"/>
  <c r="C19" i="20"/>
  <c r="C19" i="18"/>
  <c r="C19" i="14"/>
  <c r="C19" i="8"/>
  <c r="C19" i="15"/>
  <c r="C19" i="11"/>
  <c r="C19" i="17"/>
  <c r="C19" i="16"/>
  <c r="C19" i="21"/>
  <c r="C19" i="22"/>
  <c r="C19" i="19"/>
  <c r="C19" i="24"/>
  <c r="C19" i="7"/>
  <c r="C19" i="13"/>
  <c r="C19" i="23"/>
  <c r="I19" i="4"/>
  <c r="C19" i="4"/>
</calcChain>
</file>

<file path=xl/sharedStrings.xml><?xml version="1.0" encoding="utf-8"?>
<sst xmlns="http://schemas.openxmlformats.org/spreadsheetml/2006/main" count="1920" uniqueCount="62">
  <si>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</si>
  <si>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</si>
  <si>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</si>
  <si>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</si>
  <si>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</si>
  <si>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</si>
  <si>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</si>
  <si>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</si>
  <si>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</si>
  <si>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</si>
  <si>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</si>
  <si>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</si>
  <si>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実移動総数</t>
  </si>
  <si>
    <t>総数</t>
  </si>
  <si>
    <t>男</t>
  </si>
  <si>
    <t>女</t>
  </si>
  <si>
    <t>県内移動</t>
  </si>
  <si>
    <t>県外移動</t>
  </si>
  <si>
    <t>転入</t>
  </si>
  <si>
    <t>転出</t>
  </si>
  <si>
    <t>総数</t>
    <phoneticPr fontId="2"/>
  </si>
  <si>
    <t>月次</t>
    <rPh sb="0" eb="2">
      <t>ゲツジ</t>
    </rPh>
    <phoneticPr fontId="3"/>
  </si>
  <si>
    <t>-</t>
    <phoneticPr fontId="3"/>
  </si>
  <si>
    <t>-</t>
    <phoneticPr fontId="3"/>
  </si>
  <si>
    <t>-</t>
    <phoneticPr fontId="3"/>
  </si>
  <si>
    <t>実　　数（人）</t>
    <rPh sb="0" eb="1">
      <t>ジツ</t>
    </rPh>
    <rPh sb="3" eb="4">
      <t>スウ</t>
    </rPh>
    <rPh sb="5" eb="6">
      <t>ニン</t>
    </rPh>
    <phoneticPr fontId="3"/>
  </si>
  <si>
    <t>割　　合（％）</t>
    <rPh sb="0" eb="1">
      <t>ワリ</t>
    </rPh>
    <rPh sb="3" eb="4">
      <t>ゴウ</t>
    </rPh>
    <phoneticPr fontId="3"/>
  </si>
  <si>
    <t>社会増減</t>
    <rPh sb="0" eb="2">
      <t>シャカイ</t>
    </rPh>
    <rPh sb="2" eb="4">
      <t>ゾウゲン</t>
    </rPh>
    <phoneticPr fontId="3"/>
  </si>
  <si>
    <t>県計</t>
    <phoneticPr fontId="3"/>
  </si>
  <si>
    <t>鳥取市</t>
    <phoneticPr fontId="3"/>
  </si>
  <si>
    <t>米子市</t>
    <phoneticPr fontId="3"/>
  </si>
  <si>
    <t>倉吉市</t>
    <phoneticPr fontId="3"/>
  </si>
  <si>
    <t>境港市</t>
    <phoneticPr fontId="3"/>
  </si>
  <si>
    <t>岩美町</t>
    <phoneticPr fontId="3"/>
  </si>
  <si>
    <t>若桜町</t>
    <phoneticPr fontId="3"/>
  </si>
  <si>
    <t>智頭町</t>
    <phoneticPr fontId="3"/>
  </si>
  <si>
    <t>八頭町</t>
    <phoneticPr fontId="3"/>
  </si>
  <si>
    <t>三朝町</t>
    <phoneticPr fontId="3"/>
  </si>
  <si>
    <t>湯梨浜町</t>
    <phoneticPr fontId="3"/>
  </si>
  <si>
    <t>琴浦町</t>
    <phoneticPr fontId="3"/>
  </si>
  <si>
    <t>北栄町</t>
    <phoneticPr fontId="3"/>
  </si>
  <si>
    <t>日吉津村</t>
    <phoneticPr fontId="3"/>
  </si>
  <si>
    <t>大山町</t>
    <phoneticPr fontId="3"/>
  </si>
  <si>
    <t>南部町</t>
    <phoneticPr fontId="3"/>
  </si>
  <si>
    <t>伯耆町</t>
    <phoneticPr fontId="3"/>
  </si>
  <si>
    <t>日南町</t>
    <phoneticPr fontId="3"/>
  </si>
  <si>
    <t>日野町</t>
    <phoneticPr fontId="3"/>
  </si>
  <si>
    <t>江府町</t>
    <phoneticPr fontId="3"/>
  </si>
  <si>
    <t>（R1.10.1～R2.9.30）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</si>
  <si>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</si>
  <si>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</si>
  <si>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</si>
  <si>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</si>
  <si>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</si>
  <si>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</si>
  <si>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</si>
  <si>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</si>
  <si>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</si>
  <si>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</si>
  <si>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</si>
  <si>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</si>
  <si>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 xml:space="preserve">　　第６表　　月 別 実 移 動 者 数 </t>
    <rPh sb="17" eb="18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</si>
</sst>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 ;[Red]\-#,##0\ "/>
    <numFmt numFmtId="178" formatCode="#,##0.0_ ;[Red]\-#,##0.0\ "/>
  </numFmts>
  <fonts count="11" x14ac:knownFonts="1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NumberFormat="1" applyFont="1" applyAlignment="1" applyProtection="1">
      <protection locked="0"/>
    </xf>
    <xf numFmtId="0" fontId="5" fillId="0" borderId="0" xfId="0" applyFont="1" applyBorder="1" applyAlignment="1"/>
    <xf numFmtId="0" fontId="6" fillId="0" borderId="0" xfId="0" applyNumberFormat="1" applyFont="1" applyAlignment="1" applyProtection="1">
      <protection locked="0"/>
    </xf>
    <xf numFmtId="0" fontId="7" fillId="0" borderId="0" xfId="0" applyNumberFormat="1" applyFont="1" applyAlignment="1" applyProtection="1">
      <alignment vertical="center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6" fillId="0" borderId="0" xfId="0" applyNumberFormat="1" applyFont="1" applyBorder="1" applyAlignment="1" applyProtection="1">
      <protection locked="0"/>
    </xf>
    <xf numFmtId="0" fontId="0" fillId="0" borderId="0" xfId="0" applyNumberFormat="1" applyFont="1" applyBorder="1" applyAlignment="1" applyProtection="1">
      <protection locked="0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NumberFormat="1" applyFont="1" applyBorder="1" applyAlignment="1" applyProtection="1">
      <protection locked="0"/>
    </xf>
    <xf numFmtId="0" fontId="8" fillId="0" borderId="0" xfId="0" applyNumberFormat="1" applyFont="1" applyAlignment="1" applyProtection="1">
      <protection locked="0"/>
    </xf>
    <xf numFmtId="176" fontId="4" fillId="0" borderId="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4" fillId="2" borderId="8" xfId="0" applyNumberFormat="1" applyFont="1" applyFill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2" borderId="9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78" fontId="4" fillId="2" borderId="15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8" fontId="4" fillId="2" borderId="17" xfId="0" applyNumberFormat="1" applyFont="1" applyFill="1" applyBorder="1" applyAlignment="1">
      <alignment horizontal="right" vertical="center"/>
    </xf>
    <xf numFmtId="178" fontId="4" fillId="2" borderId="18" xfId="0" applyNumberFormat="1" applyFont="1" applyFill="1" applyBorder="1" applyAlignment="1">
      <alignment horizontal="right" vertical="center"/>
    </xf>
    <xf numFmtId="178" fontId="4" fillId="2" borderId="19" xfId="0" applyNumberFormat="1" applyFont="1" applyFill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178" fontId="4" fillId="0" borderId="8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178" fontId="4" fillId="0" borderId="21" xfId="0" applyNumberFormat="1" applyFont="1" applyFill="1" applyBorder="1" applyAlignment="1">
      <alignment horizontal="right" vertical="center"/>
    </xf>
    <xf numFmtId="178" fontId="4" fillId="0" borderId="23" xfId="0" applyNumberFormat="1" applyFont="1" applyFill="1" applyBorder="1" applyAlignment="1">
      <alignment horizontal="right" vertical="center"/>
    </xf>
    <xf numFmtId="178" fontId="4" fillId="0" borderId="22" xfId="0" applyNumberFormat="1" applyFont="1" applyFill="1" applyBorder="1" applyAlignment="1">
      <alignment horizontal="right" vertical="center"/>
    </xf>
    <xf numFmtId="178" fontId="4" fillId="2" borderId="9" xfId="0" applyNumberFormat="1" applyFont="1" applyFill="1" applyBorder="1" applyAlignment="1">
      <alignment horizontal="right" vertical="center"/>
    </xf>
    <xf numFmtId="178" fontId="4" fillId="2" borderId="24" xfId="0" applyNumberFormat="1" applyFont="1" applyFill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0" fontId="9" fillId="0" borderId="22" xfId="0" applyNumberFormat="1" applyFont="1" applyBorder="1" applyAlignment="1" applyProtection="1">
      <protection locked="0"/>
    </xf>
    <xf numFmtId="0" fontId="9" fillId="0" borderId="22" xfId="0" applyNumberFormat="1" applyFont="1" applyBorder="1" applyAlignment="1" applyProtection="1">
      <protection locked="0"/>
    </xf>
    <xf numFmtId="0" fontId="4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9" fillId="0" borderId="22" xfId="0" applyNumberFormat="1" applyFont="1" applyBorder="1" applyAlignment="1" applyProtection="1">
      <protection locked="0"/>
    </xf>
    <xf numFmtId="0" fontId="10" fillId="0" borderId="29" xfId="0" applyNumberFormat="1" applyFont="1" applyBorder="1" applyAlignment="1" applyProtection="1">
      <alignment horizontal="center" vertical="center" textRotation="255"/>
      <protection locked="0"/>
    </xf>
    <xf numFmtId="0" fontId="10" fillId="0" borderId="30" xfId="0" applyNumberFormat="1" applyFont="1" applyBorder="1" applyAlignment="1" applyProtection="1">
      <alignment horizontal="center" vertical="center" textRotation="255"/>
      <protection locked="0"/>
    </xf>
    <xf numFmtId="0" fontId="10" fillId="0" borderId="31" xfId="0" applyNumberFormat="1" applyFont="1" applyBorder="1" applyAlignment="1" applyProtection="1">
      <alignment horizontal="center" vertical="center" textRotation="255"/>
      <protection locked="0"/>
    </xf>
    <xf numFmtId="49" fontId="4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7" xfId="0" applyNumberFormat="1" applyFont="1" applyBorder="1" applyAlignment="1">
      <alignment horizontal="center" vertical="center"/>
    </xf>
    <xf numFmtId="0" fontId="4" fillId="0" borderId="38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33"/>
  <sheetViews>
    <sheetView tabSelected="1" view="pageBreakPreview" zoomScale="90" zoomScaleNormal="100" workbookViewId="0">
      <selection activeCell="A2" sqref="A2:D2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28</v>
      </c>
      <c r="B2" s="66"/>
      <c r="C2" s="66"/>
      <c r="D2" s="66"/>
      <c r="E2" s="62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32" t="s">
        <v>15</v>
      </c>
      <c r="O5" s="59" t="s">
        <v>13</v>
      </c>
      <c r="P5" s="58" t="s">
        <v>14</v>
      </c>
      <c r="Q5" s="32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25671</v>
      </c>
      <c r="D6" s="25">
        <f>SUM(D7:D18)</f>
        <v>13832</v>
      </c>
      <c r="E6" s="19">
        <f>SUM(E7:E18)</f>
        <v>11839</v>
      </c>
      <c r="F6" s="18">
        <f>G6+H6</f>
        <v>5891</v>
      </c>
      <c r="G6" s="25">
        <f>SUM(G7:G18)</f>
        <v>2952</v>
      </c>
      <c r="H6" s="20">
        <f>SUM(H7:H18)</f>
        <v>2939</v>
      </c>
      <c r="I6" s="19">
        <f>J6+K6</f>
        <v>19780</v>
      </c>
      <c r="J6" s="25">
        <f>SUM(J7:J18)</f>
        <v>10880</v>
      </c>
      <c r="K6" s="19">
        <f>SUM(K7:K18)</f>
        <v>8900</v>
      </c>
      <c r="L6" s="18">
        <f>M6+N6</f>
        <v>9423</v>
      </c>
      <c r="M6" s="25">
        <f>SUM(M7:M18)</f>
        <v>5184</v>
      </c>
      <c r="N6" s="20">
        <f>SUM(N7:N18)</f>
        <v>4239</v>
      </c>
      <c r="O6" s="19">
        <f>P6+Q6</f>
        <v>10357</v>
      </c>
      <c r="P6" s="25">
        <f>SUM(P7:P18)</f>
        <v>5696</v>
      </c>
      <c r="Q6" s="19">
        <f>SUM(Q7:Q18)</f>
        <v>4661</v>
      </c>
      <c r="R6" s="27">
        <f>S6+T6</f>
        <v>-934</v>
      </c>
      <c r="S6" s="25">
        <f>SUM(S7:S18)</f>
        <v>-512</v>
      </c>
      <c r="T6" s="29">
        <f>SUM(T7:T18)</f>
        <v>-422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1614</v>
      </c>
      <c r="D7" s="26">
        <f t="shared" ref="D7:E18" si="1">G7+J7</f>
        <v>840</v>
      </c>
      <c r="E7" s="17">
        <f t="shared" si="1"/>
        <v>774</v>
      </c>
      <c r="F7" s="16">
        <f>G7+H7</f>
        <v>376</v>
      </c>
      <c r="G7" s="60">
        <v>189</v>
      </c>
      <c r="H7" s="61">
        <v>187</v>
      </c>
      <c r="I7" s="17">
        <f t="shared" ref="I7:I18" si="2">J7+K7</f>
        <v>1238</v>
      </c>
      <c r="J7" s="26">
        <f>M7+P7</f>
        <v>651</v>
      </c>
      <c r="K7" s="17">
        <f t="shared" ref="K7:K18" si="3">N7+Q7</f>
        <v>587</v>
      </c>
      <c r="L7" s="16">
        <f>M7+N7</f>
        <v>647</v>
      </c>
      <c r="M7" s="60">
        <v>334</v>
      </c>
      <c r="N7" s="61">
        <v>313</v>
      </c>
      <c r="O7" s="15">
        <f>P7+Q7</f>
        <v>591</v>
      </c>
      <c r="P7" s="60">
        <v>317</v>
      </c>
      <c r="Q7" s="15">
        <v>274</v>
      </c>
      <c r="R7" s="16">
        <f t="shared" ref="R7:R18" si="4">S7+T7</f>
        <v>56</v>
      </c>
      <c r="S7" s="26">
        <f t="shared" ref="S7:T18" si="5">M7-P7</f>
        <v>17</v>
      </c>
      <c r="T7" s="30">
        <f t="shared" si="5"/>
        <v>39</v>
      </c>
    </row>
    <row r="8" spans="1:20" s="2" customFormat="1" ht="36" customHeight="1" x14ac:dyDescent="0.15">
      <c r="A8" s="67"/>
      <c r="B8" s="8" t="s">
        <v>50</v>
      </c>
      <c r="C8" s="16">
        <f t="shared" si="0"/>
        <v>1424</v>
      </c>
      <c r="D8" s="26">
        <f t="shared" si="1"/>
        <v>709</v>
      </c>
      <c r="E8" s="17">
        <f t="shared" si="1"/>
        <v>715</v>
      </c>
      <c r="F8" s="16">
        <f t="shared" ref="F8:F18" si="6">G8+H8</f>
        <v>344</v>
      </c>
      <c r="G8" s="60">
        <v>169</v>
      </c>
      <c r="H8" s="61">
        <v>175</v>
      </c>
      <c r="I8" s="17">
        <f t="shared" si="2"/>
        <v>1080</v>
      </c>
      <c r="J8" s="26">
        <f t="shared" ref="J8:J18" si="7">M8+P8</f>
        <v>540</v>
      </c>
      <c r="K8" s="17">
        <f t="shared" si="3"/>
        <v>540</v>
      </c>
      <c r="L8" s="16">
        <f t="shared" ref="L8:L18" si="8">M8+N8</f>
        <v>588</v>
      </c>
      <c r="M8" s="60">
        <v>291</v>
      </c>
      <c r="N8" s="61">
        <v>297</v>
      </c>
      <c r="O8" s="15">
        <f t="shared" ref="O8:O18" si="9">P8+Q8</f>
        <v>492</v>
      </c>
      <c r="P8" s="60">
        <v>249</v>
      </c>
      <c r="Q8" s="15">
        <v>243</v>
      </c>
      <c r="R8" s="16">
        <f t="shared" si="4"/>
        <v>96</v>
      </c>
      <c r="S8" s="26">
        <f t="shared" si="5"/>
        <v>42</v>
      </c>
      <c r="T8" s="30">
        <f t="shared" si="5"/>
        <v>54</v>
      </c>
    </row>
    <row r="9" spans="1:20" s="2" customFormat="1" ht="36" customHeight="1" x14ac:dyDescent="0.15">
      <c r="A9" s="67"/>
      <c r="B9" s="8" t="s">
        <v>51</v>
      </c>
      <c r="C9" s="16">
        <f t="shared" si="0"/>
        <v>1470</v>
      </c>
      <c r="D9" s="26">
        <f t="shared" si="1"/>
        <v>688</v>
      </c>
      <c r="E9" s="17">
        <f t="shared" si="1"/>
        <v>782</v>
      </c>
      <c r="F9" s="16">
        <f t="shared" si="6"/>
        <v>399</v>
      </c>
      <c r="G9" s="60">
        <v>172</v>
      </c>
      <c r="H9" s="61">
        <v>227</v>
      </c>
      <c r="I9" s="17">
        <f t="shared" si="2"/>
        <v>1071</v>
      </c>
      <c r="J9" s="26">
        <f t="shared" si="7"/>
        <v>516</v>
      </c>
      <c r="K9" s="17">
        <f t="shared" si="3"/>
        <v>555</v>
      </c>
      <c r="L9" s="16">
        <f t="shared" si="8"/>
        <v>540</v>
      </c>
      <c r="M9" s="60">
        <v>273</v>
      </c>
      <c r="N9" s="61">
        <v>267</v>
      </c>
      <c r="O9" s="15">
        <f t="shared" si="9"/>
        <v>531</v>
      </c>
      <c r="P9" s="60">
        <v>243</v>
      </c>
      <c r="Q9" s="15">
        <v>288</v>
      </c>
      <c r="R9" s="16">
        <f t="shared" si="4"/>
        <v>9</v>
      </c>
      <c r="S9" s="26">
        <f t="shared" si="5"/>
        <v>30</v>
      </c>
      <c r="T9" s="30">
        <f t="shared" si="5"/>
        <v>-21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1488</v>
      </c>
      <c r="D10" s="26">
        <f t="shared" si="1"/>
        <v>784</v>
      </c>
      <c r="E10" s="17">
        <f t="shared" si="1"/>
        <v>704</v>
      </c>
      <c r="F10" s="16">
        <f t="shared" si="6"/>
        <v>339</v>
      </c>
      <c r="G10" s="60">
        <v>170</v>
      </c>
      <c r="H10" s="61">
        <v>169</v>
      </c>
      <c r="I10" s="17">
        <f t="shared" si="2"/>
        <v>1149</v>
      </c>
      <c r="J10" s="26">
        <f t="shared" si="7"/>
        <v>614</v>
      </c>
      <c r="K10" s="17">
        <f t="shared" si="3"/>
        <v>535</v>
      </c>
      <c r="L10" s="16">
        <f t="shared" si="8"/>
        <v>588</v>
      </c>
      <c r="M10" s="60">
        <v>315</v>
      </c>
      <c r="N10" s="61">
        <v>273</v>
      </c>
      <c r="O10" s="15">
        <f t="shared" si="9"/>
        <v>561</v>
      </c>
      <c r="P10" s="60">
        <v>299</v>
      </c>
      <c r="Q10" s="15">
        <v>262</v>
      </c>
      <c r="R10" s="16">
        <f t="shared" si="4"/>
        <v>27</v>
      </c>
      <c r="S10" s="26">
        <f t="shared" si="5"/>
        <v>16</v>
      </c>
      <c r="T10" s="30">
        <f t="shared" si="5"/>
        <v>11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1600</v>
      </c>
      <c r="D11" s="26">
        <f t="shared" si="1"/>
        <v>816</v>
      </c>
      <c r="E11" s="17">
        <f t="shared" si="1"/>
        <v>784</v>
      </c>
      <c r="F11" s="16">
        <f t="shared" si="6"/>
        <v>396</v>
      </c>
      <c r="G11" s="60">
        <v>207</v>
      </c>
      <c r="H11" s="61">
        <v>189</v>
      </c>
      <c r="I11" s="17">
        <f t="shared" si="2"/>
        <v>1204</v>
      </c>
      <c r="J11" s="26">
        <f t="shared" si="7"/>
        <v>609</v>
      </c>
      <c r="K11" s="17">
        <f t="shared" si="3"/>
        <v>595</v>
      </c>
      <c r="L11" s="16">
        <f t="shared" si="8"/>
        <v>520</v>
      </c>
      <c r="M11" s="60">
        <v>248</v>
      </c>
      <c r="N11" s="61">
        <v>272</v>
      </c>
      <c r="O11" s="15">
        <f t="shared" si="9"/>
        <v>684</v>
      </c>
      <c r="P11" s="60">
        <v>361</v>
      </c>
      <c r="Q11" s="15">
        <v>323</v>
      </c>
      <c r="R11" s="16">
        <f t="shared" si="4"/>
        <v>-164</v>
      </c>
      <c r="S11" s="26">
        <f t="shared" si="5"/>
        <v>-113</v>
      </c>
      <c r="T11" s="30">
        <f t="shared" si="5"/>
        <v>-51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6804</v>
      </c>
      <c r="D12" s="26">
        <f t="shared" si="1"/>
        <v>3681</v>
      </c>
      <c r="E12" s="17">
        <f t="shared" si="1"/>
        <v>3123</v>
      </c>
      <c r="F12" s="16">
        <f t="shared" si="6"/>
        <v>1285</v>
      </c>
      <c r="G12" s="60">
        <v>660</v>
      </c>
      <c r="H12" s="61">
        <v>625</v>
      </c>
      <c r="I12" s="17">
        <f t="shared" si="2"/>
        <v>5519</v>
      </c>
      <c r="J12" s="26">
        <f t="shared" si="7"/>
        <v>3021</v>
      </c>
      <c r="K12" s="17">
        <f t="shared" si="3"/>
        <v>2498</v>
      </c>
      <c r="L12" s="16">
        <f t="shared" si="8"/>
        <v>2029</v>
      </c>
      <c r="M12" s="60">
        <v>1089</v>
      </c>
      <c r="N12" s="61">
        <v>940</v>
      </c>
      <c r="O12" s="15">
        <f t="shared" si="9"/>
        <v>3490</v>
      </c>
      <c r="P12" s="60">
        <v>1932</v>
      </c>
      <c r="Q12" s="15">
        <v>1558</v>
      </c>
      <c r="R12" s="16">
        <f t="shared" si="4"/>
        <v>-1461</v>
      </c>
      <c r="S12" s="26">
        <f t="shared" si="5"/>
        <v>-843</v>
      </c>
      <c r="T12" s="30">
        <f t="shared" si="5"/>
        <v>-618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3869</v>
      </c>
      <c r="D13" s="26">
        <f t="shared" si="1"/>
        <v>2252</v>
      </c>
      <c r="E13" s="17">
        <f t="shared" si="1"/>
        <v>1617</v>
      </c>
      <c r="F13" s="16">
        <f t="shared" si="6"/>
        <v>952</v>
      </c>
      <c r="G13" s="60">
        <v>510</v>
      </c>
      <c r="H13" s="61">
        <v>442</v>
      </c>
      <c r="I13" s="17">
        <f t="shared" si="2"/>
        <v>2917</v>
      </c>
      <c r="J13" s="26">
        <f t="shared" si="7"/>
        <v>1742</v>
      </c>
      <c r="K13" s="17">
        <f t="shared" si="3"/>
        <v>1175</v>
      </c>
      <c r="L13" s="16">
        <f t="shared" si="8"/>
        <v>1725</v>
      </c>
      <c r="M13" s="60">
        <v>1044</v>
      </c>
      <c r="N13" s="61">
        <v>681</v>
      </c>
      <c r="O13" s="15">
        <f t="shared" si="9"/>
        <v>1192</v>
      </c>
      <c r="P13" s="60">
        <v>698</v>
      </c>
      <c r="Q13" s="15">
        <v>494</v>
      </c>
      <c r="R13" s="16">
        <f t="shared" si="4"/>
        <v>533</v>
      </c>
      <c r="S13" s="26">
        <f t="shared" si="5"/>
        <v>346</v>
      </c>
      <c r="T13" s="30">
        <f t="shared" si="5"/>
        <v>187</v>
      </c>
    </row>
    <row r="14" spans="1:20" s="4" customFormat="1" ht="36" customHeight="1" x14ac:dyDescent="0.2">
      <c r="A14" s="67"/>
      <c r="B14" s="8" t="s">
        <v>56</v>
      </c>
      <c r="C14" s="16">
        <f t="shared" si="0"/>
        <v>1224</v>
      </c>
      <c r="D14" s="26">
        <f t="shared" si="1"/>
        <v>663</v>
      </c>
      <c r="E14" s="17">
        <f t="shared" si="1"/>
        <v>561</v>
      </c>
      <c r="F14" s="16">
        <f t="shared" si="6"/>
        <v>310</v>
      </c>
      <c r="G14" s="60">
        <v>140</v>
      </c>
      <c r="H14" s="61">
        <v>170</v>
      </c>
      <c r="I14" s="17">
        <f t="shared" si="2"/>
        <v>914</v>
      </c>
      <c r="J14" s="26">
        <f t="shared" si="7"/>
        <v>523</v>
      </c>
      <c r="K14" s="17">
        <f t="shared" si="3"/>
        <v>391</v>
      </c>
      <c r="L14" s="16">
        <f t="shared" si="8"/>
        <v>483</v>
      </c>
      <c r="M14" s="60">
        <v>281</v>
      </c>
      <c r="N14" s="61">
        <v>202</v>
      </c>
      <c r="O14" s="15">
        <f t="shared" si="9"/>
        <v>431</v>
      </c>
      <c r="P14" s="60">
        <v>242</v>
      </c>
      <c r="Q14" s="15">
        <v>189</v>
      </c>
      <c r="R14" s="16">
        <f t="shared" si="4"/>
        <v>52</v>
      </c>
      <c r="S14" s="26">
        <f t="shared" si="5"/>
        <v>39</v>
      </c>
      <c r="T14" s="30">
        <f t="shared" si="5"/>
        <v>13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1487</v>
      </c>
      <c r="D15" s="26">
        <f t="shared" si="1"/>
        <v>841</v>
      </c>
      <c r="E15" s="17">
        <f t="shared" si="1"/>
        <v>646</v>
      </c>
      <c r="F15" s="16">
        <f t="shared" si="6"/>
        <v>411</v>
      </c>
      <c r="G15" s="60">
        <v>204</v>
      </c>
      <c r="H15" s="61">
        <v>207</v>
      </c>
      <c r="I15" s="17">
        <f t="shared" si="2"/>
        <v>1076</v>
      </c>
      <c r="J15" s="26">
        <f t="shared" si="7"/>
        <v>637</v>
      </c>
      <c r="K15" s="17">
        <f t="shared" si="3"/>
        <v>439</v>
      </c>
      <c r="L15" s="16">
        <f t="shared" si="8"/>
        <v>527</v>
      </c>
      <c r="M15" s="60">
        <v>301</v>
      </c>
      <c r="N15" s="61">
        <v>226</v>
      </c>
      <c r="O15" s="15">
        <f t="shared" si="9"/>
        <v>549</v>
      </c>
      <c r="P15" s="60">
        <v>336</v>
      </c>
      <c r="Q15" s="15">
        <v>213</v>
      </c>
      <c r="R15" s="16">
        <f t="shared" si="4"/>
        <v>-22</v>
      </c>
      <c r="S15" s="26">
        <f t="shared" si="5"/>
        <v>-35</v>
      </c>
      <c r="T15" s="30">
        <f t="shared" si="5"/>
        <v>13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1624</v>
      </c>
      <c r="D16" s="26">
        <f t="shared" si="1"/>
        <v>943</v>
      </c>
      <c r="E16" s="17">
        <f t="shared" si="1"/>
        <v>681</v>
      </c>
      <c r="F16" s="16">
        <f t="shared" si="6"/>
        <v>386</v>
      </c>
      <c r="G16" s="60">
        <v>193</v>
      </c>
      <c r="H16" s="61">
        <v>193</v>
      </c>
      <c r="I16" s="17">
        <f t="shared" si="2"/>
        <v>1238</v>
      </c>
      <c r="J16" s="26">
        <f t="shared" si="7"/>
        <v>750</v>
      </c>
      <c r="K16" s="17">
        <f t="shared" si="3"/>
        <v>488</v>
      </c>
      <c r="L16" s="16">
        <f t="shared" si="8"/>
        <v>622</v>
      </c>
      <c r="M16" s="60">
        <v>395</v>
      </c>
      <c r="N16" s="61">
        <v>227</v>
      </c>
      <c r="O16" s="15">
        <f t="shared" si="9"/>
        <v>616</v>
      </c>
      <c r="P16" s="60">
        <v>355</v>
      </c>
      <c r="Q16" s="15">
        <v>261</v>
      </c>
      <c r="R16" s="16">
        <f t="shared" si="4"/>
        <v>6</v>
      </c>
      <c r="S16" s="26">
        <f t="shared" si="5"/>
        <v>40</v>
      </c>
      <c r="T16" s="30">
        <f t="shared" si="5"/>
        <v>-34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1562</v>
      </c>
      <c r="D17" s="26">
        <f t="shared" si="1"/>
        <v>816</v>
      </c>
      <c r="E17" s="17">
        <f t="shared" si="1"/>
        <v>746</v>
      </c>
      <c r="F17" s="16">
        <f t="shared" si="6"/>
        <v>351</v>
      </c>
      <c r="G17" s="60">
        <v>171</v>
      </c>
      <c r="H17" s="61">
        <v>180</v>
      </c>
      <c r="I17" s="17">
        <f t="shared" si="2"/>
        <v>1211</v>
      </c>
      <c r="J17" s="26">
        <f t="shared" si="7"/>
        <v>645</v>
      </c>
      <c r="K17" s="17">
        <f t="shared" si="3"/>
        <v>566</v>
      </c>
      <c r="L17" s="16">
        <f t="shared" si="8"/>
        <v>613</v>
      </c>
      <c r="M17" s="60">
        <v>325</v>
      </c>
      <c r="N17" s="61">
        <v>288</v>
      </c>
      <c r="O17" s="15">
        <f t="shared" si="9"/>
        <v>598</v>
      </c>
      <c r="P17" s="60">
        <v>320</v>
      </c>
      <c r="Q17" s="15">
        <v>278</v>
      </c>
      <c r="R17" s="16">
        <f t="shared" si="4"/>
        <v>15</v>
      </c>
      <c r="S17" s="26">
        <f t="shared" si="5"/>
        <v>5</v>
      </c>
      <c r="T17" s="30">
        <f t="shared" si="5"/>
        <v>10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1505</v>
      </c>
      <c r="D18" s="26">
        <f t="shared" si="1"/>
        <v>799</v>
      </c>
      <c r="E18" s="17">
        <f t="shared" si="1"/>
        <v>706</v>
      </c>
      <c r="F18" s="16">
        <f t="shared" si="6"/>
        <v>342</v>
      </c>
      <c r="G18" s="60">
        <v>167</v>
      </c>
      <c r="H18" s="61">
        <v>175</v>
      </c>
      <c r="I18" s="17">
        <f t="shared" si="2"/>
        <v>1163</v>
      </c>
      <c r="J18" s="26">
        <f t="shared" si="7"/>
        <v>632</v>
      </c>
      <c r="K18" s="17">
        <f t="shared" si="3"/>
        <v>531</v>
      </c>
      <c r="L18" s="16">
        <f t="shared" si="8"/>
        <v>541</v>
      </c>
      <c r="M18" s="60">
        <v>288</v>
      </c>
      <c r="N18" s="61">
        <v>253</v>
      </c>
      <c r="O18" s="15">
        <f t="shared" si="9"/>
        <v>622</v>
      </c>
      <c r="P18" s="60">
        <v>344</v>
      </c>
      <c r="Q18" s="15">
        <v>278</v>
      </c>
      <c r="R18" s="16">
        <f t="shared" si="4"/>
        <v>-81</v>
      </c>
      <c r="S18" s="26">
        <f t="shared" si="5"/>
        <v>-56</v>
      </c>
      <c r="T18" s="30">
        <f t="shared" si="5"/>
        <v>-25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100.00000000000001</v>
      </c>
      <c r="F19" s="36">
        <f t="shared" si="10"/>
        <v>100</v>
      </c>
      <c r="G19" s="34">
        <f t="shared" si="10"/>
        <v>99.999999999999986</v>
      </c>
      <c r="H19" s="37">
        <f t="shared" si="10"/>
        <v>100.00000000000001</v>
      </c>
      <c r="I19" s="34">
        <f t="shared" si="10"/>
        <v>100.00000000000001</v>
      </c>
      <c r="J19" s="34">
        <f t="shared" si="10"/>
        <v>100</v>
      </c>
      <c r="K19" s="37">
        <f t="shared" si="10"/>
        <v>100.00000000000001</v>
      </c>
      <c r="L19" s="38">
        <f t="shared" si="10"/>
        <v>100</v>
      </c>
      <c r="M19" s="34">
        <f t="shared" si="10"/>
        <v>99.999999999999986</v>
      </c>
      <c r="N19" s="37">
        <f t="shared" si="10"/>
        <v>100</v>
      </c>
      <c r="O19" s="34">
        <f t="shared" si="10"/>
        <v>100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6.2872502045109275</v>
      </c>
      <c r="D20" s="40">
        <f>D7/$D$6*100</f>
        <v>6.0728744939271255</v>
      </c>
      <c r="E20" s="41">
        <f>E7/$E$6*100</f>
        <v>6.5377143339809107</v>
      </c>
      <c r="F20" s="39">
        <f>F7/$F$6*100</f>
        <v>6.3826175521982691</v>
      </c>
      <c r="G20" s="40">
        <f>G7/$G$6*100</f>
        <v>6.4024390243902438</v>
      </c>
      <c r="H20" s="42">
        <f>H7/$H$6*100</f>
        <v>6.3627084042191226</v>
      </c>
      <c r="I20" s="41">
        <f>I7/$I$6*100</f>
        <v>6.2588473205257831</v>
      </c>
      <c r="J20" s="40">
        <f>J7/$J$6*100</f>
        <v>5.9834558823529411</v>
      </c>
      <c r="K20" s="41">
        <f>K7/$K$6*100</f>
        <v>6.595505617977528</v>
      </c>
      <c r="L20" s="39">
        <f>L7/$L$6*100</f>
        <v>6.8661784994163213</v>
      </c>
      <c r="M20" s="43">
        <f>M7/$M$6*100</f>
        <v>6.4429012345679011</v>
      </c>
      <c r="N20" s="44">
        <f>N7/$N$6*100</f>
        <v>7.3838169379570644</v>
      </c>
      <c r="O20" s="45">
        <f>O7/$O$6*100</f>
        <v>5.7062856039393655</v>
      </c>
      <c r="P20" s="43">
        <f>P7/$P$6*100</f>
        <v>5.5653089887640448</v>
      </c>
      <c r="Q20" s="45">
        <f>Q7/$Q$6*100</f>
        <v>5.8785668311521135</v>
      </c>
      <c r="R20" s="39" t="s">
        <v>23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5.5471154220715979</v>
      </c>
      <c r="D21" s="40">
        <f t="shared" ref="D21:D31" si="12">D8/$D$6*100</f>
        <v>5.1257952573742047</v>
      </c>
      <c r="E21" s="41">
        <f t="shared" ref="E21:E31" si="13">E8/$E$6*100</f>
        <v>6.0393614325534255</v>
      </c>
      <c r="F21" s="39">
        <f t="shared" ref="F21:F31" si="14">F8/$F$6*100</f>
        <v>5.8394160583941606</v>
      </c>
      <c r="G21" s="40">
        <f t="shared" ref="G21:G31" si="15">G8/$G$6*100</f>
        <v>5.7249322493224932</v>
      </c>
      <c r="H21" s="42">
        <f t="shared" ref="H21:H31" si="16">H8/$H$6*100</f>
        <v>5.9544062606328687</v>
      </c>
      <c r="I21" s="41">
        <f t="shared" ref="I21:I31" si="17">I8/$I$6*100</f>
        <v>5.4600606673407484</v>
      </c>
      <c r="J21" s="40">
        <f t="shared" ref="J21:J31" si="18">J8/$J$6*100</f>
        <v>4.9632352941176467</v>
      </c>
      <c r="K21" s="41">
        <f t="shared" ref="K21:K31" si="19">K8/$K$6*100</f>
        <v>6.0674157303370784</v>
      </c>
      <c r="L21" s="39">
        <f t="shared" ref="L21:L31" si="20">L8/$L$6*100</f>
        <v>6.2400509391913408</v>
      </c>
      <c r="M21" s="43">
        <f t="shared" ref="M21:M31" si="21">M8/$M$6*100</f>
        <v>5.6134259259259256</v>
      </c>
      <c r="N21" s="44">
        <f t="shared" ref="N21:N31" si="22">N8/$N$6*100</f>
        <v>7.0063694267515926</v>
      </c>
      <c r="O21" s="45">
        <f t="shared" ref="O21:O31" si="23">O8/$O$6*100</f>
        <v>4.7504103504875932</v>
      </c>
      <c r="P21" s="43">
        <f t="shared" ref="P21:P31" si="24">P8/$P$6*100</f>
        <v>4.371488764044944</v>
      </c>
      <c r="Q21" s="45">
        <f t="shared" ref="Q21:Q31" si="25">Q8/$Q$6*100</f>
        <v>5.2134735035400128</v>
      </c>
      <c r="R21" s="39" t="s">
        <v>24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5.7263059483463827</v>
      </c>
      <c r="D22" s="40">
        <f t="shared" si="12"/>
        <v>4.973973395026027</v>
      </c>
      <c r="E22" s="41">
        <f t="shared" si="13"/>
        <v>6.6052876087507384</v>
      </c>
      <c r="F22" s="39">
        <f t="shared" si="14"/>
        <v>6.7730436258699704</v>
      </c>
      <c r="G22" s="40">
        <f t="shared" si="15"/>
        <v>5.8265582655826558</v>
      </c>
      <c r="H22" s="42">
        <f t="shared" si="16"/>
        <v>7.7237155495066352</v>
      </c>
      <c r="I22" s="41">
        <f t="shared" si="17"/>
        <v>5.4145601617795753</v>
      </c>
      <c r="J22" s="40">
        <f t="shared" si="18"/>
        <v>4.742647058823529</v>
      </c>
      <c r="K22" s="41">
        <f t="shared" si="19"/>
        <v>6.2359550561797752</v>
      </c>
      <c r="L22" s="39">
        <f t="shared" si="20"/>
        <v>5.7306590257879657</v>
      </c>
      <c r="M22" s="43">
        <f t="shared" si="21"/>
        <v>5.2662037037037033</v>
      </c>
      <c r="N22" s="44">
        <f t="shared" si="22"/>
        <v>6.2986553432413297</v>
      </c>
      <c r="O22" s="45">
        <f t="shared" si="23"/>
        <v>5.1269672685140479</v>
      </c>
      <c r="P22" s="43">
        <f t="shared" si="24"/>
        <v>4.2661516853932584</v>
      </c>
      <c r="Q22" s="45">
        <f t="shared" si="25"/>
        <v>6.1789315597511267</v>
      </c>
      <c r="R22" s="39" t="s">
        <v>24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5.7964239803669511</v>
      </c>
      <c r="D23" s="40">
        <f t="shared" si="12"/>
        <v>5.668016194331984</v>
      </c>
      <c r="E23" s="41">
        <f t="shared" si="13"/>
        <v>5.9464481797449107</v>
      </c>
      <c r="F23" s="39">
        <f t="shared" si="14"/>
        <v>5.7545408249872683</v>
      </c>
      <c r="G23" s="40">
        <f t="shared" si="15"/>
        <v>5.7588075880758804</v>
      </c>
      <c r="H23" s="42">
        <f t="shared" si="16"/>
        <v>5.7502551888397413</v>
      </c>
      <c r="I23" s="41">
        <f t="shared" si="17"/>
        <v>5.8088978766430737</v>
      </c>
      <c r="J23" s="40">
        <f t="shared" si="18"/>
        <v>5.6433823529411766</v>
      </c>
      <c r="K23" s="41">
        <f t="shared" si="19"/>
        <v>6.0112359550561791</v>
      </c>
      <c r="L23" s="39">
        <f t="shared" si="20"/>
        <v>6.2400509391913408</v>
      </c>
      <c r="M23" s="43">
        <f t="shared" si="21"/>
        <v>6.0763888888888884</v>
      </c>
      <c r="N23" s="44">
        <f t="shared" si="22"/>
        <v>6.4401981599433835</v>
      </c>
      <c r="O23" s="45">
        <f t="shared" si="23"/>
        <v>5.4166264362267071</v>
      </c>
      <c r="P23" s="43">
        <f t="shared" si="24"/>
        <v>5.2492977528089888</v>
      </c>
      <c r="Q23" s="45">
        <f t="shared" si="25"/>
        <v>5.6211113494958163</v>
      </c>
      <c r="R23" s="39" t="s">
        <v>23</v>
      </c>
      <c r="S23" s="40" t="s">
        <v>22</v>
      </c>
      <c r="T23" s="55" t="s">
        <v>23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6.2327139573838179</v>
      </c>
      <c r="D24" s="40">
        <f t="shared" si="12"/>
        <v>5.899363794100636</v>
      </c>
      <c r="E24" s="41">
        <f t="shared" si="13"/>
        <v>6.6221809274431953</v>
      </c>
      <c r="F24" s="39">
        <f t="shared" si="14"/>
        <v>6.7221184858258356</v>
      </c>
      <c r="G24" s="40">
        <f t="shared" si="15"/>
        <v>7.01219512195122</v>
      </c>
      <c r="H24" s="42">
        <f t="shared" si="16"/>
        <v>6.4307587614834976</v>
      </c>
      <c r="I24" s="41">
        <f t="shared" si="17"/>
        <v>6.0869565217391308</v>
      </c>
      <c r="J24" s="40">
        <f t="shared" si="18"/>
        <v>5.5974264705882355</v>
      </c>
      <c r="K24" s="41">
        <f t="shared" si="19"/>
        <v>6.6853932584269664</v>
      </c>
      <c r="L24" s="39">
        <f t="shared" si="20"/>
        <v>5.5184123952032262</v>
      </c>
      <c r="M24" s="43">
        <f t="shared" si="21"/>
        <v>4.7839506172839501</v>
      </c>
      <c r="N24" s="44">
        <f t="shared" si="22"/>
        <v>6.4166076904930414</v>
      </c>
      <c r="O24" s="45">
        <f t="shared" si="23"/>
        <v>6.604229023848605</v>
      </c>
      <c r="P24" s="43">
        <f t="shared" si="24"/>
        <v>6.3377808988764048</v>
      </c>
      <c r="Q24" s="45">
        <f t="shared" si="25"/>
        <v>6.9298433812486584</v>
      </c>
      <c r="R24" s="39" t="s">
        <v>22</v>
      </c>
      <c r="S24" s="40" t="s">
        <v>24</v>
      </c>
      <c r="T24" s="55" t="s">
        <v>24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26.504616103774687</v>
      </c>
      <c r="D25" s="40">
        <f t="shared" si="12"/>
        <v>26.612203585887794</v>
      </c>
      <c r="E25" s="41">
        <f t="shared" si="13"/>
        <v>26.378917138271813</v>
      </c>
      <c r="F25" s="39">
        <f t="shared" si="14"/>
        <v>21.812934985571211</v>
      </c>
      <c r="G25" s="40">
        <f t="shared" si="15"/>
        <v>22.35772357723577</v>
      </c>
      <c r="H25" s="42">
        <f t="shared" si="16"/>
        <v>21.265736645117386</v>
      </c>
      <c r="I25" s="41">
        <f t="shared" si="17"/>
        <v>27.901921132457026</v>
      </c>
      <c r="J25" s="40">
        <f t="shared" si="18"/>
        <v>27.766544117647058</v>
      </c>
      <c r="K25" s="41">
        <f t="shared" si="19"/>
        <v>28.067415730337082</v>
      </c>
      <c r="L25" s="39">
        <f t="shared" si="20"/>
        <v>21.532420672821821</v>
      </c>
      <c r="M25" s="43">
        <f t="shared" si="21"/>
        <v>21.006944444444446</v>
      </c>
      <c r="N25" s="44">
        <f t="shared" si="22"/>
        <v>22.175041283321541</v>
      </c>
      <c r="O25" s="45">
        <f t="shared" si="23"/>
        <v>33.69701651057256</v>
      </c>
      <c r="P25" s="43">
        <f t="shared" si="24"/>
        <v>33.918539325842694</v>
      </c>
      <c r="Q25" s="45">
        <f t="shared" si="25"/>
        <v>33.426303368375883</v>
      </c>
      <c r="R25" s="39" t="s">
        <v>24</v>
      </c>
      <c r="S25" s="40" t="s">
        <v>24</v>
      </c>
      <c r="T25" s="55" t="s">
        <v>24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15.071481438198745</v>
      </c>
      <c r="D26" s="40">
        <f t="shared" si="12"/>
        <v>16.281087333718915</v>
      </c>
      <c r="E26" s="41">
        <f t="shared" si="13"/>
        <v>13.65824816285159</v>
      </c>
      <c r="F26" s="39">
        <f t="shared" si="14"/>
        <v>16.160244440672212</v>
      </c>
      <c r="G26" s="40">
        <f t="shared" si="15"/>
        <v>17.276422764227643</v>
      </c>
      <c r="H26" s="42">
        <f t="shared" si="16"/>
        <v>15.039128955427017</v>
      </c>
      <c r="I26" s="41">
        <f t="shared" si="17"/>
        <v>14.74721941354904</v>
      </c>
      <c r="J26" s="40">
        <f t="shared" si="18"/>
        <v>16.011029411764703</v>
      </c>
      <c r="K26" s="41">
        <f t="shared" si="19"/>
        <v>13.202247191011235</v>
      </c>
      <c r="L26" s="39">
        <f t="shared" si="20"/>
        <v>18.306271887933779</v>
      </c>
      <c r="M26" s="43">
        <f t="shared" si="21"/>
        <v>20.138888888888889</v>
      </c>
      <c r="N26" s="44">
        <f t="shared" si="22"/>
        <v>16.065109695682946</v>
      </c>
      <c r="O26" s="45">
        <f t="shared" si="23"/>
        <v>11.509124263782949</v>
      </c>
      <c r="P26" s="43">
        <f t="shared" si="24"/>
        <v>12.254213483146067</v>
      </c>
      <c r="Q26" s="45">
        <f t="shared" si="25"/>
        <v>10.598583994850891</v>
      </c>
      <c r="R26" s="39" t="s">
        <v>24</v>
      </c>
      <c r="S26" s="40" t="s">
        <v>24</v>
      </c>
      <c r="T26" s="55" t="s">
        <v>24</v>
      </c>
    </row>
    <row r="27" spans="1:20" s="4" customFormat="1" ht="36" customHeight="1" x14ac:dyDescent="0.2">
      <c r="A27" s="67"/>
      <c r="B27" s="8" t="s">
        <v>4</v>
      </c>
      <c r="C27" s="39">
        <f t="shared" si="11"/>
        <v>4.768026177398621</v>
      </c>
      <c r="D27" s="40">
        <f t="shared" si="12"/>
        <v>4.7932330827067666</v>
      </c>
      <c r="E27" s="41">
        <f t="shared" si="13"/>
        <v>4.7385758932342261</v>
      </c>
      <c r="F27" s="39">
        <f t="shared" si="14"/>
        <v>5.2622644712272955</v>
      </c>
      <c r="G27" s="40">
        <f t="shared" si="15"/>
        <v>4.742547425474255</v>
      </c>
      <c r="H27" s="42">
        <f t="shared" si="16"/>
        <v>5.7842803674719292</v>
      </c>
      <c r="I27" s="41">
        <f t="shared" si="17"/>
        <v>4.6208291203235596</v>
      </c>
      <c r="J27" s="40">
        <f t="shared" si="18"/>
        <v>4.8069852941176476</v>
      </c>
      <c r="K27" s="41">
        <f t="shared" si="19"/>
        <v>4.393258426966292</v>
      </c>
      <c r="L27" s="39">
        <f t="shared" si="20"/>
        <v>5.1257561286214584</v>
      </c>
      <c r="M27" s="43">
        <f t="shared" si="21"/>
        <v>5.4205246913580245</v>
      </c>
      <c r="N27" s="44">
        <f t="shared" si="22"/>
        <v>4.7652748289690967</v>
      </c>
      <c r="O27" s="45">
        <f t="shared" si="23"/>
        <v>4.1614367094718547</v>
      </c>
      <c r="P27" s="43">
        <f t="shared" si="24"/>
        <v>4.2485955056179776</v>
      </c>
      <c r="Q27" s="45">
        <f t="shared" si="25"/>
        <v>4.0549238360866768</v>
      </c>
      <c r="R27" s="39" t="s">
        <v>23</v>
      </c>
      <c r="S27" s="40" t="s">
        <v>23</v>
      </c>
      <c r="T27" s="55" t="s">
        <v>23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5.7925285341435861</v>
      </c>
      <c r="D28" s="40">
        <f t="shared" si="12"/>
        <v>6.0801041064198955</v>
      </c>
      <c r="E28" s="41">
        <f t="shared" si="13"/>
        <v>5.4565419376636539</v>
      </c>
      <c r="F28" s="39">
        <f t="shared" si="14"/>
        <v>6.9767441860465116</v>
      </c>
      <c r="G28" s="40">
        <f t="shared" si="15"/>
        <v>6.9105691056910574</v>
      </c>
      <c r="H28" s="42">
        <f t="shared" si="16"/>
        <v>7.0432119768628789</v>
      </c>
      <c r="I28" s="41">
        <f t="shared" si="17"/>
        <v>5.4398382204246714</v>
      </c>
      <c r="J28" s="40">
        <f t="shared" si="18"/>
        <v>5.8547794117647056</v>
      </c>
      <c r="K28" s="41">
        <f t="shared" si="19"/>
        <v>4.9325842696629216</v>
      </c>
      <c r="L28" s="39">
        <f t="shared" si="20"/>
        <v>5.5926987159078854</v>
      </c>
      <c r="M28" s="43">
        <f t="shared" si="21"/>
        <v>5.8063271604938276</v>
      </c>
      <c r="N28" s="44">
        <f t="shared" si="22"/>
        <v>5.3314460957773058</v>
      </c>
      <c r="O28" s="45">
        <f t="shared" si="23"/>
        <v>5.3007627691416435</v>
      </c>
      <c r="P28" s="43">
        <f t="shared" si="24"/>
        <v>5.8988764044943816</v>
      </c>
      <c r="Q28" s="45">
        <f t="shared" si="25"/>
        <v>4.5698347993992705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6.3262046667445757</v>
      </c>
      <c r="D29" s="40">
        <f t="shared" si="12"/>
        <v>6.8175245806824751</v>
      </c>
      <c r="E29" s="41">
        <f t="shared" si="13"/>
        <v>5.7521750147816544</v>
      </c>
      <c r="F29" s="39">
        <f t="shared" si="14"/>
        <v>6.5523680190120519</v>
      </c>
      <c r="G29" s="40">
        <f t="shared" si="15"/>
        <v>6.5379403794037936</v>
      </c>
      <c r="H29" s="42">
        <f t="shared" si="16"/>
        <v>6.5668594760122492</v>
      </c>
      <c r="I29" s="41">
        <f t="shared" si="17"/>
        <v>6.2588473205257831</v>
      </c>
      <c r="J29" s="40">
        <f t="shared" si="18"/>
        <v>6.8933823529411766</v>
      </c>
      <c r="K29" s="41">
        <f t="shared" si="19"/>
        <v>5.4831460674157304</v>
      </c>
      <c r="L29" s="39">
        <f t="shared" si="20"/>
        <v>6.6008702111853976</v>
      </c>
      <c r="M29" s="43">
        <f t="shared" si="21"/>
        <v>7.6195987654320989</v>
      </c>
      <c r="N29" s="44">
        <f t="shared" si="22"/>
        <v>5.3550365652276479</v>
      </c>
      <c r="O29" s="45">
        <f t="shared" si="23"/>
        <v>5.9476682436999138</v>
      </c>
      <c r="P29" s="43">
        <f t="shared" si="24"/>
        <v>6.2324438202247192</v>
      </c>
      <c r="Q29" s="45">
        <f t="shared" si="25"/>
        <v>5.5996567260244579</v>
      </c>
      <c r="R29" s="39" t="s">
        <v>24</v>
      </c>
      <c r="S29" s="40" t="s">
        <v>24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6.0846870008959524</v>
      </c>
      <c r="D30" s="40">
        <f t="shared" si="12"/>
        <v>5.899363794100636</v>
      </c>
      <c r="E30" s="41">
        <f t="shared" si="13"/>
        <v>6.3012078722865104</v>
      </c>
      <c r="F30" s="39">
        <f t="shared" si="14"/>
        <v>5.9582413851638094</v>
      </c>
      <c r="G30" s="40">
        <f t="shared" si="15"/>
        <v>5.7926829268292686</v>
      </c>
      <c r="H30" s="42">
        <f t="shared" si="16"/>
        <v>6.1245321537938073</v>
      </c>
      <c r="I30" s="41">
        <f t="shared" si="17"/>
        <v>6.1223458038422649</v>
      </c>
      <c r="J30" s="40">
        <f t="shared" si="18"/>
        <v>5.9283088235294112</v>
      </c>
      <c r="K30" s="41">
        <f t="shared" si="19"/>
        <v>6.3595505617977528</v>
      </c>
      <c r="L30" s="39">
        <f t="shared" si="20"/>
        <v>6.5053592274222654</v>
      </c>
      <c r="M30" s="43">
        <f t="shared" si="21"/>
        <v>6.2692901234567904</v>
      </c>
      <c r="N30" s="44">
        <f t="shared" si="22"/>
        <v>6.7940552016985141</v>
      </c>
      <c r="O30" s="45">
        <f t="shared" si="23"/>
        <v>5.7738727430723182</v>
      </c>
      <c r="P30" s="43">
        <f t="shared" si="24"/>
        <v>5.6179775280898872</v>
      </c>
      <c r="Q30" s="45">
        <f t="shared" si="25"/>
        <v>5.9643853250375454</v>
      </c>
      <c r="R30" s="39" t="s">
        <v>24</v>
      </c>
      <c r="S30" s="40" t="s">
        <v>24</v>
      </c>
      <c r="T30" s="55" t="s">
        <v>24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5.8626465661641545</v>
      </c>
      <c r="D31" s="47">
        <f t="shared" si="12"/>
        <v>5.7764603817235392</v>
      </c>
      <c r="E31" s="48">
        <f t="shared" si="13"/>
        <v>5.9633414984373685</v>
      </c>
      <c r="F31" s="46">
        <f t="shared" si="14"/>
        <v>5.805465965031404</v>
      </c>
      <c r="G31" s="47">
        <f t="shared" si="15"/>
        <v>5.6571815718157188</v>
      </c>
      <c r="H31" s="49">
        <f t="shared" si="16"/>
        <v>5.9544062606328687</v>
      </c>
      <c r="I31" s="48">
        <f t="shared" si="17"/>
        <v>5.8796764408493427</v>
      </c>
      <c r="J31" s="47">
        <f t="shared" si="18"/>
        <v>5.8088235294117645</v>
      </c>
      <c r="K31" s="48">
        <f t="shared" si="19"/>
        <v>5.9662921348314608</v>
      </c>
      <c r="L31" s="46">
        <f t="shared" si="20"/>
        <v>5.7412713573172027</v>
      </c>
      <c r="M31" s="50">
        <f t="shared" si="21"/>
        <v>5.5555555555555554</v>
      </c>
      <c r="N31" s="51">
        <f t="shared" si="22"/>
        <v>5.9683887709365422</v>
      </c>
      <c r="O31" s="52">
        <f t="shared" si="23"/>
        <v>6.0056000772424447</v>
      </c>
      <c r="P31" s="50">
        <f t="shared" si="24"/>
        <v>6.0393258426966296</v>
      </c>
      <c r="Q31" s="52">
        <f t="shared" si="25"/>
        <v>5.9643853250375454</v>
      </c>
      <c r="R31" s="46" t="s">
        <v>22</v>
      </c>
      <c r="S31" s="47" t="s">
        <v>23</v>
      </c>
      <c r="T31" s="56" t="s">
        <v>24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P2:T2"/>
    <mergeCell ref="A2:D2"/>
    <mergeCell ref="A6:A18"/>
    <mergeCell ref="A19:A31"/>
    <mergeCell ref="C3:E4"/>
    <mergeCell ref="F3:H4"/>
    <mergeCell ref="I3:Q3"/>
    <mergeCell ref="R3:T4"/>
    <mergeCell ref="I4:K4"/>
    <mergeCell ref="L4:N4"/>
    <mergeCell ref="O4:Q4"/>
    <mergeCell ref="A3:B5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37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215</v>
      </c>
      <c r="D6" s="25">
        <f>SUM(D7:D18)</f>
        <v>93</v>
      </c>
      <c r="E6" s="19">
        <f>SUM(E7:E18)</f>
        <v>122</v>
      </c>
      <c r="F6" s="18">
        <f>G6+H6</f>
        <v>76</v>
      </c>
      <c r="G6" s="25">
        <f>SUM(G7:G18)</f>
        <v>35</v>
      </c>
      <c r="H6" s="20">
        <f>SUM(H7:H18)</f>
        <v>41</v>
      </c>
      <c r="I6" s="19">
        <f>J6+K6</f>
        <v>139</v>
      </c>
      <c r="J6" s="25">
        <f>SUM(J7:J18)</f>
        <v>58</v>
      </c>
      <c r="K6" s="19">
        <f>SUM(K7:K18)</f>
        <v>81</v>
      </c>
      <c r="L6" s="18">
        <f>M6+N6</f>
        <v>57</v>
      </c>
      <c r="M6" s="25">
        <f>SUM(M7:M18)</f>
        <v>26</v>
      </c>
      <c r="N6" s="20">
        <f>SUM(N7:N18)</f>
        <v>31</v>
      </c>
      <c r="O6" s="19">
        <f>P6+Q6</f>
        <v>82</v>
      </c>
      <c r="P6" s="25">
        <f>SUM(P7:P18)</f>
        <v>32</v>
      </c>
      <c r="Q6" s="19">
        <f>SUM(Q7:Q18)</f>
        <v>50</v>
      </c>
      <c r="R6" s="27">
        <f>S6+T6</f>
        <v>-25</v>
      </c>
      <c r="S6" s="25">
        <f>SUM(S7:S18)</f>
        <v>-6</v>
      </c>
      <c r="T6" s="29">
        <f>SUM(T7:T18)</f>
        <v>-19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11</v>
      </c>
      <c r="D7" s="26">
        <f t="shared" ref="D7:E18" si="1">G7+J7</f>
        <v>3</v>
      </c>
      <c r="E7" s="17">
        <f t="shared" si="1"/>
        <v>8</v>
      </c>
      <c r="F7" s="16">
        <f>G7+H7</f>
        <v>4</v>
      </c>
      <c r="G7" s="60">
        <v>3</v>
      </c>
      <c r="H7" s="61">
        <v>1</v>
      </c>
      <c r="I7" s="17">
        <f t="shared" ref="I7:I18" si="2">J7+K7</f>
        <v>7</v>
      </c>
      <c r="J7" s="26">
        <f>M7+P7</f>
        <v>0</v>
      </c>
      <c r="K7" s="17">
        <f t="shared" ref="K7:K18" si="3">N7+Q7</f>
        <v>7</v>
      </c>
      <c r="L7" s="16">
        <f>M7+N7</f>
        <v>6</v>
      </c>
      <c r="M7" s="60">
        <v>0</v>
      </c>
      <c r="N7" s="61">
        <v>6</v>
      </c>
      <c r="O7" s="15">
        <f>P7+Q7</f>
        <v>1</v>
      </c>
      <c r="P7" s="60">
        <v>0</v>
      </c>
      <c r="Q7" s="15">
        <v>1</v>
      </c>
      <c r="R7" s="16">
        <f t="shared" ref="R7:R18" si="4">S7+T7</f>
        <v>5</v>
      </c>
      <c r="S7" s="26">
        <f t="shared" ref="S7:T18" si="5">M7-P7</f>
        <v>0</v>
      </c>
      <c r="T7" s="30">
        <f t="shared" si="5"/>
        <v>5</v>
      </c>
    </row>
    <row r="8" spans="1:20" s="2" customFormat="1" ht="36" customHeight="1" x14ac:dyDescent="0.15">
      <c r="A8" s="67"/>
      <c r="B8" s="8" t="s">
        <v>50</v>
      </c>
      <c r="C8" s="16">
        <f t="shared" si="0"/>
        <v>17</v>
      </c>
      <c r="D8" s="26">
        <f t="shared" si="1"/>
        <v>6</v>
      </c>
      <c r="E8" s="17">
        <f t="shared" si="1"/>
        <v>11</v>
      </c>
      <c r="F8" s="16">
        <f t="shared" ref="F8:F18" si="6">G8+H8</f>
        <v>8</v>
      </c>
      <c r="G8" s="60">
        <v>3</v>
      </c>
      <c r="H8" s="61">
        <v>5</v>
      </c>
      <c r="I8" s="17">
        <f t="shared" si="2"/>
        <v>9</v>
      </c>
      <c r="J8" s="26">
        <f t="shared" ref="J8:J18" si="7">M8+P8</f>
        <v>3</v>
      </c>
      <c r="K8" s="17">
        <f t="shared" si="3"/>
        <v>6</v>
      </c>
      <c r="L8" s="16">
        <f t="shared" ref="L8:L18" si="8">M8+N8</f>
        <v>3</v>
      </c>
      <c r="M8" s="60">
        <v>1</v>
      </c>
      <c r="N8" s="61">
        <v>2</v>
      </c>
      <c r="O8" s="15">
        <f t="shared" ref="O8:O18" si="9">P8+Q8</f>
        <v>6</v>
      </c>
      <c r="P8" s="60">
        <v>2</v>
      </c>
      <c r="Q8" s="15">
        <v>4</v>
      </c>
      <c r="R8" s="16">
        <f t="shared" si="4"/>
        <v>-3</v>
      </c>
      <c r="S8" s="26">
        <f t="shared" si="5"/>
        <v>-1</v>
      </c>
      <c r="T8" s="30">
        <f t="shared" si="5"/>
        <v>-2</v>
      </c>
    </row>
    <row r="9" spans="1:20" s="2" customFormat="1" ht="36" customHeight="1" x14ac:dyDescent="0.15">
      <c r="A9" s="67"/>
      <c r="B9" s="8" t="s">
        <v>51</v>
      </c>
      <c r="C9" s="16">
        <f t="shared" si="0"/>
        <v>16</v>
      </c>
      <c r="D9" s="26">
        <f t="shared" si="1"/>
        <v>9</v>
      </c>
      <c r="E9" s="17">
        <f t="shared" si="1"/>
        <v>7</v>
      </c>
      <c r="F9" s="16">
        <f t="shared" si="6"/>
        <v>7</v>
      </c>
      <c r="G9" s="60">
        <v>3</v>
      </c>
      <c r="H9" s="61">
        <v>4</v>
      </c>
      <c r="I9" s="17">
        <f t="shared" si="2"/>
        <v>9</v>
      </c>
      <c r="J9" s="26">
        <f t="shared" si="7"/>
        <v>6</v>
      </c>
      <c r="K9" s="17">
        <f t="shared" si="3"/>
        <v>3</v>
      </c>
      <c r="L9" s="16">
        <f t="shared" si="8"/>
        <v>4</v>
      </c>
      <c r="M9" s="60">
        <v>4</v>
      </c>
      <c r="N9" s="61">
        <v>0</v>
      </c>
      <c r="O9" s="15">
        <f t="shared" si="9"/>
        <v>5</v>
      </c>
      <c r="P9" s="60">
        <v>2</v>
      </c>
      <c r="Q9" s="15">
        <v>3</v>
      </c>
      <c r="R9" s="16">
        <f t="shared" si="4"/>
        <v>-1</v>
      </c>
      <c r="S9" s="26">
        <f t="shared" si="5"/>
        <v>2</v>
      </c>
      <c r="T9" s="30">
        <f t="shared" si="5"/>
        <v>-3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17</v>
      </c>
      <c r="D10" s="26">
        <f t="shared" si="1"/>
        <v>8</v>
      </c>
      <c r="E10" s="17">
        <f t="shared" si="1"/>
        <v>9</v>
      </c>
      <c r="F10" s="16">
        <f t="shared" si="6"/>
        <v>5</v>
      </c>
      <c r="G10" s="60">
        <v>2</v>
      </c>
      <c r="H10" s="61">
        <v>3</v>
      </c>
      <c r="I10" s="17">
        <f t="shared" si="2"/>
        <v>12</v>
      </c>
      <c r="J10" s="26">
        <f t="shared" si="7"/>
        <v>6</v>
      </c>
      <c r="K10" s="17">
        <f t="shared" si="3"/>
        <v>6</v>
      </c>
      <c r="L10" s="16">
        <f t="shared" si="8"/>
        <v>7</v>
      </c>
      <c r="M10" s="60">
        <v>3</v>
      </c>
      <c r="N10" s="61">
        <v>4</v>
      </c>
      <c r="O10" s="15">
        <f t="shared" si="9"/>
        <v>5</v>
      </c>
      <c r="P10" s="60">
        <v>3</v>
      </c>
      <c r="Q10" s="15">
        <v>2</v>
      </c>
      <c r="R10" s="16">
        <f t="shared" si="4"/>
        <v>2</v>
      </c>
      <c r="S10" s="26">
        <f t="shared" si="5"/>
        <v>0</v>
      </c>
      <c r="T10" s="30">
        <f t="shared" si="5"/>
        <v>2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16</v>
      </c>
      <c r="D11" s="26">
        <f t="shared" si="1"/>
        <v>4</v>
      </c>
      <c r="E11" s="17">
        <f t="shared" si="1"/>
        <v>12</v>
      </c>
      <c r="F11" s="16">
        <f t="shared" si="6"/>
        <v>12</v>
      </c>
      <c r="G11" s="60">
        <v>4</v>
      </c>
      <c r="H11" s="61">
        <v>8</v>
      </c>
      <c r="I11" s="17">
        <f t="shared" si="2"/>
        <v>4</v>
      </c>
      <c r="J11" s="26">
        <f t="shared" si="7"/>
        <v>0</v>
      </c>
      <c r="K11" s="17">
        <f t="shared" si="3"/>
        <v>4</v>
      </c>
      <c r="L11" s="16">
        <f t="shared" si="8"/>
        <v>0</v>
      </c>
      <c r="M11" s="60">
        <v>0</v>
      </c>
      <c r="N11" s="61">
        <v>0</v>
      </c>
      <c r="O11" s="15">
        <f t="shared" si="9"/>
        <v>4</v>
      </c>
      <c r="P11" s="60">
        <v>0</v>
      </c>
      <c r="Q11" s="15">
        <v>4</v>
      </c>
      <c r="R11" s="16">
        <f t="shared" si="4"/>
        <v>-4</v>
      </c>
      <c r="S11" s="26">
        <f t="shared" si="5"/>
        <v>0</v>
      </c>
      <c r="T11" s="30">
        <f t="shared" si="5"/>
        <v>-4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45</v>
      </c>
      <c r="D12" s="26">
        <f t="shared" si="1"/>
        <v>24</v>
      </c>
      <c r="E12" s="17">
        <f t="shared" si="1"/>
        <v>21</v>
      </c>
      <c r="F12" s="16">
        <f t="shared" si="6"/>
        <v>7</v>
      </c>
      <c r="G12" s="60">
        <v>5</v>
      </c>
      <c r="H12" s="61">
        <v>2</v>
      </c>
      <c r="I12" s="17">
        <f t="shared" si="2"/>
        <v>38</v>
      </c>
      <c r="J12" s="26">
        <f t="shared" si="7"/>
        <v>19</v>
      </c>
      <c r="K12" s="17">
        <f t="shared" si="3"/>
        <v>19</v>
      </c>
      <c r="L12" s="16">
        <f t="shared" si="8"/>
        <v>14</v>
      </c>
      <c r="M12" s="60">
        <v>7</v>
      </c>
      <c r="N12" s="61">
        <v>7</v>
      </c>
      <c r="O12" s="15">
        <f t="shared" si="9"/>
        <v>24</v>
      </c>
      <c r="P12" s="60">
        <v>12</v>
      </c>
      <c r="Q12" s="15">
        <v>12</v>
      </c>
      <c r="R12" s="16">
        <f t="shared" si="4"/>
        <v>-10</v>
      </c>
      <c r="S12" s="26">
        <f t="shared" si="5"/>
        <v>-5</v>
      </c>
      <c r="T12" s="30">
        <f t="shared" si="5"/>
        <v>-5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38</v>
      </c>
      <c r="D13" s="26">
        <f t="shared" si="1"/>
        <v>15</v>
      </c>
      <c r="E13" s="17">
        <f t="shared" si="1"/>
        <v>23</v>
      </c>
      <c r="F13" s="16">
        <f t="shared" si="6"/>
        <v>13</v>
      </c>
      <c r="G13" s="60">
        <v>5</v>
      </c>
      <c r="H13" s="61">
        <v>8</v>
      </c>
      <c r="I13" s="17">
        <f t="shared" si="2"/>
        <v>25</v>
      </c>
      <c r="J13" s="26">
        <f t="shared" si="7"/>
        <v>10</v>
      </c>
      <c r="K13" s="17">
        <f t="shared" si="3"/>
        <v>15</v>
      </c>
      <c r="L13" s="16">
        <f t="shared" si="8"/>
        <v>12</v>
      </c>
      <c r="M13" s="60">
        <v>7</v>
      </c>
      <c r="N13" s="61">
        <v>5</v>
      </c>
      <c r="O13" s="15">
        <f t="shared" si="9"/>
        <v>13</v>
      </c>
      <c r="P13" s="60">
        <v>3</v>
      </c>
      <c r="Q13" s="15">
        <v>10</v>
      </c>
      <c r="R13" s="16">
        <f t="shared" si="4"/>
        <v>-1</v>
      </c>
      <c r="S13" s="26">
        <f t="shared" si="5"/>
        <v>4</v>
      </c>
      <c r="T13" s="30">
        <f t="shared" si="5"/>
        <v>-5</v>
      </c>
    </row>
    <row r="14" spans="1:20" s="4" customFormat="1" ht="36" customHeight="1" x14ac:dyDescent="0.2">
      <c r="A14" s="67"/>
      <c r="B14" s="8" t="s">
        <v>56</v>
      </c>
      <c r="C14" s="16">
        <f t="shared" si="0"/>
        <v>16</v>
      </c>
      <c r="D14" s="26">
        <f t="shared" si="1"/>
        <v>6</v>
      </c>
      <c r="E14" s="17">
        <f t="shared" si="1"/>
        <v>10</v>
      </c>
      <c r="F14" s="16">
        <f t="shared" si="6"/>
        <v>8</v>
      </c>
      <c r="G14" s="60">
        <v>3</v>
      </c>
      <c r="H14" s="61">
        <v>5</v>
      </c>
      <c r="I14" s="17">
        <f t="shared" si="2"/>
        <v>8</v>
      </c>
      <c r="J14" s="26">
        <f t="shared" si="7"/>
        <v>3</v>
      </c>
      <c r="K14" s="17">
        <f t="shared" si="3"/>
        <v>5</v>
      </c>
      <c r="L14" s="16">
        <f t="shared" si="8"/>
        <v>3</v>
      </c>
      <c r="M14" s="60">
        <v>3</v>
      </c>
      <c r="N14" s="61">
        <v>0</v>
      </c>
      <c r="O14" s="15">
        <f t="shared" si="9"/>
        <v>5</v>
      </c>
      <c r="P14" s="60">
        <v>0</v>
      </c>
      <c r="Q14" s="15">
        <v>5</v>
      </c>
      <c r="R14" s="16">
        <f t="shared" si="4"/>
        <v>-2</v>
      </c>
      <c r="S14" s="26">
        <f t="shared" si="5"/>
        <v>3</v>
      </c>
      <c r="T14" s="30">
        <f t="shared" si="5"/>
        <v>-5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10</v>
      </c>
      <c r="D15" s="26">
        <f t="shared" si="1"/>
        <v>5</v>
      </c>
      <c r="E15" s="17">
        <f t="shared" si="1"/>
        <v>5</v>
      </c>
      <c r="F15" s="16">
        <f t="shared" si="6"/>
        <v>4</v>
      </c>
      <c r="G15" s="60">
        <v>2</v>
      </c>
      <c r="H15" s="61">
        <v>2</v>
      </c>
      <c r="I15" s="17">
        <f t="shared" si="2"/>
        <v>6</v>
      </c>
      <c r="J15" s="26">
        <f t="shared" si="7"/>
        <v>3</v>
      </c>
      <c r="K15" s="17">
        <f t="shared" si="3"/>
        <v>3</v>
      </c>
      <c r="L15" s="16">
        <f t="shared" si="8"/>
        <v>2</v>
      </c>
      <c r="M15" s="60">
        <v>0</v>
      </c>
      <c r="N15" s="61">
        <v>2</v>
      </c>
      <c r="O15" s="15">
        <f t="shared" si="9"/>
        <v>4</v>
      </c>
      <c r="P15" s="60">
        <v>3</v>
      </c>
      <c r="Q15" s="15">
        <v>1</v>
      </c>
      <c r="R15" s="16">
        <f t="shared" si="4"/>
        <v>-2</v>
      </c>
      <c r="S15" s="26">
        <f t="shared" si="5"/>
        <v>-3</v>
      </c>
      <c r="T15" s="30">
        <f t="shared" si="5"/>
        <v>1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9</v>
      </c>
      <c r="D16" s="26">
        <f t="shared" si="1"/>
        <v>4</v>
      </c>
      <c r="E16" s="17">
        <f t="shared" si="1"/>
        <v>5</v>
      </c>
      <c r="F16" s="16">
        <f t="shared" si="6"/>
        <v>4</v>
      </c>
      <c r="G16" s="60">
        <v>3</v>
      </c>
      <c r="H16" s="61">
        <v>1</v>
      </c>
      <c r="I16" s="17">
        <f t="shared" si="2"/>
        <v>5</v>
      </c>
      <c r="J16" s="26">
        <f t="shared" si="7"/>
        <v>1</v>
      </c>
      <c r="K16" s="17">
        <f t="shared" si="3"/>
        <v>4</v>
      </c>
      <c r="L16" s="16">
        <f t="shared" si="8"/>
        <v>4</v>
      </c>
      <c r="M16" s="60">
        <v>1</v>
      </c>
      <c r="N16" s="61">
        <v>3</v>
      </c>
      <c r="O16" s="15">
        <f t="shared" si="9"/>
        <v>1</v>
      </c>
      <c r="P16" s="60">
        <v>0</v>
      </c>
      <c r="Q16" s="15">
        <v>1</v>
      </c>
      <c r="R16" s="16">
        <f t="shared" si="4"/>
        <v>3</v>
      </c>
      <c r="S16" s="26">
        <f t="shared" si="5"/>
        <v>1</v>
      </c>
      <c r="T16" s="30">
        <f t="shared" si="5"/>
        <v>2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9</v>
      </c>
      <c r="D17" s="26">
        <f t="shared" si="1"/>
        <v>4</v>
      </c>
      <c r="E17" s="17">
        <f t="shared" si="1"/>
        <v>5</v>
      </c>
      <c r="F17" s="16">
        <f t="shared" si="6"/>
        <v>3</v>
      </c>
      <c r="G17" s="60">
        <v>2</v>
      </c>
      <c r="H17" s="61">
        <v>1</v>
      </c>
      <c r="I17" s="17">
        <f t="shared" si="2"/>
        <v>6</v>
      </c>
      <c r="J17" s="26">
        <f t="shared" si="7"/>
        <v>2</v>
      </c>
      <c r="K17" s="17">
        <f t="shared" si="3"/>
        <v>4</v>
      </c>
      <c r="L17" s="16">
        <f t="shared" si="8"/>
        <v>2</v>
      </c>
      <c r="M17" s="60">
        <v>0</v>
      </c>
      <c r="N17" s="61">
        <v>2</v>
      </c>
      <c r="O17" s="15">
        <f t="shared" si="9"/>
        <v>4</v>
      </c>
      <c r="P17" s="60">
        <v>2</v>
      </c>
      <c r="Q17" s="15">
        <v>2</v>
      </c>
      <c r="R17" s="16">
        <f t="shared" si="4"/>
        <v>-2</v>
      </c>
      <c r="S17" s="26">
        <f t="shared" si="5"/>
        <v>-2</v>
      </c>
      <c r="T17" s="30">
        <f t="shared" si="5"/>
        <v>0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11</v>
      </c>
      <c r="D18" s="26">
        <f t="shared" si="1"/>
        <v>5</v>
      </c>
      <c r="E18" s="17">
        <f t="shared" si="1"/>
        <v>6</v>
      </c>
      <c r="F18" s="16">
        <f t="shared" si="6"/>
        <v>1</v>
      </c>
      <c r="G18" s="60">
        <v>0</v>
      </c>
      <c r="H18" s="61">
        <v>1</v>
      </c>
      <c r="I18" s="17">
        <f t="shared" si="2"/>
        <v>10</v>
      </c>
      <c r="J18" s="26">
        <f t="shared" si="7"/>
        <v>5</v>
      </c>
      <c r="K18" s="17">
        <f t="shared" si="3"/>
        <v>5</v>
      </c>
      <c r="L18" s="16">
        <f t="shared" si="8"/>
        <v>0</v>
      </c>
      <c r="M18" s="60">
        <v>0</v>
      </c>
      <c r="N18" s="61">
        <v>0</v>
      </c>
      <c r="O18" s="15">
        <f t="shared" si="9"/>
        <v>10</v>
      </c>
      <c r="P18" s="60">
        <v>5</v>
      </c>
      <c r="Q18" s="15">
        <v>5</v>
      </c>
      <c r="R18" s="16">
        <f t="shared" si="4"/>
        <v>-10</v>
      </c>
      <c r="S18" s="26">
        <f t="shared" si="5"/>
        <v>-5</v>
      </c>
      <c r="T18" s="30">
        <f t="shared" si="5"/>
        <v>-5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99.999999999999986</v>
      </c>
      <c r="E19" s="35">
        <f t="shared" si="10"/>
        <v>100.00000000000001</v>
      </c>
      <c r="F19" s="36">
        <f t="shared" si="10"/>
        <v>99.999999999999972</v>
      </c>
      <c r="G19" s="34">
        <f t="shared" si="10"/>
        <v>99.999999999999986</v>
      </c>
      <c r="H19" s="37">
        <f t="shared" si="10"/>
        <v>100</v>
      </c>
      <c r="I19" s="34">
        <f t="shared" si="10"/>
        <v>99.999999999999986</v>
      </c>
      <c r="J19" s="34">
        <f t="shared" si="10"/>
        <v>99.999999999999986</v>
      </c>
      <c r="K19" s="37">
        <f t="shared" si="10"/>
        <v>99.999999999999972</v>
      </c>
      <c r="L19" s="38">
        <f t="shared" si="10"/>
        <v>99.999999999999986</v>
      </c>
      <c r="M19" s="34">
        <f t="shared" si="10"/>
        <v>99.999999999999986</v>
      </c>
      <c r="N19" s="37">
        <f t="shared" si="10"/>
        <v>99.999999999999986</v>
      </c>
      <c r="O19" s="34">
        <f t="shared" si="10"/>
        <v>100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5.1162790697674421</v>
      </c>
      <c r="D20" s="40">
        <f>D7/$D$6*100</f>
        <v>3.225806451612903</v>
      </c>
      <c r="E20" s="41">
        <f>E7/$E$6*100</f>
        <v>6.557377049180328</v>
      </c>
      <c r="F20" s="39">
        <f>F7/$F$6*100</f>
        <v>5.2631578947368416</v>
      </c>
      <c r="G20" s="40">
        <f>G7/$G$6*100</f>
        <v>8.5714285714285712</v>
      </c>
      <c r="H20" s="42">
        <f>H7/$H$6*100</f>
        <v>2.4390243902439024</v>
      </c>
      <c r="I20" s="41">
        <f>I7/$I$6*100</f>
        <v>5.0359712230215825</v>
      </c>
      <c r="J20" s="40">
        <f>J7/$J$6*100</f>
        <v>0</v>
      </c>
      <c r="K20" s="41">
        <f>K7/$K$6*100</f>
        <v>8.6419753086419746</v>
      </c>
      <c r="L20" s="39">
        <f>L7/$L$6*100</f>
        <v>10.526315789473683</v>
      </c>
      <c r="M20" s="43">
        <f>M7/$M$6*100</f>
        <v>0</v>
      </c>
      <c r="N20" s="44">
        <f>N7/$N$6*100</f>
        <v>19.35483870967742</v>
      </c>
      <c r="O20" s="45">
        <f>O7/$O$6*100</f>
        <v>1.2195121951219512</v>
      </c>
      <c r="P20" s="43">
        <f>P7/$P$6*100</f>
        <v>0</v>
      </c>
      <c r="Q20" s="45">
        <f>Q7/$Q$6*100</f>
        <v>2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7.9069767441860463</v>
      </c>
      <c r="D21" s="40">
        <f t="shared" ref="D21:D31" si="12">D8/$D$6*100</f>
        <v>6.4516129032258061</v>
      </c>
      <c r="E21" s="41">
        <f t="shared" ref="E21:E31" si="13">E8/$E$6*100</f>
        <v>9.0163934426229506</v>
      </c>
      <c r="F21" s="39">
        <f t="shared" ref="F21:F31" si="14">F8/$F$6*100</f>
        <v>10.526315789473683</v>
      </c>
      <c r="G21" s="40">
        <f t="shared" ref="G21:G31" si="15">G8/$G$6*100</f>
        <v>8.5714285714285712</v>
      </c>
      <c r="H21" s="42">
        <f t="shared" ref="H21:H31" si="16">H8/$H$6*100</f>
        <v>12.195121951219512</v>
      </c>
      <c r="I21" s="41">
        <f t="shared" ref="I21:I31" si="17">I8/$I$6*100</f>
        <v>6.4748201438848918</v>
      </c>
      <c r="J21" s="40">
        <f t="shared" ref="J21:J31" si="18">J8/$J$6*100</f>
        <v>5.1724137931034484</v>
      </c>
      <c r="K21" s="41">
        <f t="shared" ref="K21:K31" si="19">K8/$K$6*100</f>
        <v>7.4074074074074066</v>
      </c>
      <c r="L21" s="39">
        <f t="shared" ref="L21:L31" si="20">L8/$L$6*100</f>
        <v>5.2631578947368416</v>
      </c>
      <c r="M21" s="43">
        <f t="shared" ref="M21:M31" si="21">M8/$M$6*100</f>
        <v>3.8461538461538463</v>
      </c>
      <c r="N21" s="44">
        <f t="shared" ref="N21:N31" si="22">N8/$N$6*100</f>
        <v>6.4516129032258061</v>
      </c>
      <c r="O21" s="45">
        <f t="shared" ref="O21:O31" si="23">O8/$O$6*100</f>
        <v>7.3170731707317067</v>
      </c>
      <c r="P21" s="43">
        <f t="shared" ref="P21:P31" si="24">P8/$P$6*100</f>
        <v>6.25</v>
      </c>
      <c r="Q21" s="45">
        <f t="shared" ref="Q21:Q31" si="25">Q8/$Q$6*100</f>
        <v>8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7.441860465116279</v>
      </c>
      <c r="D22" s="40">
        <f t="shared" si="12"/>
        <v>9.67741935483871</v>
      </c>
      <c r="E22" s="41">
        <f t="shared" si="13"/>
        <v>5.7377049180327866</v>
      </c>
      <c r="F22" s="39">
        <f t="shared" si="14"/>
        <v>9.2105263157894726</v>
      </c>
      <c r="G22" s="40">
        <f t="shared" si="15"/>
        <v>8.5714285714285712</v>
      </c>
      <c r="H22" s="42">
        <f t="shared" si="16"/>
        <v>9.7560975609756095</v>
      </c>
      <c r="I22" s="41">
        <f t="shared" si="17"/>
        <v>6.4748201438848918</v>
      </c>
      <c r="J22" s="40">
        <f t="shared" si="18"/>
        <v>10.344827586206897</v>
      </c>
      <c r="K22" s="41">
        <f t="shared" si="19"/>
        <v>3.7037037037037033</v>
      </c>
      <c r="L22" s="39">
        <f t="shared" si="20"/>
        <v>7.0175438596491224</v>
      </c>
      <c r="M22" s="43">
        <f t="shared" si="21"/>
        <v>15.384615384615385</v>
      </c>
      <c r="N22" s="44">
        <f t="shared" si="22"/>
        <v>0</v>
      </c>
      <c r="O22" s="45">
        <f t="shared" si="23"/>
        <v>6.0975609756097562</v>
      </c>
      <c r="P22" s="43">
        <f t="shared" si="24"/>
        <v>6.25</v>
      </c>
      <c r="Q22" s="45">
        <f t="shared" si="25"/>
        <v>6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7.9069767441860463</v>
      </c>
      <c r="D23" s="40">
        <f t="shared" si="12"/>
        <v>8.6021505376344098</v>
      </c>
      <c r="E23" s="41">
        <f t="shared" si="13"/>
        <v>7.3770491803278686</v>
      </c>
      <c r="F23" s="39">
        <f t="shared" si="14"/>
        <v>6.5789473684210522</v>
      </c>
      <c r="G23" s="40">
        <f t="shared" si="15"/>
        <v>5.7142857142857144</v>
      </c>
      <c r="H23" s="42">
        <f t="shared" si="16"/>
        <v>7.3170731707317067</v>
      </c>
      <c r="I23" s="41">
        <f t="shared" si="17"/>
        <v>8.6330935251798557</v>
      </c>
      <c r="J23" s="40">
        <f t="shared" si="18"/>
        <v>10.344827586206897</v>
      </c>
      <c r="K23" s="41">
        <f t="shared" si="19"/>
        <v>7.4074074074074066</v>
      </c>
      <c r="L23" s="39">
        <f t="shared" si="20"/>
        <v>12.280701754385964</v>
      </c>
      <c r="M23" s="43">
        <f t="shared" si="21"/>
        <v>11.538461538461538</v>
      </c>
      <c r="N23" s="44">
        <f t="shared" si="22"/>
        <v>12.903225806451612</v>
      </c>
      <c r="O23" s="45">
        <f t="shared" si="23"/>
        <v>6.0975609756097562</v>
      </c>
      <c r="P23" s="43">
        <f t="shared" si="24"/>
        <v>9.375</v>
      </c>
      <c r="Q23" s="45">
        <f t="shared" si="25"/>
        <v>4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7.441860465116279</v>
      </c>
      <c r="D24" s="40">
        <f t="shared" si="12"/>
        <v>4.3010752688172049</v>
      </c>
      <c r="E24" s="41">
        <f t="shared" si="13"/>
        <v>9.8360655737704921</v>
      </c>
      <c r="F24" s="39">
        <f t="shared" si="14"/>
        <v>15.789473684210526</v>
      </c>
      <c r="G24" s="40">
        <f t="shared" si="15"/>
        <v>11.428571428571429</v>
      </c>
      <c r="H24" s="42">
        <f t="shared" si="16"/>
        <v>19.512195121951219</v>
      </c>
      <c r="I24" s="41">
        <f t="shared" si="17"/>
        <v>2.877697841726619</v>
      </c>
      <c r="J24" s="40">
        <f t="shared" si="18"/>
        <v>0</v>
      </c>
      <c r="K24" s="41">
        <f t="shared" si="19"/>
        <v>4.9382716049382713</v>
      </c>
      <c r="L24" s="39">
        <f t="shared" si="20"/>
        <v>0</v>
      </c>
      <c r="M24" s="43">
        <f t="shared" si="21"/>
        <v>0</v>
      </c>
      <c r="N24" s="44">
        <f t="shared" si="22"/>
        <v>0</v>
      </c>
      <c r="O24" s="45">
        <f t="shared" si="23"/>
        <v>4.8780487804878048</v>
      </c>
      <c r="P24" s="43">
        <f t="shared" si="24"/>
        <v>0</v>
      </c>
      <c r="Q24" s="45">
        <f t="shared" si="25"/>
        <v>8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20.930232558139537</v>
      </c>
      <c r="D25" s="40">
        <f t="shared" si="12"/>
        <v>25.806451612903224</v>
      </c>
      <c r="E25" s="41">
        <f t="shared" si="13"/>
        <v>17.21311475409836</v>
      </c>
      <c r="F25" s="39">
        <f t="shared" si="14"/>
        <v>9.2105263157894726</v>
      </c>
      <c r="G25" s="40">
        <f t="shared" si="15"/>
        <v>14.285714285714285</v>
      </c>
      <c r="H25" s="42">
        <f t="shared" si="16"/>
        <v>4.8780487804878048</v>
      </c>
      <c r="I25" s="41">
        <f t="shared" si="17"/>
        <v>27.338129496402878</v>
      </c>
      <c r="J25" s="40">
        <f t="shared" si="18"/>
        <v>32.758620689655174</v>
      </c>
      <c r="K25" s="41">
        <f t="shared" si="19"/>
        <v>23.456790123456788</v>
      </c>
      <c r="L25" s="39">
        <f t="shared" si="20"/>
        <v>24.561403508771928</v>
      </c>
      <c r="M25" s="43">
        <f t="shared" si="21"/>
        <v>26.923076923076923</v>
      </c>
      <c r="N25" s="44">
        <f t="shared" si="22"/>
        <v>22.58064516129032</v>
      </c>
      <c r="O25" s="45">
        <f t="shared" si="23"/>
        <v>29.268292682926827</v>
      </c>
      <c r="P25" s="43">
        <f t="shared" si="24"/>
        <v>37.5</v>
      </c>
      <c r="Q25" s="45">
        <f t="shared" si="25"/>
        <v>24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17.674418604651162</v>
      </c>
      <c r="D26" s="40">
        <f t="shared" si="12"/>
        <v>16.129032258064516</v>
      </c>
      <c r="E26" s="41">
        <f t="shared" si="13"/>
        <v>18.852459016393443</v>
      </c>
      <c r="F26" s="39">
        <f t="shared" si="14"/>
        <v>17.105263157894736</v>
      </c>
      <c r="G26" s="40">
        <f t="shared" si="15"/>
        <v>14.285714285714285</v>
      </c>
      <c r="H26" s="42">
        <f t="shared" si="16"/>
        <v>19.512195121951219</v>
      </c>
      <c r="I26" s="41">
        <f t="shared" si="17"/>
        <v>17.985611510791365</v>
      </c>
      <c r="J26" s="40">
        <f t="shared" si="18"/>
        <v>17.241379310344829</v>
      </c>
      <c r="K26" s="41">
        <f t="shared" si="19"/>
        <v>18.518518518518519</v>
      </c>
      <c r="L26" s="39">
        <f t="shared" si="20"/>
        <v>21.052631578947366</v>
      </c>
      <c r="M26" s="43">
        <f t="shared" si="21"/>
        <v>26.923076923076923</v>
      </c>
      <c r="N26" s="44">
        <f t="shared" si="22"/>
        <v>16.129032258064516</v>
      </c>
      <c r="O26" s="45">
        <f t="shared" si="23"/>
        <v>15.853658536585366</v>
      </c>
      <c r="P26" s="43">
        <f t="shared" si="24"/>
        <v>9.375</v>
      </c>
      <c r="Q26" s="45">
        <f t="shared" si="25"/>
        <v>20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7.441860465116279</v>
      </c>
      <c r="D27" s="40">
        <f t="shared" si="12"/>
        <v>6.4516129032258061</v>
      </c>
      <c r="E27" s="41">
        <f t="shared" si="13"/>
        <v>8.1967213114754092</v>
      </c>
      <c r="F27" s="39">
        <f t="shared" si="14"/>
        <v>10.526315789473683</v>
      </c>
      <c r="G27" s="40">
        <f t="shared" si="15"/>
        <v>8.5714285714285712</v>
      </c>
      <c r="H27" s="42">
        <f t="shared" si="16"/>
        <v>12.195121951219512</v>
      </c>
      <c r="I27" s="41">
        <f t="shared" si="17"/>
        <v>5.755395683453238</v>
      </c>
      <c r="J27" s="40">
        <f t="shared" si="18"/>
        <v>5.1724137931034484</v>
      </c>
      <c r="K27" s="41">
        <f t="shared" si="19"/>
        <v>6.1728395061728394</v>
      </c>
      <c r="L27" s="39">
        <f t="shared" si="20"/>
        <v>5.2631578947368416</v>
      </c>
      <c r="M27" s="43">
        <f t="shared" si="21"/>
        <v>11.538461538461538</v>
      </c>
      <c r="N27" s="44">
        <f t="shared" si="22"/>
        <v>0</v>
      </c>
      <c r="O27" s="45">
        <f t="shared" si="23"/>
        <v>6.0975609756097562</v>
      </c>
      <c r="P27" s="43">
        <f t="shared" si="24"/>
        <v>0</v>
      </c>
      <c r="Q27" s="45">
        <f t="shared" si="25"/>
        <v>10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4.6511627906976747</v>
      </c>
      <c r="D28" s="40">
        <f t="shared" si="12"/>
        <v>5.376344086021505</v>
      </c>
      <c r="E28" s="41">
        <f t="shared" si="13"/>
        <v>4.0983606557377046</v>
      </c>
      <c r="F28" s="39">
        <f t="shared" si="14"/>
        <v>5.2631578947368416</v>
      </c>
      <c r="G28" s="40">
        <f t="shared" si="15"/>
        <v>5.7142857142857144</v>
      </c>
      <c r="H28" s="42">
        <f t="shared" si="16"/>
        <v>4.8780487804878048</v>
      </c>
      <c r="I28" s="41">
        <f t="shared" si="17"/>
        <v>4.3165467625899279</v>
      </c>
      <c r="J28" s="40">
        <f t="shared" si="18"/>
        <v>5.1724137931034484</v>
      </c>
      <c r="K28" s="41">
        <f t="shared" si="19"/>
        <v>3.7037037037037033</v>
      </c>
      <c r="L28" s="39">
        <f t="shared" si="20"/>
        <v>3.5087719298245612</v>
      </c>
      <c r="M28" s="43">
        <f t="shared" si="21"/>
        <v>0</v>
      </c>
      <c r="N28" s="44">
        <f t="shared" si="22"/>
        <v>6.4516129032258061</v>
      </c>
      <c r="O28" s="45">
        <f t="shared" si="23"/>
        <v>4.8780487804878048</v>
      </c>
      <c r="P28" s="43">
        <f t="shared" si="24"/>
        <v>9.375</v>
      </c>
      <c r="Q28" s="45">
        <f t="shared" si="25"/>
        <v>2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4.1860465116279073</v>
      </c>
      <c r="D29" s="40">
        <f t="shared" si="12"/>
        <v>4.3010752688172049</v>
      </c>
      <c r="E29" s="41">
        <f t="shared" si="13"/>
        <v>4.0983606557377046</v>
      </c>
      <c r="F29" s="39">
        <f t="shared" si="14"/>
        <v>5.2631578947368416</v>
      </c>
      <c r="G29" s="40">
        <f t="shared" si="15"/>
        <v>8.5714285714285712</v>
      </c>
      <c r="H29" s="42">
        <f t="shared" si="16"/>
        <v>2.4390243902439024</v>
      </c>
      <c r="I29" s="41">
        <f t="shared" si="17"/>
        <v>3.5971223021582732</v>
      </c>
      <c r="J29" s="40">
        <f t="shared" si="18"/>
        <v>1.7241379310344827</v>
      </c>
      <c r="K29" s="41">
        <f t="shared" si="19"/>
        <v>4.9382716049382713</v>
      </c>
      <c r="L29" s="39">
        <f t="shared" si="20"/>
        <v>7.0175438596491224</v>
      </c>
      <c r="M29" s="43">
        <f t="shared" si="21"/>
        <v>3.8461538461538463</v>
      </c>
      <c r="N29" s="44">
        <f t="shared" si="22"/>
        <v>9.67741935483871</v>
      </c>
      <c r="O29" s="45">
        <f t="shared" si="23"/>
        <v>1.2195121951219512</v>
      </c>
      <c r="P29" s="43">
        <f t="shared" si="24"/>
        <v>0</v>
      </c>
      <c r="Q29" s="45">
        <f t="shared" si="25"/>
        <v>2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4.1860465116279073</v>
      </c>
      <c r="D30" s="40">
        <f t="shared" si="12"/>
        <v>4.3010752688172049</v>
      </c>
      <c r="E30" s="41">
        <f t="shared" si="13"/>
        <v>4.0983606557377046</v>
      </c>
      <c r="F30" s="39">
        <f t="shared" si="14"/>
        <v>3.9473684210526314</v>
      </c>
      <c r="G30" s="40">
        <f t="shared" si="15"/>
        <v>5.7142857142857144</v>
      </c>
      <c r="H30" s="42">
        <f t="shared" si="16"/>
        <v>2.4390243902439024</v>
      </c>
      <c r="I30" s="41">
        <f t="shared" si="17"/>
        <v>4.3165467625899279</v>
      </c>
      <c r="J30" s="40">
        <f t="shared" si="18"/>
        <v>3.4482758620689653</v>
      </c>
      <c r="K30" s="41">
        <f t="shared" si="19"/>
        <v>4.9382716049382713</v>
      </c>
      <c r="L30" s="39">
        <f t="shared" si="20"/>
        <v>3.5087719298245612</v>
      </c>
      <c r="M30" s="43">
        <f t="shared" si="21"/>
        <v>0</v>
      </c>
      <c r="N30" s="44">
        <f t="shared" si="22"/>
        <v>6.4516129032258061</v>
      </c>
      <c r="O30" s="45">
        <f t="shared" si="23"/>
        <v>4.8780487804878048</v>
      </c>
      <c r="P30" s="43">
        <f t="shared" si="24"/>
        <v>6.25</v>
      </c>
      <c r="Q30" s="45">
        <f t="shared" si="25"/>
        <v>4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5.1162790697674421</v>
      </c>
      <c r="D31" s="47">
        <f t="shared" si="12"/>
        <v>5.376344086021505</v>
      </c>
      <c r="E31" s="48">
        <f t="shared" si="13"/>
        <v>4.918032786885246</v>
      </c>
      <c r="F31" s="46">
        <f t="shared" si="14"/>
        <v>1.3157894736842104</v>
      </c>
      <c r="G31" s="47">
        <f t="shared" si="15"/>
        <v>0</v>
      </c>
      <c r="H31" s="49">
        <f t="shared" si="16"/>
        <v>2.4390243902439024</v>
      </c>
      <c r="I31" s="48">
        <f t="shared" si="17"/>
        <v>7.1942446043165464</v>
      </c>
      <c r="J31" s="47">
        <f t="shared" si="18"/>
        <v>8.6206896551724146</v>
      </c>
      <c r="K31" s="48">
        <f t="shared" si="19"/>
        <v>6.1728395061728394</v>
      </c>
      <c r="L31" s="46">
        <f t="shared" si="20"/>
        <v>0</v>
      </c>
      <c r="M31" s="50">
        <f t="shared" si="21"/>
        <v>0</v>
      </c>
      <c r="N31" s="51">
        <f t="shared" si="22"/>
        <v>0</v>
      </c>
      <c r="O31" s="52">
        <f t="shared" si="23"/>
        <v>12.195121951219512</v>
      </c>
      <c r="P31" s="50">
        <f t="shared" si="24"/>
        <v>15.625</v>
      </c>
      <c r="Q31" s="52">
        <f t="shared" si="25"/>
        <v>10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38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741</v>
      </c>
      <c r="D6" s="25">
        <f>SUM(D7:D18)</f>
        <v>392</v>
      </c>
      <c r="E6" s="19">
        <f>SUM(E7:E18)</f>
        <v>349</v>
      </c>
      <c r="F6" s="18">
        <f>G6+H6</f>
        <v>330</v>
      </c>
      <c r="G6" s="25">
        <f>SUM(G7:G18)</f>
        <v>167</v>
      </c>
      <c r="H6" s="20">
        <f>SUM(H7:H18)</f>
        <v>163</v>
      </c>
      <c r="I6" s="19">
        <f>J6+K6</f>
        <v>411</v>
      </c>
      <c r="J6" s="25">
        <f>SUM(J7:J18)</f>
        <v>225</v>
      </c>
      <c r="K6" s="19">
        <f>SUM(K7:K18)</f>
        <v>186</v>
      </c>
      <c r="L6" s="18">
        <f>M6+N6</f>
        <v>161</v>
      </c>
      <c r="M6" s="25">
        <f>SUM(M7:M18)</f>
        <v>81</v>
      </c>
      <c r="N6" s="20">
        <f>SUM(N7:N18)</f>
        <v>80</v>
      </c>
      <c r="O6" s="19">
        <f>P6+Q6</f>
        <v>250</v>
      </c>
      <c r="P6" s="25">
        <f>SUM(P7:P18)</f>
        <v>144</v>
      </c>
      <c r="Q6" s="19">
        <f>SUM(Q7:Q18)</f>
        <v>106</v>
      </c>
      <c r="R6" s="27">
        <f>S6+T6</f>
        <v>-89</v>
      </c>
      <c r="S6" s="25">
        <f>SUM(S7:S18)</f>
        <v>-63</v>
      </c>
      <c r="T6" s="29">
        <f>SUM(T7:T18)</f>
        <v>-26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39</v>
      </c>
      <c r="D7" s="26">
        <f t="shared" ref="D7:E18" si="1">G7+J7</f>
        <v>18</v>
      </c>
      <c r="E7" s="17">
        <f t="shared" si="1"/>
        <v>21</v>
      </c>
      <c r="F7" s="16">
        <f>G7+H7</f>
        <v>15</v>
      </c>
      <c r="G7" s="60">
        <v>7</v>
      </c>
      <c r="H7" s="61">
        <v>8</v>
      </c>
      <c r="I7" s="17">
        <f t="shared" ref="I7:I18" si="2">J7+K7</f>
        <v>24</v>
      </c>
      <c r="J7" s="26">
        <f>M7+P7</f>
        <v>11</v>
      </c>
      <c r="K7" s="17">
        <f t="shared" ref="K7:K18" si="3">N7+Q7</f>
        <v>13</v>
      </c>
      <c r="L7" s="16">
        <f>M7+N7</f>
        <v>13</v>
      </c>
      <c r="M7" s="60">
        <v>4</v>
      </c>
      <c r="N7" s="61">
        <v>9</v>
      </c>
      <c r="O7" s="15">
        <f>P7+Q7</f>
        <v>11</v>
      </c>
      <c r="P7" s="60">
        <v>7</v>
      </c>
      <c r="Q7" s="15">
        <v>4</v>
      </c>
      <c r="R7" s="16">
        <f t="shared" ref="R7:R18" si="4">S7+T7</f>
        <v>2</v>
      </c>
      <c r="S7" s="26">
        <f t="shared" ref="S7:T18" si="5">M7-P7</f>
        <v>-3</v>
      </c>
      <c r="T7" s="30">
        <f t="shared" si="5"/>
        <v>5</v>
      </c>
    </row>
    <row r="8" spans="1:20" s="2" customFormat="1" ht="36" customHeight="1" x14ac:dyDescent="0.15">
      <c r="A8" s="67"/>
      <c r="B8" s="8" t="s">
        <v>50</v>
      </c>
      <c r="C8" s="16">
        <f t="shared" si="0"/>
        <v>45</v>
      </c>
      <c r="D8" s="26">
        <f t="shared" si="1"/>
        <v>27</v>
      </c>
      <c r="E8" s="17">
        <f t="shared" si="1"/>
        <v>18</v>
      </c>
      <c r="F8" s="16">
        <f t="shared" ref="F8:F18" si="6">G8+H8</f>
        <v>29</v>
      </c>
      <c r="G8" s="60">
        <v>15</v>
      </c>
      <c r="H8" s="61">
        <v>14</v>
      </c>
      <c r="I8" s="17">
        <f t="shared" si="2"/>
        <v>16</v>
      </c>
      <c r="J8" s="26">
        <f t="shared" ref="J8:J18" si="7">M8+P8</f>
        <v>12</v>
      </c>
      <c r="K8" s="17">
        <f t="shared" si="3"/>
        <v>4</v>
      </c>
      <c r="L8" s="16">
        <f t="shared" ref="L8:L18" si="8">M8+N8</f>
        <v>5</v>
      </c>
      <c r="M8" s="60">
        <v>3</v>
      </c>
      <c r="N8" s="61">
        <v>2</v>
      </c>
      <c r="O8" s="15">
        <f t="shared" ref="O8:O18" si="9">P8+Q8</f>
        <v>11</v>
      </c>
      <c r="P8" s="60">
        <v>9</v>
      </c>
      <c r="Q8" s="15">
        <v>2</v>
      </c>
      <c r="R8" s="16">
        <f t="shared" si="4"/>
        <v>-6</v>
      </c>
      <c r="S8" s="26">
        <f t="shared" si="5"/>
        <v>-6</v>
      </c>
      <c r="T8" s="30">
        <f t="shared" si="5"/>
        <v>0</v>
      </c>
    </row>
    <row r="9" spans="1:20" s="2" customFormat="1" ht="36" customHeight="1" x14ac:dyDescent="0.15">
      <c r="A9" s="67"/>
      <c r="B9" s="8" t="s">
        <v>51</v>
      </c>
      <c r="C9" s="16">
        <f t="shared" si="0"/>
        <v>54</v>
      </c>
      <c r="D9" s="26">
        <f t="shared" si="1"/>
        <v>24</v>
      </c>
      <c r="E9" s="17">
        <f t="shared" si="1"/>
        <v>30</v>
      </c>
      <c r="F9" s="16">
        <f t="shared" si="6"/>
        <v>26</v>
      </c>
      <c r="G9" s="60">
        <v>10</v>
      </c>
      <c r="H9" s="61">
        <v>16</v>
      </c>
      <c r="I9" s="17">
        <f t="shared" si="2"/>
        <v>28</v>
      </c>
      <c r="J9" s="26">
        <f t="shared" si="7"/>
        <v>14</v>
      </c>
      <c r="K9" s="17">
        <f t="shared" si="3"/>
        <v>14</v>
      </c>
      <c r="L9" s="16">
        <f t="shared" si="8"/>
        <v>18</v>
      </c>
      <c r="M9" s="60">
        <v>8</v>
      </c>
      <c r="N9" s="61">
        <v>10</v>
      </c>
      <c r="O9" s="15">
        <f t="shared" si="9"/>
        <v>10</v>
      </c>
      <c r="P9" s="60">
        <v>6</v>
      </c>
      <c r="Q9" s="15">
        <v>4</v>
      </c>
      <c r="R9" s="16">
        <f t="shared" si="4"/>
        <v>8</v>
      </c>
      <c r="S9" s="26">
        <f t="shared" si="5"/>
        <v>2</v>
      </c>
      <c r="T9" s="30">
        <f t="shared" si="5"/>
        <v>6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47</v>
      </c>
      <c r="D10" s="26">
        <f t="shared" si="1"/>
        <v>24</v>
      </c>
      <c r="E10" s="17">
        <f t="shared" si="1"/>
        <v>23</v>
      </c>
      <c r="F10" s="16">
        <f t="shared" si="6"/>
        <v>18</v>
      </c>
      <c r="G10" s="60">
        <v>9</v>
      </c>
      <c r="H10" s="61">
        <v>9</v>
      </c>
      <c r="I10" s="17">
        <f t="shared" si="2"/>
        <v>29</v>
      </c>
      <c r="J10" s="26">
        <f t="shared" si="7"/>
        <v>15</v>
      </c>
      <c r="K10" s="17">
        <f t="shared" si="3"/>
        <v>14</v>
      </c>
      <c r="L10" s="16">
        <f t="shared" si="8"/>
        <v>5</v>
      </c>
      <c r="M10" s="60">
        <v>3</v>
      </c>
      <c r="N10" s="61">
        <v>2</v>
      </c>
      <c r="O10" s="15">
        <f t="shared" si="9"/>
        <v>24</v>
      </c>
      <c r="P10" s="60">
        <v>12</v>
      </c>
      <c r="Q10" s="15">
        <v>12</v>
      </c>
      <c r="R10" s="16">
        <f t="shared" si="4"/>
        <v>-19</v>
      </c>
      <c r="S10" s="26">
        <f t="shared" si="5"/>
        <v>-9</v>
      </c>
      <c r="T10" s="30">
        <f t="shared" si="5"/>
        <v>-10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53</v>
      </c>
      <c r="D11" s="26">
        <f t="shared" si="1"/>
        <v>28</v>
      </c>
      <c r="E11" s="17">
        <f t="shared" si="1"/>
        <v>25</v>
      </c>
      <c r="F11" s="16">
        <f t="shared" si="6"/>
        <v>26</v>
      </c>
      <c r="G11" s="60">
        <v>14</v>
      </c>
      <c r="H11" s="61">
        <v>12</v>
      </c>
      <c r="I11" s="17">
        <f t="shared" si="2"/>
        <v>27</v>
      </c>
      <c r="J11" s="26">
        <f t="shared" si="7"/>
        <v>14</v>
      </c>
      <c r="K11" s="17">
        <f t="shared" si="3"/>
        <v>13</v>
      </c>
      <c r="L11" s="16">
        <f t="shared" si="8"/>
        <v>12</v>
      </c>
      <c r="M11" s="60">
        <v>6</v>
      </c>
      <c r="N11" s="61">
        <v>6</v>
      </c>
      <c r="O11" s="15">
        <f t="shared" si="9"/>
        <v>15</v>
      </c>
      <c r="P11" s="60">
        <v>8</v>
      </c>
      <c r="Q11" s="15">
        <v>7</v>
      </c>
      <c r="R11" s="16">
        <f t="shared" si="4"/>
        <v>-3</v>
      </c>
      <c r="S11" s="26">
        <f t="shared" si="5"/>
        <v>-2</v>
      </c>
      <c r="T11" s="30">
        <f t="shared" si="5"/>
        <v>-1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152</v>
      </c>
      <c r="D12" s="26">
        <f t="shared" si="1"/>
        <v>82</v>
      </c>
      <c r="E12" s="17">
        <f t="shared" si="1"/>
        <v>70</v>
      </c>
      <c r="F12" s="16">
        <f t="shared" si="6"/>
        <v>49</v>
      </c>
      <c r="G12" s="60">
        <v>26</v>
      </c>
      <c r="H12" s="61">
        <v>23</v>
      </c>
      <c r="I12" s="17">
        <f t="shared" si="2"/>
        <v>103</v>
      </c>
      <c r="J12" s="26">
        <f t="shared" si="7"/>
        <v>56</v>
      </c>
      <c r="K12" s="17">
        <f t="shared" si="3"/>
        <v>47</v>
      </c>
      <c r="L12" s="16">
        <f t="shared" si="8"/>
        <v>31</v>
      </c>
      <c r="M12" s="60">
        <v>13</v>
      </c>
      <c r="N12" s="61">
        <v>18</v>
      </c>
      <c r="O12" s="15">
        <f t="shared" si="9"/>
        <v>72</v>
      </c>
      <c r="P12" s="60">
        <v>43</v>
      </c>
      <c r="Q12" s="15">
        <v>29</v>
      </c>
      <c r="R12" s="16">
        <f t="shared" si="4"/>
        <v>-41</v>
      </c>
      <c r="S12" s="26">
        <f t="shared" si="5"/>
        <v>-30</v>
      </c>
      <c r="T12" s="30">
        <f t="shared" si="5"/>
        <v>-11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110</v>
      </c>
      <c r="D13" s="26">
        <f t="shared" si="1"/>
        <v>53</v>
      </c>
      <c r="E13" s="17">
        <f t="shared" si="1"/>
        <v>57</v>
      </c>
      <c r="F13" s="16">
        <f t="shared" si="6"/>
        <v>53</v>
      </c>
      <c r="G13" s="60">
        <v>26</v>
      </c>
      <c r="H13" s="61">
        <v>27</v>
      </c>
      <c r="I13" s="17">
        <f t="shared" si="2"/>
        <v>57</v>
      </c>
      <c r="J13" s="26">
        <f t="shared" si="7"/>
        <v>27</v>
      </c>
      <c r="K13" s="17">
        <f t="shared" si="3"/>
        <v>30</v>
      </c>
      <c r="L13" s="16">
        <f t="shared" si="8"/>
        <v>23</v>
      </c>
      <c r="M13" s="60">
        <v>10</v>
      </c>
      <c r="N13" s="61">
        <v>13</v>
      </c>
      <c r="O13" s="15">
        <f t="shared" si="9"/>
        <v>34</v>
      </c>
      <c r="P13" s="60">
        <v>17</v>
      </c>
      <c r="Q13" s="15">
        <v>17</v>
      </c>
      <c r="R13" s="16">
        <f t="shared" si="4"/>
        <v>-11</v>
      </c>
      <c r="S13" s="26">
        <f t="shared" si="5"/>
        <v>-7</v>
      </c>
      <c r="T13" s="30">
        <f t="shared" si="5"/>
        <v>-4</v>
      </c>
    </row>
    <row r="14" spans="1:20" s="4" customFormat="1" ht="36" customHeight="1" x14ac:dyDescent="0.2">
      <c r="A14" s="67"/>
      <c r="B14" s="8" t="s">
        <v>56</v>
      </c>
      <c r="C14" s="16">
        <f t="shared" si="0"/>
        <v>59</v>
      </c>
      <c r="D14" s="26">
        <f t="shared" si="1"/>
        <v>30</v>
      </c>
      <c r="E14" s="17">
        <f t="shared" si="1"/>
        <v>29</v>
      </c>
      <c r="F14" s="16">
        <f t="shared" si="6"/>
        <v>26</v>
      </c>
      <c r="G14" s="60">
        <v>13</v>
      </c>
      <c r="H14" s="61">
        <v>13</v>
      </c>
      <c r="I14" s="17">
        <f t="shared" si="2"/>
        <v>33</v>
      </c>
      <c r="J14" s="26">
        <f t="shared" si="7"/>
        <v>17</v>
      </c>
      <c r="K14" s="17">
        <f t="shared" si="3"/>
        <v>16</v>
      </c>
      <c r="L14" s="16">
        <f t="shared" si="8"/>
        <v>18</v>
      </c>
      <c r="M14" s="60">
        <v>9</v>
      </c>
      <c r="N14" s="61">
        <v>9</v>
      </c>
      <c r="O14" s="15">
        <f t="shared" si="9"/>
        <v>15</v>
      </c>
      <c r="P14" s="60">
        <v>8</v>
      </c>
      <c r="Q14" s="15">
        <v>7</v>
      </c>
      <c r="R14" s="16">
        <f t="shared" si="4"/>
        <v>3</v>
      </c>
      <c r="S14" s="26">
        <f t="shared" si="5"/>
        <v>1</v>
      </c>
      <c r="T14" s="30">
        <f t="shared" si="5"/>
        <v>2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36</v>
      </c>
      <c r="D15" s="26">
        <f t="shared" si="1"/>
        <v>18</v>
      </c>
      <c r="E15" s="17">
        <f t="shared" si="1"/>
        <v>18</v>
      </c>
      <c r="F15" s="16">
        <f t="shared" si="6"/>
        <v>11</v>
      </c>
      <c r="G15" s="60">
        <v>4</v>
      </c>
      <c r="H15" s="61">
        <v>7</v>
      </c>
      <c r="I15" s="17">
        <f t="shared" si="2"/>
        <v>25</v>
      </c>
      <c r="J15" s="26">
        <f t="shared" si="7"/>
        <v>14</v>
      </c>
      <c r="K15" s="17">
        <f t="shared" si="3"/>
        <v>11</v>
      </c>
      <c r="L15" s="16">
        <f t="shared" si="8"/>
        <v>9</v>
      </c>
      <c r="M15" s="60">
        <v>6</v>
      </c>
      <c r="N15" s="61">
        <v>3</v>
      </c>
      <c r="O15" s="15">
        <f t="shared" si="9"/>
        <v>16</v>
      </c>
      <c r="P15" s="60">
        <v>8</v>
      </c>
      <c r="Q15" s="15">
        <v>8</v>
      </c>
      <c r="R15" s="16">
        <f t="shared" si="4"/>
        <v>-7</v>
      </c>
      <c r="S15" s="26">
        <f t="shared" si="5"/>
        <v>-2</v>
      </c>
      <c r="T15" s="30">
        <f t="shared" si="5"/>
        <v>-5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50</v>
      </c>
      <c r="D16" s="26">
        <f t="shared" si="1"/>
        <v>32</v>
      </c>
      <c r="E16" s="17">
        <f t="shared" si="1"/>
        <v>18</v>
      </c>
      <c r="F16" s="16">
        <f t="shared" si="6"/>
        <v>22</v>
      </c>
      <c r="G16" s="60">
        <v>14</v>
      </c>
      <c r="H16" s="61">
        <v>8</v>
      </c>
      <c r="I16" s="17">
        <f t="shared" si="2"/>
        <v>28</v>
      </c>
      <c r="J16" s="26">
        <f t="shared" si="7"/>
        <v>18</v>
      </c>
      <c r="K16" s="17">
        <f t="shared" si="3"/>
        <v>10</v>
      </c>
      <c r="L16" s="16">
        <f t="shared" si="8"/>
        <v>12</v>
      </c>
      <c r="M16" s="60">
        <v>8</v>
      </c>
      <c r="N16" s="61">
        <v>4</v>
      </c>
      <c r="O16" s="15">
        <f t="shared" si="9"/>
        <v>16</v>
      </c>
      <c r="P16" s="60">
        <v>10</v>
      </c>
      <c r="Q16" s="15">
        <v>6</v>
      </c>
      <c r="R16" s="16">
        <f t="shared" si="4"/>
        <v>-4</v>
      </c>
      <c r="S16" s="26">
        <f t="shared" si="5"/>
        <v>-2</v>
      </c>
      <c r="T16" s="30">
        <f t="shared" si="5"/>
        <v>-2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61</v>
      </c>
      <c r="D17" s="26">
        <f t="shared" si="1"/>
        <v>33</v>
      </c>
      <c r="E17" s="17">
        <f t="shared" si="1"/>
        <v>28</v>
      </c>
      <c r="F17" s="16">
        <f t="shared" si="6"/>
        <v>33</v>
      </c>
      <c r="G17" s="60">
        <v>15</v>
      </c>
      <c r="H17" s="61">
        <v>18</v>
      </c>
      <c r="I17" s="17">
        <f t="shared" si="2"/>
        <v>28</v>
      </c>
      <c r="J17" s="26">
        <f t="shared" si="7"/>
        <v>18</v>
      </c>
      <c r="K17" s="17">
        <f t="shared" si="3"/>
        <v>10</v>
      </c>
      <c r="L17" s="16">
        <f t="shared" si="8"/>
        <v>9</v>
      </c>
      <c r="M17" s="60">
        <v>7</v>
      </c>
      <c r="N17" s="61">
        <v>2</v>
      </c>
      <c r="O17" s="15">
        <f t="shared" si="9"/>
        <v>19</v>
      </c>
      <c r="P17" s="60">
        <v>11</v>
      </c>
      <c r="Q17" s="15">
        <v>8</v>
      </c>
      <c r="R17" s="16">
        <f t="shared" si="4"/>
        <v>-10</v>
      </c>
      <c r="S17" s="26">
        <f t="shared" si="5"/>
        <v>-4</v>
      </c>
      <c r="T17" s="30">
        <f t="shared" si="5"/>
        <v>-6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35</v>
      </c>
      <c r="D18" s="26">
        <f t="shared" si="1"/>
        <v>23</v>
      </c>
      <c r="E18" s="17">
        <f t="shared" si="1"/>
        <v>12</v>
      </c>
      <c r="F18" s="16">
        <f t="shared" si="6"/>
        <v>22</v>
      </c>
      <c r="G18" s="60">
        <v>14</v>
      </c>
      <c r="H18" s="61">
        <v>8</v>
      </c>
      <c r="I18" s="17">
        <f t="shared" si="2"/>
        <v>13</v>
      </c>
      <c r="J18" s="26">
        <f t="shared" si="7"/>
        <v>9</v>
      </c>
      <c r="K18" s="17">
        <f t="shared" si="3"/>
        <v>4</v>
      </c>
      <c r="L18" s="16">
        <f t="shared" si="8"/>
        <v>6</v>
      </c>
      <c r="M18" s="60">
        <v>4</v>
      </c>
      <c r="N18" s="61">
        <v>2</v>
      </c>
      <c r="O18" s="15">
        <f t="shared" si="9"/>
        <v>7</v>
      </c>
      <c r="P18" s="60">
        <v>5</v>
      </c>
      <c r="Q18" s="15">
        <v>2</v>
      </c>
      <c r="R18" s="16">
        <f t="shared" si="4"/>
        <v>-1</v>
      </c>
      <c r="S18" s="26">
        <f t="shared" si="5"/>
        <v>-1</v>
      </c>
      <c r="T18" s="30">
        <f t="shared" si="5"/>
        <v>0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100.00000000000001</v>
      </c>
      <c r="H19" s="37">
        <f t="shared" si="10"/>
        <v>100.00000000000001</v>
      </c>
      <c r="I19" s="34">
        <f t="shared" si="10"/>
        <v>100</v>
      </c>
      <c r="J19" s="34">
        <f t="shared" si="10"/>
        <v>100.00000000000001</v>
      </c>
      <c r="K19" s="37">
        <f t="shared" si="10"/>
        <v>100</v>
      </c>
      <c r="L19" s="38">
        <f t="shared" si="10"/>
        <v>100.00000000000001</v>
      </c>
      <c r="M19" s="34">
        <f t="shared" si="10"/>
        <v>99.999999999999986</v>
      </c>
      <c r="N19" s="37">
        <f t="shared" si="10"/>
        <v>100</v>
      </c>
      <c r="O19" s="34">
        <f t="shared" si="10"/>
        <v>100</v>
      </c>
      <c r="P19" s="34">
        <f t="shared" si="10"/>
        <v>100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5.2631578947368416</v>
      </c>
      <c r="D20" s="40">
        <f>D7/$D$6*100</f>
        <v>4.591836734693878</v>
      </c>
      <c r="E20" s="41">
        <f>E7/$E$6*100</f>
        <v>6.0171919770773634</v>
      </c>
      <c r="F20" s="39">
        <f>F7/$F$6*100</f>
        <v>4.5454545454545459</v>
      </c>
      <c r="G20" s="40">
        <f>G7/$G$6*100</f>
        <v>4.1916167664670656</v>
      </c>
      <c r="H20" s="42">
        <f>H7/$H$6*100</f>
        <v>4.9079754601226995</v>
      </c>
      <c r="I20" s="41">
        <f>I7/$I$6*100</f>
        <v>5.8394160583941606</v>
      </c>
      <c r="J20" s="40">
        <f>J7/$J$6*100</f>
        <v>4.8888888888888893</v>
      </c>
      <c r="K20" s="41">
        <f>K7/$K$6*100</f>
        <v>6.9892473118279561</v>
      </c>
      <c r="L20" s="39">
        <f>L7/$L$6*100</f>
        <v>8.0745341614906838</v>
      </c>
      <c r="M20" s="43">
        <f>M7/$M$6*100</f>
        <v>4.9382716049382713</v>
      </c>
      <c r="N20" s="44">
        <f>N7/$N$6*100</f>
        <v>11.25</v>
      </c>
      <c r="O20" s="45">
        <f>O7/$O$6*100</f>
        <v>4.3999999999999995</v>
      </c>
      <c r="P20" s="43">
        <f>P7/$P$6*100</f>
        <v>4.8611111111111116</v>
      </c>
      <c r="Q20" s="45">
        <f>Q7/$Q$6*100</f>
        <v>3.7735849056603774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6.0728744939271255</v>
      </c>
      <c r="D21" s="40">
        <f t="shared" ref="D21:D31" si="12">D8/$D$6*100</f>
        <v>6.8877551020408152</v>
      </c>
      <c r="E21" s="41">
        <f t="shared" ref="E21:E31" si="13">E8/$E$6*100</f>
        <v>5.1575931232091694</v>
      </c>
      <c r="F21" s="39">
        <f t="shared" ref="F21:F31" si="14">F8/$F$6*100</f>
        <v>8.7878787878787872</v>
      </c>
      <c r="G21" s="40">
        <f t="shared" ref="G21:G31" si="15">G8/$G$6*100</f>
        <v>8.9820359281437128</v>
      </c>
      <c r="H21" s="42">
        <f t="shared" ref="H21:H31" si="16">H8/$H$6*100</f>
        <v>8.5889570552147241</v>
      </c>
      <c r="I21" s="41">
        <f t="shared" ref="I21:I31" si="17">I8/$I$6*100</f>
        <v>3.8929440389294405</v>
      </c>
      <c r="J21" s="40">
        <f t="shared" ref="J21:J31" si="18">J8/$J$6*100</f>
        <v>5.3333333333333339</v>
      </c>
      <c r="K21" s="41">
        <f t="shared" ref="K21:K31" si="19">K8/$K$6*100</f>
        <v>2.1505376344086025</v>
      </c>
      <c r="L21" s="39">
        <f t="shared" ref="L21:L31" si="20">L8/$L$6*100</f>
        <v>3.1055900621118013</v>
      </c>
      <c r="M21" s="43">
        <f t="shared" ref="M21:M31" si="21">M8/$M$6*100</f>
        <v>3.7037037037037033</v>
      </c>
      <c r="N21" s="44">
        <f t="shared" ref="N21:N31" si="22">N8/$N$6*100</f>
        <v>2.5</v>
      </c>
      <c r="O21" s="45">
        <f t="shared" ref="O21:O31" si="23">O8/$O$6*100</f>
        <v>4.3999999999999995</v>
      </c>
      <c r="P21" s="43">
        <f t="shared" ref="P21:P31" si="24">P8/$P$6*100</f>
        <v>6.25</v>
      </c>
      <c r="Q21" s="45">
        <f t="shared" ref="Q21:Q31" si="25">Q8/$Q$6*100</f>
        <v>1.8867924528301887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7.2874493927125501</v>
      </c>
      <c r="D22" s="40">
        <f t="shared" si="12"/>
        <v>6.1224489795918364</v>
      </c>
      <c r="E22" s="41">
        <f t="shared" si="13"/>
        <v>8.5959885386819472</v>
      </c>
      <c r="F22" s="39">
        <f t="shared" si="14"/>
        <v>7.878787878787878</v>
      </c>
      <c r="G22" s="40">
        <f t="shared" si="15"/>
        <v>5.9880239520958085</v>
      </c>
      <c r="H22" s="42">
        <f t="shared" si="16"/>
        <v>9.8159509202453989</v>
      </c>
      <c r="I22" s="41">
        <f t="shared" si="17"/>
        <v>6.8126520681265204</v>
      </c>
      <c r="J22" s="40">
        <f t="shared" si="18"/>
        <v>6.2222222222222223</v>
      </c>
      <c r="K22" s="41">
        <f t="shared" si="19"/>
        <v>7.5268817204301079</v>
      </c>
      <c r="L22" s="39">
        <f t="shared" si="20"/>
        <v>11.180124223602485</v>
      </c>
      <c r="M22" s="43">
        <f t="shared" si="21"/>
        <v>9.8765432098765427</v>
      </c>
      <c r="N22" s="44">
        <f t="shared" si="22"/>
        <v>12.5</v>
      </c>
      <c r="O22" s="45">
        <f t="shared" si="23"/>
        <v>4</v>
      </c>
      <c r="P22" s="43">
        <f t="shared" si="24"/>
        <v>4.1666666666666661</v>
      </c>
      <c r="Q22" s="45">
        <f t="shared" si="25"/>
        <v>3.7735849056603774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6.3427800269905532</v>
      </c>
      <c r="D23" s="40">
        <f t="shared" si="12"/>
        <v>6.1224489795918364</v>
      </c>
      <c r="E23" s="41">
        <f t="shared" si="13"/>
        <v>6.5902578796561597</v>
      </c>
      <c r="F23" s="39">
        <f t="shared" si="14"/>
        <v>5.4545454545454541</v>
      </c>
      <c r="G23" s="40">
        <f t="shared" si="15"/>
        <v>5.3892215568862278</v>
      </c>
      <c r="H23" s="42">
        <f t="shared" si="16"/>
        <v>5.5214723926380369</v>
      </c>
      <c r="I23" s="41">
        <f t="shared" si="17"/>
        <v>7.0559610705596105</v>
      </c>
      <c r="J23" s="40">
        <f t="shared" si="18"/>
        <v>6.666666666666667</v>
      </c>
      <c r="K23" s="41">
        <f t="shared" si="19"/>
        <v>7.5268817204301079</v>
      </c>
      <c r="L23" s="39">
        <f t="shared" si="20"/>
        <v>3.1055900621118013</v>
      </c>
      <c r="M23" s="43">
        <f t="shared" si="21"/>
        <v>3.7037037037037033</v>
      </c>
      <c r="N23" s="44">
        <f t="shared" si="22"/>
        <v>2.5</v>
      </c>
      <c r="O23" s="45">
        <f t="shared" si="23"/>
        <v>9.6</v>
      </c>
      <c r="P23" s="43">
        <f t="shared" si="24"/>
        <v>8.3333333333333321</v>
      </c>
      <c r="Q23" s="45">
        <f t="shared" si="25"/>
        <v>11.320754716981133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7.1524966261808363</v>
      </c>
      <c r="D24" s="40">
        <f t="shared" si="12"/>
        <v>7.1428571428571423</v>
      </c>
      <c r="E24" s="41">
        <f t="shared" si="13"/>
        <v>7.1633237822349569</v>
      </c>
      <c r="F24" s="39">
        <f t="shared" si="14"/>
        <v>7.878787878787878</v>
      </c>
      <c r="G24" s="40">
        <f t="shared" si="15"/>
        <v>8.3832335329341312</v>
      </c>
      <c r="H24" s="42">
        <f t="shared" si="16"/>
        <v>7.3619631901840492</v>
      </c>
      <c r="I24" s="41">
        <f t="shared" si="17"/>
        <v>6.5693430656934311</v>
      </c>
      <c r="J24" s="40">
        <f t="shared" si="18"/>
        <v>6.2222222222222223</v>
      </c>
      <c r="K24" s="41">
        <f t="shared" si="19"/>
        <v>6.9892473118279561</v>
      </c>
      <c r="L24" s="39">
        <f t="shared" si="20"/>
        <v>7.4534161490683228</v>
      </c>
      <c r="M24" s="43">
        <f t="shared" si="21"/>
        <v>7.4074074074074066</v>
      </c>
      <c r="N24" s="44">
        <f t="shared" si="22"/>
        <v>7.5</v>
      </c>
      <c r="O24" s="45">
        <f t="shared" si="23"/>
        <v>6</v>
      </c>
      <c r="P24" s="43">
        <f t="shared" si="24"/>
        <v>5.5555555555555554</v>
      </c>
      <c r="Q24" s="45">
        <f t="shared" si="25"/>
        <v>6.6037735849056602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20.512820512820511</v>
      </c>
      <c r="D25" s="40">
        <f t="shared" si="12"/>
        <v>20.918367346938776</v>
      </c>
      <c r="E25" s="41">
        <f t="shared" si="13"/>
        <v>20.057306590257877</v>
      </c>
      <c r="F25" s="39">
        <f t="shared" si="14"/>
        <v>14.84848484848485</v>
      </c>
      <c r="G25" s="40">
        <f t="shared" si="15"/>
        <v>15.568862275449103</v>
      </c>
      <c r="H25" s="42">
        <f t="shared" si="16"/>
        <v>14.110429447852759</v>
      </c>
      <c r="I25" s="41">
        <f t="shared" si="17"/>
        <v>25.060827250608277</v>
      </c>
      <c r="J25" s="40">
        <f t="shared" si="18"/>
        <v>24.888888888888889</v>
      </c>
      <c r="K25" s="41">
        <f t="shared" si="19"/>
        <v>25.268817204301076</v>
      </c>
      <c r="L25" s="39">
        <f t="shared" si="20"/>
        <v>19.254658385093169</v>
      </c>
      <c r="M25" s="43">
        <f t="shared" si="21"/>
        <v>16.049382716049383</v>
      </c>
      <c r="N25" s="44">
        <f t="shared" si="22"/>
        <v>22.5</v>
      </c>
      <c r="O25" s="45">
        <f t="shared" si="23"/>
        <v>28.799999999999997</v>
      </c>
      <c r="P25" s="43">
        <f t="shared" si="24"/>
        <v>29.861111111111111</v>
      </c>
      <c r="Q25" s="45">
        <f t="shared" si="25"/>
        <v>27.358490566037734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14.84480431848853</v>
      </c>
      <c r="D26" s="40">
        <f t="shared" si="12"/>
        <v>13.520408163265307</v>
      </c>
      <c r="E26" s="41">
        <f t="shared" si="13"/>
        <v>16.332378223495702</v>
      </c>
      <c r="F26" s="39">
        <f t="shared" si="14"/>
        <v>16.060606060606062</v>
      </c>
      <c r="G26" s="40">
        <f t="shared" si="15"/>
        <v>15.568862275449103</v>
      </c>
      <c r="H26" s="42">
        <f t="shared" si="16"/>
        <v>16.564417177914109</v>
      </c>
      <c r="I26" s="41">
        <f t="shared" si="17"/>
        <v>13.868613138686131</v>
      </c>
      <c r="J26" s="40">
        <f t="shared" si="18"/>
        <v>12</v>
      </c>
      <c r="K26" s="41">
        <f t="shared" si="19"/>
        <v>16.129032258064516</v>
      </c>
      <c r="L26" s="39">
        <f t="shared" si="20"/>
        <v>14.285714285714285</v>
      </c>
      <c r="M26" s="43">
        <f t="shared" si="21"/>
        <v>12.345679012345679</v>
      </c>
      <c r="N26" s="44">
        <f t="shared" si="22"/>
        <v>16.25</v>
      </c>
      <c r="O26" s="45">
        <f t="shared" si="23"/>
        <v>13.600000000000001</v>
      </c>
      <c r="P26" s="43">
        <f t="shared" si="24"/>
        <v>11.805555555555555</v>
      </c>
      <c r="Q26" s="45">
        <f t="shared" si="25"/>
        <v>16.037735849056602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7.9622132253711202</v>
      </c>
      <c r="D27" s="40">
        <f t="shared" si="12"/>
        <v>7.6530612244897958</v>
      </c>
      <c r="E27" s="41">
        <f t="shared" si="13"/>
        <v>8.3094555873925504</v>
      </c>
      <c r="F27" s="39">
        <f t="shared" si="14"/>
        <v>7.878787878787878</v>
      </c>
      <c r="G27" s="40">
        <f t="shared" si="15"/>
        <v>7.7844311377245514</v>
      </c>
      <c r="H27" s="42">
        <f t="shared" si="16"/>
        <v>7.9754601226993866</v>
      </c>
      <c r="I27" s="41">
        <f t="shared" si="17"/>
        <v>8.0291970802919703</v>
      </c>
      <c r="J27" s="40">
        <f t="shared" si="18"/>
        <v>7.5555555555555554</v>
      </c>
      <c r="K27" s="41">
        <f t="shared" si="19"/>
        <v>8.6021505376344098</v>
      </c>
      <c r="L27" s="39">
        <f t="shared" si="20"/>
        <v>11.180124223602485</v>
      </c>
      <c r="M27" s="43">
        <f t="shared" si="21"/>
        <v>11.111111111111111</v>
      </c>
      <c r="N27" s="44">
        <f t="shared" si="22"/>
        <v>11.25</v>
      </c>
      <c r="O27" s="45">
        <f t="shared" si="23"/>
        <v>6</v>
      </c>
      <c r="P27" s="43">
        <f t="shared" si="24"/>
        <v>5.5555555555555554</v>
      </c>
      <c r="Q27" s="45">
        <f t="shared" si="25"/>
        <v>6.6037735849056602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4.8582995951417001</v>
      </c>
      <c r="D28" s="40">
        <f t="shared" si="12"/>
        <v>4.591836734693878</v>
      </c>
      <c r="E28" s="41">
        <f t="shared" si="13"/>
        <v>5.1575931232091694</v>
      </c>
      <c r="F28" s="39">
        <f t="shared" si="14"/>
        <v>3.3333333333333335</v>
      </c>
      <c r="G28" s="40">
        <f t="shared" si="15"/>
        <v>2.3952095808383236</v>
      </c>
      <c r="H28" s="42">
        <f t="shared" si="16"/>
        <v>4.294478527607362</v>
      </c>
      <c r="I28" s="41">
        <f t="shared" si="17"/>
        <v>6.0827250608272507</v>
      </c>
      <c r="J28" s="40">
        <f t="shared" si="18"/>
        <v>6.2222222222222223</v>
      </c>
      <c r="K28" s="41">
        <f t="shared" si="19"/>
        <v>5.913978494623656</v>
      </c>
      <c r="L28" s="39">
        <f t="shared" si="20"/>
        <v>5.5900621118012426</v>
      </c>
      <c r="M28" s="43">
        <f t="shared" si="21"/>
        <v>7.4074074074074066</v>
      </c>
      <c r="N28" s="44">
        <f t="shared" si="22"/>
        <v>3.75</v>
      </c>
      <c r="O28" s="45">
        <f t="shared" si="23"/>
        <v>6.4</v>
      </c>
      <c r="P28" s="43">
        <f t="shared" si="24"/>
        <v>5.5555555555555554</v>
      </c>
      <c r="Q28" s="45">
        <f t="shared" si="25"/>
        <v>7.5471698113207548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6.7476383265856947</v>
      </c>
      <c r="D29" s="40">
        <f t="shared" si="12"/>
        <v>8.1632653061224492</v>
      </c>
      <c r="E29" s="41">
        <f t="shared" si="13"/>
        <v>5.1575931232091694</v>
      </c>
      <c r="F29" s="39">
        <f t="shared" si="14"/>
        <v>6.666666666666667</v>
      </c>
      <c r="G29" s="40">
        <f t="shared" si="15"/>
        <v>8.3832335329341312</v>
      </c>
      <c r="H29" s="42">
        <f t="shared" si="16"/>
        <v>4.9079754601226995</v>
      </c>
      <c r="I29" s="41">
        <f t="shared" si="17"/>
        <v>6.8126520681265204</v>
      </c>
      <c r="J29" s="40">
        <f t="shared" si="18"/>
        <v>8</v>
      </c>
      <c r="K29" s="41">
        <f t="shared" si="19"/>
        <v>5.376344086021505</v>
      </c>
      <c r="L29" s="39">
        <f t="shared" si="20"/>
        <v>7.4534161490683228</v>
      </c>
      <c r="M29" s="43">
        <f t="shared" si="21"/>
        <v>9.8765432098765427</v>
      </c>
      <c r="N29" s="44">
        <f t="shared" si="22"/>
        <v>5</v>
      </c>
      <c r="O29" s="45">
        <f t="shared" si="23"/>
        <v>6.4</v>
      </c>
      <c r="P29" s="43">
        <f t="shared" si="24"/>
        <v>6.9444444444444446</v>
      </c>
      <c r="Q29" s="45">
        <f t="shared" si="25"/>
        <v>5.6603773584905666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8.2321187584345488</v>
      </c>
      <c r="D30" s="40">
        <f t="shared" si="12"/>
        <v>8.4183673469387745</v>
      </c>
      <c r="E30" s="41">
        <f t="shared" si="13"/>
        <v>8.0229226361031518</v>
      </c>
      <c r="F30" s="39">
        <f t="shared" si="14"/>
        <v>10</v>
      </c>
      <c r="G30" s="40">
        <f t="shared" si="15"/>
        <v>8.9820359281437128</v>
      </c>
      <c r="H30" s="42">
        <f t="shared" si="16"/>
        <v>11.042944785276074</v>
      </c>
      <c r="I30" s="41">
        <f t="shared" si="17"/>
        <v>6.8126520681265204</v>
      </c>
      <c r="J30" s="40">
        <f t="shared" si="18"/>
        <v>8</v>
      </c>
      <c r="K30" s="41">
        <f t="shared" si="19"/>
        <v>5.376344086021505</v>
      </c>
      <c r="L30" s="39">
        <f t="shared" si="20"/>
        <v>5.5900621118012426</v>
      </c>
      <c r="M30" s="43">
        <f t="shared" si="21"/>
        <v>8.6419753086419746</v>
      </c>
      <c r="N30" s="44">
        <f t="shared" si="22"/>
        <v>2.5</v>
      </c>
      <c r="O30" s="45">
        <f t="shared" si="23"/>
        <v>7.6</v>
      </c>
      <c r="P30" s="43">
        <f t="shared" si="24"/>
        <v>7.6388888888888893</v>
      </c>
      <c r="Q30" s="45">
        <f t="shared" si="25"/>
        <v>7.5471698113207548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4.7233468286099871</v>
      </c>
      <c r="D31" s="47">
        <f t="shared" si="12"/>
        <v>5.8673469387755102</v>
      </c>
      <c r="E31" s="48">
        <f t="shared" si="13"/>
        <v>3.4383954154727796</v>
      </c>
      <c r="F31" s="46">
        <f t="shared" si="14"/>
        <v>6.666666666666667</v>
      </c>
      <c r="G31" s="47">
        <f t="shared" si="15"/>
        <v>8.3832335329341312</v>
      </c>
      <c r="H31" s="49">
        <f t="shared" si="16"/>
        <v>4.9079754601226995</v>
      </c>
      <c r="I31" s="48">
        <f t="shared" si="17"/>
        <v>3.1630170316301705</v>
      </c>
      <c r="J31" s="47">
        <f t="shared" si="18"/>
        <v>4</v>
      </c>
      <c r="K31" s="48">
        <f t="shared" si="19"/>
        <v>2.1505376344086025</v>
      </c>
      <c r="L31" s="46">
        <f t="shared" si="20"/>
        <v>3.7267080745341614</v>
      </c>
      <c r="M31" s="50">
        <f t="shared" si="21"/>
        <v>4.9382716049382713</v>
      </c>
      <c r="N31" s="51">
        <f t="shared" si="22"/>
        <v>2.5</v>
      </c>
      <c r="O31" s="52">
        <f t="shared" si="23"/>
        <v>2.8000000000000003</v>
      </c>
      <c r="P31" s="50">
        <f t="shared" si="24"/>
        <v>3.4722222222222223</v>
      </c>
      <c r="Q31" s="52">
        <f t="shared" si="25"/>
        <v>1.8867924528301887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39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614</v>
      </c>
      <c r="D6" s="25">
        <f>SUM(D7:D18)</f>
        <v>252</v>
      </c>
      <c r="E6" s="19">
        <f>SUM(E7:E18)</f>
        <v>362</v>
      </c>
      <c r="F6" s="18">
        <f>G6+H6</f>
        <v>148</v>
      </c>
      <c r="G6" s="25">
        <f>SUM(G7:G18)</f>
        <v>76</v>
      </c>
      <c r="H6" s="20">
        <f>SUM(H7:H18)</f>
        <v>72</v>
      </c>
      <c r="I6" s="19">
        <f>J6+K6</f>
        <v>466</v>
      </c>
      <c r="J6" s="25">
        <f>SUM(J7:J18)</f>
        <v>176</v>
      </c>
      <c r="K6" s="19">
        <f>SUM(K7:K18)</f>
        <v>290</v>
      </c>
      <c r="L6" s="18">
        <f>M6+N6</f>
        <v>228</v>
      </c>
      <c r="M6" s="25">
        <f>SUM(M7:M18)</f>
        <v>77</v>
      </c>
      <c r="N6" s="20">
        <f>SUM(N7:N18)</f>
        <v>151</v>
      </c>
      <c r="O6" s="19">
        <f>P6+Q6</f>
        <v>238</v>
      </c>
      <c r="P6" s="25">
        <f>SUM(P7:P18)</f>
        <v>99</v>
      </c>
      <c r="Q6" s="19">
        <f>SUM(Q7:Q18)</f>
        <v>139</v>
      </c>
      <c r="R6" s="27">
        <f>S6+T6</f>
        <v>-10</v>
      </c>
      <c r="S6" s="25">
        <f>SUM(S7:S18)</f>
        <v>-22</v>
      </c>
      <c r="T6" s="29">
        <f>SUM(T7:T18)</f>
        <v>12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30</v>
      </c>
      <c r="D7" s="26">
        <f t="shared" ref="D7:E18" si="1">G7+J7</f>
        <v>12</v>
      </c>
      <c r="E7" s="17">
        <f t="shared" si="1"/>
        <v>18</v>
      </c>
      <c r="F7" s="16">
        <f>G7+H7</f>
        <v>4</v>
      </c>
      <c r="G7" s="60">
        <v>3</v>
      </c>
      <c r="H7" s="61">
        <v>1</v>
      </c>
      <c r="I7" s="17">
        <f t="shared" ref="I7:I18" si="2">J7+K7</f>
        <v>26</v>
      </c>
      <c r="J7" s="26">
        <f>M7+P7</f>
        <v>9</v>
      </c>
      <c r="K7" s="17">
        <f t="shared" ref="K7:K18" si="3">N7+Q7</f>
        <v>17</v>
      </c>
      <c r="L7" s="16">
        <f>M7+N7</f>
        <v>9</v>
      </c>
      <c r="M7" s="60">
        <v>3</v>
      </c>
      <c r="N7" s="61">
        <v>6</v>
      </c>
      <c r="O7" s="15">
        <f>P7+Q7</f>
        <v>17</v>
      </c>
      <c r="P7" s="60">
        <v>6</v>
      </c>
      <c r="Q7" s="15">
        <v>11</v>
      </c>
      <c r="R7" s="16">
        <f t="shared" ref="R7:R18" si="4">S7+T7</f>
        <v>-8</v>
      </c>
      <c r="S7" s="26">
        <f t="shared" ref="S7:T18" si="5">M7-P7</f>
        <v>-3</v>
      </c>
      <c r="T7" s="30">
        <f t="shared" si="5"/>
        <v>-5</v>
      </c>
    </row>
    <row r="8" spans="1:20" s="2" customFormat="1" ht="36" customHeight="1" x14ac:dyDescent="0.15">
      <c r="A8" s="67"/>
      <c r="B8" s="8" t="s">
        <v>50</v>
      </c>
      <c r="C8" s="16">
        <f t="shared" si="0"/>
        <v>43</v>
      </c>
      <c r="D8" s="26">
        <f t="shared" si="1"/>
        <v>19</v>
      </c>
      <c r="E8" s="17">
        <f t="shared" si="1"/>
        <v>24</v>
      </c>
      <c r="F8" s="16">
        <f t="shared" ref="F8:F18" si="6">G8+H8</f>
        <v>15</v>
      </c>
      <c r="G8" s="60">
        <v>10</v>
      </c>
      <c r="H8" s="61">
        <v>5</v>
      </c>
      <c r="I8" s="17">
        <f t="shared" si="2"/>
        <v>28</v>
      </c>
      <c r="J8" s="26">
        <f t="shared" ref="J8:J18" si="7">M8+P8</f>
        <v>9</v>
      </c>
      <c r="K8" s="17">
        <f t="shared" si="3"/>
        <v>19</v>
      </c>
      <c r="L8" s="16">
        <f t="shared" ref="L8:L18" si="8">M8+N8</f>
        <v>16</v>
      </c>
      <c r="M8" s="60">
        <v>6</v>
      </c>
      <c r="N8" s="61">
        <v>10</v>
      </c>
      <c r="O8" s="15">
        <f t="shared" ref="O8:O18" si="9">P8+Q8</f>
        <v>12</v>
      </c>
      <c r="P8" s="60">
        <v>3</v>
      </c>
      <c r="Q8" s="15">
        <v>9</v>
      </c>
      <c r="R8" s="16">
        <f t="shared" si="4"/>
        <v>4</v>
      </c>
      <c r="S8" s="26">
        <f t="shared" si="5"/>
        <v>3</v>
      </c>
      <c r="T8" s="30">
        <f t="shared" si="5"/>
        <v>1</v>
      </c>
    </row>
    <row r="9" spans="1:20" s="2" customFormat="1" ht="36" customHeight="1" x14ac:dyDescent="0.15">
      <c r="A9" s="67"/>
      <c r="B9" s="8" t="s">
        <v>51</v>
      </c>
      <c r="C9" s="16">
        <f t="shared" si="0"/>
        <v>41</v>
      </c>
      <c r="D9" s="26">
        <f t="shared" si="1"/>
        <v>11</v>
      </c>
      <c r="E9" s="17">
        <f t="shared" si="1"/>
        <v>30</v>
      </c>
      <c r="F9" s="16">
        <f t="shared" si="6"/>
        <v>15</v>
      </c>
      <c r="G9" s="60">
        <v>3</v>
      </c>
      <c r="H9" s="61">
        <v>12</v>
      </c>
      <c r="I9" s="17">
        <f t="shared" si="2"/>
        <v>26</v>
      </c>
      <c r="J9" s="26">
        <f t="shared" si="7"/>
        <v>8</v>
      </c>
      <c r="K9" s="17">
        <f t="shared" si="3"/>
        <v>18</v>
      </c>
      <c r="L9" s="16">
        <f t="shared" si="8"/>
        <v>8</v>
      </c>
      <c r="M9" s="60">
        <v>1</v>
      </c>
      <c r="N9" s="61">
        <v>7</v>
      </c>
      <c r="O9" s="15">
        <f t="shared" si="9"/>
        <v>18</v>
      </c>
      <c r="P9" s="60">
        <v>7</v>
      </c>
      <c r="Q9" s="15">
        <v>11</v>
      </c>
      <c r="R9" s="16">
        <f t="shared" si="4"/>
        <v>-10</v>
      </c>
      <c r="S9" s="26">
        <f t="shared" si="5"/>
        <v>-6</v>
      </c>
      <c r="T9" s="30">
        <f t="shared" si="5"/>
        <v>-4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52</v>
      </c>
      <c r="D10" s="26">
        <f t="shared" si="1"/>
        <v>12</v>
      </c>
      <c r="E10" s="17">
        <f t="shared" si="1"/>
        <v>40</v>
      </c>
      <c r="F10" s="16">
        <f t="shared" si="6"/>
        <v>6</v>
      </c>
      <c r="G10" s="60">
        <v>2</v>
      </c>
      <c r="H10" s="61">
        <v>4</v>
      </c>
      <c r="I10" s="17">
        <f t="shared" si="2"/>
        <v>46</v>
      </c>
      <c r="J10" s="26">
        <f t="shared" si="7"/>
        <v>10</v>
      </c>
      <c r="K10" s="17">
        <f t="shared" si="3"/>
        <v>36</v>
      </c>
      <c r="L10" s="16">
        <f t="shared" si="8"/>
        <v>26</v>
      </c>
      <c r="M10" s="60">
        <v>3</v>
      </c>
      <c r="N10" s="61">
        <v>23</v>
      </c>
      <c r="O10" s="15">
        <f t="shared" si="9"/>
        <v>20</v>
      </c>
      <c r="P10" s="60">
        <v>7</v>
      </c>
      <c r="Q10" s="15">
        <v>13</v>
      </c>
      <c r="R10" s="16">
        <f t="shared" si="4"/>
        <v>6</v>
      </c>
      <c r="S10" s="26">
        <f t="shared" si="5"/>
        <v>-4</v>
      </c>
      <c r="T10" s="30">
        <f t="shared" si="5"/>
        <v>10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55</v>
      </c>
      <c r="D11" s="26">
        <f t="shared" si="1"/>
        <v>15</v>
      </c>
      <c r="E11" s="17">
        <f t="shared" si="1"/>
        <v>40</v>
      </c>
      <c r="F11" s="16">
        <f t="shared" si="6"/>
        <v>6</v>
      </c>
      <c r="G11" s="60">
        <v>5</v>
      </c>
      <c r="H11" s="61">
        <v>1</v>
      </c>
      <c r="I11" s="17">
        <f t="shared" si="2"/>
        <v>49</v>
      </c>
      <c r="J11" s="26">
        <f t="shared" si="7"/>
        <v>10</v>
      </c>
      <c r="K11" s="17">
        <f t="shared" si="3"/>
        <v>39</v>
      </c>
      <c r="L11" s="16">
        <f t="shared" si="8"/>
        <v>30</v>
      </c>
      <c r="M11" s="60">
        <v>6</v>
      </c>
      <c r="N11" s="61">
        <v>24</v>
      </c>
      <c r="O11" s="15">
        <f t="shared" si="9"/>
        <v>19</v>
      </c>
      <c r="P11" s="60">
        <v>4</v>
      </c>
      <c r="Q11" s="15">
        <v>15</v>
      </c>
      <c r="R11" s="16">
        <f t="shared" si="4"/>
        <v>11</v>
      </c>
      <c r="S11" s="26">
        <f t="shared" si="5"/>
        <v>2</v>
      </c>
      <c r="T11" s="30">
        <f t="shared" si="5"/>
        <v>9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166</v>
      </c>
      <c r="D12" s="26">
        <f t="shared" si="1"/>
        <v>76</v>
      </c>
      <c r="E12" s="17">
        <f t="shared" si="1"/>
        <v>90</v>
      </c>
      <c r="F12" s="16">
        <f t="shared" si="6"/>
        <v>42</v>
      </c>
      <c r="G12" s="60">
        <v>24</v>
      </c>
      <c r="H12" s="61">
        <v>18</v>
      </c>
      <c r="I12" s="17">
        <f t="shared" si="2"/>
        <v>124</v>
      </c>
      <c r="J12" s="26">
        <f t="shared" si="7"/>
        <v>52</v>
      </c>
      <c r="K12" s="17">
        <f t="shared" si="3"/>
        <v>72</v>
      </c>
      <c r="L12" s="16">
        <f t="shared" si="8"/>
        <v>51</v>
      </c>
      <c r="M12" s="60">
        <v>19</v>
      </c>
      <c r="N12" s="61">
        <v>32</v>
      </c>
      <c r="O12" s="15">
        <f t="shared" si="9"/>
        <v>73</v>
      </c>
      <c r="P12" s="60">
        <v>33</v>
      </c>
      <c r="Q12" s="15">
        <v>40</v>
      </c>
      <c r="R12" s="16">
        <f t="shared" si="4"/>
        <v>-22</v>
      </c>
      <c r="S12" s="26">
        <f t="shared" si="5"/>
        <v>-14</v>
      </c>
      <c r="T12" s="30">
        <f t="shared" si="5"/>
        <v>-8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63</v>
      </c>
      <c r="D13" s="26">
        <f t="shared" si="1"/>
        <v>31</v>
      </c>
      <c r="E13" s="17">
        <f t="shared" si="1"/>
        <v>32</v>
      </c>
      <c r="F13" s="16">
        <f t="shared" si="6"/>
        <v>14</v>
      </c>
      <c r="G13" s="60">
        <v>8</v>
      </c>
      <c r="H13" s="61">
        <v>6</v>
      </c>
      <c r="I13" s="17">
        <f t="shared" si="2"/>
        <v>49</v>
      </c>
      <c r="J13" s="26">
        <f t="shared" si="7"/>
        <v>23</v>
      </c>
      <c r="K13" s="17">
        <f t="shared" si="3"/>
        <v>26</v>
      </c>
      <c r="L13" s="16">
        <f t="shared" si="8"/>
        <v>38</v>
      </c>
      <c r="M13" s="60">
        <v>20</v>
      </c>
      <c r="N13" s="61">
        <v>18</v>
      </c>
      <c r="O13" s="15">
        <f t="shared" si="9"/>
        <v>11</v>
      </c>
      <c r="P13" s="60">
        <v>3</v>
      </c>
      <c r="Q13" s="15">
        <v>8</v>
      </c>
      <c r="R13" s="16">
        <f t="shared" si="4"/>
        <v>27</v>
      </c>
      <c r="S13" s="26">
        <f t="shared" si="5"/>
        <v>17</v>
      </c>
      <c r="T13" s="30">
        <f t="shared" si="5"/>
        <v>10</v>
      </c>
    </row>
    <row r="14" spans="1:20" s="4" customFormat="1" ht="36" customHeight="1" x14ac:dyDescent="0.2">
      <c r="A14" s="67"/>
      <c r="B14" s="8" t="s">
        <v>56</v>
      </c>
      <c r="C14" s="16">
        <f t="shared" si="0"/>
        <v>21</v>
      </c>
      <c r="D14" s="26">
        <f t="shared" si="1"/>
        <v>12</v>
      </c>
      <c r="E14" s="17">
        <f t="shared" si="1"/>
        <v>9</v>
      </c>
      <c r="F14" s="16">
        <f t="shared" si="6"/>
        <v>4</v>
      </c>
      <c r="G14" s="60">
        <v>3</v>
      </c>
      <c r="H14" s="61">
        <v>1</v>
      </c>
      <c r="I14" s="17">
        <f t="shared" si="2"/>
        <v>17</v>
      </c>
      <c r="J14" s="26">
        <f t="shared" si="7"/>
        <v>9</v>
      </c>
      <c r="K14" s="17">
        <f t="shared" si="3"/>
        <v>8</v>
      </c>
      <c r="L14" s="16">
        <f t="shared" si="8"/>
        <v>8</v>
      </c>
      <c r="M14" s="60">
        <v>3</v>
      </c>
      <c r="N14" s="61">
        <v>5</v>
      </c>
      <c r="O14" s="15">
        <f t="shared" si="9"/>
        <v>9</v>
      </c>
      <c r="P14" s="60">
        <v>6</v>
      </c>
      <c r="Q14" s="15">
        <v>3</v>
      </c>
      <c r="R14" s="16">
        <f t="shared" si="4"/>
        <v>-1</v>
      </c>
      <c r="S14" s="26">
        <f t="shared" si="5"/>
        <v>-3</v>
      </c>
      <c r="T14" s="30">
        <f t="shared" si="5"/>
        <v>2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33</v>
      </c>
      <c r="D15" s="26">
        <f t="shared" si="1"/>
        <v>15</v>
      </c>
      <c r="E15" s="17">
        <f t="shared" si="1"/>
        <v>18</v>
      </c>
      <c r="F15" s="16">
        <f t="shared" si="6"/>
        <v>15</v>
      </c>
      <c r="G15" s="60">
        <v>4</v>
      </c>
      <c r="H15" s="61">
        <v>11</v>
      </c>
      <c r="I15" s="17">
        <f t="shared" si="2"/>
        <v>18</v>
      </c>
      <c r="J15" s="26">
        <f t="shared" si="7"/>
        <v>11</v>
      </c>
      <c r="K15" s="17">
        <f t="shared" si="3"/>
        <v>7</v>
      </c>
      <c r="L15" s="16">
        <f t="shared" si="8"/>
        <v>2</v>
      </c>
      <c r="M15" s="60">
        <v>2</v>
      </c>
      <c r="N15" s="61">
        <v>0</v>
      </c>
      <c r="O15" s="15">
        <f t="shared" si="9"/>
        <v>16</v>
      </c>
      <c r="P15" s="60">
        <v>9</v>
      </c>
      <c r="Q15" s="15">
        <v>7</v>
      </c>
      <c r="R15" s="16">
        <f t="shared" si="4"/>
        <v>-14</v>
      </c>
      <c r="S15" s="26">
        <f t="shared" si="5"/>
        <v>-7</v>
      </c>
      <c r="T15" s="30">
        <f t="shared" si="5"/>
        <v>-7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38</v>
      </c>
      <c r="D16" s="26">
        <f t="shared" si="1"/>
        <v>19</v>
      </c>
      <c r="E16" s="17">
        <f t="shared" si="1"/>
        <v>19</v>
      </c>
      <c r="F16" s="16">
        <f t="shared" si="6"/>
        <v>11</v>
      </c>
      <c r="G16" s="60">
        <v>6</v>
      </c>
      <c r="H16" s="61">
        <v>5</v>
      </c>
      <c r="I16" s="17">
        <f t="shared" si="2"/>
        <v>27</v>
      </c>
      <c r="J16" s="26">
        <f t="shared" si="7"/>
        <v>13</v>
      </c>
      <c r="K16" s="17">
        <f t="shared" si="3"/>
        <v>14</v>
      </c>
      <c r="L16" s="16">
        <f t="shared" si="8"/>
        <v>11</v>
      </c>
      <c r="M16" s="60">
        <v>4</v>
      </c>
      <c r="N16" s="61">
        <v>7</v>
      </c>
      <c r="O16" s="15">
        <f t="shared" si="9"/>
        <v>16</v>
      </c>
      <c r="P16" s="60">
        <v>9</v>
      </c>
      <c r="Q16" s="15">
        <v>7</v>
      </c>
      <c r="R16" s="16">
        <f t="shared" si="4"/>
        <v>-5</v>
      </c>
      <c r="S16" s="26">
        <f t="shared" si="5"/>
        <v>-5</v>
      </c>
      <c r="T16" s="30">
        <f t="shared" si="5"/>
        <v>0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35</v>
      </c>
      <c r="D17" s="26">
        <f t="shared" si="1"/>
        <v>14</v>
      </c>
      <c r="E17" s="17">
        <f t="shared" si="1"/>
        <v>21</v>
      </c>
      <c r="F17" s="16">
        <f t="shared" si="6"/>
        <v>9</v>
      </c>
      <c r="G17" s="60">
        <v>5</v>
      </c>
      <c r="H17" s="61">
        <v>4</v>
      </c>
      <c r="I17" s="17">
        <f t="shared" si="2"/>
        <v>26</v>
      </c>
      <c r="J17" s="26">
        <f t="shared" si="7"/>
        <v>9</v>
      </c>
      <c r="K17" s="17">
        <f t="shared" si="3"/>
        <v>17</v>
      </c>
      <c r="L17" s="16">
        <f t="shared" si="8"/>
        <v>16</v>
      </c>
      <c r="M17" s="60">
        <v>4</v>
      </c>
      <c r="N17" s="61">
        <v>12</v>
      </c>
      <c r="O17" s="15">
        <f t="shared" si="9"/>
        <v>10</v>
      </c>
      <c r="P17" s="60">
        <v>5</v>
      </c>
      <c r="Q17" s="15">
        <v>5</v>
      </c>
      <c r="R17" s="16">
        <f t="shared" si="4"/>
        <v>6</v>
      </c>
      <c r="S17" s="26">
        <f t="shared" si="5"/>
        <v>-1</v>
      </c>
      <c r="T17" s="30">
        <f t="shared" si="5"/>
        <v>7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37</v>
      </c>
      <c r="D18" s="26">
        <f t="shared" si="1"/>
        <v>16</v>
      </c>
      <c r="E18" s="17">
        <f t="shared" si="1"/>
        <v>21</v>
      </c>
      <c r="F18" s="16">
        <f t="shared" si="6"/>
        <v>7</v>
      </c>
      <c r="G18" s="60">
        <v>3</v>
      </c>
      <c r="H18" s="61">
        <v>4</v>
      </c>
      <c r="I18" s="17">
        <f t="shared" si="2"/>
        <v>30</v>
      </c>
      <c r="J18" s="26">
        <f t="shared" si="7"/>
        <v>13</v>
      </c>
      <c r="K18" s="17">
        <f t="shared" si="3"/>
        <v>17</v>
      </c>
      <c r="L18" s="16">
        <f t="shared" si="8"/>
        <v>13</v>
      </c>
      <c r="M18" s="60">
        <v>6</v>
      </c>
      <c r="N18" s="61">
        <v>7</v>
      </c>
      <c r="O18" s="15">
        <f t="shared" si="9"/>
        <v>17</v>
      </c>
      <c r="P18" s="60">
        <v>7</v>
      </c>
      <c r="Q18" s="15">
        <v>10</v>
      </c>
      <c r="R18" s="16">
        <f t="shared" si="4"/>
        <v>-4</v>
      </c>
      <c r="S18" s="26">
        <f t="shared" si="5"/>
        <v>-1</v>
      </c>
      <c r="T18" s="30">
        <f t="shared" si="5"/>
        <v>-3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100.00000000000001</v>
      </c>
      <c r="F19" s="36">
        <f t="shared" si="10"/>
        <v>100.00000000000001</v>
      </c>
      <c r="G19" s="34">
        <f t="shared" si="10"/>
        <v>99.999999999999986</v>
      </c>
      <c r="H19" s="37">
        <f t="shared" si="10"/>
        <v>99.999999999999986</v>
      </c>
      <c r="I19" s="34">
        <f t="shared" si="10"/>
        <v>100</v>
      </c>
      <c r="J19" s="34">
        <f t="shared" si="10"/>
        <v>100</v>
      </c>
      <c r="K19" s="37">
        <f t="shared" si="10"/>
        <v>100</v>
      </c>
      <c r="L19" s="38">
        <f t="shared" si="10"/>
        <v>100</v>
      </c>
      <c r="M19" s="34">
        <f t="shared" si="10"/>
        <v>100</v>
      </c>
      <c r="N19" s="37">
        <f t="shared" si="10"/>
        <v>100.00000000000001</v>
      </c>
      <c r="O19" s="34">
        <f t="shared" si="10"/>
        <v>100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4.8859934853420199</v>
      </c>
      <c r="D20" s="40">
        <f>D7/$D$6*100</f>
        <v>4.7619047619047619</v>
      </c>
      <c r="E20" s="41">
        <f>E7/$E$6*100</f>
        <v>4.972375690607735</v>
      </c>
      <c r="F20" s="39">
        <f>F7/$F$6*100</f>
        <v>2.7027027027027026</v>
      </c>
      <c r="G20" s="40">
        <f>G7/$G$6*100</f>
        <v>3.9473684210526314</v>
      </c>
      <c r="H20" s="42">
        <f>H7/$H$6*100</f>
        <v>1.3888888888888888</v>
      </c>
      <c r="I20" s="41">
        <f>I7/$I$6*100</f>
        <v>5.5793991416309012</v>
      </c>
      <c r="J20" s="40">
        <f>J7/$J$6*100</f>
        <v>5.1136363636363642</v>
      </c>
      <c r="K20" s="41">
        <f>K7/$K$6*100</f>
        <v>5.8620689655172411</v>
      </c>
      <c r="L20" s="39">
        <f>L7/$L$6*100</f>
        <v>3.9473684210526314</v>
      </c>
      <c r="M20" s="43">
        <f>M7/$M$6*100</f>
        <v>3.8961038961038961</v>
      </c>
      <c r="N20" s="44">
        <f>N7/$N$6*100</f>
        <v>3.9735099337748347</v>
      </c>
      <c r="O20" s="45">
        <f>O7/$O$6*100</f>
        <v>7.1428571428571423</v>
      </c>
      <c r="P20" s="43">
        <f>P7/$P$6*100</f>
        <v>6.0606060606060606</v>
      </c>
      <c r="Q20" s="45">
        <f>Q7/$Q$6*100</f>
        <v>7.9136690647482011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7.0032573289902285</v>
      </c>
      <c r="D21" s="40">
        <f t="shared" ref="D21:D31" si="12">D8/$D$6*100</f>
        <v>7.5396825396825395</v>
      </c>
      <c r="E21" s="41">
        <f t="shared" ref="E21:E31" si="13">E8/$E$6*100</f>
        <v>6.6298342541436464</v>
      </c>
      <c r="F21" s="39">
        <f t="shared" ref="F21:F31" si="14">F8/$F$6*100</f>
        <v>10.135135135135135</v>
      </c>
      <c r="G21" s="40">
        <f t="shared" ref="G21:G31" si="15">G8/$G$6*100</f>
        <v>13.157894736842104</v>
      </c>
      <c r="H21" s="42">
        <f t="shared" ref="H21:H31" si="16">H8/$H$6*100</f>
        <v>6.9444444444444446</v>
      </c>
      <c r="I21" s="41">
        <f t="shared" ref="I21:I31" si="17">I8/$I$6*100</f>
        <v>6.0085836909871242</v>
      </c>
      <c r="J21" s="40">
        <f t="shared" ref="J21:J31" si="18">J8/$J$6*100</f>
        <v>5.1136363636363642</v>
      </c>
      <c r="K21" s="41">
        <f t="shared" ref="K21:K31" si="19">K8/$K$6*100</f>
        <v>6.5517241379310347</v>
      </c>
      <c r="L21" s="39">
        <f t="shared" ref="L21:L31" si="20">L8/$L$6*100</f>
        <v>7.0175438596491224</v>
      </c>
      <c r="M21" s="43">
        <f t="shared" ref="M21:M31" si="21">M8/$M$6*100</f>
        <v>7.7922077922077921</v>
      </c>
      <c r="N21" s="44">
        <f t="shared" ref="N21:N31" si="22">N8/$N$6*100</f>
        <v>6.6225165562913908</v>
      </c>
      <c r="O21" s="45">
        <f t="shared" ref="O21:O31" si="23">O8/$O$6*100</f>
        <v>5.0420168067226889</v>
      </c>
      <c r="P21" s="43">
        <f t="shared" ref="P21:P31" si="24">P8/$P$6*100</f>
        <v>3.0303030303030303</v>
      </c>
      <c r="Q21" s="45">
        <f t="shared" ref="Q21:Q31" si="25">Q8/$Q$6*100</f>
        <v>6.4748201438848918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6.677524429967427</v>
      </c>
      <c r="D22" s="40">
        <f t="shared" si="12"/>
        <v>4.3650793650793647</v>
      </c>
      <c r="E22" s="41">
        <f t="shared" si="13"/>
        <v>8.2872928176795568</v>
      </c>
      <c r="F22" s="39">
        <f t="shared" si="14"/>
        <v>10.135135135135135</v>
      </c>
      <c r="G22" s="40">
        <f t="shared" si="15"/>
        <v>3.9473684210526314</v>
      </c>
      <c r="H22" s="42">
        <f t="shared" si="16"/>
        <v>16.666666666666664</v>
      </c>
      <c r="I22" s="41">
        <f t="shared" si="17"/>
        <v>5.5793991416309012</v>
      </c>
      <c r="J22" s="40">
        <f t="shared" si="18"/>
        <v>4.5454545454545459</v>
      </c>
      <c r="K22" s="41">
        <f t="shared" si="19"/>
        <v>6.2068965517241379</v>
      </c>
      <c r="L22" s="39">
        <f t="shared" si="20"/>
        <v>3.5087719298245612</v>
      </c>
      <c r="M22" s="43">
        <f t="shared" si="21"/>
        <v>1.2987012987012987</v>
      </c>
      <c r="N22" s="44">
        <f t="shared" si="22"/>
        <v>4.6357615894039732</v>
      </c>
      <c r="O22" s="45">
        <f t="shared" si="23"/>
        <v>7.5630252100840334</v>
      </c>
      <c r="P22" s="43">
        <f t="shared" si="24"/>
        <v>7.0707070707070701</v>
      </c>
      <c r="Q22" s="45">
        <f t="shared" si="25"/>
        <v>7.9136690647482011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8.4690553745928341</v>
      </c>
      <c r="D23" s="40">
        <f t="shared" si="12"/>
        <v>4.7619047619047619</v>
      </c>
      <c r="E23" s="41">
        <f t="shared" si="13"/>
        <v>11.049723756906078</v>
      </c>
      <c r="F23" s="39">
        <f t="shared" si="14"/>
        <v>4.0540540540540544</v>
      </c>
      <c r="G23" s="40">
        <f t="shared" si="15"/>
        <v>2.6315789473684208</v>
      </c>
      <c r="H23" s="42">
        <f t="shared" si="16"/>
        <v>5.5555555555555554</v>
      </c>
      <c r="I23" s="41">
        <f t="shared" si="17"/>
        <v>9.8712446351931327</v>
      </c>
      <c r="J23" s="40">
        <f t="shared" si="18"/>
        <v>5.6818181818181817</v>
      </c>
      <c r="K23" s="41">
        <f t="shared" si="19"/>
        <v>12.413793103448276</v>
      </c>
      <c r="L23" s="39">
        <f t="shared" si="20"/>
        <v>11.403508771929824</v>
      </c>
      <c r="M23" s="43">
        <f t="shared" si="21"/>
        <v>3.8961038961038961</v>
      </c>
      <c r="N23" s="44">
        <f t="shared" si="22"/>
        <v>15.231788079470199</v>
      </c>
      <c r="O23" s="45">
        <f t="shared" si="23"/>
        <v>8.4033613445378155</v>
      </c>
      <c r="P23" s="43">
        <f t="shared" si="24"/>
        <v>7.0707070707070701</v>
      </c>
      <c r="Q23" s="45">
        <f t="shared" si="25"/>
        <v>9.3525179856115113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8.9576547231270354</v>
      </c>
      <c r="D24" s="40">
        <f t="shared" si="12"/>
        <v>5.9523809523809517</v>
      </c>
      <c r="E24" s="41">
        <f t="shared" si="13"/>
        <v>11.049723756906078</v>
      </c>
      <c r="F24" s="39">
        <f t="shared" si="14"/>
        <v>4.0540540540540544</v>
      </c>
      <c r="G24" s="40">
        <f t="shared" si="15"/>
        <v>6.5789473684210522</v>
      </c>
      <c r="H24" s="42">
        <f t="shared" si="16"/>
        <v>1.3888888888888888</v>
      </c>
      <c r="I24" s="41">
        <f t="shared" si="17"/>
        <v>10.515021459227468</v>
      </c>
      <c r="J24" s="40">
        <f t="shared" si="18"/>
        <v>5.6818181818181817</v>
      </c>
      <c r="K24" s="41">
        <f t="shared" si="19"/>
        <v>13.448275862068964</v>
      </c>
      <c r="L24" s="39">
        <f t="shared" si="20"/>
        <v>13.157894736842104</v>
      </c>
      <c r="M24" s="43">
        <f t="shared" si="21"/>
        <v>7.7922077922077921</v>
      </c>
      <c r="N24" s="44">
        <f t="shared" si="22"/>
        <v>15.894039735099339</v>
      </c>
      <c r="O24" s="45">
        <f t="shared" si="23"/>
        <v>7.9831932773109235</v>
      </c>
      <c r="P24" s="43">
        <f t="shared" si="24"/>
        <v>4.0404040404040407</v>
      </c>
      <c r="Q24" s="45">
        <f t="shared" si="25"/>
        <v>10.791366906474821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27.035830618892508</v>
      </c>
      <c r="D25" s="40">
        <f t="shared" si="12"/>
        <v>30.158730158730158</v>
      </c>
      <c r="E25" s="41">
        <f t="shared" si="13"/>
        <v>24.861878453038674</v>
      </c>
      <c r="F25" s="39">
        <f t="shared" si="14"/>
        <v>28.378378378378379</v>
      </c>
      <c r="G25" s="40">
        <f t="shared" si="15"/>
        <v>31.578947368421051</v>
      </c>
      <c r="H25" s="42">
        <f t="shared" si="16"/>
        <v>25</v>
      </c>
      <c r="I25" s="41">
        <f t="shared" si="17"/>
        <v>26.609442060085836</v>
      </c>
      <c r="J25" s="40">
        <f t="shared" si="18"/>
        <v>29.545454545454547</v>
      </c>
      <c r="K25" s="41">
        <f t="shared" si="19"/>
        <v>24.827586206896552</v>
      </c>
      <c r="L25" s="39">
        <f t="shared" si="20"/>
        <v>22.368421052631579</v>
      </c>
      <c r="M25" s="43">
        <f t="shared" si="21"/>
        <v>24.675324675324674</v>
      </c>
      <c r="N25" s="44">
        <f t="shared" si="22"/>
        <v>21.192052980132452</v>
      </c>
      <c r="O25" s="45">
        <f t="shared" si="23"/>
        <v>30.672268907563026</v>
      </c>
      <c r="P25" s="43">
        <f t="shared" si="24"/>
        <v>33.333333333333329</v>
      </c>
      <c r="Q25" s="45">
        <f t="shared" si="25"/>
        <v>28.776978417266186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10.260586319218241</v>
      </c>
      <c r="D26" s="40">
        <f t="shared" si="12"/>
        <v>12.301587301587301</v>
      </c>
      <c r="E26" s="41">
        <f t="shared" si="13"/>
        <v>8.8397790055248606</v>
      </c>
      <c r="F26" s="39">
        <f t="shared" si="14"/>
        <v>9.4594594594594597</v>
      </c>
      <c r="G26" s="40">
        <f t="shared" si="15"/>
        <v>10.526315789473683</v>
      </c>
      <c r="H26" s="42">
        <f t="shared" si="16"/>
        <v>8.3333333333333321</v>
      </c>
      <c r="I26" s="41">
        <f t="shared" si="17"/>
        <v>10.515021459227468</v>
      </c>
      <c r="J26" s="40">
        <f t="shared" si="18"/>
        <v>13.068181818181818</v>
      </c>
      <c r="K26" s="41">
        <f t="shared" si="19"/>
        <v>8.9655172413793096</v>
      </c>
      <c r="L26" s="39">
        <f t="shared" si="20"/>
        <v>16.666666666666664</v>
      </c>
      <c r="M26" s="43">
        <f t="shared" si="21"/>
        <v>25.97402597402597</v>
      </c>
      <c r="N26" s="44">
        <f t="shared" si="22"/>
        <v>11.920529801324504</v>
      </c>
      <c r="O26" s="45">
        <f t="shared" si="23"/>
        <v>4.6218487394957988</v>
      </c>
      <c r="P26" s="43">
        <f t="shared" si="24"/>
        <v>3.0303030303030303</v>
      </c>
      <c r="Q26" s="45">
        <f t="shared" si="25"/>
        <v>5.755395683453238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3.4201954397394139</v>
      </c>
      <c r="D27" s="40">
        <f t="shared" si="12"/>
        <v>4.7619047619047619</v>
      </c>
      <c r="E27" s="41">
        <f t="shared" si="13"/>
        <v>2.4861878453038675</v>
      </c>
      <c r="F27" s="39">
        <f t="shared" si="14"/>
        <v>2.7027027027027026</v>
      </c>
      <c r="G27" s="40">
        <f t="shared" si="15"/>
        <v>3.9473684210526314</v>
      </c>
      <c r="H27" s="42">
        <f t="shared" si="16"/>
        <v>1.3888888888888888</v>
      </c>
      <c r="I27" s="41">
        <f t="shared" si="17"/>
        <v>3.648068669527897</v>
      </c>
      <c r="J27" s="40">
        <f t="shared" si="18"/>
        <v>5.1136363636363642</v>
      </c>
      <c r="K27" s="41">
        <f t="shared" si="19"/>
        <v>2.7586206896551726</v>
      </c>
      <c r="L27" s="39">
        <f t="shared" si="20"/>
        <v>3.5087719298245612</v>
      </c>
      <c r="M27" s="43">
        <f t="shared" si="21"/>
        <v>3.8961038961038961</v>
      </c>
      <c r="N27" s="44">
        <f t="shared" si="22"/>
        <v>3.3112582781456954</v>
      </c>
      <c r="O27" s="45">
        <f t="shared" si="23"/>
        <v>3.7815126050420167</v>
      </c>
      <c r="P27" s="43">
        <f t="shared" si="24"/>
        <v>6.0606060606060606</v>
      </c>
      <c r="Q27" s="45">
        <f t="shared" si="25"/>
        <v>2.1582733812949639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5.3745928338762221</v>
      </c>
      <c r="D28" s="40">
        <f t="shared" si="12"/>
        <v>5.9523809523809517</v>
      </c>
      <c r="E28" s="41">
        <f t="shared" si="13"/>
        <v>4.972375690607735</v>
      </c>
      <c r="F28" s="39">
        <f t="shared" si="14"/>
        <v>10.135135135135135</v>
      </c>
      <c r="G28" s="40">
        <f t="shared" si="15"/>
        <v>5.2631578947368416</v>
      </c>
      <c r="H28" s="42">
        <f t="shared" si="16"/>
        <v>15.277777777777779</v>
      </c>
      <c r="I28" s="41">
        <f t="shared" si="17"/>
        <v>3.8626609442060089</v>
      </c>
      <c r="J28" s="40">
        <f t="shared" si="18"/>
        <v>6.25</v>
      </c>
      <c r="K28" s="41">
        <f t="shared" si="19"/>
        <v>2.4137931034482758</v>
      </c>
      <c r="L28" s="39">
        <f t="shared" si="20"/>
        <v>0.8771929824561403</v>
      </c>
      <c r="M28" s="43">
        <f t="shared" si="21"/>
        <v>2.5974025974025974</v>
      </c>
      <c r="N28" s="44">
        <f t="shared" si="22"/>
        <v>0</v>
      </c>
      <c r="O28" s="45">
        <f t="shared" si="23"/>
        <v>6.7226890756302522</v>
      </c>
      <c r="P28" s="43">
        <f t="shared" si="24"/>
        <v>9.0909090909090917</v>
      </c>
      <c r="Q28" s="45">
        <f t="shared" si="25"/>
        <v>5.0359712230215825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6.1889250814332248</v>
      </c>
      <c r="D29" s="40">
        <f t="shared" si="12"/>
        <v>7.5396825396825395</v>
      </c>
      <c r="E29" s="41">
        <f t="shared" si="13"/>
        <v>5.2486187845303869</v>
      </c>
      <c r="F29" s="39">
        <f t="shared" si="14"/>
        <v>7.4324324324324325</v>
      </c>
      <c r="G29" s="40">
        <f t="shared" si="15"/>
        <v>7.8947368421052628</v>
      </c>
      <c r="H29" s="42">
        <f t="shared" si="16"/>
        <v>6.9444444444444446</v>
      </c>
      <c r="I29" s="41">
        <f t="shared" si="17"/>
        <v>5.7939914163090123</v>
      </c>
      <c r="J29" s="40">
        <f t="shared" si="18"/>
        <v>7.3863636363636367</v>
      </c>
      <c r="K29" s="41">
        <f t="shared" si="19"/>
        <v>4.8275862068965516</v>
      </c>
      <c r="L29" s="39">
        <f t="shared" si="20"/>
        <v>4.8245614035087714</v>
      </c>
      <c r="M29" s="43">
        <f t="shared" si="21"/>
        <v>5.1948051948051948</v>
      </c>
      <c r="N29" s="44">
        <f t="shared" si="22"/>
        <v>4.6357615894039732</v>
      </c>
      <c r="O29" s="45">
        <f t="shared" si="23"/>
        <v>6.7226890756302522</v>
      </c>
      <c r="P29" s="43">
        <f t="shared" si="24"/>
        <v>9.0909090909090917</v>
      </c>
      <c r="Q29" s="45">
        <f t="shared" si="25"/>
        <v>5.0359712230215825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5.7003257328990227</v>
      </c>
      <c r="D30" s="40">
        <f t="shared" si="12"/>
        <v>5.5555555555555554</v>
      </c>
      <c r="E30" s="41">
        <f t="shared" si="13"/>
        <v>5.8011049723756907</v>
      </c>
      <c r="F30" s="39">
        <f t="shared" si="14"/>
        <v>6.0810810810810816</v>
      </c>
      <c r="G30" s="40">
        <f t="shared" si="15"/>
        <v>6.5789473684210522</v>
      </c>
      <c r="H30" s="42">
        <f t="shared" si="16"/>
        <v>5.5555555555555554</v>
      </c>
      <c r="I30" s="41">
        <f t="shared" si="17"/>
        <v>5.5793991416309012</v>
      </c>
      <c r="J30" s="40">
        <f t="shared" si="18"/>
        <v>5.1136363636363642</v>
      </c>
      <c r="K30" s="41">
        <f t="shared" si="19"/>
        <v>5.8620689655172411</v>
      </c>
      <c r="L30" s="39">
        <f t="shared" si="20"/>
        <v>7.0175438596491224</v>
      </c>
      <c r="M30" s="43">
        <f t="shared" si="21"/>
        <v>5.1948051948051948</v>
      </c>
      <c r="N30" s="44">
        <f t="shared" si="22"/>
        <v>7.9470198675496695</v>
      </c>
      <c r="O30" s="45">
        <f t="shared" si="23"/>
        <v>4.2016806722689077</v>
      </c>
      <c r="P30" s="43">
        <f t="shared" si="24"/>
        <v>5.0505050505050502</v>
      </c>
      <c r="Q30" s="45">
        <f t="shared" si="25"/>
        <v>3.5971223021582732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6.0260586319218241</v>
      </c>
      <c r="D31" s="47">
        <f t="shared" si="12"/>
        <v>6.3492063492063489</v>
      </c>
      <c r="E31" s="48">
        <f t="shared" si="13"/>
        <v>5.8011049723756907</v>
      </c>
      <c r="F31" s="46">
        <f t="shared" si="14"/>
        <v>4.7297297297297298</v>
      </c>
      <c r="G31" s="47">
        <f t="shared" si="15"/>
        <v>3.9473684210526314</v>
      </c>
      <c r="H31" s="49">
        <f t="shared" si="16"/>
        <v>5.5555555555555554</v>
      </c>
      <c r="I31" s="48">
        <f t="shared" si="17"/>
        <v>6.4377682403433472</v>
      </c>
      <c r="J31" s="47">
        <f t="shared" si="18"/>
        <v>7.3863636363636367</v>
      </c>
      <c r="K31" s="48">
        <f t="shared" si="19"/>
        <v>5.8620689655172411</v>
      </c>
      <c r="L31" s="46">
        <f t="shared" si="20"/>
        <v>5.7017543859649118</v>
      </c>
      <c r="M31" s="50">
        <f t="shared" si="21"/>
        <v>7.7922077922077921</v>
      </c>
      <c r="N31" s="51">
        <f t="shared" si="22"/>
        <v>4.6357615894039732</v>
      </c>
      <c r="O31" s="52">
        <f t="shared" si="23"/>
        <v>7.1428571428571423</v>
      </c>
      <c r="P31" s="50">
        <f t="shared" si="24"/>
        <v>7.0707070707070701</v>
      </c>
      <c r="Q31" s="52">
        <f t="shared" si="25"/>
        <v>7.1942446043165464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40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505</v>
      </c>
      <c r="D6" s="25">
        <f>SUM(D7:D18)</f>
        <v>267</v>
      </c>
      <c r="E6" s="19">
        <f>SUM(E7:E18)</f>
        <v>238</v>
      </c>
      <c r="F6" s="18">
        <f>G6+H6</f>
        <v>225</v>
      </c>
      <c r="G6" s="25">
        <f>SUM(G7:G18)</f>
        <v>111</v>
      </c>
      <c r="H6" s="20">
        <f>SUM(H7:H18)</f>
        <v>114</v>
      </c>
      <c r="I6" s="19">
        <f>J6+K6</f>
        <v>280</v>
      </c>
      <c r="J6" s="25">
        <f>SUM(J7:J18)</f>
        <v>156</v>
      </c>
      <c r="K6" s="19">
        <f>SUM(K7:K18)</f>
        <v>124</v>
      </c>
      <c r="L6" s="18">
        <f>M6+N6</f>
        <v>114</v>
      </c>
      <c r="M6" s="25">
        <f>SUM(M7:M18)</f>
        <v>68</v>
      </c>
      <c r="N6" s="20">
        <f>SUM(N7:N18)</f>
        <v>46</v>
      </c>
      <c r="O6" s="19">
        <f>P6+Q6</f>
        <v>166</v>
      </c>
      <c r="P6" s="25">
        <f>SUM(P7:P18)</f>
        <v>88</v>
      </c>
      <c r="Q6" s="19">
        <f>SUM(Q7:Q18)</f>
        <v>78</v>
      </c>
      <c r="R6" s="27">
        <f>S6+T6</f>
        <v>-52</v>
      </c>
      <c r="S6" s="25">
        <f>SUM(S7:S18)</f>
        <v>-20</v>
      </c>
      <c r="T6" s="29">
        <f>SUM(T7:T18)</f>
        <v>-32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53</v>
      </c>
      <c r="D7" s="26">
        <f t="shared" ref="D7:E18" si="1">G7+J7</f>
        <v>24</v>
      </c>
      <c r="E7" s="17">
        <f t="shared" si="1"/>
        <v>29</v>
      </c>
      <c r="F7" s="16">
        <f>G7+H7</f>
        <v>28</v>
      </c>
      <c r="G7" s="60">
        <v>13</v>
      </c>
      <c r="H7" s="61">
        <v>15</v>
      </c>
      <c r="I7" s="17">
        <f t="shared" ref="I7:I18" si="2">J7+K7</f>
        <v>25</v>
      </c>
      <c r="J7" s="26">
        <f>M7+P7</f>
        <v>11</v>
      </c>
      <c r="K7" s="17">
        <f t="shared" ref="K7:K18" si="3">N7+Q7</f>
        <v>14</v>
      </c>
      <c r="L7" s="16">
        <f>M7+N7</f>
        <v>4</v>
      </c>
      <c r="M7" s="60">
        <v>2</v>
      </c>
      <c r="N7" s="61">
        <v>2</v>
      </c>
      <c r="O7" s="15">
        <f>P7+Q7</f>
        <v>21</v>
      </c>
      <c r="P7" s="60">
        <v>9</v>
      </c>
      <c r="Q7" s="15">
        <v>12</v>
      </c>
      <c r="R7" s="16">
        <f t="shared" ref="R7:R18" si="4">S7+T7</f>
        <v>-17</v>
      </c>
      <c r="S7" s="26">
        <f t="shared" ref="S7:T18" si="5">M7-P7</f>
        <v>-7</v>
      </c>
      <c r="T7" s="30">
        <f t="shared" si="5"/>
        <v>-10</v>
      </c>
    </row>
    <row r="8" spans="1:20" s="2" customFormat="1" ht="36" customHeight="1" x14ac:dyDescent="0.15">
      <c r="A8" s="67"/>
      <c r="B8" s="8" t="s">
        <v>50</v>
      </c>
      <c r="C8" s="16">
        <f t="shared" si="0"/>
        <v>31</v>
      </c>
      <c r="D8" s="26">
        <f t="shared" si="1"/>
        <v>19</v>
      </c>
      <c r="E8" s="17">
        <f t="shared" si="1"/>
        <v>12</v>
      </c>
      <c r="F8" s="16">
        <f t="shared" ref="F8:F18" si="6">G8+H8</f>
        <v>19</v>
      </c>
      <c r="G8" s="60">
        <v>12</v>
      </c>
      <c r="H8" s="61">
        <v>7</v>
      </c>
      <c r="I8" s="17">
        <f t="shared" si="2"/>
        <v>12</v>
      </c>
      <c r="J8" s="26">
        <f t="shared" ref="J8:J18" si="7">M8+P8</f>
        <v>7</v>
      </c>
      <c r="K8" s="17">
        <f t="shared" si="3"/>
        <v>5</v>
      </c>
      <c r="L8" s="16">
        <f t="shared" ref="L8:L18" si="8">M8+N8</f>
        <v>3</v>
      </c>
      <c r="M8" s="60">
        <v>0</v>
      </c>
      <c r="N8" s="61">
        <v>3</v>
      </c>
      <c r="O8" s="15">
        <f t="shared" ref="O8:O18" si="9">P8+Q8</f>
        <v>9</v>
      </c>
      <c r="P8" s="60">
        <v>7</v>
      </c>
      <c r="Q8" s="15">
        <v>2</v>
      </c>
      <c r="R8" s="16">
        <f t="shared" si="4"/>
        <v>-6</v>
      </c>
      <c r="S8" s="26">
        <f t="shared" si="5"/>
        <v>-7</v>
      </c>
      <c r="T8" s="30">
        <f t="shared" si="5"/>
        <v>1</v>
      </c>
    </row>
    <row r="9" spans="1:20" s="2" customFormat="1" ht="36" customHeight="1" x14ac:dyDescent="0.15">
      <c r="A9" s="67"/>
      <c r="B9" s="8" t="s">
        <v>51</v>
      </c>
      <c r="C9" s="16">
        <f t="shared" si="0"/>
        <v>30</v>
      </c>
      <c r="D9" s="26">
        <f t="shared" si="1"/>
        <v>18</v>
      </c>
      <c r="E9" s="17">
        <f t="shared" si="1"/>
        <v>12</v>
      </c>
      <c r="F9" s="16">
        <f t="shared" si="6"/>
        <v>14</v>
      </c>
      <c r="G9" s="60">
        <v>7</v>
      </c>
      <c r="H9" s="61">
        <v>7</v>
      </c>
      <c r="I9" s="17">
        <f t="shared" si="2"/>
        <v>16</v>
      </c>
      <c r="J9" s="26">
        <f t="shared" si="7"/>
        <v>11</v>
      </c>
      <c r="K9" s="17">
        <f t="shared" si="3"/>
        <v>5</v>
      </c>
      <c r="L9" s="16">
        <f t="shared" si="8"/>
        <v>8</v>
      </c>
      <c r="M9" s="60">
        <v>7</v>
      </c>
      <c r="N9" s="61">
        <v>1</v>
      </c>
      <c r="O9" s="15">
        <f t="shared" si="9"/>
        <v>8</v>
      </c>
      <c r="P9" s="60">
        <v>4</v>
      </c>
      <c r="Q9" s="15">
        <v>4</v>
      </c>
      <c r="R9" s="16">
        <f t="shared" si="4"/>
        <v>0</v>
      </c>
      <c r="S9" s="26">
        <f t="shared" si="5"/>
        <v>3</v>
      </c>
      <c r="T9" s="30">
        <f t="shared" si="5"/>
        <v>-3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32</v>
      </c>
      <c r="D10" s="26">
        <f t="shared" si="1"/>
        <v>17</v>
      </c>
      <c r="E10" s="17">
        <f t="shared" si="1"/>
        <v>15</v>
      </c>
      <c r="F10" s="16">
        <f t="shared" si="6"/>
        <v>15</v>
      </c>
      <c r="G10" s="60">
        <v>8</v>
      </c>
      <c r="H10" s="61">
        <v>7</v>
      </c>
      <c r="I10" s="17">
        <f t="shared" si="2"/>
        <v>17</v>
      </c>
      <c r="J10" s="26">
        <f t="shared" si="7"/>
        <v>9</v>
      </c>
      <c r="K10" s="17">
        <f t="shared" si="3"/>
        <v>8</v>
      </c>
      <c r="L10" s="16">
        <f t="shared" si="8"/>
        <v>4</v>
      </c>
      <c r="M10" s="60">
        <v>3</v>
      </c>
      <c r="N10" s="61">
        <v>1</v>
      </c>
      <c r="O10" s="15">
        <f t="shared" si="9"/>
        <v>13</v>
      </c>
      <c r="P10" s="60">
        <v>6</v>
      </c>
      <c r="Q10" s="15">
        <v>7</v>
      </c>
      <c r="R10" s="16">
        <f t="shared" si="4"/>
        <v>-9</v>
      </c>
      <c r="S10" s="26">
        <f t="shared" si="5"/>
        <v>-3</v>
      </c>
      <c r="T10" s="30">
        <f t="shared" si="5"/>
        <v>-6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33</v>
      </c>
      <c r="D11" s="26">
        <f t="shared" si="1"/>
        <v>18</v>
      </c>
      <c r="E11" s="17">
        <f t="shared" si="1"/>
        <v>15</v>
      </c>
      <c r="F11" s="16">
        <f t="shared" si="6"/>
        <v>16</v>
      </c>
      <c r="G11" s="60">
        <v>10</v>
      </c>
      <c r="H11" s="61">
        <v>6</v>
      </c>
      <c r="I11" s="17">
        <f t="shared" si="2"/>
        <v>17</v>
      </c>
      <c r="J11" s="26">
        <f t="shared" si="7"/>
        <v>8</v>
      </c>
      <c r="K11" s="17">
        <f t="shared" si="3"/>
        <v>9</v>
      </c>
      <c r="L11" s="16">
        <f t="shared" si="8"/>
        <v>7</v>
      </c>
      <c r="M11" s="60">
        <v>4</v>
      </c>
      <c r="N11" s="61">
        <v>3</v>
      </c>
      <c r="O11" s="15">
        <f t="shared" si="9"/>
        <v>10</v>
      </c>
      <c r="P11" s="60">
        <v>4</v>
      </c>
      <c r="Q11" s="15">
        <v>6</v>
      </c>
      <c r="R11" s="16">
        <f t="shared" si="4"/>
        <v>-3</v>
      </c>
      <c r="S11" s="26">
        <f t="shared" si="5"/>
        <v>0</v>
      </c>
      <c r="T11" s="30">
        <f t="shared" si="5"/>
        <v>-3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112</v>
      </c>
      <c r="D12" s="26">
        <f t="shared" si="1"/>
        <v>61</v>
      </c>
      <c r="E12" s="17">
        <f t="shared" si="1"/>
        <v>51</v>
      </c>
      <c r="F12" s="16">
        <f t="shared" si="6"/>
        <v>29</v>
      </c>
      <c r="G12" s="60">
        <v>13</v>
      </c>
      <c r="H12" s="61">
        <v>16</v>
      </c>
      <c r="I12" s="17">
        <f t="shared" si="2"/>
        <v>83</v>
      </c>
      <c r="J12" s="26">
        <f t="shared" si="7"/>
        <v>48</v>
      </c>
      <c r="K12" s="17">
        <f t="shared" si="3"/>
        <v>35</v>
      </c>
      <c r="L12" s="16">
        <f t="shared" si="8"/>
        <v>26</v>
      </c>
      <c r="M12" s="60">
        <v>15</v>
      </c>
      <c r="N12" s="61">
        <v>11</v>
      </c>
      <c r="O12" s="15">
        <f t="shared" si="9"/>
        <v>57</v>
      </c>
      <c r="P12" s="60">
        <v>33</v>
      </c>
      <c r="Q12" s="15">
        <v>24</v>
      </c>
      <c r="R12" s="16">
        <f t="shared" si="4"/>
        <v>-31</v>
      </c>
      <c r="S12" s="26">
        <f t="shared" si="5"/>
        <v>-18</v>
      </c>
      <c r="T12" s="30">
        <f t="shared" si="5"/>
        <v>-13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80</v>
      </c>
      <c r="D13" s="26">
        <f t="shared" si="1"/>
        <v>43</v>
      </c>
      <c r="E13" s="17">
        <f t="shared" si="1"/>
        <v>37</v>
      </c>
      <c r="F13" s="16">
        <f t="shared" si="6"/>
        <v>33</v>
      </c>
      <c r="G13" s="60">
        <v>17</v>
      </c>
      <c r="H13" s="61">
        <v>16</v>
      </c>
      <c r="I13" s="17">
        <f t="shared" si="2"/>
        <v>47</v>
      </c>
      <c r="J13" s="26">
        <f t="shared" si="7"/>
        <v>26</v>
      </c>
      <c r="K13" s="17">
        <f t="shared" si="3"/>
        <v>21</v>
      </c>
      <c r="L13" s="16">
        <f t="shared" si="8"/>
        <v>31</v>
      </c>
      <c r="M13" s="60">
        <v>18</v>
      </c>
      <c r="N13" s="61">
        <v>13</v>
      </c>
      <c r="O13" s="15">
        <f t="shared" si="9"/>
        <v>16</v>
      </c>
      <c r="P13" s="60">
        <v>8</v>
      </c>
      <c r="Q13" s="15">
        <v>8</v>
      </c>
      <c r="R13" s="16">
        <f t="shared" si="4"/>
        <v>15</v>
      </c>
      <c r="S13" s="26">
        <f t="shared" si="5"/>
        <v>10</v>
      </c>
      <c r="T13" s="30">
        <f t="shared" si="5"/>
        <v>5</v>
      </c>
    </row>
    <row r="14" spans="1:20" s="4" customFormat="1" ht="36" customHeight="1" x14ac:dyDescent="0.2">
      <c r="A14" s="67"/>
      <c r="B14" s="8" t="s">
        <v>56</v>
      </c>
      <c r="C14" s="16">
        <f t="shared" si="0"/>
        <v>25</v>
      </c>
      <c r="D14" s="26">
        <f t="shared" si="1"/>
        <v>10</v>
      </c>
      <c r="E14" s="17">
        <f t="shared" si="1"/>
        <v>15</v>
      </c>
      <c r="F14" s="16">
        <f t="shared" si="6"/>
        <v>12</v>
      </c>
      <c r="G14" s="60">
        <v>4</v>
      </c>
      <c r="H14" s="61">
        <v>8</v>
      </c>
      <c r="I14" s="17">
        <f t="shared" si="2"/>
        <v>13</v>
      </c>
      <c r="J14" s="26">
        <f t="shared" si="7"/>
        <v>6</v>
      </c>
      <c r="K14" s="17">
        <f t="shared" si="3"/>
        <v>7</v>
      </c>
      <c r="L14" s="16">
        <f t="shared" si="8"/>
        <v>9</v>
      </c>
      <c r="M14" s="60">
        <v>5</v>
      </c>
      <c r="N14" s="61">
        <v>4</v>
      </c>
      <c r="O14" s="15">
        <f t="shared" si="9"/>
        <v>4</v>
      </c>
      <c r="P14" s="60">
        <v>1</v>
      </c>
      <c r="Q14" s="15">
        <v>3</v>
      </c>
      <c r="R14" s="16">
        <f t="shared" si="4"/>
        <v>5</v>
      </c>
      <c r="S14" s="26">
        <f t="shared" si="5"/>
        <v>4</v>
      </c>
      <c r="T14" s="30">
        <f t="shared" si="5"/>
        <v>1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30</v>
      </c>
      <c r="D15" s="26">
        <f t="shared" si="1"/>
        <v>16</v>
      </c>
      <c r="E15" s="17">
        <f t="shared" si="1"/>
        <v>14</v>
      </c>
      <c r="F15" s="16">
        <f t="shared" si="6"/>
        <v>14</v>
      </c>
      <c r="G15" s="60">
        <v>5</v>
      </c>
      <c r="H15" s="61">
        <v>9</v>
      </c>
      <c r="I15" s="17">
        <f t="shared" si="2"/>
        <v>16</v>
      </c>
      <c r="J15" s="26">
        <f t="shared" si="7"/>
        <v>11</v>
      </c>
      <c r="K15" s="17">
        <f t="shared" si="3"/>
        <v>5</v>
      </c>
      <c r="L15" s="16">
        <f t="shared" si="8"/>
        <v>6</v>
      </c>
      <c r="M15" s="60">
        <v>5</v>
      </c>
      <c r="N15" s="61">
        <v>1</v>
      </c>
      <c r="O15" s="15">
        <f t="shared" si="9"/>
        <v>10</v>
      </c>
      <c r="P15" s="60">
        <v>6</v>
      </c>
      <c r="Q15" s="15">
        <v>4</v>
      </c>
      <c r="R15" s="16">
        <f t="shared" si="4"/>
        <v>-4</v>
      </c>
      <c r="S15" s="26">
        <f t="shared" si="5"/>
        <v>-1</v>
      </c>
      <c r="T15" s="30">
        <f t="shared" si="5"/>
        <v>-3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31</v>
      </c>
      <c r="D16" s="26">
        <f t="shared" si="1"/>
        <v>18</v>
      </c>
      <c r="E16" s="17">
        <f t="shared" si="1"/>
        <v>13</v>
      </c>
      <c r="F16" s="16">
        <f t="shared" si="6"/>
        <v>19</v>
      </c>
      <c r="G16" s="60">
        <v>9</v>
      </c>
      <c r="H16" s="61">
        <v>10</v>
      </c>
      <c r="I16" s="17">
        <f t="shared" si="2"/>
        <v>12</v>
      </c>
      <c r="J16" s="26">
        <f t="shared" si="7"/>
        <v>9</v>
      </c>
      <c r="K16" s="17">
        <f t="shared" si="3"/>
        <v>3</v>
      </c>
      <c r="L16" s="16">
        <f t="shared" si="8"/>
        <v>2</v>
      </c>
      <c r="M16" s="60">
        <v>2</v>
      </c>
      <c r="N16" s="61">
        <v>0</v>
      </c>
      <c r="O16" s="15">
        <f t="shared" si="9"/>
        <v>10</v>
      </c>
      <c r="P16" s="60">
        <v>7</v>
      </c>
      <c r="Q16" s="15">
        <v>3</v>
      </c>
      <c r="R16" s="16">
        <f t="shared" si="4"/>
        <v>-8</v>
      </c>
      <c r="S16" s="26">
        <f t="shared" si="5"/>
        <v>-5</v>
      </c>
      <c r="T16" s="30">
        <f t="shared" si="5"/>
        <v>-3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21</v>
      </c>
      <c r="D17" s="26">
        <f t="shared" si="1"/>
        <v>9</v>
      </c>
      <c r="E17" s="17">
        <f t="shared" si="1"/>
        <v>12</v>
      </c>
      <c r="F17" s="16">
        <f t="shared" si="6"/>
        <v>10</v>
      </c>
      <c r="G17" s="60">
        <v>3</v>
      </c>
      <c r="H17" s="61">
        <v>7</v>
      </c>
      <c r="I17" s="17">
        <f t="shared" si="2"/>
        <v>11</v>
      </c>
      <c r="J17" s="26">
        <f t="shared" si="7"/>
        <v>6</v>
      </c>
      <c r="K17" s="17">
        <f t="shared" si="3"/>
        <v>5</v>
      </c>
      <c r="L17" s="16">
        <f t="shared" si="8"/>
        <v>7</v>
      </c>
      <c r="M17" s="60">
        <v>5</v>
      </c>
      <c r="N17" s="61">
        <v>2</v>
      </c>
      <c r="O17" s="15">
        <f t="shared" si="9"/>
        <v>4</v>
      </c>
      <c r="P17" s="60">
        <v>1</v>
      </c>
      <c r="Q17" s="15">
        <v>3</v>
      </c>
      <c r="R17" s="16">
        <f t="shared" si="4"/>
        <v>3</v>
      </c>
      <c r="S17" s="26">
        <f t="shared" si="5"/>
        <v>4</v>
      </c>
      <c r="T17" s="30">
        <f t="shared" si="5"/>
        <v>-1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27</v>
      </c>
      <c r="D18" s="26">
        <f t="shared" si="1"/>
        <v>14</v>
      </c>
      <c r="E18" s="17">
        <f t="shared" si="1"/>
        <v>13</v>
      </c>
      <c r="F18" s="16">
        <f t="shared" si="6"/>
        <v>16</v>
      </c>
      <c r="G18" s="60">
        <v>10</v>
      </c>
      <c r="H18" s="61">
        <v>6</v>
      </c>
      <c r="I18" s="17">
        <f t="shared" si="2"/>
        <v>11</v>
      </c>
      <c r="J18" s="26">
        <f t="shared" si="7"/>
        <v>4</v>
      </c>
      <c r="K18" s="17">
        <f t="shared" si="3"/>
        <v>7</v>
      </c>
      <c r="L18" s="16">
        <f t="shared" si="8"/>
        <v>7</v>
      </c>
      <c r="M18" s="60">
        <v>2</v>
      </c>
      <c r="N18" s="61">
        <v>5</v>
      </c>
      <c r="O18" s="15">
        <f t="shared" si="9"/>
        <v>4</v>
      </c>
      <c r="P18" s="60">
        <v>2</v>
      </c>
      <c r="Q18" s="15">
        <v>2</v>
      </c>
      <c r="R18" s="16">
        <f t="shared" si="4"/>
        <v>3</v>
      </c>
      <c r="S18" s="26">
        <f t="shared" si="5"/>
        <v>0</v>
      </c>
      <c r="T18" s="30">
        <f t="shared" si="5"/>
        <v>3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99.999999999999986</v>
      </c>
      <c r="D19" s="34">
        <f t="shared" si="10"/>
        <v>100</v>
      </c>
      <c r="E19" s="35">
        <f t="shared" si="10"/>
        <v>99.999999999999986</v>
      </c>
      <c r="F19" s="36">
        <f t="shared" si="10"/>
        <v>100</v>
      </c>
      <c r="G19" s="34">
        <f t="shared" si="10"/>
        <v>100.00000000000001</v>
      </c>
      <c r="H19" s="37">
        <f t="shared" si="10"/>
        <v>99.999999999999986</v>
      </c>
      <c r="I19" s="34">
        <f t="shared" si="10"/>
        <v>100</v>
      </c>
      <c r="J19" s="34">
        <f t="shared" si="10"/>
        <v>100</v>
      </c>
      <c r="K19" s="37">
        <f t="shared" si="10"/>
        <v>100</v>
      </c>
      <c r="L19" s="38">
        <f t="shared" si="10"/>
        <v>99.999999999999986</v>
      </c>
      <c r="M19" s="34">
        <f t="shared" si="10"/>
        <v>100.00000000000001</v>
      </c>
      <c r="N19" s="37">
        <f t="shared" si="10"/>
        <v>100</v>
      </c>
      <c r="O19" s="34">
        <f t="shared" si="10"/>
        <v>100</v>
      </c>
      <c r="P19" s="34">
        <f t="shared" si="10"/>
        <v>100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10.495049504950495</v>
      </c>
      <c r="D20" s="40">
        <f>D7/$D$6*100</f>
        <v>8.9887640449438209</v>
      </c>
      <c r="E20" s="41">
        <f>E7/$E$6*100</f>
        <v>12.184873949579831</v>
      </c>
      <c r="F20" s="39">
        <f>F7/$F$6*100</f>
        <v>12.444444444444445</v>
      </c>
      <c r="G20" s="40">
        <f>G7/$G$6*100</f>
        <v>11.711711711711711</v>
      </c>
      <c r="H20" s="42">
        <f>H7/$H$6*100</f>
        <v>13.157894736842104</v>
      </c>
      <c r="I20" s="41">
        <f>I7/$I$6*100</f>
        <v>8.9285714285714288</v>
      </c>
      <c r="J20" s="40">
        <f>J7/$J$6*100</f>
        <v>7.0512820512820511</v>
      </c>
      <c r="K20" s="41">
        <f>K7/$K$6*100</f>
        <v>11.29032258064516</v>
      </c>
      <c r="L20" s="39">
        <f>L7/$L$6*100</f>
        <v>3.5087719298245612</v>
      </c>
      <c r="M20" s="43">
        <f>M7/$M$6*100</f>
        <v>2.9411764705882351</v>
      </c>
      <c r="N20" s="44">
        <f>N7/$N$6*100</f>
        <v>4.3478260869565215</v>
      </c>
      <c r="O20" s="45">
        <f>O7/$O$6*100</f>
        <v>12.650602409638553</v>
      </c>
      <c r="P20" s="43">
        <f>P7/$P$6*100</f>
        <v>10.227272727272728</v>
      </c>
      <c r="Q20" s="45">
        <f>Q7/$Q$6*100</f>
        <v>15.384615384615385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6.1386138613861387</v>
      </c>
      <c r="D21" s="40">
        <f t="shared" ref="D21:D31" si="12">D8/$D$6*100</f>
        <v>7.1161048689138573</v>
      </c>
      <c r="E21" s="41">
        <f t="shared" ref="E21:E31" si="13">E8/$E$6*100</f>
        <v>5.0420168067226889</v>
      </c>
      <c r="F21" s="39">
        <f t="shared" ref="F21:F31" si="14">F8/$F$6*100</f>
        <v>8.4444444444444446</v>
      </c>
      <c r="G21" s="40">
        <f t="shared" ref="G21:G31" si="15">G8/$G$6*100</f>
        <v>10.810810810810811</v>
      </c>
      <c r="H21" s="42">
        <f t="shared" ref="H21:H31" si="16">H8/$H$6*100</f>
        <v>6.140350877192982</v>
      </c>
      <c r="I21" s="41">
        <f t="shared" ref="I21:I31" si="17">I8/$I$6*100</f>
        <v>4.2857142857142856</v>
      </c>
      <c r="J21" s="40">
        <f t="shared" ref="J21:J31" si="18">J8/$J$6*100</f>
        <v>4.4871794871794872</v>
      </c>
      <c r="K21" s="41">
        <f t="shared" ref="K21:K31" si="19">K8/$K$6*100</f>
        <v>4.032258064516129</v>
      </c>
      <c r="L21" s="39">
        <f t="shared" ref="L21:L31" si="20">L8/$L$6*100</f>
        <v>2.6315789473684208</v>
      </c>
      <c r="M21" s="43">
        <f t="shared" ref="M21:M31" si="21">M8/$M$6*100</f>
        <v>0</v>
      </c>
      <c r="N21" s="44">
        <f t="shared" ref="N21:N31" si="22">N8/$N$6*100</f>
        <v>6.5217391304347823</v>
      </c>
      <c r="O21" s="45">
        <f t="shared" ref="O21:O31" si="23">O8/$O$6*100</f>
        <v>5.4216867469879517</v>
      </c>
      <c r="P21" s="43">
        <f t="shared" ref="P21:P31" si="24">P8/$P$6*100</f>
        <v>7.9545454545454541</v>
      </c>
      <c r="Q21" s="45">
        <f t="shared" ref="Q21:Q31" si="25">Q8/$Q$6*100</f>
        <v>2.5641025641025639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5.9405940594059405</v>
      </c>
      <c r="D22" s="40">
        <f t="shared" si="12"/>
        <v>6.7415730337078648</v>
      </c>
      <c r="E22" s="41">
        <f t="shared" si="13"/>
        <v>5.0420168067226889</v>
      </c>
      <c r="F22" s="39">
        <f t="shared" si="14"/>
        <v>6.2222222222222223</v>
      </c>
      <c r="G22" s="40">
        <f t="shared" si="15"/>
        <v>6.3063063063063058</v>
      </c>
      <c r="H22" s="42">
        <f t="shared" si="16"/>
        <v>6.140350877192982</v>
      </c>
      <c r="I22" s="41">
        <f t="shared" si="17"/>
        <v>5.7142857142857144</v>
      </c>
      <c r="J22" s="40">
        <f t="shared" si="18"/>
        <v>7.0512820512820511</v>
      </c>
      <c r="K22" s="41">
        <f t="shared" si="19"/>
        <v>4.032258064516129</v>
      </c>
      <c r="L22" s="39">
        <f t="shared" si="20"/>
        <v>7.0175438596491224</v>
      </c>
      <c r="M22" s="43">
        <f t="shared" si="21"/>
        <v>10.294117647058822</v>
      </c>
      <c r="N22" s="44">
        <f t="shared" si="22"/>
        <v>2.1739130434782608</v>
      </c>
      <c r="O22" s="45">
        <f t="shared" si="23"/>
        <v>4.8192771084337354</v>
      </c>
      <c r="P22" s="43">
        <f t="shared" si="24"/>
        <v>4.5454545454545459</v>
      </c>
      <c r="Q22" s="45">
        <f t="shared" si="25"/>
        <v>5.1282051282051277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6.3366336633663369</v>
      </c>
      <c r="D23" s="40">
        <f t="shared" si="12"/>
        <v>6.3670411985018731</v>
      </c>
      <c r="E23" s="41">
        <f t="shared" si="13"/>
        <v>6.3025210084033612</v>
      </c>
      <c r="F23" s="39">
        <f t="shared" si="14"/>
        <v>6.666666666666667</v>
      </c>
      <c r="G23" s="40">
        <f t="shared" si="15"/>
        <v>7.2072072072072073</v>
      </c>
      <c r="H23" s="42">
        <f t="shared" si="16"/>
        <v>6.140350877192982</v>
      </c>
      <c r="I23" s="41">
        <f t="shared" si="17"/>
        <v>6.0714285714285712</v>
      </c>
      <c r="J23" s="40">
        <f t="shared" si="18"/>
        <v>5.7692307692307692</v>
      </c>
      <c r="K23" s="41">
        <f t="shared" si="19"/>
        <v>6.4516129032258061</v>
      </c>
      <c r="L23" s="39">
        <f t="shared" si="20"/>
        <v>3.5087719298245612</v>
      </c>
      <c r="M23" s="43">
        <f t="shared" si="21"/>
        <v>4.4117647058823533</v>
      </c>
      <c r="N23" s="44">
        <f t="shared" si="22"/>
        <v>2.1739130434782608</v>
      </c>
      <c r="O23" s="45">
        <f t="shared" si="23"/>
        <v>7.8313253012048198</v>
      </c>
      <c r="P23" s="43">
        <f t="shared" si="24"/>
        <v>6.8181818181818175</v>
      </c>
      <c r="Q23" s="45">
        <f t="shared" si="25"/>
        <v>8.9743589743589745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6.5346534653465351</v>
      </c>
      <c r="D24" s="40">
        <f t="shared" si="12"/>
        <v>6.7415730337078648</v>
      </c>
      <c r="E24" s="41">
        <f t="shared" si="13"/>
        <v>6.3025210084033612</v>
      </c>
      <c r="F24" s="39">
        <f t="shared" si="14"/>
        <v>7.1111111111111107</v>
      </c>
      <c r="G24" s="40">
        <f t="shared" si="15"/>
        <v>9.0090090090090094</v>
      </c>
      <c r="H24" s="42">
        <f t="shared" si="16"/>
        <v>5.2631578947368416</v>
      </c>
      <c r="I24" s="41">
        <f t="shared" si="17"/>
        <v>6.0714285714285712</v>
      </c>
      <c r="J24" s="40">
        <f t="shared" si="18"/>
        <v>5.1282051282051277</v>
      </c>
      <c r="K24" s="41">
        <f t="shared" si="19"/>
        <v>7.2580645161290329</v>
      </c>
      <c r="L24" s="39">
        <f t="shared" si="20"/>
        <v>6.140350877192982</v>
      </c>
      <c r="M24" s="43">
        <f t="shared" si="21"/>
        <v>5.8823529411764701</v>
      </c>
      <c r="N24" s="44">
        <f t="shared" si="22"/>
        <v>6.5217391304347823</v>
      </c>
      <c r="O24" s="45">
        <f t="shared" si="23"/>
        <v>6.024096385542169</v>
      </c>
      <c r="P24" s="43">
        <f t="shared" si="24"/>
        <v>4.5454545454545459</v>
      </c>
      <c r="Q24" s="45">
        <f t="shared" si="25"/>
        <v>7.6923076923076925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22.17821782178218</v>
      </c>
      <c r="D25" s="40">
        <f t="shared" si="12"/>
        <v>22.846441947565545</v>
      </c>
      <c r="E25" s="41">
        <f t="shared" si="13"/>
        <v>21.428571428571427</v>
      </c>
      <c r="F25" s="39">
        <f t="shared" si="14"/>
        <v>12.888888888888889</v>
      </c>
      <c r="G25" s="40">
        <f t="shared" si="15"/>
        <v>11.711711711711711</v>
      </c>
      <c r="H25" s="42">
        <f t="shared" si="16"/>
        <v>14.035087719298245</v>
      </c>
      <c r="I25" s="41">
        <f t="shared" si="17"/>
        <v>29.642857142857142</v>
      </c>
      <c r="J25" s="40">
        <f t="shared" si="18"/>
        <v>30.76923076923077</v>
      </c>
      <c r="K25" s="41">
        <f t="shared" si="19"/>
        <v>28.225806451612907</v>
      </c>
      <c r="L25" s="39">
        <f t="shared" si="20"/>
        <v>22.807017543859647</v>
      </c>
      <c r="M25" s="43">
        <f t="shared" si="21"/>
        <v>22.058823529411764</v>
      </c>
      <c r="N25" s="44">
        <f t="shared" si="22"/>
        <v>23.913043478260871</v>
      </c>
      <c r="O25" s="45">
        <f t="shared" si="23"/>
        <v>34.337349397590359</v>
      </c>
      <c r="P25" s="43">
        <f t="shared" si="24"/>
        <v>37.5</v>
      </c>
      <c r="Q25" s="45">
        <f t="shared" si="25"/>
        <v>30.76923076923077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15.841584158415841</v>
      </c>
      <c r="D26" s="40">
        <f t="shared" si="12"/>
        <v>16.104868913857679</v>
      </c>
      <c r="E26" s="41">
        <f t="shared" si="13"/>
        <v>15.546218487394958</v>
      </c>
      <c r="F26" s="39">
        <f t="shared" si="14"/>
        <v>14.666666666666666</v>
      </c>
      <c r="G26" s="40">
        <f t="shared" si="15"/>
        <v>15.315315315315313</v>
      </c>
      <c r="H26" s="42">
        <f t="shared" si="16"/>
        <v>14.035087719298245</v>
      </c>
      <c r="I26" s="41">
        <f t="shared" si="17"/>
        <v>16.785714285714285</v>
      </c>
      <c r="J26" s="40">
        <f t="shared" si="18"/>
        <v>16.666666666666664</v>
      </c>
      <c r="K26" s="41">
        <f t="shared" si="19"/>
        <v>16.93548387096774</v>
      </c>
      <c r="L26" s="39">
        <f t="shared" si="20"/>
        <v>27.192982456140353</v>
      </c>
      <c r="M26" s="43">
        <f t="shared" si="21"/>
        <v>26.47058823529412</v>
      </c>
      <c r="N26" s="44">
        <f t="shared" si="22"/>
        <v>28.260869565217391</v>
      </c>
      <c r="O26" s="45">
        <f t="shared" si="23"/>
        <v>9.6385542168674707</v>
      </c>
      <c r="P26" s="43">
        <f t="shared" si="24"/>
        <v>9.0909090909090917</v>
      </c>
      <c r="Q26" s="45">
        <f t="shared" si="25"/>
        <v>10.256410256410255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4.9504950495049505</v>
      </c>
      <c r="D27" s="40">
        <f t="shared" si="12"/>
        <v>3.7453183520599254</v>
      </c>
      <c r="E27" s="41">
        <f t="shared" si="13"/>
        <v>6.3025210084033612</v>
      </c>
      <c r="F27" s="39">
        <f t="shared" si="14"/>
        <v>5.3333333333333339</v>
      </c>
      <c r="G27" s="40">
        <f t="shared" si="15"/>
        <v>3.6036036036036037</v>
      </c>
      <c r="H27" s="42">
        <f t="shared" si="16"/>
        <v>7.0175438596491224</v>
      </c>
      <c r="I27" s="41">
        <f t="shared" si="17"/>
        <v>4.6428571428571432</v>
      </c>
      <c r="J27" s="40">
        <f t="shared" si="18"/>
        <v>3.8461538461538463</v>
      </c>
      <c r="K27" s="41">
        <f t="shared" si="19"/>
        <v>5.6451612903225801</v>
      </c>
      <c r="L27" s="39">
        <f t="shared" si="20"/>
        <v>7.8947368421052628</v>
      </c>
      <c r="M27" s="43">
        <f t="shared" si="21"/>
        <v>7.3529411764705888</v>
      </c>
      <c r="N27" s="44">
        <f t="shared" si="22"/>
        <v>8.695652173913043</v>
      </c>
      <c r="O27" s="45">
        <f t="shared" si="23"/>
        <v>2.4096385542168677</v>
      </c>
      <c r="P27" s="43">
        <f t="shared" si="24"/>
        <v>1.1363636363636365</v>
      </c>
      <c r="Q27" s="45">
        <f t="shared" si="25"/>
        <v>3.8461538461538463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5.9405940594059405</v>
      </c>
      <c r="D28" s="40">
        <f t="shared" si="12"/>
        <v>5.9925093632958806</v>
      </c>
      <c r="E28" s="41">
        <f t="shared" si="13"/>
        <v>5.8823529411764701</v>
      </c>
      <c r="F28" s="39">
        <f t="shared" si="14"/>
        <v>6.2222222222222223</v>
      </c>
      <c r="G28" s="40">
        <f t="shared" si="15"/>
        <v>4.5045045045045047</v>
      </c>
      <c r="H28" s="42">
        <f t="shared" si="16"/>
        <v>7.8947368421052628</v>
      </c>
      <c r="I28" s="41">
        <f t="shared" si="17"/>
        <v>5.7142857142857144</v>
      </c>
      <c r="J28" s="40">
        <f t="shared" si="18"/>
        <v>7.0512820512820511</v>
      </c>
      <c r="K28" s="41">
        <f t="shared" si="19"/>
        <v>4.032258064516129</v>
      </c>
      <c r="L28" s="39">
        <f t="shared" si="20"/>
        <v>5.2631578947368416</v>
      </c>
      <c r="M28" s="43">
        <f t="shared" si="21"/>
        <v>7.3529411764705888</v>
      </c>
      <c r="N28" s="44">
        <f t="shared" si="22"/>
        <v>2.1739130434782608</v>
      </c>
      <c r="O28" s="45">
        <f t="shared" si="23"/>
        <v>6.024096385542169</v>
      </c>
      <c r="P28" s="43">
        <f t="shared" si="24"/>
        <v>6.8181818181818175</v>
      </c>
      <c r="Q28" s="45">
        <f t="shared" si="25"/>
        <v>5.1282051282051277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6.1386138613861387</v>
      </c>
      <c r="D29" s="40">
        <f t="shared" si="12"/>
        <v>6.7415730337078648</v>
      </c>
      <c r="E29" s="41">
        <f t="shared" si="13"/>
        <v>5.46218487394958</v>
      </c>
      <c r="F29" s="39">
        <f t="shared" si="14"/>
        <v>8.4444444444444446</v>
      </c>
      <c r="G29" s="40">
        <f t="shared" si="15"/>
        <v>8.1081081081081088</v>
      </c>
      <c r="H29" s="42">
        <f t="shared" si="16"/>
        <v>8.7719298245614024</v>
      </c>
      <c r="I29" s="41">
        <f t="shared" si="17"/>
        <v>4.2857142857142856</v>
      </c>
      <c r="J29" s="40">
        <f t="shared" si="18"/>
        <v>5.7692307692307692</v>
      </c>
      <c r="K29" s="41">
        <f t="shared" si="19"/>
        <v>2.4193548387096775</v>
      </c>
      <c r="L29" s="39">
        <f t="shared" si="20"/>
        <v>1.7543859649122806</v>
      </c>
      <c r="M29" s="43">
        <f t="shared" si="21"/>
        <v>2.9411764705882351</v>
      </c>
      <c r="N29" s="44">
        <f t="shared" si="22"/>
        <v>0</v>
      </c>
      <c r="O29" s="45">
        <f t="shared" si="23"/>
        <v>6.024096385542169</v>
      </c>
      <c r="P29" s="43">
        <f t="shared" si="24"/>
        <v>7.9545454545454541</v>
      </c>
      <c r="Q29" s="45">
        <f t="shared" si="25"/>
        <v>3.8461538461538463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4.1584158415841586</v>
      </c>
      <c r="D30" s="40">
        <f t="shared" si="12"/>
        <v>3.3707865168539324</v>
      </c>
      <c r="E30" s="41">
        <f t="shared" si="13"/>
        <v>5.0420168067226889</v>
      </c>
      <c r="F30" s="39">
        <f t="shared" si="14"/>
        <v>4.4444444444444446</v>
      </c>
      <c r="G30" s="40">
        <f t="shared" si="15"/>
        <v>2.7027027027027026</v>
      </c>
      <c r="H30" s="42">
        <f t="shared" si="16"/>
        <v>6.140350877192982</v>
      </c>
      <c r="I30" s="41">
        <f t="shared" si="17"/>
        <v>3.9285714285714284</v>
      </c>
      <c r="J30" s="40">
        <f t="shared" si="18"/>
        <v>3.8461538461538463</v>
      </c>
      <c r="K30" s="41">
        <f t="shared" si="19"/>
        <v>4.032258064516129</v>
      </c>
      <c r="L30" s="39">
        <f t="shared" si="20"/>
        <v>6.140350877192982</v>
      </c>
      <c r="M30" s="43">
        <f t="shared" si="21"/>
        <v>7.3529411764705888</v>
      </c>
      <c r="N30" s="44">
        <f t="shared" si="22"/>
        <v>4.3478260869565215</v>
      </c>
      <c r="O30" s="45">
        <f t="shared" si="23"/>
        <v>2.4096385542168677</v>
      </c>
      <c r="P30" s="43">
        <f t="shared" si="24"/>
        <v>1.1363636363636365</v>
      </c>
      <c r="Q30" s="45">
        <f t="shared" si="25"/>
        <v>3.8461538461538463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5.3465346534653468</v>
      </c>
      <c r="D31" s="47">
        <f t="shared" si="12"/>
        <v>5.2434456928838955</v>
      </c>
      <c r="E31" s="48">
        <f t="shared" si="13"/>
        <v>5.46218487394958</v>
      </c>
      <c r="F31" s="46">
        <f t="shared" si="14"/>
        <v>7.1111111111111107</v>
      </c>
      <c r="G31" s="47">
        <f t="shared" si="15"/>
        <v>9.0090090090090094</v>
      </c>
      <c r="H31" s="49">
        <f t="shared" si="16"/>
        <v>5.2631578947368416</v>
      </c>
      <c r="I31" s="48">
        <f t="shared" si="17"/>
        <v>3.9285714285714284</v>
      </c>
      <c r="J31" s="47">
        <f t="shared" si="18"/>
        <v>2.5641025641025639</v>
      </c>
      <c r="K31" s="48">
        <f t="shared" si="19"/>
        <v>5.6451612903225801</v>
      </c>
      <c r="L31" s="46">
        <f t="shared" si="20"/>
        <v>6.140350877192982</v>
      </c>
      <c r="M31" s="50">
        <f t="shared" si="21"/>
        <v>2.9411764705882351</v>
      </c>
      <c r="N31" s="51">
        <f t="shared" si="22"/>
        <v>10.869565217391305</v>
      </c>
      <c r="O31" s="52">
        <f t="shared" si="23"/>
        <v>2.4096385542168677</v>
      </c>
      <c r="P31" s="50">
        <f t="shared" si="24"/>
        <v>2.2727272727272729</v>
      </c>
      <c r="Q31" s="52">
        <f t="shared" si="25"/>
        <v>2.5641025641025639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41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208</v>
      </c>
      <c r="D6" s="25">
        <f>SUM(D7:D18)</f>
        <v>100</v>
      </c>
      <c r="E6" s="19">
        <f>SUM(E7:E18)</f>
        <v>108</v>
      </c>
      <c r="F6" s="18">
        <f>G6+H6</f>
        <v>102</v>
      </c>
      <c r="G6" s="25">
        <f>SUM(G7:G18)</f>
        <v>50</v>
      </c>
      <c r="H6" s="20">
        <f>SUM(H7:H18)</f>
        <v>52</v>
      </c>
      <c r="I6" s="19">
        <f>J6+K6</f>
        <v>106</v>
      </c>
      <c r="J6" s="25">
        <f>SUM(J7:J18)</f>
        <v>50</v>
      </c>
      <c r="K6" s="19">
        <f>SUM(K7:K18)</f>
        <v>56</v>
      </c>
      <c r="L6" s="18">
        <f>M6+N6</f>
        <v>56</v>
      </c>
      <c r="M6" s="25">
        <f>SUM(M7:M18)</f>
        <v>25</v>
      </c>
      <c r="N6" s="20">
        <f>SUM(N7:N18)</f>
        <v>31</v>
      </c>
      <c r="O6" s="19">
        <f>P6+Q6</f>
        <v>50</v>
      </c>
      <c r="P6" s="25">
        <f>SUM(P7:P18)</f>
        <v>25</v>
      </c>
      <c r="Q6" s="19">
        <f>SUM(Q7:Q18)</f>
        <v>25</v>
      </c>
      <c r="R6" s="27">
        <f>S6+T6</f>
        <v>6</v>
      </c>
      <c r="S6" s="25">
        <f>SUM(S7:S18)</f>
        <v>0</v>
      </c>
      <c r="T6" s="29">
        <f>SUM(T7:T18)</f>
        <v>6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12</v>
      </c>
      <c r="D7" s="26">
        <f t="shared" ref="D7:E18" si="1">G7+J7</f>
        <v>6</v>
      </c>
      <c r="E7" s="17">
        <f t="shared" si="1"/>
        <v>6</v>
      </c>
      <c r="F7" s="16">
        <f>G7+H7</f>
        <v>10</v>
      </c>
      <c r="G7" s="60">
        <v>6</v>
      </c>
      <c r="H7" s="61">
        <v>4</v>
      </c>
      <c r="I7" s="17">
        <f t="shared" ref="I7:I18" si="2">J7+K7</f>
        <v>2</v>
      </c>
      <c r="J7" s="26">
        <f>M7+P7</f>
        <v>0</v>
      </c>
      <c r="K7" s="17">
        <f t="shared" ref="K7:K18" si="3">N7+Q7</f>
        <v>2</v>
      </c>
      <c r="L7" s="16">
        <f>M7+N7</f>
        <v>2</v>
      </c>
      <c r="M7" s="60">
        <v>0</v>
      </c>
      <c r="N7" s="61">
        <v>2</v>
      </c>
      <c r="O7" s="15">
        <f>P7+Q7</f>
        <v>0</v>
      </c>
      <c r="P7" s="60">
        <v>0</v>
      </c>
      <c r="Q7" s="15">
        <v>0</v>
      </c>
      <c r="R7" s="16">
        <f t="shared" ref="R7:R18" si="4">S7+T7</f>
        <v>2</v>
      </c>
      <c r="S7" s="26">
        <f t="shared" ref="S7:T18" si="5">M7-P7</f>
        <v>0</v>
      </c>
      <c r="T7" s="30">
        <f t="shared" si="5"/>
        <v>2</v>
      </c>
    </row>
    <row r="8" spans="1:20" s="2" customFormat="1" ht="36" customHeight="1" x14ac:dyDescent="0.15">
      <c r="A8" s="67"/>
      <c r="B8" s="8" t="s">
        <v>50</v>
      </c>
      <c r="C8" s="16">
        <f t="shared" si="0"/>
        <v>16</v>
      </c>
      <c r="D8" s="26">
        <f t="shared" si="1"/>
        <v>9</v>
      </c>
      <c r="E8" s="17">
        <f t="shared" si="1"/>
        <v>7</v>
      </c>
      <c r="F8" s="16">
        <f t="shared" ref="F8:F18" si="6">G8+H8</f>
        <v>10</v>
      </c>
      <c r="G8" s="60">
        <v>5</v>
      </c>
      <c r="H8" s="61">
        <v>5</v>
      </c>
      <c r="I8" s="17">
        <f t="shared" si="2"/>
        <v>6</v>
      </c>
      <c r="J8" s="26">
        <f t="shared" ref="J8:J18" si="7">M8+P8</f>
        <v>4</v>
      </c>
      <c r="K8" s="17">
        <f t="shared" si="3"/>
        <v>2</v>
      </c>
      <c r="L8" s="16">
        <f t="shared" ref="L8:L18" si="8">M8+N8</f>
        <v>4</v>
      </c>
      <c r="M8" s="60">
        <v>2</v>
      </c>
      <c r="N8" s="61">
        <v>2</v>
      </c>
      <c r="O8" s="15">
        <f t="shared" ref="O8:O18" si="9">P8+Q8</f>
        <v>2</v>
      </c>
      <c r="P8" s="60">
        <v>2</v>
      </c>
      <c r="Q8" s="15">
        <v>0</v>
      </c>
      <c r="R8" s="16">
        <f t="shared" si="4"/>
        <v>2</v>
      </c>
      <c r="S8" s="26">
        <f t="shared" si="5"/>
        <v>0</v>
      </c>
      <c r="T8" s="30">
        <f t="shared" si="5"/>
        <v>2</v>
      </c>
    </row>
    <row r="9" spans="1:20" s="2" customFormat="1" ht="36" customHeight="1" x14ac:dyDescent="0.15">
      <c r="A9" s="67"/>
      <c r="B9" s="8" t="s">
        <v>51</v>
      </c>
      <c r="C9" s="16">
        <f t="shared" si="0"/>
        <v>14</v>
      </c>
      <c r="D9" s="26">
        <f t="shared" si="1"/>
        <v>6</v>
      </c>
      <c r="E9" s="17">
        <f t="shared" si="1"/>
        <v>8</v>
      </c>
      <c r="F9" s="16">
        <f t="shared" si="6"/>
        <v>10</v>
      </c>
      <c r="G9" s="60">
        <v>4</v>
      </c>
      <c r="H9" s="61">
        <v>6</v>
      </c>
      <c r="I9" s="17">
        <f t="shared" si="2"/>
        <v>4</v>
      </c>
      <c r="J9" s="26">
        <f t="shared" si="7"/>
        <v>2</v>
      </c>
      <c r="K9" s="17">
        <f t="shared" si="3"/>
        <v>2</v>
      </c>
      <c r="L9" s="16">
        <f t="shared" si="8"/>
        <v>3</v>
      </c>
      <c r="M9" s="60">
        <v>2</v>
      </c>
      <c r="N9" s="61">
        <v>1</v>
      </c>
      <c r="O9" s="15">
        <f t="shared" si="9"/>
        <v>1</v>
      </c>
      <c r="P9" s="60">
        <v>0</v>
      </c>
      <c r="Q9" s="15">
        <v>1</v>
      </c>
      <c r="R9" s="16">
        <f t="shared" si="4"/>
        <v>2</v>
      </c>
      <c r="S9" s="26">
        <f t="shared" si="5"/>
        <v>2</v>
      </c>
      <c r="T9" s="30">
        <f t="shared" si="5"/>
        <v>0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16</v>
      </c>
      <c r="D10" s="26">
        <f t="shared" si="1"/>
        <v>6</v>
      </c>
      <c r="E10" s="17">
        <f t="shared" si="1"/>
        <v>10</v>
      </c>
      <c r="F10" s="16">
        <f t="shared" si="6"/>
        <v>11</v>
      </c>
      <c r="G10" s="60">
        <v>4</v>
      </c>
      <c r="H10" s="61">
        <v>7</v>
      </c>
      <c r="I10" s="17">
        <f t="shared" si="2"/>
        <v>5</v>
      </c>
      <c r="J10" s="26">
        <f t="shared" si="7"/>
        <v>2</v>
      </c>
      <c r="K10" s="17">
        <f t="shared" si="3"/>
        <v>3</v>
      </c>
      <c r="L10" s="16">
        <f t="shared" si="8"/>
        <v>1</v>
      </c>
      <c r="M10" s="60">
        <v>0</v>
      </c>
      <c r="N10" s="61">
        <v>1</v>
      </c>
      <c r="O10" s="15">
        <f t="shared" si="9"/>
        <v>4</v>
      </c>
      <c r="P10" s="60">
        <v>2</v>
      </c>
      <c r="Q10" s="15">
        <v>2</v>
      </c>
      <c r="R10" s="16">
        <f t="shared" si="4"/>
        <v>-3</v>
      </c>
      <c r="S10" s="26">
        <f t="shared" si="5"/>
        <v>-2</v>
      </c>
      <c r="T10" s="30">
        <f t="shared" si="5"/>
        <v>-1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9</v>
      </c>
      <c r="D11" s="26">
        <f t="shared" si="1"/>
        <v>6</v>
      </c>
      <c r="E11" s="17">
        <f t="shared" si="1"/>
        <v>3</v>
      </c>
      <c r="F11" s="16">
        <f t="shared" si="6"/>
        <v>5</v>
      </c>
      <c r="G11" s="60">
        <v>4</v>
      </c>
      <c r="H11" s="61">
        <v>1</v>
      </c>
      <c r="I11" s="17">
        <f t="shared" si="2"/>
        <v>4</v>
      </c>
      <c r="J11" s="26">
        <f t="shared" si="7"/>
        <v>2</v>
      </c>
      <c r="K11" s="17">
        <f t="shared" si="3"/>
        <v>2</v>
      </c>
      <c r="L11" s="16">
        <f t="shared" si="8"/>
        <v>1</v>
      </c>
      <c r="M11" s="60">
        <v>1</v>
      </c>
      <c r="N11" s="61">
        <v>0</v>
      </c>
      <c r="O11" s="15">
        <f t="shared" si="9"/>
        <v>3</v>
      </c>
      <c r="P11" s="60">
        <v>1</v>
      </c>
      <c r="Q11" s="15">
        <v>2</v>
      </c>
      <c r="R11" s="16">
        <f t="shared" si="4"/>
        <v>-2</v>
      </c>
      <c r="S11" s="26">
        <f t="shared" si="5"/>
        <v>0</v>
      </c>
      <c r="T11" s="30">
        <f t="shared" si="5"/>
        <v>-2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42</v>
      </c>
      <c r="D12" s="26">
        <f t="shared" si="1"/>
        <v>24</v>
      </c>
      <c r="E12" s="17">
        <f t="shared" si="1"/>
        <v>18</v>
      </c>
      <c r="F12" s="16">
        <f t="shared" si="6"/>
        <v>10</v>
      </c>
      <c r="G12" s="60">
        <v>7</v>
      </c>
      <c r="H12" s="61">
        <v>3</v>
      </c>
      <c r="I12" s="17">
        <f t="shared" si="2"/>
        <v>32</v>
      </c>
      <c r="J12" s="26">
        <f t="shared" si="7"/>
        <v>17</v>
      </c>
      <c r="K12" s="17">
        <f t="shared" si="3"/>
        <v>15</v>
      </c>
      <c r="L12" s="16">
        <f t="shared" si="8"/>
        <v>13</v>
      </c>
      <c r="M12" s="60">
        <v>6</v>
      </c>
      <c r="N12" s="61">
        <v>7</v>
      </c>
      <c r="O12" s="15">
        <f t="shared" si="9"/>
        <v>19</v>
      </c>
      <c r="P12" s="60">
        <v>11</v>
      </c>
      <c r="Q12" s="15">
        <v>8</v>
      </c>
      <c r="R12" s="16">
        <f t="shared" si="4"/>
        <v>-6</v>
      </c>
      <c r="S12" s="26">
        <f t="shared" si="5"/>
        <v>-5</v>
      </c>
      <c r="T12" s="30">
        <f t="shared" si="5"/>
        <v>-1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19</v>
      </c>
      <c r="D13" s="26">
        <f t="shared" si="1"/>
        <v>9</v>
      </c>
      <c r="E13" s="17">
        <f t="shared" si="1"/>
        <v>10</v>
      </c>
      <c r="F13" s="16">
        <f t="shared" si="6"/>
        <v>8</v>
      </c>
      <c r="G13" s="60">
        <v>5</v>
      </c>
      <c r="H13" s="61">
        <v>3</v>
      </c>
      <c r="I13" s="17">
        <f t="shared" si="2"/>
        <v>11</v>
      </c>
      <c r="J13" s="26">
        <f t="shared" si="7"/>
        <v>4</v>
      </c>
      <c r="K13" s="17">
        <f t="shared" si="3"/>
        <v>7</v>
      </c>
      <c r="L13" s="16">
        <f t="shared" si="8"/>
        <v>8</v>
      </c>
      <c r="M13" s="60">
        <v>4</v>
      </c>
      <c r="N13" s="61">
        <v>4</v>
      </c>
      <c r="O13" s="15">
        <f t="shared" si="9"/>
        <v>3</v>
      </c>
      <c r="P13" s="60">
        <v>0</v>
      </c>
      <c r="Q13" s="15">
        <v>3</v>
      </c>
      <c r="R13" s="16">
        <f t="shared" si="4"/>
        <v>5</v>
      </c>
      <c r="S13" s="26">
        <f t="shared" si="5"/>
        <v>4</v>
      </c>
      <c r="T13" s="30">
        <f t="shared" si="5"/>
        <v>1</v>
      </c>
    </row>
    <row r="14" spans="1:20" s="4" customFormat="1" ht="36" customHeight="1" x14ac:dyDescent="0.2">
      <c r="A14" s="67"/>
      <c r="B14" s="8" t="s">
        <v>56</v>
      </c>
      <c r="C14" s="16">
        <f t="shared" si="0"/>
        <v>12</v>
      </c>
      <c r="D14" s="26">
        <f t="shared" si="1"/>
        <v>5</v>
      </c>
      <c r="E14" s="17">
        <f t="shared" si="1"/>
        <v>7</v>
      </c>
      <c r="F14" s="16">
        <f t="shared" si="6"/>
        <v>9</v>
      </c>
      <c r="G14" s="60">
        <v>4</v>
      </c>
      <c r="H14" s="61">
        <v>5</v>
      </c>
      <c r="I14" s="17">
        <f t="shared" si="2"/>
        <v>3</v>
      </c>
      <c r="J14" s="26">
        <f t="shared" si="7"/>
        <v>1</v>
      </c>
      <c r="K14" s="17">
        <f t="shared" si="3"/>
        <v>2</v>
      </c>
      <c r="L14" s="16">
        <f t="shared" si="8"/>
        <v>1</v>
      </c>
      <c r="M14" s="60">
        <v>1</v>
      </c>
      <c r="N14" s="61">
        <v>0</v>
      </c>
      <c r="O14" s="15">
        <f t="shared" si="9"/>
        <v>2</v>
      </c>
      <c r="P14" s="60">
        <v>0</v>
      </c>
      <c r="Q14" s="15">
        <v>2</v>
      </c>
      <c r="R14" s="16">
        <f t="shared" si="4"/>
        <v>-1</v>
      </c>
      <c r="S14" s="26">
        <f t="shared" si="5"/>
        <v>1</v>
      </c>
      <c r="T14" s="30">
        <f t="shared" si="5"/>
        <v>-2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28</v>
      </c>
      <c r="D15" s="26">
        <f t="shared" si="1"/>
        <v>16</v>
      </c>
      <c r="E15" s="17">
        <f t="shared" si="1"/>
        <v>12</v>
      </c>
      <c r="F15" s="16">
        <f t="shared" si="6"/>
        <v>11</v>
      </c>
      <c r="G15" s="60">
        <v>5</v>
      </c>
      <c r="H15" s="61">
        <v>6</v>
      </c>
      <c r="I15" s="17">
        <f t="shared" si="2"/>
        <v>17</v>
      </c>
      <c r="J15" s="26">
        <f t="shared" si="7"/>
        <v>11</v>
      </c>
      <c r="K15" s="17">
        <f t="shared" si="3"/>
        <v>6</v>
      </c>
      <c r="L15" s="16">
        <f t="shared" si="8"/>
        <v>7</v>
      </c>
      <c r="M15" s="60">
        <v>4</v>
      </c>
      <c r="N15" s="61">
        <v>3</v>
      </c>
      <c r="O15" s="15">
        <f t="shared" si="9"/>
        <v>10</v>
      </c>
      <c r="P15" s="60">
        <v>7</v>
      </c>
      <c r="Q15" s="15">
        <v>3</v>
      </c>
      <c r="R15" s="16">
        <f t="shared" si="4"/>
        <v>-3</v>
      </c>
      <c r="S15" s="26">
        <f t="shared" si="5"/>
        <v>-3</v>
      </c>
      <c r="T15" s="30">
        <f t="shared" si="5"/>
        <v>0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14</v>
      </c>
      <c r="D16" s="26">
        <f t="shared" si="1"/>
        <v>5</v>
      </c>
      <c r="E16" s="17">
        <f t="shared" si="1"/>
        <v>9</v>
      </c>
      <c r="F16" s="16">
        <f t="shared" si="6"/>
        <v>6</v>
      </c>
      <c r="G16" s="60">
        <v>3</v>
      </c>
      <c r="H16" s="61">
        <v>3</v>
      </c>
      <c r="I16" s="17">
        <f t="shared" si="2"/>
        <v>8</v>
      </c>
      <c r="J16" s="26">
        <f t="shared" si="7"/>
        <v>2</v>
      </c>
      <c r="K16" s="17">
        <f t="shared" si="3"/>
        <v>6</v>
      </c>
      <c r="L16" s="16">
        <f t="shared" si="8"/>
        <v>7</v>
      </c>
      <c r="M16" s="60">
        <v>2</v>
      </c>
      <c r="N16" s="61">
        <v>5</v>
      </c>
      <c r="O16" s="15">
        <f t="shared" si="9"/>
        <v>1</v>
      </c>
      <c r="P16" s="60">
        <v>0</v>
      </c>
      <c r="Q16" s="15">
        <v>1</v>
      </c>
      <c r="R16" s="16">
        <f t="shared" si="4"/>
        <v>6</v>
      </c>
      <c r="S16" s="26">
        <f t="shared" si="5"/>
        <v>2</v>
      </c>
      <c r="T16" s="30">
        <f t="shared" si="5"/>
        <v>4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8</v>
      </c>
      <c r="D17" s="26">
        <f t="shared" si="1"/>
        <v>3</v>
      </c>
      <c r="E17" s="17">
        <f t="shared" si="1"/>
        <v>5</v>
      </c>
      <c r="F17" s="16">
        <f t="shared" si="6"/>
        <v>2</v>
      </c>
      <c r="G17" s="60">
        <v>2</v>
      </c>
      <c r="H17" s="61">
        <v>0</v>
      </c>
      <c r="I17" s="17">
        <f t="shared" si="2"/>
        <v>6</v>
      </c>
      <c r="J17" s="26">
        <f t="shared" si="7"/>
        <v>1</v>
      </c>
      <c r="K17" s="17">
        <f t="shared" si="3"/>
        <v>5</v>
      </c>
      <c r="L17" s="16">
        <f t="shared" si="8"/>
        <v>6</v>
      </c>
      <c r="M17" s="60">
        <v>1</v>
      </c>
      <c r="N17" s="61">
        <v>5</v>
      </c>
      <c r="O17" s="15">
        <f t="shared" si="9"/>
        <v>0</v>
      </c>
      <c r="P17" s="60">
        <v>0</v>
      </c>
      <c r="Q17" s="15">
        <v>0</v>
      </c>
      <c r="R17" s="16">
        <f t="shared" si="4"/>
        <v>6</v>
      </c>
      <c r="S17" s="26">
        <f t="shared" si="5"/>
        <v>1</v>
      </c>
      <c r="T17" s="30">
        <f t="shared" si="5"/>
        <v>5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18</v>
      </c>
      <c r="D18" s="26">
        <f t="shared" si="1"/>
        <v>5</v>
      </c>
      <c r="E18" s="17">
        <f t="shared" si="1"/>
        <v>13</v>
      </c>
      <c r="F18" s="16">
        <f t="shared" si="6"/>
        <v>10</v>
      </c>
      <c r="G18" s="60">
        <v>1</v>
      </c>
      <c r="H18" s="61">
        <v>9</v>
      </c>
      <c r="I18" s="17">
        <f t="shared" si="2"/>
        <v>8</v>
      </c>
      <c r="J18" s="26">
        <f t="shared" si="7"/>
        <v>4</v>
      </c>
      <c r="K18" s="17">
        <f t="shared" si="3"/>
        <v>4</v>
      </c>
      <c r="L18" s="16">
        <f t="shared" si="8"/>
        <v>3</v>
      </c>
      <c r="M18" s="60">
        <v>2</v>
      </c>
      <c r="N18" s="61">
        <v>1</v>
      </c>
      <c r="O18" s="15">
        <f t="shared" si="9"/>
        <v>5</v>
      </c>
      <c r="P18" s="60">
        <v>2</v>
      </c>
      <c r="Q18" s="15">
        <v>3</v>
      </c>
      <c r="R18" s="16">
        <f t="shared" si="4"/>
        <v>-2</v>
      </c>
      <c r="S18" s="26">
        <f t="shared" si="5"/>
        <v>0</v>
      </c>
      <c r="T18" s="30">
        <f t="shared" si="5"/>
        <v>-2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100</v>
      </c>
      <c r="H19" s="37">
        <f t="shared" si="10"/>
        <v>99.999999999999986</v>
      </c>
      <c r="I19" s="34">
        <f t="shared" si="10"/>
        <v>100</v>
      </c>
      <c r="J19" s="34">
        <f t="shared" si="10"/>
        <v>100</v>
      </c>
      <c r="K19" s="37">
        <f t="shared" si="10"/>
        <v>99.999999999999986</v>
      </c>
      <c r="L19" s="38">
        <f t="shared" si="10"/>
        <v>99.999999999999986</v>
      </c>
      <c r="M19" s="34">
        <f t="shared" si="10"/>
        <v>100</v>
      </c>
      <c r="N19" s="37">
        <f t="shared" si="10"/>
        <v>99.999999999999986</v>
      </c>
      <c r="O19" s="34">
        <f t="shared" si="10"/>
        <v>100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5.7692307692307692</v>
      </c>
      <c r="D20" s="40">
        <f>D7/$D$6*100</f>
        <v>6</v>
      </c>
      <c r="E20" s="41">
        <f>E7/$E$6*100</f>
        <v>5.5555555555555554</v>
      </c>
      <c r="F20" s="39">
        <f>F7/$F$6*100</f>
        <v>9.8039215686274517</v>
      </c>
      <c r="G20" s="40">
        <f>G7/$G$6*100</f>
        <v>12</v>
      </c>
      <c r="H20" s="42">
        <f>H7/$H$6*100</f>
        <v>7.6923076923076925</v>
      </c>
      <c r="I20" s="41">
        <f>I7/$I$6*100</f>
        <v>1.8867924528301887</v>
      </c>
      <c r="J20" s="40">
        <f>J7/$J$6*100</f>
        <v>0</v>
      </c>
      <c r="K20" s="41">
        <f>K7/$K$6*100</f>
        <v>3.5714285714285712</v>
      </c>
      <c r="L20" s="39">
        <f>L7/$L$6*100</f>
        <v>3.5714285714285712</v>
      </c>
      <c r="M20" s="43">
        <f>M7/$M$6*100</f>
        <v>0</v>
      </c>
      <c r="N20" s="44">
        <f>N7/$N$6*100</f>
        <v>6.4516129032258061</v>
      </c>
      <c r="O20" s="45">
        <f>O7/$O$6*100</f>
        <v>0</v>
      </c>
      <c r="P20" s="43">
        <f>P7/$P$6*100</f>
        <v>0</v>
      </c>
      <c r="Q20" s="45">
        <f>Q7/$Q$6*100</f>
        <v>0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7.6923076923076925</v>
      </c>
      <c r="D21" s="40">
        <f t="shared" ref="D21:D31" si="12">D8/$D$6*100</f>
        <v>9</v>
      </c>
      <c r="E21" s="41">
        <f t="shared" ref="E21:E31" si="13">E8/$E$6*100</f>
        <v>6.481481481481481</v>
      </c>
      <c r="F21" s="39">
        <f t="shared" ref="F21:F31" si="14">F8/$F$6*100</f>
        <v>9.8039215686274517</v>
      </c>
      <c r="G21" s="40">
        <f t="shared" ref="G21:G31" si="15">G8/$G$6*100</f>
        <v>10</v>
      </c>
      <c r="H21" s="42">
        <f t="shared" ref="H21:H31" si="16">H8/$H$6*100</f>
        <v>9.6153846153846168</v>
      </c>
      <c r="I21" s="41">
        <f t="shared" ref="I21:I31" si="17">I8/$I$6*100</f>
        <v>5.6603773584905666</v>
      </c>
      <c r="J21" s="40">
        <f t="shared" ref="J21:J31" si="18">J8/$J$6*100</f>
        <v>8</v>
      </c>
      <c r="K21" s="41">
        <f t="shared" ref="K21:K31" si="19">K8/$K$6*100</f>
        <v>3.5714285714285712</v>
      </c>
      <c r="L21" s="39">
        <f t="shared" ref="L21:L31" si="20">L8/$L$6*100</f>
        <v>7.1428571428571423</v>
      </c>
      <c r="M21" s="43">
        <f t="shared" ref="M21:M31" si="21">M8/$M$6*100</f>
        <v>8</v>
      </c>
      <c r="N21" s="44">
        <f t="shared" ref="N21:N31" si="22">N8/$N$6*100</f>
        <v>6.4516129032258061</v>
      </c>
      <c r="O21" s="45">
        <f t="shared" ref="O21:O31" si="23">O8/$O$6*100</f>
        <v>4</v>
      </c>
      <c r="P21" s="43">
        <f t="shared" ref="P21:P31" si="24">P8/$P$6*100</f>
        <v>8</v>
      </c>
      <c r="Q21" s="45">
        <f t="shared" ref="Q21:Q31" si="25">Q8/$Q$6*100</f>
        <v>0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6.7307692307692308</v>
      </c>
      <c r="D22" s="40">
        <f t="shared" si="12"/>
        <v>6</v>
      </c>
      <c r="E22" s="41">
        <f t="shared" si="13"/>
        <v>7.4074074074074066</v>
      </c>
      <c r="F22" s="39">
        <f t="shared" si="14"/>
        <v>9.8039215686274517</v>
      </c>
      <c r="G22" s="40">
        <f t="shared" si="15"/>
        <v>8</v>
      </c>
      <c r="H22" s="42">
        <f t="shared" si="16"/>
        <v>11.538461538461538</v>
      </c>
      <c r="I22" s="41">
        <f t="shared" si="17"/>
        <v>3.7735849056603774</v>
      </c>
      <c r="J22" s="40">
        <f t="shared" si="18"/>
        <v>4</v>
      </c>
      <c r="K22" s="41">
        <f t="shared" si="19"/>
        <v>3.5714285714285712</v>
      </c>
      <c r="L22" s="39">
        <f t="shared" si="20"/>
        <v>5.3571428571428568</v>
      </c>
      <c r="M22" s="43">
        <f t="shared" si="21"/>
        <v>8</v>
      </c>
      <c r="N22" s="44">
        <f t="shared" si="22"/>
        <v>3.225806451612903</v>
      </c>
      <c r="O22" s="45">
        <f t="shared" si="23"/>
        <v>2</v>
      </c>
      <c r="P22" s="43">
        <f t="shared" si="24"/>
        <v>0</v>
      </c>
      <c r="Q22" s="45">
        <f t="shared" si="25"/>
        <v>4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7.6923076923076925</v>
      </c>
      <c r="D23" s="40">
        <f t="shared" si="12"/>
        <v>6</v>
      </c>
      <c r="E23" s="41">
        <f t="shared" si="13"/>
        <v>9.2592592592592595</v>
      </c>
      <c r="F23" s="39">
        <f t="shared" si="14"/>
        <v>10.784313725490197</v>
      </c>
      <c r="G23" s="40">
        <f t="shared" si="15"/>
        <v>8</v>
      </c>
      <c r="H23" s="42">
        <f t="shared" si="16"/>
        <v>13.461538461538462</v>
      </c>
      <c r="I23" s="41">
        <f t="shared" si="17"/>
        <v>4.716981132075472</v>
      </c>
      <c r="J23" s="40">
        <f t="shared" si="18"/>
        <v>4</v>
      </c>
      <c r="K23" s="41">
        <f t="shared" si="19"/>
        <v>5.3571428571428568</v>
      </c>
      <c r="L23" s="39">
        <f t="shared" si="20"/>
        <v>1.7857142857142856</v>
      </c>
      <c r="M23" s="43">
        <f t="shared" si="21"/>
        <v>0</v>
      </c>
      <c r="N23" s="44">
        <f t="shared" si="22"/>
        <v>3.225806451612903</v>
      </c>
      <c r="O23" s="45">
        <f t="shared" si="23"/>
        <v>8</v>
      </c>
      <c r="P23" s="43">
        <f t="shared" si="24"/>
        <v>8</v>
      </c>
      <c r="Q23" s="45">
        <f t="shared" si="25"/>
        <v>8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4.3269230769230766</v>
      </c>
      <c r="D24" s="40">
        <f t="shared" si="12"/>
        <v>6</v>
      </c>
      <c r="E24" s="41">
        <f t="shared" si="13"/>
        <v>2.7777777777777777</v>
      </c>
      <c r="F24" s="39">
        <f t="shared" si="14"/>
        <v>4.9019607843137258</v>
      </c>
      <c r="G24" s="40">
        <f t="shared" si="15"/>
        <v>8</v>
      </c>
      <c r="H24" s="42">
        <f t="shared" si="16"/>
        <v>1.9230769230769231</v>
      </c>
      <c r="I24" s="41">
        <f t="shared" si="17"/>
        <v>3.7735849056603774</v>
      </c>
      <c r="J24" s="40">
        <f t="shared" si="18"/>
        <v>4</v>
      </c>
      <c r="K24" s="41">
        <f t="shared" si="19"/>
        <v>3.5714285714285712</v>
      </c>
      <c r="L24" s="39">
        <f t="shared" si="20"/>
        <v>1.7857142857142856</v>
      </c>
      <c r="M24" s="43">
        <f t="shared" si="21"/>
        <v>4</v>
      </c>
      <c r="N24" s="44">
        <f t="shared" si="22"/>
        <v>0</v>
      </c>
      <c r="O24" s="45">
        <f t="shared" si="23"/>
        <v>6</v>
      </c>
      <c r="P24" s="43">
        <f t="shared" si="24"/>
        <v>4</v>
      </c>
      <c r="Q24" s="45">
        <f t="shared" si="25"/>
        <v>8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20.192307692307693</v>
      </c>
      <c r="D25" s="40">
        <f t="shared" si="12"/>
        <v>24</v>
      </c>
      <c r="E25" s="41">
        <f t="shared" si="13"/>
        <v>16.666666666666664</v>
      </c>
      <c r="F25" s="39">
        <f t="shared" si="14"/>
        <v>9.8039215686274517</v>
      </c>
      <c r="G25" s="40">
        <f t="shared" si="15"/>
        <v>14.000000000000002</v>
      </c>
      <c r="H25" s="42">
        <f t="shared" si="16"/>
        <v>5.7692307692307692</v>
      </c>
      <c r="I25" s="41">
        <f t="shared" si="17"/>
        <v>30.188679245283019</v>
      </c>
      <c r="J25" s="40">
        <f t="shared" si="18"/>
        <v>34</v>
      </c>
      <c r="K25" s="41">
        <f t="shared" si="19"/>
        <v>26.785714285714285</v>
      </c>
      <c r="L25" s="39">
        <f t="shared" si="20"/>
        <v>23.214285714285715</v>
      </c>
      <c r="M25" s="43">
        <f t="shared" si="21"/>
        <v>24</v>
      </c>
      <c r="N25" s="44">
        <f t="shared" si="22"/>
        <v>22.58064516129032</v>
      </c>
      <c r="O25" s="45">
        <f t="shared" si="23"/>
        <v>38</v>
      </c>
      <c r="P25" s="43">
        <f t="shared" si="24"/>
        <v>44</v>
      </c>
      <c r="Q25" s="45">
        <f t="shared" si="25"/>
        <v>32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9.1346153846153832</v>
      </c>
      <c r="D26" s="40">
        <f t="shared" si="12"/>
        <v>9</v>
      </c>
      <c r="E26" s="41">
        <f t="shared" si="13"/>
        <v>9.2592592592592595</v>
      </c>
      <c r="F26" s="39">
        <f t="shared" si="14"/>
        <v>7.8431372549019605</v>
      </c>
      <c r="G26" s="40">
        <f t="shared" si="15"/>
        <v>10</v>
      </c>
      <c r="H26" s="42">
        <f t="shared" si="16"/>
        <v>5.7692307692307692</v>
      </c>
      <c r="I26" s="41">
        <f t="shared" si="17"/>
        <v>10.377358490566039</v>
      </c>
      <c r="J26" s="40">
        <f t="shared" si="18"/>
        <v>8</v>
      </c>
      <c r="K26" s="41">
        <f t="shared" si="19"/>
        <v>12.5</v>
      </c>
      <c r="L26" s="39">
        <f t="shared" si="20"/>
        <v>14.285714285714285</v>
      </c>
      <c r="M26" s="43">
        <f t="shared" si="21"/>
        <v>16</v>
      </c>
      <c r="N26" s="44">
        <f t="shared" si="22"/>
        <v>12.903225806451612</v>
      </c>
      <c r="O26" s="45">
        <f t="shared" si="23"/>
        <v>6</v>
      </c>
      <c r="P26" s="43">
        <f t="shared" si="24"/>
        <v>0</v>
      </c>
      <c r="Q26" s="45">
        <f t="shared" si="25"/>
        <v>12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5.7692307692307692</v>
      </c>
      <c r="D27" s="40">
        <f t="shared" si="12"/>
        <v>5</v>
      </c>
      <c r="E27" s="41">
        <f t="shared" si="13"/>
        <v>6.481481481481481</v>
      </c>
      <c r="F27" s="39">
        <f t="shared" si="14"/>
        <v>8.8235294117647065</v>
      </c>
      <c r="G27" s="40">
        <f t="shared" si="15"/>
        <v>8</v>
      </c>
      <c r="H27" s="42">
        <f t="shared" si="16"/>
        <v>9.6153846153846168</v>
      </c>
      <c r="I27" s="41">
        <f t="shared" si="17"/>
        <v>2.8301886792452833</v>
      </c>
      <c r="J27" s="40">
        <f t="shared" si="18"/>
        <v>2</v>
      </c>
      <c r="K27" s="41">
        <f t="shared" si="19"/>
        <v>3.5714285714285712</v>
      </c>
      <c r="L27" s="39">
        <f t="shared" si="20"/>
        <v>1.7857142857142856</v>
      </c>
      <c r="M27" s="43">
        <f t="shared" si="21"/>
        <v>4</v>
      </c>
      <c r="N27" s="44">
        <f t="shared" si="22"/>
        <v>0</v>
      </c>
      <c r="O27" s="45">
        <f t="shared" si="23"/>
        <v>4</v>
      </c>
      <c r="P27" s="43">
        <f t="shared" si="24"/>
        <v>0</v>
      </c>
      <c r="Q27" s="45">
        <f t="shared" si="25"/>
        <v>8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13.461538461538462</v>
      </c>
      <c r="D28" s="40">
        <f t="shared" si="12"/>
        <v>16</v>
      </c>
      <c r="E28" s="41">
        <f t="shared" si="13"/>
        <v>11.111111111111111</v>
      </c>
      <c r="F28" s="39">
        <f t="shared" si="14"/>
        <v>10.784313725490197</v>
      </c>
      <c r="G28" s="40">
        <f t="shared" si="15"/>
        <v>10</v>
      </c>
      <c r="H28" s="42">
        <f t="shared" si="16"/>
        <v>11.538461538461538</v>
      </c>
      <c r="I28" s="41">
        <f t="shared" si="17"/>
        <v>16.037735849056602</v>
      </c>
      <c r="J28" s="40">
        <f t="shared" si="18"/>
        <v>22</v>
      </c>
      <c r="K28" s="41">
        <f t="shared" si="19"/>
        <v>10.714285714285714</v>
      </c>
      <c r="L28" s="39">
        <f t="shared" si="20"/>
        <v>12.5</v>
      </c>
      <c r="M28" s="43">
        <f t="shared" si="21"/>
        <v>16</v>
      </c>
      <c r="N28" s="44">
        <f t="shared" si="22"/>
        <v>9.67741935483871</v>
      </c>
      <c r="O28" s="45">
        <f t="shared" si="23"/>
        <v>20</v>
      </c>
      <c r="P28" s="43">
        <f t="shared" si="24"/>
        <v>28.000000000000004</v>
      </c>
      <c r="Q28" s="45">
        <f t="shared" si="25"/>
        <v>12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6.7307692307692308</v>
      </c>
      <c r="D29" s="40">
        <f t="shared" si="12"/>
        <v>5</v>
      </c>
      <c r="E29" s="41">
        <f t="shared" si="13"/>
        <v>8.3333333333333321</v>
      </c>
      <c r="F29" s="39">
        <f t="shared" si="14"/>
        <v>5.8823529411764701</v>
      </c>
      <c r="G29" s="40">
        <f t="shared" si="15"/>
        <v>6</v>
      </c>
      <c r="H29" s="42">
        <f t="shared" si="16"/>
        <v>5.7692307692307692</v>
      </c>
      <c r="I29" s="41">
        <f t="shared" si="17"/>
        <v>7.5471698113207548</v>
      </c>
      <c r="J29" s="40">
        <f t="shared" si="18"/>
        <v>4</v>
      </c>
      <c r="K29" s="41">
        <f t="shared" si="19"/>
        <v>10.714285714285714</v>
      </c>
      <c r="L29" s="39">
        <f t="shared" si="20"/>
        <v>12.5</v>
      </c>
      <c r="M29" s="43">
        <f t="shared" si="21"/>
        <v>8</v>
      </c>
      <c r="N29" s="44">
        <f t="shared" si="22"/>
        <v>16.129032258064516</v>
      </c>
      <c r="O29" s="45">
        <f t="shared" si="23"/>
        <v>2</v>
      </c>
      <c r="P29" s="43">
        <f t="shared" si="24"/>
        <v>0</v>
      </c>
      <c r="Q29" s="45">
        <f t="shared" si="25"/>
        <v>4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3.8461538461538463</v>
      </c>
      <c r="D30" s="40">
        <f t="shared" si="12"/>
        <v>3</v>
      </c>
      <c r="E30" s="41">
        <f t="shared" si="13"/>
        <v>4.6296296296296298</v>
      </c>
      <c r="F30" s="39">
        <f t="shared" si="14"/>
        <v>1.9607843137254901</v>
      </c>
      <c r="G30" s="40">
        <f t="shared" si="15"/>
        <v>4</v>
      </c>
      <c r="H30" s="42">
        <f t="shared" si="16"/>
        <v>0</v>
      </c>
      <c r="I30" s="41">
        <f t="shared" si="17"/>
        <v>5.6603773584905666</v>
      </c>
      <c r="J30" s="40">
        <f t="shared" si="18"/>
        <v>2</v>
      </c>
      <c r="K30" s="41">
        <f t="shared" si="19"/>
        <v>8.9285714285714288</v>
      </c>
      <c r="L30" s="39">
        <f t="shared" si="20"/>
        <v>10.714285714285714</v>
      </c>
      <c r="M30" s="43">
        <f t="shared" si="21"/>
        <v>4</v>
      </c>
      <c r="N30" s="44">
        <f t="shared" si="22"/>
        <v>16.129032258064516</v>
      </c>
      <c r="O30" s="45">
        <f t="shared" si="23"/>
        <v>0</v>
      </c>
      <c r="P30" s="43">
        <f t="shared" si="24"/>
        <v>0</v>
      </c>
      <c r="Q30" s="45">
        <f t="shared" si="25"/>
        <v>0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8.6538461538461533</v>
      </c>
      <c r="D31" s="47">
        <f t="shared" si="12"/>
        <v>5</v>
      </c>
      <c r="E31" s="48">
        <f t="shared" si="13"/>
        <v>12.037037037037036</v>
      </c>
      <c r="F31" s="46">
        <f t="shared" si="14"/>
        <v>9.8039215686274517</v>
      </c>
      <c r="G31" s="47">
        <f t="shared" si="15"/>
        <v>2</v>
      </c>
      <c r="H31" s="49">
        <f t="shared" si="16"/>
        <v>17.307692307692307</v>
      </c>
      <c r="I31" s="48">
        <f t="shared" si="17"/>
        <v>7.5471698113207548</v>
      </c>
      <c r="J31" s="47">
        <f t="shared" si="18"/>
        <v>8</v>
      </c>
      <c r="K31" s="48">
        <f t="shared" si="19"/>
        <v>7.1428571428571423</v>
      </c>
      <c r="L31" s="46">
        <f t="shared" si="20"/>
        <v>5.3571428571428568</v>
      </c>
      <c r="M31" s="50">
        <f t="shared" si="21"/>
        <v>8</v>
      </c>
      <c r="N31" s="51">
        <f t="shared" si="22"/>
        <v>3.225806451612903</v>
      </c>
      <c r="O31" s="52">
        <f t="shared" si="23"/>
        <v>10</v>
      </c>
      <c r="P31" s="50">
        <f t="shared" si="24"/>
        <v>8</v>
      </c>
      <c r="Q31" s="52">
        <f t="shared" si="25"/>
        <v>12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42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551</v>
      </c>
      <c r="D6" s="25">
        <f>SUM(D7:D18)</f>
        <v>293</v>
      </c>
      <c r="E6" s="19">
        <f>SUM(E7:E18)</f>
        <v>258</v>
      </c>
      <c r="F6" s="18">
        <f>G6+H6</f>
        <v>196</v>
      </c>
      <c r="G6" s="25">
        <f>SUM(G7:G18)</f>
        <v>95</v>
      </c>
      <c r="H6" s="20">
        <f>SUM(H7:H18)</f>
        <v>101</v>
      </c>
      <c r="I6" s="19">
        <f>J6+K6</f>
        <v>355</v>
      </c>
      <c r="J6" s="25">
        <f>SUM(J7:J18)</f>
        <v>198</v>
      </c>
      <c r="K6" s="19">
        <f>SUM(K7:K18)</f>
        <v>157</v>
      </c>
      <c r="L6" s="18">
        <f>M6+N6</f>
        <v>174</v>
      </c>
      <c r="M6" s="25">
        <f>SUM(M7:M18)</f>
        <v>93</v>
      </c>
      <c r="N6" s="20">
        <f>SUM(N7:N18)</f>
        <v>81</v>
      </c>
      <c r="O6" s="19">
        <f>P6+Q6</f>
        <v>181</v>
      </c>
      <c r="P6" s="25">
        <f>SUM(P7:P18)</f>
        <v>105</v>
      </c>
      <c r="Q6" s="19">
        <f>SUM(Q7:Q18)</f>
        <v>76</v>
      </c>
      <c r="R6" s="27">
        <f>S6+T6</f>
        <v>-7</v>
      </c>
      <c r="S6" s="25">
        <f>SUM(S7:S18)</f>
        <v>-12</v>
      </c>
      <c r="T6" s="29">
        <f>SUM(T7:T18)</f>
        <v>5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40</v>
      </c>
      <c r="D7" s="26">
        <f t="shared" ref="D7:E18" si="1">G7+J7</f>
        <v>25</v>
      </c>
      <c r="E7" s="17">
        <f t="shared" si="1"/>
        <v>15</v>
      </c>
      <c r="F7" s="16">
        <f>G7+H7</f>
        <v>12</v>
      </c>
      <c r="G7" s="60">
        <v>8</v>
      </c>
      <c r="H7" s="61">
        <v>4</v>
      </c>
      <c r="I7" s="17">
        <f t="shared" ref="I7:I18" si="2">J7+K7</f>
        <v>28</v>
      </c>
      <c r="J7" s="26">
        <f>M7+P7</f>
        <v>17</v>
      </c>
      <c r="K7" s="17">
        <f t="shared" ref="K7:K18" si="3">N7+Q7</f>
        <v>11</v>
      </c>
      <c r="L7" s="16">
        <f>M7+N7</f>
        <v>18</v>
      </c>
      <c r="M7" s="60">
        <v>9</v>
      </c>
      <c r="N7" s="61">
        <v>9</v>
      </c>
      <c r="O7" s="15">
        <f>P7+Q7</f>
        <v>10</v>
      </c>
      <c r="P7" s="60">
        <v>8</v>
      </c>
      <c r="Q7" s="15">
        <v>2</v>
      </c>
      <c r="R7" s="16">
        <f t="shared" ref="R7:R18" si="4">S7+T7</f>
        <v>8</v>
      </c>
      <c r="S7" s="26">
        <f t="shared" ref="S7:T18" si="5">M7-P7</f>
        <v>1</v>
      </c>
      <c r="T7" s="30">
        <f t="shared" si="5"/>
        <v>7</v>
      </c>
    </row>
    <row r="8" spans="1:20" s="2" customFormat="1" ht="36" customHeight="1" x14ac:dyDescent="0.15">
      <c r="A8" s="67"/>
      <c r="B8" s="8" t="s">
        <v>50</v>
      </c>
      <c r="C8" s="16">
        <f t="shared" si="0"/>
        <v>26</v>
      </c>
      <c r="D8" s="26">
        <f t="shared" si="1"/>
        <v>10</v>
      </c>
      <c r="E8" s="17">
        <f t="shared" si="1"/>
        <v>16</v>
      </c>
      <c r="F8" s="16">
        <f t="shared" ref="F8:F18" si="6">G8+H8</f>
        <v>5</v>
      </c>
      <c r="G8" s="60">
        <v>2</v>
      </c>
      <c r="H8" s="61">
        <v>3</v>
      </c>
      <c r="I8" s="17">
        <f t="shared" si="2"/>
        <v>21</v>
      </c>
      <c r="J8" s="26">
        <f t="shared" ref="J8:J18" si="7">M8+P8</f>
        <v>8</v>
      </c>
      <c r="K8" s="17">
        <f t="shared" si="3"/>
        <v>13</v>
      </c>
      <c r="L8" s="16">
        <f t="shared" ref="L8:L18" si="8">M8+N8</f>
        <v>12</v>
      </c>
      <c r="M8" s="60">
        <v>5</v>
      </c>
      <c r="N8" s="61">
        <v>7</v>
      </c>
      <c r="O8" s="15">
        <f t="shared" ref="O8:O18" si="9">P8+Q8</f>
        <v>9</v>
      </c>
      <c r="P8" s="60">
        <v>3</v>
      </c>
      <c r="Q8" s="15">
        <v>6</v>
      </c>
      <c r="R8" s="16">
        <f t="shared" si="4"/>
        <v>3</v>
      </c>
      <c r="S8" s="26">
        <f t="shared" si="5"/>
        <v>2</v>
      </c>
      <c r="T8" s="30">
        <f t="shared" si="5"/>
        <v>1</v>
      </c>
    </row>
    <row r="9" spans="1:20" s="2" customFormat="1" ht="36" customHeight="1" x14ac:dyDescent="0.15">
      <c r="A9" s="67"/>
      <c r="B9" s="8" t="s">
        <v>51</v>
      </c>
      <c r="C9" s="16">
        <f t="shared" si="0"/>
        <v>58</v>
      </c>
      <c r="D9" s="26">
        <f t="shared" si="1"/>
        <v>21</v>
      </c>
      <c r="E9" s="17">
        <f t="shared" si="1"/>
        <v>37</v>
      </c>
      <c r="F9" s="16">
        <f t="shared" si="6"/>
        <v>18</v>
      </c>
      <c r="G9" s="60">
        <v>8</v>
      </c>
      <c r="H9" s="61">
        <v>10</v>
      </c>
      <c r="I9" s="17">
        <f t="shared" si="2"/>
        <v>40</v>
      </c>
      <c r="J9" s="26">
        <f t="shared" si="7"/>
        <v>13</v>
      </c>
      <c r="K9" s="17">
        <f t="shared" si="3"/>
        <v>27</v>
      </c>
      <c r="L9" s="16">
        <f t="shared" si="8"/>
        <v>22</v>
      </c>
      <c r="M9" s="60">
        <v>9</v>
      </c>
      <c r="N9" s="61">
        <v>13</v>
      </c>
      <c r="O9" s="15">
        <f t="shared" si="9"/>
        <v>18</v>
      </c>
      <c r="P9" s="60">
        <v>4</v>
      </c>
      <c r="Q9" s="15">
        <v>14</v>
      </c>
      <c r="R9" s="16">
        <f t="shared" si="4"/>
        <v>4</v>
      </c>
      <c r="S9" s="26">
        <f t="shared" si="5"/>
        <v>5</v>
      </c>
      <c r="T9" s="30">
        <f t="shared" si="5"/>
        <v>-1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63</v>
      </c>
      <c r="D10" s="26">
        <f t="shared" si="1"/>
        <v>44</v>
      </c>
      <c r="E10" s="17">
        <f t="shared" si="1"/>
        <v>19</v>
      </c>
      <c r="F10" s="16">
        <f t="shared" si="6"/>
        <v>16</v>
      </c>
      <c r="G10" s="60">
        <v>8</v>
      </c>
      <c r="H10" s="61">
        <v>8</v>
      </c>
      <c r="I10" s="17">
        <f t="shared" si="2"/>
        <v>47</v>
      </c>
      <c r="J10" s="26">
        <f t="shared" si="7"/>
        <v>36</v>
      </c>
      <c r="K10" s="17">
        <f t="shared" si="3"/>
        <v>11</v>
      </c>
      <c r="L10" s="16">
        <f t="shared" si="8"/>
        <v>25</v>
      </c>
      <c r="M10" s="60">
        <v>20</v>
      </c>
      <c r="N10" s="61">
        <v>5</v>
      </c>
      <c r="O10" s="15">
        <f t="shared" si="9"/>
        <v>22</v>
      </c>
      <c r="P10" s="60">
        <v>16</v>
      </c>
      <c r="Q10" s="15">
        <v>6</v>
      </c>
      <c r="R10" s="16">
        <f t="shared" si="4"/>
        <v>3</v>
      </c>
      <c r="S10" s="26">
        <f t="shared" si="5"/>
        <v>4</v>
      </c>
      <c r="T10" s="30">
        <f t="shared" si="5"/>
        <v>-1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30</v>
      </c>
      <c r="D11" s="26">
        <f t="shared" si="1"/>
        <v>18</v>
      </c>
      <c r="E11" s="17">
        <f t="shared" si="1"/>
        <v>12</v>
      </c>
      <c r="F11" s="16">
        <f t="shared" si="6"/>
        <v>8</v>
      </c>
      <c r="G11" s="60">
        <v>4</v>
      </c>
      <c r="H11" s="61">
        <v>4</v>
      </c>
      <c r="I11" s="17">
        <f t="shared" si="2"/>
        <v>22</v>
      </c>
      <c r="J11" s="26">
        <f t="shared" si="7"/>
        <v>14</v>
      </c>
      <c r="K11" s="17">
        <f t="shared" si="3"/>
        <v>8</v>
      </c>
      <c r="L11" s="16">
        <f t="shared" si="8"/>
        <v>8</v>
      </c>
      <c r="M11" s="60">
        <v>4</v>
      </c>
      <c r="N11" s="61">
        <v>4</v>
      </c>
      <c r="O11" s="15">
        <f t="shared" si="9"/>
        <v>14</v>
      </c>
      <c r="P11" s="60">
        <v>10</v>
      </c>
      <c r="Q11" s="15">
        <v>4</v>
      </c>
      <c r="R11" s="16">
        <f t="shared" si="4"/>
        <v>-6</v>
      </c>
      <c r="S11" s="26">
        <f t="shared" si="5"/>
        <v>-6</v>
      </c>
      <c r="T11" s="30">
        <f t="shared" si="5"/>
        <v>0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101</v>
      </c>
      <c r="D12" s="26">
        <f t="shared" si="1"/>
        <v>57</v>
      </c>
      <c r="E12" s="17">
        <f t="shared" si="1"/>
        <v>44</v>
      </c>
      <c r="F12" s="16">
        <f t="shared" si="6"/>
        <v>26</v>
      </c>
      <c r="G12" s="60">
        <v>12</v>
      </c>
      <c r="H12" s="61">
        <v>14</v>
      </c>
      <c r="I12" s="17">
        <f t="shared" si="2"/>
        <v>75</v>
      </c>
      <c r="J12" s="26">
        <f t="shared" si="7"/>
        <v>45</v>
      </c>
      <c r="K12" s="17">
        <f t="shared" si="3"/>
        <v>30</v>
      </c>
      <c r="L12" s="16">
        <f t="shared" si="8"/>
        <v>33</v>
      </c>
      <c r="M12" s="60">
        <v>20</v>
      </c>
      <c r="N12" s="61">
        <v>13</v>
      </c>
      <c r="O12" s="15">
        <f t="shared" si="9"/>
        <v>42</v>
      </c>
      <c r="P12" s="60">
        <v>25</v>
      </c>
      <c r="Q12" s="15">
        <v>17</v>
      </c>
      <c r="R12" s="16">
        <f t="shared" si="4"/>
        <v>-9</v>
      </c>
      <c r="S12" s="26">
        <f t="shared" si="5"/>
        <v>-5</v>
      </c>
      <c r="T12" s="30">
        <f t="shared" si="5"/>
        <v>-4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69</v>
      </c>
      <c r="D13" s="26">
        <f t="shared" si="1"/>
        <v>36</v>
      </c>
      <c r="E13" s="17">
        <f t="shared" si="1"/>
        <v>33</v>
      </c>
      <c r="F13" s="16">
        <f t="shared" si="6"/>
        <v>35</v>
      </c>
      <c r="G13" s="60">
        <v>18</v>
      </c>
      <c r="H13" s="61">
        <v>17</v>
      </c>
      <c r="I13" s="17">
        <f t="shared" si="2"/>
        <v>34</v>
      </c>
      <c r="J13" s="26">
        <f t="shared" si="7"/>
        <v>18</v>
      </c>
      <c r="K13" s="17">
        <f t="shared" si="3"/>
        <v>16</v>
      </c>
      <c r="L13" s="16">
        <f t="shared" si="8"/>
        <v>22</v>
      </c>
      <c r="M13" s="60">
        <v>13</v>
      </c>
      <c r="N13" s="61">
        <v>9</v>
      </c>
      <c r="O13" s="15">
        <f t="shared" si="9"/>
        <v>12</v>
      </c>
      <c r="P13" s="60">
        <v>5</v>
      </c>
      <c r="Q13" s="15">
        <v>7</v>
      </c>
      <c r="R13" s="16">
        <f t="shared" si="4"/>
        <v>10</v>
      </c>
      <c r="S13" s="26">
        <f t="shared" si="5"/>
        <v>8</v>
      </c>
      <c r="T13" s="30">
        <f t="shared" si="5"/>
        <v>2</v>
      </c>
    </row>
    <row r="14" spans="1:20" s="4" customFormat="1" ht="36" customHeight="1" x14ac:dyDescent="0.2">
      <c r="A14" s="67"/>
      <c r="B14" s="8" t="s">
        <v>56</v>
      </c>
      <c r="C14" s="16">
        <f t="shared" si="0"/>
        <v>22</v>
      </c>
      <c r="D14" s="26">
        <f t="shared" si="1"/>
        <v>12</v>
      </c>
      <c r="E14" s="17">
        <f t="shared" si="1"/>
        <v>10</v>
      </c>
      <c r="F14" s="16">
        <f t="shared" si="6"/>
        <v>15</v>
      </c>
      <c r="G14" s="60">
        <v>8</v>
      </c>
      <c r="H14" s="61">
        <v>7</v>
      </c>
      <c r="I14" s="17">
        <f t="shared" si="2"/>
        <v>7</v>
      </c>
      <c r="J14" s="26">
        <f t="shared" si="7"/>
        <v>4</v>
      </c>
      <c r="K14" s="17">
        <f t="shared" si="3"/>
        <v>3</v>
      </c>
      <c r="L14" s="16">
        <f t="shared" si="8"/>
        <v>3</v>
      </c>
      <c r="M14" s="60">
        <v>1</v>
      </c>
      <c r="N14" s="61">
        <v>2</v>
      </c>
      <c r="O14" s="15">
        <f t="shared" si="9"/>
        <v>4</v>
      </c>
      <c r="P14" s="60">
        <v>3</v>
      </c>
      <c r="Q14" s="15">
        <v>1</v>
      </c>
      <c r="R14" s="16">
        <f t="shared" si="4"/>
        <v>-1</v>
      </c>
      <c r="S14" s="26">
        <f t="shared" si="5"/>
        <v>-2</v>
      </c>
      <c r="T14" s="30">
        <f t="shared" si="5"/>
        <v>1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42</v>
      </c>
      <c r="D15" s="26">
        <f t="shared" si="1"/>
        <v>21</v>
      </c>
      <c r="E15" s="17">
        <f t="shared" si="1"/>
        <v>21</v>
      </c>
      <c r="F15" s="16">
        <f t="shared" si="6"/>
        <v>23</v>
      </c>
      <c r="G15" s="60">
        <v>12</v>
      </c>
      <c r="H15" s="61">
        <v>11</v>
      </c>
      <c r="I15" s="17">
        <f t="shared" si="2"/>
        <v>19</v>
      </c>
      <c r="J15" s="26">
        <f t="shared" si="7"/>
        <v>9</v>
      </c>
      <c r="K15" s="17">
        <f t="shared" si="3"/>
        <v>10</v>
      </c>
      <c r="L15" s="16">
        <f t="shared" si="8"/>
        <v>9</v>
      </c>
      <c r="M15" s="60">
        <v>4</v>
      </c>
      <c r="N15" s="61">
        <v>5</v>
      </c>
      <c r="O15" s="15">
        <f t="shared" si="9"/>
        <v>10</v>
      </c>
      <c r="P15" s="60">
        <v>5</v>
      </c>
      <c r="Q15" s="15">
        <v>5</v>
      </c>
      <c r="R15" s="16">
        <f t="shared" si="4"/>
        <v>-1</v>
      </c>
      <c r="S15" s="26">
        <f t="shared" si="5"/>
        <v>-1</v>
      </c>
      <c r="T15" s="30">
        <f t="shared" si="5"/>
        <v>0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32</v>
      </c>
      <c r="D16" s="26">
        <f t="shared" si="1"/>
        <v>14</v>
      </c>
      <c r="E16" s="17">
        <f t="shared" si="1"/>
        <v>18</v>
      </c>
      <c r="F16" s="16">
        <f t="shared" si="6"/>
        <v>13</v>
      </c>
      <c r="G16" s="60">
        <v>3</v>
      </c>
      <c r="H16" s="61">
        <v>10</v>
      </c>
      <c r="I16" s="17">
        <f t="shared" si="2"/>
        <v>19</v>
      </c>
      <c r="J16" s="26">
        <f t="shared" si="7"/>
        <v>11</v>
      </c>
      <c r="K16" s="17">
        <f t="shared" si="3"/>
        <v>8</v>
      </c>
      <c r="L16" s="16">
        <f t="shared" si="8"/>
        <v>9</v>
      </c>
      <c r="M16" s="60">
        <v>2</v>
      </c>
      <c r="N16" s="61">
        <v>7</v>
      </c>
      <c r="O16" s="15">
        <f t="shared" si="9"/>
        <v>10</v>
      </c>
      <c r="P16" s="60">
        <v>9</v>
      </c>
      <c r="Q16" s="15">
        <v>1</v>
      </c>
      <c r="R16" s="16">
        <f t="shared" si="4"/>
        <v>-1</v>
      </c>
      <c r="S16" s="26">
        <f t="shared" si="5"/>
        <v>-7</v>
      </c>
      <c r="T16" s="30">
        <f t="shared" si="5"/>
        <v>6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36</v>
      </c>
      <c r="D17" s="26">
        <f t="shared" si="1"/>
        <v>15</v>
      </c>
      <c r="E17" s="17">
        <f t="shared" si="1"/>
        <v>21</v>
      </c>
      <c r="F17" s="16">
        <f t="shared" si="6"/>
        <v>10</v>
      </c>
      <c r="G17" s="60">
        <v>4</v>
      </c>
      <c r="H17" s="61">
        <v>6</v>
      </c>
      <c r="I17" s="17">
        <f t="shared" si="2"/>
        <v>26</v>
      </c>
      <c r="J17" s="26">
        <f t="shared" si="7"/>
        <v>11</v>
      </c>
      <c r="K17" s="17">
        <f t="shared" si="3"/>
        <v>15</v>
      </c>
      <c r="L17" s="16">
        <f t="shared" si="8"/>
        <v>8</v>
      </c>
      <c r="M17" s="60">
        <v>2</v>
      </c>
      <c r="N17" s="61">
        <v>6</v>
      </c>
      <c r="O17" s="15">
        <f t="shared" si="9"/>
        <v>18</v>
      </c>
      <c r="P17" s="60">
        <v>9</v>
      </c>
      <c r="Q17" s="15">
        <v>9</v>
      </c>
      <c r="R17" s="16">
        <f t="shared" si="4"/>
        <v>-10</v>
      </c>
      <c r="S17" s="26">
        <f t="shared" si="5"/>
        <v>-7</v>
      </c>
      <c r="T17" s="30">
        <f t="shared" si="5"/>
        <v>-3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32</v>
      </c>
      <c r="D18" s="26">
        <f t="shared" si="1"/>
        <v>20</v>
      </c>
      <c r="E18" s="17">
        <f t="shared" si="1"/>
        <v>12</v>
      </c>
      <c r="F18" s="16">
        <f t="shared" si="6"/>
        <v>15</v>
      </c>
      <c r="G18" s="60">
        <v>8</v>
      </c>
      <c r="H18" s="61">
        <v>7</v>
      </c>
      <c r="I18" s="17">
        <f t="shared" si="2"/>
        <v>17</v>
      </c>
      <c r="J18" s="26">
        <f t="shared" si="7"/>
        <v>12</v>
      </c>
      <c r="K18" s="17">
        <f t="shared" si="3"/>
        <v>5</v>
      </c>
      <c r="L18" s="16">
        <f t="shared" si="8"/>
        <v>5</v>
      </c>
      <c r="M18" s="60">
        <v>4</v>
      </c>
      <c r="N18" s="61">
        <v>1</v>
      </c>
      <c r="O18" s="15">
        <f t="shared" si="9"/>
        <v>12</v>
      </c>
      <c r="P18" s="60">
        <v>8</v>
      </c>
      <c r="Q18" s="15">
        <v>4</v>
      </c>
      <c r="R18" s="16">
        <f t="shared" si="4"/>
        <v>-7</v>
      </c>
      <c r="S18" s="26">
        <f t="shared" si="5"/>
        <v>-4</v>
      </c>
      <c r="T18" s="30">
        <f t="shared" si="5"/>
        <v>-3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100</v>
      </c>
      <c r="H19" s="37">
        <f t="shared" si="10"/>
        <v>99.999999999999986</v>
      </c>
      <c r="I19" s="34">
        <f t="shared" si="10"/>
        <v>99.999999999999986</v>
      </c>
      <c r="J19" s="34">
        <f t="shared" si="10"/>
        <v>100.00000000000001</v>
      </c>
      <c r="K19" s="37">
        <f t="shared" si="10"/>
        <v>100.00000000000001</v>
      </c>
      <c r="L19" s="38">
        <f t="shared" si="10"/>
        <v>99.999999999999986</v>
      </c>
      <c r="M19" s="34">
        <f t="shared" si="10"/>
        <v>100.00000000000001</v>
      </c>
      <c r="N19" s="37">
        <f t="shared" si="10"/>
        <v>100</v>
      </c>
      <c r="O19" s="34">
        <f t="shared" si="10"/>
        <v>100</v>
      </c>
      <c r="P19" s="34">
        <f t="shared" si="10"/>
        <v>100</v>
      </c>
      <c r="Q19" s="35">
        <f t="shared" si="10"/>
        <v>99.999999999999972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7.2595281306715069</v>
      </c>
      <c r="D20" s="40">
        <f>D7/$D$6*100</f>
        <v>8.5324232081911262</v>
      </c>
      <c r="E20" s="41">
        <f>E7/$E$6*100</f>
        <v>5.8139534883720927</v>
      </c>
      <c r="F20" s="39">
        <f>F7/$F$6*100</f>
        <v>6.1224489795918364</v>
      </c>
      <c r="G20" s="40">
        <f>G7/$G$6*100</f>
        <v>8.4210526315789469</v>
      </c>
      <c r="H20" s="42">
        <f>H7/$H$6*100</f>
        <v>3.9603960396039604</v>
      </c>
      <c r="I20" s="41">
        <f>I7/$I$6*100</f>
        <v>7.887323943661972</v>
      </c>
      <c r="J20" s="40">
        <f>J7/$J$6*100</f>
        <v>8.5858585858585847</v>
      </c>
      <c r="K20" s="41">
        <f>K7/$K$6*100</f>
        <v>7.0063694267515926</v>
      </c>
      <c r="L20" s="39">
        <f>L7/$L$6*100</f>
        <v>10.344827586206897</v>
      </c>
      <c r="M20" s="43">
        <f>M7/$M$6*100</f>
        <v>9.67741935483871</v>
      </c>
      <c r="N20" s="44">
        <f>N7/$N$6*100</f>
        <v>11.111111111111111</v>
      </c>
      <c r="O20" s="45">
        <f>O7/$O$6*100</f>
        <v>5.5248618784530388</v>
      </c>
      <c r="P20" s="43">
        <f>P7/$P$6*100</f>
        <v>7.6190476190476195</v>
      </c>
      <c r="Q20" s="45">
        <f>Q7/$Q$6*100</f>
        <v>2.6315789473684208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4.7186932849364798</v>
      </c>
      <c r="D21" s="40">
        <f t="shared" ref="D21:D31" si="12">D8/$D$6*100</f>
        <v>3.4129692832764507</v>
      </c>
      <c r="E21" s="41">
        <f t="shared" ref="E21:E31" si="13">E8/$E$6*100</f>
        <v>6.2015503875968996</v>
      </c>
      <c r="F21" s="39">
        <f t="shared" ref="F21:F31" si="14">F8/$F$6*100</f>
        <v>2.5510204081632653</v>
      </c>
      <c r="G21" s="40">
        <f t="shared" ref="G21:G31" si="15">G8/$G$6*100</f>
        <v>2.1052631578947367</v>
      </c>
      <c r="H21" s="42">
        <f t="shared" ref="H21:H31" si="16">H8/$H$6*100</f>
        <v>2.9702970297029703</v>
      </c>
      <c r="I21" s="41">
        <f t="shared" ref="I21:I31" si="17">I8/$I$6*100</f>
        <v>5.915492957746479</v>
      </c>
      <c r="J21" s="40">
        <f t="shared" ref="J21:J31" si="18">J8/$J$6*100</f>
        <v>4.0404040404040407</v>
      </c>
      <c r="K21" s="41">
        <f t="shared" ref="K21:K31" si="19">K8/$K$6*100</f>
        <v>8.2802547770700627</v>
      </c>
      <c r="L21" s="39">
        <f t="shared" ref="L21:L31" si="20">L8/$L$6*100</f>
        <v>6.8965517241379306</v>
      </c>
      <c r="M21" s="43">
        <f t="shared" ref="M21:M31" si="21">M8/$M$6*100</f>
        <v>5.376344086021505</v>
      </c>
      <c r="N21" s="44">
        <f t="shared" ref="N21:N31" si="22">N8/$N$6*100</f>
        <v>8.6419753086419746</v>
      </c>
      <c r="O21" s="45">
        <f t="shared" ref="O21:O31" si="23">O8/$O$6*100</f>
        <v>4.972375690607735</v>
      </c>
      <c r="P21" s="43">
        <f t="shared" ref="P21:P31" si="24">P8/$P$6*100</f>
        <v>2.8571428571428572</v>
      </c>
      <c r="Q21" s="45">
        <f t="shared" ref="Q21:Q31" si="25">Q8/$Q$6*100</f>
        <v>7.8947368421052628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10.526315789473683</v>
      </c>
      <c r="D22" s="40">
        <f t="shared" si="12"/>
        <v>7.1672354948805461</v>
      </c>
      <c r="E22" s="41">
        <f t="shared" si="13"/>
        <v>14.34108527131783</v>
      </c>
      <c r="F22" s="39">
        <f t="shared" si="14"/>
        <v>9.183673469387756</v>
      </c>
      <c r="G22" s="40">
        <f t="shared" si="15"/>
        <v>8.4210526315789469</v>
      </c>
      <c r="H22" s="42">
        <f t="shared" si="16"/>
        <v>9.9009900990099009</v>
      </c>
      <c r="I22" s="41">
        <f t="shared" si="17"/>
        <v>11.267605633802818</v>
      </c>
      <c r="J22" s="40">
        <f t="shared" si="18"/>
        <v>6.5656565656565666</v>
      </c>
      <c r="K22" s="41">
        <f t="shared" si="19"/>
        <v>17.197452229299362</v>
      </c>
      <c r="L22" s="39">
        <f t="shared" si="20"/>
        <v>12.643678160919542</v>
      </c>
      <c r="M22" s="43">
        <f t="shared" si="21"/>
        <v>9.67741935483871</v>
      </c>
      <c r="N22" s="44">
        <f t="shared" si="22"/>
        <v>16.049382716049383</v>
      </c>
      <c r="O22" s="45">
        <f t="shared" si="23"/>
        <v>9.94475138121547</v>
      </c>
      <c r="P22" s="43">
        <f t="shared" si="24"/>
        <v>3.8095238095238098</v>
      </c>
      <c r="Q22" s="45">
        <f t="shared" si="25"/>
        <v>18.421052631578945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11.433756805807622</v>
      </c>
      <c r="D23" s="40">
        <f t="shared" si="12"/>
        <v>15.017064846416384</v>
      </c>
      <c r="E23" s="41">
        <f t="shared" si="13"/>
        <v>7.3643410852713185</v>
      </c>
      <c r="F23" s="39">
        <f t="shared" si="14"/>
        <v>8.1632653061224492</v>
      </c>
      <c r="G23" s="40">
        <f t="shared" si="15"/>
        <v>8.4210526315789469</v>
      </c>
      <c r="H23" s="42">
        <f t="shared" si="16"/>
        <v>7.9207920792079207</v>
      </c>
      <c r="I23" s="41">
        <f t="shared" si="17"/>
        <v>13.239436619718308</v>
      </c>
      <c r="J23" s="40">
        <f t="shared" si="18"/>
        <v>18.181818181818183</v>
      </c>
      <c r="K23" s="41">
        <f t="shared" si="19"/>
        <v>7.0063694267515926</v>
      </c>
      <c r="L23" s="39">
        <f t="shared" si="20"/>
        <v>14.367816091954023</v>
      </c>
      <c r="M23" s="43">
        <f t="shared" si="21"/>
        <v>21.50537634408602</v>
      </c>
      <c r="N23" s="44">
        <f t="shared" si="22"/>
        <v>6.1728395061728394</v>
      </c>
      <c r="O23" s="45">
        <f t="shared" si="23"/>
        <v>12.154696132596685</v>
      </c>
      <c r="P23" s="43">
        <f t="shared" si="24"/>
        <v>15.238095238095239</v>
      </c>
      <c r="Q23" s="45">
        <f t="shared" si="25"/>
        <v>7.8947368421052628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5.4446460980036298</v>
      </c>
      <c r="D24" s="40">
        <f t="shared" si="12"/>
        <v>6.1433447098976108</v>
      </c>
      <c r="E24" s="41">
        <f t="shared" si="13"/>
        <v>4.6511627906976747</v>
      </c>
      <c r="F24" s="39">
        <f t="shared" si="14"/>
        <v>4.0816326530612246</v>
      </c>
      <c r="G24" s="40">
        <f t="shared" si="15"/>
        <v>4.2105263157894735</v>
      </c>
      <c r="H24" s="42">
        <f t="shared" si="16"/>
        <v>3.9603960396039604</v>
      </c>
      <c r="I24" s="41">
        <f t="shared" si="17"/>
        <v>6.197183098591549</v>
      </c>
      <c r="J24" s="40">
        <f t="shared" si="18"/>
        <v>7.0707070707070701</v>
      </c>
      <c r="K24" s="41">
        <f t="shared" si="19"/>
        <v>5.095541401273886</v>
      </c>
      <c r="L24" s="39">
        <f t="shared" si="20"/>
        <v>4.5977011494252871</v>
      </c>
      <c r="M24" s="43">
        <f t="shared" si="21"/>
        <v>4.3010752688172049</v>
      </c>
      <c r="N24" s="44">
        <f t="shared" si="22"/>
        <v>4.9382716049382713</v>
      </c>
      <c r="O24" s="45">
        <f t="shared" si="23"/>
        <v>7.7348066298342539</v>
      </c>
      <c r="P24" s="43">
        <f t="shared" si="24"/>
        <v>9.5238095238095237</v>
      </c>
      <c r="Q24" s="45">
        <f t="shared" si="25"/>
        <v>5.2631578947368416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18.330308529945555</v>
      </c>
      <c r="D25" s="40">
        <f t="shared" si="12"/>
        <v>19.453924914675767</v>
      </c>
      <c r="E25" s="41">
        <f t="shared" si="13"/>
        <v>17.054263565891471</v>
      </c>
      <c r="F25" s="39">
        <f t="shared" si="14"/>
        <v>13.26530612244898</v>
      </c>
      <c r="G25" s="40">
        <f t="shared" si="15"/>
        <v>12.631578947368421</v>
      </c>
      <c r="H25" s="42">
        <f t="shared" si="16"/>
        <v>13.861386138613863</v>
      </c>
      <c r="I25" s="41">
        <f t="shared" si="17"/>
        <v>21.12676056338028</v>
      </c>
      <c r="J25" s="40">
        <f t="shared" si="18"/>
        <v>22.727272727272727</v>
      </c>
      <c r="K25" s="41">
        <f t="shared" si="19"/>
        <v>19.108280254777071</v>
      </c>
      <c r="L25" s="39">
        <f t="shared" si="20"/>
        <v>18.96551724137931</v>
      </c>
      <c r="M25" s="43">
        <f t="shared" si="21"/>
        <v>21.50537634408602</v>
      </c>
      <c r="N25" s="44">
        <f t="shared" si="22"/>
        <v>16.049382716049383</v>
      </c>
      <c r="O25" s="45">
        <f t="shared" si="23"/>
        <v>23.204419889502763</v>
      </c>
      <c r="P25" s="43">
        <f t="shared" si="24"/>
        <v>23.809523809523807</v>
      </c>
      <c r="Q25" s="45">
        <f t="shared" si="25"/>
        <v>22.368421052631579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12.522686025408348</v>
      </c>
      <c r="D26" s="40">
        <f t="shared" si="12"/>
        <v>12.286689419795222</v>
      </c>
      <c r="E26" s="41">
        <f t="shared" si="13"/>
        <v>12.790697674418606</v>
      </c>
      <c r="F26" s="39">
        <f t="shared" si="14"/>
        <v>17.857142857142858</v>
      </c>
      <c r="G26" s="40">
        <f t="shared" si="15"/>
        <v>18.947368421052634</v>
      </c>
      <c r="H26" s="42">
        <f t="shared" si="16"/>
        <v>16.831683168316832</v>
      </c>
      <c r="I26" s="41">
        <f t="shared" si="17"/>
        <v>9.577464788732394</v>
      </c>
      <c r="J26" s="40">
        <f t="shared" si="18"/>
        <v>9.0909090909090917</v>
      </c>
      <c r="K26" s="41">
        <f t="shared" si="19"/>
        <v>10.191082802547772</v>
      </c>
      <c r="L26" s="39">
        <f t="shared" si="20"/>
        <v>12.643678160919542</v>
      </c>
      <c r="M26" s="43">
        <f t="shared" si="21"/>
        <v>13.978494623655912</v>
      </c>
      <c r="N26" s="44">
        <f t="shared" si="22"/>
        <v>11.111111111111111</v>
      </c>
      <c r="O26" s="45">
        <f t="shared" si="23"/>
        <v>6.6298342541436464</v>
      </c>
      <c r="P26" s="43">
        <f t="shared" si="24"/>
        <v>4.7619047619047619</v>
      </c>
      <c r="Q26" s="45">
        <f t="shared" si="25"/>
        <v>9.2105263157894726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3.9927404718693285</v>
      </c>
      <c r="D27" s="40">
        <f t="shared" si="12"/>
        <v>4.0955631399317403</v>
      </c>
      <c r="E27" s="41">
        <f t="shared" si="13"/>
        <v>3.8759689922480618</v>
      </c>
      <c r="F27" s="39">
        <f t="shared" si="14"/>
        <v>7.6530612244897958</v>
      </c>
      <c r="G27" s="40">
        <f t="shared" si="15"/>
        <v>8.4210526315789469</v>
      </c>
      <c r="H27" s="42">
        <f t="shared" si="16"/>
        <v>6.9306930693069315</v>
      </c>
      <c r="I27" s="41">
        <f t="shared" si="17"/>
        <v>1.971830985915493</v>
      </c>
      <c r="J27" s="40">
        <f t="shared" si="18"/>
        <v>2.0202020202020203</v>
      </c>
      <c r="K27" s="41">
        <f t="shared" si="19"/>
        <v>1.910828025477707</v>
      </c>
      <c r="L27" s="39">
        <f t="shared" si="20"/>
        <v>1.7241379310344827</v>
      </c>
      <c r="M27" s="43">
        <f t="shared" si="21"/>
        <v>1.0752688172043012</v>
      </c>
      <c r="N27" s="44">
        <f t="shared" si="22"/>
        <v>2.4691358024691357</v>
      </c>
      <c r="O27" s="45">
        <f t="shared" si="23"/>
        <v>2.2099447513812152</v>
      </c>
      <c r="P27" s="43">
        <f t="shared" si="24"/>
        <v>2.8571428571428572</v>
      </c>
      <c r="Q27" s="45">
        <f t="shared" si="25"/>
        <v>1.3157894736842104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7.6225045372050815</v>
      </c>
      <c r="D28" s="40">
        <f t="shared" si="12"/>
        <v>7.1672354948805461</v>
      </c>
      <c r="E28" s="41">
        <f t="shared" si="13"/>
        <v>8.1395348837209305</v>
      </c>
      <c r="F28" s="39">
        <f t="shared" si="14"/>
        <v>11.73469387755102</v>
      </c>
      <c r="G28" s="40">
        <f t="shared" si="15"/>
        <v>12.631578947368421</v>
      </c>
      <c r="H28" s="42">
        <f t="shared" si="16"/>
        <v>10.891089108910892</v>
      </c>
      <c r="I28" s="41">
        <f t="shared" si="17"/>
        <v>5.352112676056338</v>
      </c>
      <c r="J28" s="40">
        <f t="shared" si="18"/>
        <v>4.5454545454545459</v>
      </c>
      <c r="K28" s="41">
        <f t="shared" si="19"/>
        <v>6.369426751592357</v>
      </c>
      <c r="L28" s="39">
        <f t="shared" si="20"/>
        <v>5.1724137931034484</v>
      </c>
      <c r="M28" s="43">
        <f t="shared" si="21"/>
        <v>4.3010752688172049</v>
      </c>
      <c r="N28" s="44">
        <f t="shared" si="22"/>
        <v>6.1728395061728394</v>
      </c>
      <c r="O28" s="45">
        <f t="shared" si="23"/>
        <v>5.5248618784530388</v>
      </c>
      <c r="P28" s="43">
        <f t="shared" si="24"/>
        <v>4.7619047619047619</v>
      </c>
      <c r="Q28" s="45">
        <f t="shared" si="25"/>
        <v>6.5789473684210522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5.8076225045372052</v>
      </c>
      <c r="D29" s="40">
        <f t="shared" si="12"/>
        <v>4.7781569965870307</v>
      </c>
      <c r="E29" s="41">
        <f t="shared" si="13"/>
        <v>6.9767441860465116</v>
      </c>
      <c r="F29" s="39">
        <f t="shared" si="14"/>
        <v>6.6326530612244898</v>
      </c>
      <c r="G29" s="40">
        <f t="shared" si="15"/>
        <v>3.1578947368421053</v>
      </c>
      <c r="H29" s="42">
        <f t="shared" si="16"/>
        <v>9.9009900990099009</v>
      </c>
      <c r="I29" s="41">
        <f t="shared" si="17"/>
        <v>5.352112676056338</v>
      </c>
      <c r="J29" s="40">
        <f t="shared" si="18"/>
        <v>5.5555555555555554</v>
      </c>
      <c r="K29" s="41">
        <f t="shared" si="19"/>
        <v>5.095541401273886</v>
      </c>
      <c r="L29" s="39">
        <f t="shared" si="20"/>
        <v>5.1724137931034484</v>
      </c>
      <c r="M29" s="43">
        <f t="shared" si="21"/>
        <v>2.1505376344086025</v>
      </c>
      <c r="N29" s="44">
        <f t="shared" si="22"/>
        <v>8.6419753086419746</v>
      </c>
      <c r="O29" s="45">
        <f t="shared" si="23"/>
        <v>5.5248618784530388</v>
      </c>
      <c r="P29" s="43">
        <f t="shared" si="24"/>
        <v>8.5714285714285712</v>
      </c>
      <c r="Q29" s="45">
        <f t="shared" si="25"/>
        <v>1.3157894736842104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6.5335753176043552</v>
      </c>
      <c r="D30" s="40">
        <f t="shared" si="12"/>
        <v>5.1194539249146755</v>
      </c>
      <c r="E30" s="41">
        <f t="shared" si="13"/>
        <v>8.1395348837209305</v>
      </c>
      <c r="F30" s="39">
        <f t="shared" si="14"/>
        <v>5.1020408163265305</v>
      </c>
      <c r="G30" s="40">
        <f t="shared" si="15"/>
        <v>4.2105263157894735</v>
      </c>
      <c r="H30" s="42">
        <f t="shared" si="16"/>
        <v>5.9405940594059405</v>
      </c>
      <c r="I30" s="41">
        <f t="shared" si="17"/>
        <v>7.323943661971831</v>
      </c>
      <c r="J30" s="40">
        <f t="shared" si="18"/>
        <v>5.5555555555555554</v>
      </c>
      <c r="K30" s="41">
        <f t="shared" si="19"/>
        <v>9.5541401273885356</v>
      </c>
      <c r="L30" s="39">
        <f t="shared" si="20"/>
        <v>4.5977011494252871</v>
      </c>
      <c r="M30" s="43">
        <f t="shared" si="21"/>
        <v>2.1505376344086025</v>
      </c>
      <c r="N30" s="44">
        <f t="shared" si="22"/>
        <v>7.4074074074074066</v>
      </c>
      <c r="O30" s="45">
        <f t="shared" si="23"/>
        <v>9.94475138121547</v>
      </c>
      <c r="P30" s="43">
        <f t="shared" si="24"/>
        <v>8.5714285714285712</v>
      </c>
      <c r="Q30" s="45">
        <f t="shared" si="25"/>
        <v>11.842105263157894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5.8076225045372052</v>
      </c>
      <c r="D31" s="47">
        <f t="shared" si="12"/>
        <v>6.8259385665529013</v>
      </c>
      <c r="E31" s="48">
        <f t="shared" si="13"/>
        <v>4.6511627906976747</v>
      </c>
      <c r="F31" s="46">
        <f t="shared" si="14"/>
        <v>7.6530612244897958</v>
      </c>
      <c r="G31" s="47">
        <f t="shared" si="15"/>
        <v>8.4210526315789469</v>
      </c>
      <c r="H31" s="49">
        <f t="shared" si="16"/>
        <v>6.9306930693069315</v>
      </c>
      <c r="I31" s="48">
        <f t="shared" si="17"/>
        <v>4.788732394366197</v>
      </c>
      <c r="J31" s="47">
        <f t="shared" si="18"/>
        <v>6.0606060606060606</v>
      </c>
      <c r="K31" s="48">
        <f t="shared" si="19"/>
        <v>3.1847133757961785</v>
      </c>
      <c r="L31" s="46">
        <f t="shared" si="20"/>
        <v>2.8735632183908044</v>
      </c>
      <c r="M31" s="50">
        <f t="shared" si="21"/>
        <v>4.3010752688172049</v>
      </c>
      <c r="N31" s="51">
        <f t="shared" si="22"/>
        <v>1.2345679012345678</v>
      </c>
      <c r="O31" s="52">
        <f t="shared" si="23"/>
        <v>6.6298342541436464</v>
      </c>
      <c r="P31" s="50">
        <f t="shared" si="24"/>
        <v>7.6190476190476195</v>
      </c>
      <c r="Q31" s="52">
        <f t="shared" si="25"/>
        <v>5.2631578947368416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43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333</v>
      </c>
      <c r="D6" s="25">
        <f>SUM(D7:D18)</f>
        <v>183</v>
      </c>
      <c r="E6" s="19">
        <f>SUM(E7:E18)</f>
        <v>150</v>
      </c>
      <c r="F6" s="18">
        <f>G6+H6</f>
        <v>98</v>
      </c>
      <c r="G6" s="25">
        <f>SUM(G7:G18)</f>
        <v>53</v>
      </c>
      <c r="H6" s="20">
        <f>SUM(H7:H18)</f>
        <v>45</v>
      </c>
      <c r="I6" s="19">
        <f>J6+K6</f>
        <v>235</v>
      </c>
      <c r="J6" s="25">
        <f>SUM(J7:J18)</f>
        <v>130</v>
      </c>
      <c r="K6" s="19">
        <f>SUM(K7:K18)</f>
        <v>105</v>
      </c>
      <c r="L6" s="18">
        <f>M6+N6</f>
        <v>115</v>
      </c>
      <c r="M6" s="25">
        <f>SUM(M7:M18)</f>
        <v>64</v>
      </c>
      <c r="N6" s="20">
        <f>SUM(N7:N18)</f>
        <v>51</v>
      </c>
      <c r="O6" s="19">
        <f>P6+Q6</f>
        <v>120</v>
      </c>
      <c r="P6" s="25">
        <f>SUM(P7:P18)</f>
        <v>66</v>
      </c>
      <c r="Q6" s="19">
        <f>SUM(Q7:Q18)</f>
        <v>54</v>
      </c>
      <c r="R6" s="27">
        <f>S6+T6</f>
        <v>-5</v>
      </c>
      <c r="S6" s="25">
        <f>SUM(S7:S18)</f>
        <v>-2</v>
      </c>
      <c r="T6" s="29">
        <f>SUM(T7:T18)</f>
        <v>-3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24</v>
      </c>
      <c r="D7" s="26">
        <f t="shared" ref="D7:E18" si="1">G7+J7</f>
        <v>16</v>
      </c>
      <c r="E7" s="17">
        <f t="shared" si="1"/>
        <v>8</v>
      </c>
      <c r="F7" s="16">
        <f>G7+H7</f>
        <v>10</v>
      </c>
      <c r="G7" s="60">
        <v>7</v>
      </c>
      <c r="H7" s="61">
        <v>3</v>
      </c>
      <c r="I7" s="17">
        <f t="shared" ref="I7:I18" si="2">J7+K7</f>
        <v>14</v>
      </c>
      <c r="J7" s="26">
        <f>M7+P7</f>
        <v>9</v>
      </c>
      <c r="K7" s="17">
        <f t="shared" ref="K7:K18" si="3">N7+Q7</f>
        <v>5</v>
      </c>
      <c r="L7" s="16">
        <f>M7+N7</f>
        <v>6</v>
      </c>
      <c r="M7" s="60">
        <v>5</v>
      </c>
      <c r="N7" s="61">
        <v>1</v>
      </c>
      <c r="O7" s="15">
        <f>P7+Q7</f>
        <v>8</v>
      </c>
      <c r="P7" s="60">
        <v>4</v>
      </c>
      <c r="Q7" s="15">
        <v>4</v>
      </c>
      <c r="R7" s="16">
        <f t="shared" ref="R7:R18" si="4">S7+T7</f>
        <v>-2</v>
      </c>
      <c r="S7" s="26">
        <f t="shared" ref="S7:T18" si="5">M7-P7</f>
        <v>1</v>
      </c>
      <c r="T7" s="30">
        <f t="shared" si="5"/>
        <v>-3</v>
      </c>
    </row>
    <row r="8" spans="1:20" s="2" customFormat="1" ht="36" customHeight="1" x14ac:dyDescent="0.15">
      <c r="A8" s="67"/>
      <c r="B8" s="8" t="s">
        <v>50</v>
      </c>
      <c r="C8" s="16">
        <f t="shared" si="0"/>
        <v>15</v>
      </c>
      <c r="D8" s="26">
        <f t="shared" si="1"/>
        <v>11</v>
      </c>
      <c r="E8" s="17">
        <f t="shared" si="1"/>
        <v>4</v>
      </c>
      <c r="F8" s="16">
        <f t="shared" ref="F8:F18" si="6">G8+H8</f>
        <v>2</v>
      </c>
      <c r="G8" s="60">
        <v>1</v>
      </c>
      <c r="H8" s="61">
        <v>1</v>
      </c>
      <c r="I8" s="17">
        <f t="shared" si="2"/>
        <v>13</v>
      </c>
      <c r="J8" s="26">
        <f t="shared" ref="J8:J18" si="7">M8+P8</f>
        <v>10</v>
      </c>
      <c r="K8" s="17">
        <f t="shared" si="3"/>
        <v>3</v>
      </c>
      <c r="L8" s="16">
        <f t="shared" ref="L8:L18" si="8">M8+N8</f>
        <v>4</v>
      </c>
      <c r="M8" s="60">
        <v>3</v>
      </c>
      <c r="N8" s="61">
        <v>1</v>
      </c>
      <c r="O8" s="15">
        <f t="shared" ref="O8:O18" si="9">P8+Q8</f>
        <v>9</v>
      </c>
      <c r="P8" s="60">
        <v>7</v>
      </c>
      <c r="Q8" s="15">
        <v>2</v>
      </c>
      <c r="R8" s="16">
        <f t="shared" si="4"/>
        <v>-5</v>
      </c>
      <c r="S8" s="26">
        <f t="shared" si="5"/>
        <v>-4</v>
      </c>
      <c r="T8" s="30">
        <f t="shared" si="5"/>
        <v>-1</v>
      </c>
    </row>
    <row r="9" spans="1:20" s="2" customFormat="1" ht="36" customHeight="1" x14ac:dyDescent="0.15">
      <c r="A9" s="67"/>
      <c r="B9" s="8" t="s">
        <v>51</v>
      </c>
      <c r="C9" s="16">
        <f t="shared" si="0"/>
        <v>26</v>
      </c>
      <c r="D9" s="26">
        <f t="shared" si="1"/>
        <v>13</v>
      </c>
      <c r="E9" s="17">
        <f t="shared" si="1"/>
        <v>13</v>
      </c>
      <c r="F9" s="16">
        <f t="shared" si="6"/>
        <v>6</v>
      </c>
      <c r="G9" s="60">
        <v>3</v>
      </c>
      <c r="H9" s="61">
        <v>3</v>
      </c>
      <c r="I9" s="17">
        <f t="shared" si="2"/>
        <v>20</v>
      </c>
      <c r="J9" s="26">
        <f t="shared" si="7"/>
        <v>10</v>
      </c>
      <c r="K9" s="17">
        <f t="shared" si="3"/>
        <v>10</v>
      </c>
      <c r="L9" s="16">
        <f t="shared" si="8"/>
        <v>13</v>
      </c>
      <c r="M9" s="60">
        <v>5</v>
      </c>
      <c r="N9" s="61">
        <v>8</v>
      </c>
      <c r="O9" s="15">
        <f t="shared" si="9"/>
        <v>7</v>
      </c>
      <c r="P9" s="60">
        <v>5</v>
      </c>
      <c r="Q9" s="15">
        <v>2</v>
      </c>
      <c r="R9" s="16">
        <f t="shared" si="4"/>
        <v>6</v>
      </c>
      <c r="S9" s="26">
        <f t="shared" si="5"/>
        <v>0</v>
      </c>
      <c r="T9" s="30">
        <f t="shared" si="5"/>
        <v>6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25</v>
      </c>
      <c r="D10" s="26">
        <f t="shared" si="1"/>
        <v>16</v>
      </c>
      <c r="E10" s="17">
        <f t="shared" si="1"/>
        <v>9</v>
      </c>
      <c r="F10" s="16">
        <f t="shared" si="6"/>
        <v>5</v>
      </c>
      <c r="G10" s="60">
        <v>3</v>
      </c>
      <c r="H10" s="61">
        <v>2</v>
      </c>
      <c r="I10" s="17">
        <f t="shared" si="2"/>
        <v>20</v>
      </c>
      <c r="J10" s="26">
        <f t="shared" si="7"/>
        <v>13</v>
      </c>
      <c r="K10" s="17">
        <f t="shared" si="3"/>
        <v>7</v>
      </c>
      <c r="L10" s="16">
        <f t="shared" si="8"/>
        <v>14</v>
      </c>
      <c r="M10" s="60">
        <v>10</v>
      </c>
      <c r="N10" s="61">
        <v>4</v>
      </c>
      <c r="O10" s="15">
        <f t="shared" si="9"/>
        <v>6</v>
      </c>
      <c r="P10" s="60">
        <v>3</v>
      </c>
      <c r="Q10" s="15">
        <v>3</v>
      </c>
      <c r="R10" s="16">
        <f t="shared" si="4"/>
        <v>8</v>
      </c>
      <c r="S10" s="26">
        <f t="shared" si="5"/>
        <v>7</v>
      </c>
      <c r="T10" s="30">
        <f t="shared" si="5"/>
        <v>1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27</v>
      </c>
      <c r="D11" s="26">
        <f t="shared" si="1"/>
        <v>15</v>
      </c>
      <c r="E11" s="17">
        <f t="shared" si="1"/>
        <v>12</v>
      </c>
      <c r="F11" s="16">
        <f t="shared" si="6"/>
        <v>14</v>
      </c>
      <c r="G11" s="60">
        <v>8</v>
      </c>
      <c r="H11" s="61">
        <v>6</v>
      </c>
      <c r="I11" s="17">
        <f t="shared" si="2"/>
        <v>13</v>
      </c>
      <c r="J11" s="26">
        <f t="shared" si="7"/>
        <v>7</v>
      </c>
      <c r="K11" s="17">
        <f t="shared" si="3"/>
        <v>6</v>
      </c>
      <c r="L11" s="16">
        <f t="shared" si="8"/>
        <v>9</v>
      </c>
      <c r="M11" s="60">
        <v>5</v>
      </c>
      <c r="N11" s="61">
        <v>4</v>
      </c>
      <c r="O11" s="15">
        <f t="shared" si="9"/>
        <v>4</v>
      </c>
      <c r="P11" s="60">
        <v>2</v>
      </c>
      <c r="Q11" s="15">
        <v>2</v>
      </c>
      <c r="R11" s="16">
        <f t="shared" si="4"/>
        <v>5</v>
      </c>
      <c r="S11" s="26">
        <f t="shared" si="5"/>
        <v>3</v>
      </c>
      <c r="T11" s="30">
        <f t="shared" si="5"/>
        <v>2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70</v>
      </c>
      <c r="D12" s="26">
        <f t="shared" si="1"/>
        <v>41</v>
      </c>
      <c r="E12" s="17">
        <f t="shared" si="1"/>
        <v>29</v>
      </c>
      <c r="F12" s="16">
        <f t="shared" si="6"/>
        <v>14</v>
      </c>
      <c r="G12" s="60">
        <v>7</v>
      </c>
      <c r="H12" s="61">
        <v>7</v>
      </c>
      <c r="I12" s="17">
        <f t="shared" si="2"/>
        <v>56</v>
      </c>
      <c r="J12" s="26">
        <f t="shared" si="7"/>
        <v>34</v>
      </c>
      <c r="K12" s="17">
        <f t="shared" si="3"/>
        <v>22</v>
      </c>
      <c r="L12" s="16">
        <f t="shared" si="8"/>
        <v>13</v>
      </c>
      <c r="M12" s="60">
        <v>9</v>
      </c>
      <c r="N12" s="61">
        <v>4</v>
      </c>
      <c r="O12" s="15">
        <f t="shared" si="9"/>
        <v>43</v>
      </c>
      <c r="P12" s="60">
        <v>25</v>
      </c>
      <c r="Q12" s="15">
        <v>18</v>
      </c>
      <c r="R12" s="16">
        <f t="shared" si="4"/>
        <v>-30</v>
      </c>
      <c r="S12" s="26">
        <f t="shared" si="5"/>
        <v>-16</v>
      </c>
      <c r="T12" s="30">
        <f t="shared" si="5"/>
        <v>-14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31</v>
      </c>
      <c r="D13" s="26">
        <f t="shared" si="1"/>
        <v>15</v>
      </c>
      <c r="E13" s="17">
        <f t="shared" si="1"/>
        <v>16</v>
      </c>
      <c r="F13" s="16">
        <f t="shared" si="6"/>
        <v>9</v>
      </c>
      <c r="G13" s="60">
        <v>6</v>
      </c>
      <c r="H13" s="61">
        <v>3</v>
      </c>
      <c r="I13" s="17">
        <f t="shared" si="2"/>
        <v>22</v>
      </c>
      <c r="J13" s="26">
        <f t="shared" si="7"/>
        <v>9</v>
      </c>
      <c r="K13" s="17">
        <f t="shared" si="3"/>
        <v>13</v>
      </c>
      <c r="L13" s="16">
        <f t="shared" si="8"/>
        <v>10</v>
      </c>
      <c r="M13" s="60">
        <v>4</v>
      </c>
      <c r="N13" s="61">
        <v>6</v>
      </c>
      <c r="O13" s="15">
        <f t="shared" si="9"/>
        <v>12</v>
      </c>
      <c r="P13" s="60">
        <v>5</v>
      </c>
      <c r="Q13" s="15">
        <v>7</v>
      </c>
      <c r="R13" s="16">
        <f t="shared" si="4"/>
        <v>-2</v>
      </c>
      <c r="S13" s="26">
        <f t="shared" si="5"/>
        <v>-1</v>
      </c>
      <c r="T13" s="30">
        <f t="shared" si="5"/>
        <v>-1</v>
      </c>
    </row>
    <row r="14" spans="1:20" s="4" customFormat="1" ht="36" customHeight="1" x14ac:dyDescent="0.2">
      <c r="A14" s="67"/>
      <c r="B14" s="8" t="s">
        <v>56</v>
      </c>
      <c r="C14" s="16">
        <f t="shared" si="0"/>
        <v>24</v>
      </c>
      <c r="D14" s="26">
        <f t="shared" si="1"/>
        <v>12</v>
      </c>
      <c r="E14" s="17">
        <f t="shared" si="1"/>
        <v>12</v>
      </c>
      <c r="F14" s="16">
        <f t="shared" si="6"/>
        <v>7</v>
      </c>
      <c r="G14" s="60">
        <v>3</v>
      </c>
      <c r="H14" s="61">
        <v>4</v>
      </c>
      <c r="I14" s="17">
        <f t="shared" si="2"/>
        <v>17</v>
      </c>
      <c r="J14" s="26">
        <f t="shared" si="7"/>
        <v>9</v>
      </c>
      <c r="K14" s="17">
        <f t="shared" si="3"/>
        <v>8</v>
      </c>
      <c r="L14" s="16">
        <f t="shared" si="8"/>
        <v>10</v>
      </c>
      <c r="M14" s="60">
        <v>5</v>
      </c>
      <c r="N14" s="61">
        <v>5</v>
      </c>
      <c r="O14" s="15">
        <f t="shared" si="9"/>
        <v>7</v>
      </c>
      <c r="P14" s="60">
        <v>4</v>
      </c>
      <c r="Q14" s="15">
        <v>3</v>
      </c>
      <c r="R14" s="16">
        <f t="shared" si="4"/>
        <v>3</v>
      </c>
      <c r="S14" s="26">
        <f t="shared" si="5"/>
        <v>1</v>
      </c>
      <c r="T14" s="30">
        <f t="shared" si="5"/>
        <v>2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32</v>
      </c>
      <c r="D15" s="26">
        <f t="shared" si="1"/>
        <v>15</v>
      </c>
      <c r="E15" s="17">
        <f t="shared" si="1"/>
        <v>17</v>
      </c>
      <c r="F15" s="16">
        <f t="shared" si="6"/>
        <v>12</v>
      </c>
      <c r="G15" s="60">
        <v>5</v>
      </c>
      <c r="H15" s="61">
        <v>7</v>
      </c>
      <c r="I15" s="17">
        <f t="shared" si="2"/>
        <v>20</v>
      </c>
      <c r="J15" s="26">
        <f t="shared" si="7"/>
        <v>10</v>
      </c>
      <c r="K15" s="17">
        <f t="shared" si="3"/>
        <v>10</v>
      </c>
      <c r="L15" s="16">
        <f t="shared" si="8"/>
        <v>13</v>
      </c>
      <c r="M15" s="60">
        <v>8</v>
      </c>
      <c r="N15" s="61">
        <v>5</v>
      </c>
      <c r="O15" s="15">
        <f t="shared" si="9"/>
        <v>7</v>
      </c>
      <c r="P15" s="60">
        <v>2</v>
      </c>
      <c r="Q15" s="15">
        <v>5</v>
      </c>
      <c r="R15" s="16">
        <f t="shared" si="4"/>
        <v>6</v>
      </c>
      <c r="S15" s="26">
        <f t="shared" si="5"/>
        <v>6</v>
      </c>
      <c r="T15" s="30">
        <f t="shared" si="5"/>
        <v>0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20</v>
      </c>
      <c r="D16" s="26">
        <f t="shared" si="1"/>
        <v>8</v>
      </c>
      <c r="E16" s="17">
        <f t="shared" si="1"/>
        <v>12</v>
      </c>
      <c r="F16" s="16">
        <f t="shared" si="6"/>
        <v>7</v>
      </c>
      <c r="G16" s="60">
        <v>2</v>
      </c>
      <c r="H16" s="61">
        <v>5</v>
      </c>
      <c r="I16" s="17">
        <f t="shared" si="2"/>
        <v>13</v>
      </c>
      <c r="J16" s="26">
        <f t="shared" si="7"/>
        <v>6</v>
      </c>
      <c r="K16" s="17">
        <f t="shared" si="3"/>
        <v>7</v>
      </c>
      <c r="L16" s="16">
        <f t="shared" si="8"/>
        <v>6</v>
      </c>
      <c r="M16" s="60">
        <v>3</v>
      </c>
      <c r="N16" s="61">
        <v>3</v>
      </c>
      <c r="O16" s="15">
        <f t="shared" si="9"/>
        <v>7</v>
      </c>
      <c r="P16" s="60">
        <v>3</v>
      </c>
      <c r="Q16" s="15">
        <v>4</v>
      </c>
      <c r="R16" s="16">
        <f t="shared" si="4"/>
        <v>-1</v>
      </c>
      <c r="S16" s="26">
        <f t="shared" si="5"/>
        <v>0</v>
      </c>
      <c r="T16" s="30">
        <f t="shared" si="5"/>
        <v>-1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12</v>
      </c>
      <c r="D17" s="26">
        <f t="shared" si="1"/>
        <v>8</v>
      </c>
      <c r="E17" s="17">
        <f t="shared" si="1"/>
        <v>4</v>
      </c>
      <c r="F17" s="16">
        <f t="shared" si="6"/>
        <v>5</v>
      </c>
      <c r="G17" s="60">
        <v>4</v>
      </c>
      <c r="H17" s="61">
        <v>1</v>
      </c>
      <c r="I17" s="17">
        <f t="shared" si="2"/>
        <v>7</v>
      </c>
      <c r="J17" s="26">
        <f t="shared" si="7"/>
        <v>4</v>
      </c>
      <c r="K17" s="17">
        <f t="shared" si="3"/>
        <v>3</v>
      </c>
      <c r="L17" s="16">
        <f t="shared" si="8"/>
        <v>4</v>
      </c>
      <c r="M17" s="60">
        <v>2</v>
      </c>
      <c r="N17" s="61">
        <v>2</v>
      </c>
      <c r="O17" s="15">
        <f t="shared" si="9"/>
        <v>3</v>
      </c>
      <c r="P17" s="60">
        <v>2</v>
      </c>
      <c r="Q17" s="15">
        <v>1</v>
      </c>
      <c r="R17" s="16">
        <f t="shared" si="4"/>
        <v>1</v>
      </c>
      <c r="S17" s="26">
        <f t="shared" si="5"/>
        <v>0</v>
      </c>
      <c r="T17" s="30">
        <f t="shared" si="5"/>
        <v>1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27</v>
      </c>
      <c r="D18" s="26">
        <f t="shared" si="1"/>
        <v>13</v>
      </c>
      <c r="E18" s="17">
        <f t="shared" si="1"/>
        <v>14</v>
      </c>
      <c r="F18" s="16">
        <f t="shared" si="6"/>
        <v>7</v>
      </c>
      <c r="G18" s="60">
        <v>4</v>
      </c>
      <c r="H18" s="61">
        <v>3</v>
      </c>
      <c r="I18" s="17">
        <f t="shared" si="2"/>
        <v>20</v>
      </c>
      <c r="J18" s="26">
        <f t="shared" si="7"/>
        <v>9</v>
      </c>
      <c r="K18" s="17">
        <f t="shared" si="3"/>
        <v>11</v>
      </c>
      <c r="L18" s="16">
        <f t="shared" si="8"/>
        <v>13</v>
      </c>
      <c r="M18" s="60">
        <v>5</v>
      </c>
      <c r="N18" s="61">
        <v>8</v>
      </c>
      <c r="O18" s="15">
        <f t="shared" si="9"/>
        <v>7</v>
      </c>
      <c r="P18" s="60">
        <v>4</v>
      </c>
      <c r="Q18" s="15">
        <v>3</v>
      </c>
      <c r="R18" s="16">
        <f t="shared" si="4"/>
        <v>6</v>
      </c>
      <c r="S18" s="26">
        <f t="shared" si="5"/>
        <v>1</v>
      </c>
      <c r="T18" s="30">
        <f t="shared" si="5"/>
        <v>5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100</v>
      </c>
      <c r="H19" s="37">
        <f t="shared" si="10"/>
        <v>100.00000000000001</v>
      </c>
      <c r="I19" s="34">
        <f t="shared" si="10"/>
        <v>100</v>
      </c>
      <c r="J19" s="34">
        <f t="shared" si="10"/>
        <v>100</v>
      </c>
      <c r="K19" s="37">
        <f t="shared" si="10"/>
        <v>100.00000000000001</v>
      </c>
      <c r="L19" s="38">
        <f t="shared" si="10"/>
        <v>100.00000000000001</v>
      </c>
      <c r="M19" s="34">
        <f t="shared" si="10"/>
        <v>100</v>
      </c>
      <c r="N19" s="37">
        <f t="shared" si="10"/>
        <v>99.999999999999986</v>
      </c>
      <c r="O19" s="34">
        <f t="shared" si="10"/>
        <v>99.999999999999986</v>
      </c>
      <c r="P19" s="34">
        <f t="shared" si="10"/>
        <v>100</v>
      </c>
      <c r="Q19" s="35">
        <f t="shared" si="10"/>
        <v>99.999999999999972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7.2072072072072073</v>
      </c>
      <c r="D20" s="40">
        <f>D7/$D$6*100</f>
        <v>8.7431693989071047</v>
      </c>
      <c r="E20" s="41">
        <f>E7/$E$6*100</f>
        <v>5.3333333333333339</v>
      </c>
      <c r="F20" s="39">
        <f>F7/$F$6*100</f>
        <v>10.204081632653061</v>
      </c>
      <c r="G20" s="40">
        <f>G7/$G$6*100</f>
        <v>13.20754716981132</v>
      </c>
      <c r="H20" s="42">
        <f>H7/$H$6*100</f>
        <v>6.666666666666667</v>
      </c>
      <c r="I20" s="41">
        <f>I7/$I$6*100</f>
        <v>5.9574468085106389</v>
      </c>
      <c r="J20" s="40">
        <f>J7/$J$6*100</f>
        <v>6.9230769230769234</v>
      </c>
      <c r="K20" s="41">
        <f>K7/$K$6*100</f>
        <v>4.7619047619047619</v>
      </c>
      <c r="L20" s="39">
        <f>L7/$L$6*100</f>
        <v>5.2173913043478262</v>
      </c>
      <c r="M20" s="43">
        <f>M7/$M$6*100</f>
        <v>7.8125</v>
      </c>
      <c r="N20" s="44">
        <f>N7/$N$6*100</f>
        <v>1.9607843137254901</v>
      </c>
      <c r="O20" s="45">
        <f>O7/$O$6*100</f>
        <v>6.666666666666667</v>
      </c>
      <c r="P20" s="43">
        <f>P7/$P$6*100</f>
        <v>6.0606060606060606</v>
      </c>
      <c r="Q20" s="45">
        <f>Q7/$Q$6*100</f>
        <v>7.4074074074074066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4.5045045045045047</v>
      </c>
      <c r="D21" s="40">
        <f t="shared" ref="D21:D31" si="12">D8/$D$6*100</f>
        <v>6.0109289617486334</v>
      </c>
      <c r="E21" s="41">
        <f t="shared" ref="E21:E31" si="13">E8/$E$6*100</f>
        <v>2.666666666666667</v>
      </c>
      <c r="F21" s="39">
        <f t="shared" ref="F21:F31" si="14">F8/$F$6*100</f>
        <v>2.0408163265306123</v>
      </c>
      <c r="G21" s="40">
        <f t="shared" ref="G21:G31" si="15">G8/$G$6*100</f>
        <v>1.8867924528301887</v>
      </c>
      <c r="H21" s="42">
        <f t="shared" ref="H21:H31" si="16">H8/$H$6*100</f>
        <v>2.2222222222222223</v>
      </c>
      <c r="I21" s="41">
        <f t="shared" ref="I21:I31" si="17">I8/$I$6*100</f>
        <v>5.5319148936170208</v>
      </c>
      <c r="J21" s="40">
        <f t="shared" ref="J21:J31" si="18">J8/$J$6*100</f>
        <v>7.6923076923076925</v>
      </c>
      <c r="K21" s="41">
        <f t="shared" ref="K21:K31" si="19">K8/$K$6*100</f>
        <v>2.8571428571428572</v>
      </c>
      <c r="L21" s="39">
        <f t="shared" ref="L21:L31" si="20">L8/$L$6*100</f>
        <v>3.4782608695652173</v>
      </c>
      <c r="M21" s="43">
        <f t="shared" ref="M21:M31" si="21">M8/$M$6*100</f>
        <v>4.6875</v>
      </c>
      <c r="N21" s="44">
        <f t="shared" ref="N21:N31" si="22">N8/$N$6*100</f>
        <v>1.9607843137254901</v>
      </c>
      <c r="O21" s="45">
        <f t="shared" ref="O21:O31" si="23">O8/$O$6*100</f>
        <v>7.5</v>
      </c>
      <c r="P21" s="43">
        <f t="shared" ref="P21:P31" si="24">P8/$P$6*100</f>
        <v>10.606060606060606</v>
      </c>
      <c r="Q21" s="45">
        <f t="shared" ref="Q21:Q31" si="25">Q8/$Q$6*100</f>
        <v>3.7037037037037033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7.8078078078078077</v>
      </c>
      <c r="D22" s="40">
        <f t="shared" si="12"/>
        <v>7.1038251366120218</v>
      </c>
      <c r="E22" s="41">
        <f t="shared" si="13"/>
        <v>8.6666666666666679</v>
      </c>
      <c r="F22" s="39">
        <f t="shared" si="14"/>
        <v>6.1224489795918364</v>
      </c>
      <c r="G22" s="40">
        <f t="shared" si="15"/>
        <v>5.6603773584905666</v>
      </c>
      <c r="H22" s="42">
        <f t="shared" si="16"/>
        <v>6.666666666666667</v>
      </c>
      <c r="I22" s="41">
        <f t="shared" si="17"/>
        <v>8.5106382978723403</v>
      </c>
      <c r="J22" s="40">
        <f t="shared" si="18"/>
        <v>7.6923076923076925</v>
      </c>
      <c r="K22" s="41">
        <f t="shared" si="19"/>
        <v>9.5238095238095237</v>
      </c>
      <c r="L22" s="39">
        <f t="shared" si="20"/>
        <v>11.304347826086957</v>
      </c>
      <c r="M22" s="43">
        <f t="shared" si="21"/>
        <v>7.8125</v>
      </c>
      <c r="N22" s="44">
        <f t="shared" si="22"/>
        <v>15.686274509803921</v>
      </c>
      <c r="O22" s="45">
        <f t="shared" si="23"/>
        <v>5.833333333333333</v>
      </c>
      <c r="P22" s="43">
        <f t="shared" si="24"/>
        <v>7.5757575757575761</v>
      </c>
      <c r="Q22" s="45">
        <f t="shared" si="25"/>
        <v>3.7037037037037033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7.5075075075075075</v>
      </c>
      <c r="D23" s="40">
        <f t="shared" si="12"/>
        <v>8.7431693989071047</v>
      </c>
      <c r="E23" s="41">
        <f t="shared" si="13"/>
        <v>6</v>
      </c>
      <c r="F23" s="39">
        <f t="shared" si="14"/>
        <v>5.1020408163265305</v>
      </c>
      <c r="G23" s="40">
        <f t="shared" si="15"/>
        <v>5.6603773584905666</v>
      </c>
      <c r="H23" s="42">
        <f t="shared" si="16"/>
        <v>4.4444444444444446</v>
      </c>
      <c r="I23" s="41">
        <f t="shared" si="17"/>
        <v>8.5106382978723403</v>
      </c>
      <c r="J23" s="40">
        <f t="shared" si="18"/>
        <v>10</v>
      </c>
      <c r="K23" s="41">
        <f t="shared" si="19"/>
        <v>6.666666666666667</v>
      </c>
      <c r="L23" s="39">
        <f t="shared" si="20"/>
        <v>12.173913043478262</v>
      </c>
      <c r="M23" s="43">
        <f t="shared" si="21"/>
        <v>15.625</v>
      </c>
      <c r="N23" s="44">
        <f t="shared" si="22"/>
        <v>7.8431372549019605</v>
      </c>
      <c r="O23" s="45">
        <f t="shared" si="23"/>
        <v>5</v>
      </c>
      <c r="P23" s="43">
        <f t="shared" si="24"/>
        <v>4.5454545454545459</v>
      </c>
      <c r="Q23" s="45">
        <f t="shared" si="25"/>
        <v>5.5555555555555554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8.1081081081081088</v>
      </c>
      <c r="D24" s="40">
        <f t="shared" si="12"/>
        <v>8.1967213114754092</v>
      </c>
      <c r="E24" s="41">
        <f t="shared" si="13"/>
        <v>8</v>
      </c>
      <c r="F24" s="39">
        <f t="shared" si="14"/>
        <v>14.285714285714285</v>
      </c>
      <c r="G24" s="40">
        <f t="shared" si="15"/>
        <v>15.09433962264151</v>
      </c>
      <c r="H24" s="42">
        <f t="shared" si="16"/>
        <v>13.333333333333334</v>
      </c>
      <c r="I24" s="41">
        <f t="shared" si="17"/>
        <v>5.5319148936170208</v>
      </c>
      <c r="J24" s="40">
        <f t="shared" si="18"/>
        <v>5.384615384615385</v>
      </c>
      <c r="K24" s="41">
        <f t="shared" si="19"/>
        <v>5.7142857142857144</v>
      </c>
      <c r="L24" s="39">
        <f t="shared" si="20"/>
        <v>7.8260869565217401</v>
      </c>
      <c r="M24" s="43">
        <f t="shared" si="21"/>
        <v>7.8125</v>
      </c>
      <c r="N24" s="44">
        <f t="shared" si="22"/>
        <v>7.8431372549019605</v>
      </c>
      <c r="O24" s="45">
        <f t="shared" si="23"/>
        <v>3.3333333333333335</v>
      </c>
      <c r="P24" s="43">
        <f t="shared" si="24"/>
        <v>3.0303030303030303</v>
      </c>
      <c r="Q24" s="45">
        <f t="shared" si="25"/>
        <v>3.7037037037037033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21.021021021021021</v>
      </c>
      <c r="D25" s="40">
        <f t="shared" si="12"/>
        <v>22.404371584699454</v>
      </c>
      <c r="E25" s="41">
        <f t="shared" si="13"/>
        <v>19.333333333333332</v>
      </c>
      <c r="F25" s="39">
        <f t="shared" si="14"/>
        <v>14.285714285714285</v>
      </c>
      <c r="G25" s="40">
        <f t="shared" si="15"/>
        <v>13.20754716981132</v>
      </c>
      <c r="H25" s="42">
        <f t="shared" si="16"/>
        <v>15.555555555555555</v>
      </c>
      <c r="I25" s="41">
        <f t="shared" si="17"/>
        <v>23.829787234042556</v>
      </c>
      <c r="J25" s="40">
        <f t="shared" si="18"/>
        <v>26.153846153846157</v>
      </c>
      <c r="K25" s="41">
        <f t="shared" si="19"/>
        <v>20.952380952380953</v>
      </c>
      <c r="L25" s="39">
        <f t="shared" si="20"/>
        <v>11.304347826086957</v>
      </c>
      <c r="M25" s="43">
        <f t="shared" si="21"/>
        <v>14.0625</v>
      </c>
      <c r="N25" s="44">
        <f t="shared" si="22"/>
        <v>7.8431372549019605</v>
      </c>
      <c r="O25" s="45">
        <f t="shared" si="23"/>
        <v>35.833333333333336</v>
      </c>
      <c r="P25" s="43">
        <f t="shared" si="24"/>
        <v>37.878787878787875</v>
      </c>
      <c r="Q25" s="45">
        <f t="shared" si="25"/>
        <v>33.333333333333329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9.3093093093093096</v>
      </c>
      <c r="D26" s="40">
        <f t="shared" si="12"/>
        <v>8.1967213114754092</v>
      </c>
      <c r="E26" s="41">
        <f t="shared" si="13"/>
        <v>10.666666666666668</v>
      </c>
      <c r="F26" s="39">
        <f t="shared" si="14"/>
        <v>9.183673469387756</v>
      </c>
      <c r="G26" s="40">
        <f t="shared" si="15"/>
        <v>11.320754716981133</v>
      </c>
      <c r="H26" s="42">
        <f t="shared" si="16"/>
        <v>6.666666666666667</v>
      </c>
      <c r="I26" s="41">
        <f t="shared" si="17"/>
        <v>9.3617021276595747</v>
      </c>
      <c r="J26" s="40">
        <f t="shared" si="18"/>
        <v>6.9230769230769234</v>
      </c>
      <c r="K26" s="41">
        <f t="shared" si="19"/>
        <v>12.380952380952381</v>
      </c>
      <c r="L26" s="39">
        <f t="shared" si="20"/>
        <v>8.695652173913043</v>
      </c>
      <c r="M26" s="43">
        <f t="shared" si="21"/>
        <v>6.25</v>
      </c>
      <c r="N26" s="44">
        <f t="shared" si="22"/>
        <v>11.76470588235294</v>
      </c>
      <c r="O26" s="45">
        <f t="shared" si="23"/>
        <v>10</v>
      </c>
      <c r="P26" s="43">
        <f t="shared" si="24"/>
        <v>7.5757575757575761</v>
      </c>
      <c r="Q26" s="45">
        <f t="shared" si="25"/>
        <v>12.962962962962962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7.2072072072072073</v>
      </c>
      <c r="D27" s="40">
        <f t="shared" si="12"/>
        <v>6.557377049180328</v>
      </c>
      <c r="E27" s="41">
        <f t="shared" si="13"/>
        <v>8</v>
      </c>
      <c r="F27" s="39">
        <f t="shared" si="14"/>
        <v>7.1428571428571423</v>
      </c>
      <c r="G27" s="40">
        <f t="shared" si="15"/>
        <v>5.6603773584905666</v>
      </c>
      <c r="H27" s="42">
        <f t="shared" si="16"/>
        <v>8.8888888888888893</v>
      </c>
      <c r="I27" s="41">
        <f t="shared" si="17"/>
        <v>7.2340425531914887</v>
      </c>
      <c r="J27" s="40">
        <f t="shared" si="18"/>
        <v>6.9230769230769234</v>
      </c>
      <c r="K27" s="41">
        <f t="shared" si="19"/>
        <v>7.6190476190476195</v>
      </c>
      <c r="L27" s="39">
        <f t="shared" si="20"/>
        <v>8.695652173913043</v>
      </c>
      <c r="M27" s="43">
        <f t="shared" si="21"/>
        <v>7.8125</v>
      </c>
      <c r="N27" s="44">
        <f t="shared" si="22"/>
        <v>9.8039215686274517</v>
      </c>
      <c r="O27" s="45">
        <f t="shared" si="23"/>
        <v>5.833333333333333</v>
      </c>
      <c r="P27" s="43">
        <f t="shared" si="24"/>
        <v>6.0606060606060606</v>
      </c>
      <c r="Q27" s="45">
        <f t="shared" si="25"/>
        <v>5.5555555555555554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9.6096096096096097</v>
      </c>
      <c r="D28" s="40">
        <f t="shared" si="12"/>
        <v>8.1967213114754092</v>
      </c>
      <c r="E28" s="41">
        <f t="shared" si="13"/>
        <v>11.333333333333332</v>
      </c>
      <c r="F28" s="39">
        <f t="shared" si="14"/>
        <v>12.244897959183673</v>
      </c>
      <c r="G28" s="40">
        <f t="shared" si="15"/>
        <v>9.433962264150944</v>
      </c>
      <c r="H28" s="42">
        <f t="shared" si="16"/>
        <v>15.555555555555555</v>
      </c>
      <c r="I28" s="41">
        <f t="shared" si="17"/>
        <v>8.5106382978723403</v>
      </c>
      <c r="J28" s="40">
        <f t="shared" si="18"/>
        <v>7.6923076923076925</v>
      </c>
      <c r="K28" s="41">
        <f t="shared" si="19"/>
        <v>9.5238095238095237</v>
      </c>
      <c r="L28" s="39">
        <f t="shared" si="20"/>
        <v>11.304347826086957</v>
      </c>
      <c r="M28" s="43">
        <f t="shared" si="21"/>
        <v>12.5</v>
      </c>
      <c r="N28" s="44">
        <f t="shared" si="22"/>
        <v>9.8039215686274517</v>
      </c>
      <c r="O28" s="45">
        <f t="shared" si="23"/>
        <v>5.833333333333333</v>
      </c>
      <c r="P28" s="43">
        <f t="shared" si="24"/>
        <v>3.0303030303030303</v>
      </c>
      <c r="Q28" s="45">
        <f t="shared" si="25"/>
        <v>9.2592592592592595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6.0060060060060056</v>
      </c>
      <c r="D29" s="40">
        <f t="shared" si="12"/>
        <v>4.3715846994535523</v>
      </c>
      <c r="E29" s="41">
        <f t="shared" si="13"/>
        <v>8</v>
      </c>
      <c r="F29" s="39">
        <f t="shared" si="14"/>
        <v>7.1428571428571423</v>
      </c>
      <c r="G29" s="40">
        <f t="shared" si="15"/>
        <v>3.7735849056603774</v>
      </c>
      <c r="H29" s="42">
        <f t="shared" si="16"/>
        <v>11.111111111111111</v>
      </c>
      <c r="I29" s="41">
        <f t="shared" si="17"/>
        <v>5.5319148936170208</v>
      </c>
      <c r="J29" s="40">
        <f t="shared" si="18"/>
        <v>4.6153846153846159</v>
      </c>
      <c r="K29" s="41">
        <f t="shared" si="19"/>
        <v>6.666666666666667</v>
      </c>
      <c r="L29" s="39">
        <f t="shared" si="20"/>
        <v>5.2173913043478262</v>
      </c>
      <c r="M29" s="43">
        <f t="shared" si="21"/>
        <v>4.6875</v>
      </c>
      <c r="N29" s="44">
        <f t="shared" si="22"/>
        <v>5.8823529411764701</v>
      </c>
      <c r="O29" s="45">
        <f t="shared" si="23"/>
        <v>5.833333333333333</v>
      </c>
      <c r="P29" s="43">
        <f t="shared" si="24"/>
        <v>4.5454545454545459</v>
      </c>
      <c r="Q29" s="45">
        <f t="shared" si="25"/>
        <v>7.4074074074074066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3.6036036036036037</v>
      </c>
      <c r="D30" s="40">
        <f t="shared" si="12"/>
        <v>4.3715846994535523</v>
      </c>
      <c r="E30" s="41">
        <f t="shared" si="13"/>
        <v>2.666666666666667</v>
      </c>
      <c r="F30" s="39">
        <f t="shared" si="14"/>
        <v>5.1020408163265305</v>
      </c>
      <c r="G30" s="40">
        <f t="shared" si="15"/>
        <v>7.5471698113207548</v>
      </c>
      <c r="H30" s="42">
        <f t="shared" si="16"/>
        <v>2.2222222222222223</v>
      </c>
      <c r="I30" s="41">
        <f t="shared" si="17"/>
        <v>2.9787234042553195</v>
      </c>
      <c r="J30" s="40">
        <f t="shared" si="18"/>
        <v>3.0769230769230771</v>
      </c>
      <c r="K30" s="41">
        <f t="shared" si="19"/>
        <v>2.8571428571428572</v>
      </c>
      <c r="L30" s="39">
        <f t="shared" si="20"/>
        <v>3.4782608695652173</v>
      </c>
      <c r="M30" s="43">
        <f t="shared" si="21"/>
        <v>3.125</v>
      </c>
      <c r="N30" s="44">
        <f t="shared" si="22"/>
        <v>3.9215686274509802</v>
      </c>
      <c r="O30" s="45">
        <f t="shared" si="23"/>
        <v>2.5</v>
      </c>
      <c r="P30" s="43">
        <f t="shared" si="24"/>
        <v>3.0303030303030303</v>
      </c>
      <c r="Q30" s="45">
        <f t="shared" si="25"/>
        <v>1.8518518518518516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8.1081081081081088</v>
      </c>
      <c r="D31" s="47">
        <f t="shared" si="12"/>
        <v>7.1038251366120218</v>
      </c>
      <c r="E31" s="48">
        <f t="shared" si="13"/>
        <v>9.3333333333333339</v>
      </c>
      <c r="F31" s="46">
        <f t="shared" si="14"/>
        <v>7.1428571428571423</v>
      </c>
      <c r="G31" s="47">
        <f t="shared" si="15"/>
        <v>7.5471698113207548</v>
      </c>
      <c r="H31" s="49">
        <f t="shared" si="16"/>
        <v>6.666666666666667</v>
      </c>
      <c r="I31" s="48">
        <f t="shared" si="17"/>
        <v>8.5106382978723403</v>
      </c>
      <c r="J31" s="47">
        <f t="shared" si="18"/>
        <v>6.9230769230769234</v>
      </c>
      <c r="K31" s="48">
        <f t="shared" si="19"/>
        <v>10.476190476190476</v>
      </c>
      <c r="L31" s="46">
        <f t="shared" si="20"/>
        <v>11.304347826086957</v>
      </c>
      <c r="M31" s="50">
        <f t="shared" si="21"/>
        <v>7.8125</v>
      </c>
      <c r="N31" s="51">
        <f t="shared" si="22"/>
        <v>15.686274509803921</v>
      </c>
      <c r="O31" s="52">
        <f t="shared" si="23"/>
        <v>5.833333333333333</v>
      </c>
      <c r="P31" s="50">
        <f t="shared" si="24"/>
        <v>6.0606060606060606</v>
      </c>
      <c r="Q31" s="52">
        <f t="shared" si="25"/>
        <v>5.5555555555555554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44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430</v>
      </c>
      <c r="D6" s="25">
        <f>SUM(D7:D18)</f>
        <v>212</v>
      </c>
      <c r="E6" s="19">
        <f>SUM(E7:E18)</f>
        <v>218</v>
      </c>
      <c r="F6" s="18">
        <f>G6+H6</f>
        <v>178</v>
      </c>
      <c r="G6" s="25">
        <f>SUM(G7:G18)</f>
        <v>80</v>
      </c>
      <c r="H6" s="20">
        <f>SUM(H7:H18)</f>
        <v>98</v>
      </c>
      <c r="I6" s="19">
        <f>J6+K6</f>
        <v>252</v>
      </c>
      <c r="J6" s="25">
        <f>SUM(J7:J18)</f>
        <v>132</v>
      </c>
      <c r="K6" s="19">
        <f>SUM(K7:K18)</f>
        <v>120</v>
      </c>
      <c r="L6" s="18">
        <f>M6+N6</f>
        <v>112</v>
      </c>
      <c r="M6" s="25">
        <f>SUM(M7:M18)</f>
        <v>61</v>
      </c>
      <c r="N6" s="20">
        <f>SUM(N7:N18)</f>
        <v>51</v>
      </c>
      <c r="O6" s="19">
        <f>P6+Q6</f>
        <v>140</v>
      </c>
      <c r="P6" s="25">
        <f>SUM(P7:P18)</f>
        <v>71</v>
      </c>
      <c r="Q6" s="19">
        <f>SUM(Q7:Q18)</f>
        <v>69</v>
      </c>
      <c r="R6" s="27">
        <f>S6+T6</f>
        <v>-28</v>
      </c>
      <c r="S6" s="25">
        <f>SUM(S7:S18)</f>
        <v>-10</v>
      </c>
      <c r="T6" s="29">
        <f>SUM(T7:T18)</f>
        <v>-18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33</v>
      </c>
      <c r="D7" s="26">
        <f t="shared" ref="D7:E18" si="1">G7+J7</f>
        <v>20</v>
      </c>
      <c r="E7" s="17">
        <f t="shared" si="1"/>
        <v>13</v>
      </c>
      <c r="F7" s="16">
        <f>G7+H7</f>
        <v>9</v>
      </c>
      <c r="G7" s="60">
        <v>4</v>
      </c>
      <c r="H7" s="61">
        <v>5</v>
      </c>
      <c r="I7" s="17">
        <f t="shared" ref="I7:I18" si="2">J7+K7</f>
        <v>24</v>
      </c>
      <c r="J7" s="26">
        <f>M7+P7</f>
        <v>16</v>
      </c>
      <c r="K7" s="17">
        <f t="shared" ref="K7:K18" si="3">N7+Q7</f>
        <v>8</v>
      </c>
      <c r="L7" s="16">
        <f>M7+N7</f>
        <v>13</v>
      </c>
      <c r="M7" s="60">
        <v>9</v>
      </c>
      <c r="N7" s="61">
        <v>4</v>
      </c>
      <c r="O7" s="15">
        <f>P7+Q7</f>
        <v>11</v>
      </c>
      <c r="P7" s="60">
        <v>7</v>
      </c>
      <c r="Q7" s="15">
        <v>4</v>
      </c>
      <c r="R7" s="16">
        <f t="shared" ref="R7:R18" si="4">S7+T7</f>
        <v>2</v>
      </c>
      <c r="S7" s="26">
        <f t="shared" ref="S7:T18" si="5">M7-P7</f>
        <v>2</v>
      </c>
      <c r="T7" s="30">
        <f t="shared" si="5"/>
        <v>0</v>
      </c>
    </row>
    <row r="8" spans="1:20" s="2" customFormat="1" ht="36" customHeight="1" x14ac:dyDescent="0.15">
      <c r="A8" s="67"/>
      <c r="B8" s="8" t="s">
        <v>50</v>
      </c>
      <c r="C8" s="16">
        <f t="shared" si="0"/>
        <v>28</v>
      </c>
      <c r="D8" s="26">
        <f t="shared" si="1"/>
        <v>13</v>
      </c>
      <c r="E8" s="17">
        <f t="shared" si="1"/>
        <v>15</v>
      </c>
      <c r="F8" s="16">
        <f t="shared" ref="F8:F18" si="6">G8+H8</f>
        <v>11</v>
      </c>
      <c r="G8" s="60">
        <v>4</v>
      </c>
      <c r="H8" s="61">
        <v>7</v>
      </c>
      <c r="I8" s="17">
        <f t="shared" si="2"/>
        <v>17</v>
      </c>
      <c r="J8" s="26">
        <f t="shared" ref="J8:J18" si="7">M8+P8</f>
        <v>9</v>
      </c>
      <c r="K8" s="17">
        <f t="shared" si="3"/>
        <v>8</v>
      </c>
      <c r="L8" s="16">
        <f t="shared" ref="L8:L18" si="8">M8+N8</f>
        <v>10</v>
      </c>
      <c r="M8" s="60">
        <v>6</v>
      </c>
      <c r="N8" s="61">
        <v>4</v>
      </c>
      <c r="O8" s="15">
        <f t="shared" ref="O8:O18" si="9">P8+Q8</f>
        <v>7</v>
      </c>
      <c r="P8" s="60">
        <v>3</v>
      </c>
      <c r="Q8" s="15">
        <v>4</v>
      </c>
      <c r="R8" s="16">
        <f t="shared" si="4"/>
        <v>3</v>
      </c>
      <c r="S8" s="26">
        <f t="shared" si="5"/>
        <v>3</v>
      </c>
      <c r="T8" s="30">
        <f t="shared" si="5"/>
        <v>0</v>
      </c>
    </row>
    <row r="9" spans="1:20" s="2" customFormat="1" ht="36" customHeight="1" x14ac:dyDescent="0.15">
      <c r="A9" s="67"/>
      <c r="B9" s="8" t="s">
        <v>51</v>
      </c>
      <c r="C9" s="16">
        <f t="shared" si="0"/>
        <v>43</v>
      </c>
      <c r="D9" s="26">
        <f t="shared" si="1"/>
        <v>14</v>
      </c>
      <c r="E9" s="17">
        <f t="shared" si="1"/>
        <v>29</v>
      </c>
      <c r="F9" s="16">
        <f t="shared" si="6"/>
        <v>17</v>
      </c>
      <c r="G9" s="60">
        <v>6</v>
      </c>
      <c r="H9" s="61">
        <v>11</v>
      </c>
      <c r="I9" s="17">
        <f t="shared" si="2"/>
        <v>26</v>
      </c>
      <c r="J9" s="26">
        <f t="shared" si="7"/>
        <v>8</v>
      </c>
      <c r="K9" s="17">
        <f t="shared" si="3"/>
        <v>18</v>
      </c>
      <c r="L9" s="16">
        <f t="shared" si="8"/>
        <v>5</v>
      </c>
      <c r="M9" s="60">
        <v>1</v>
      </c>
      <c r="N9" s="61">
        <v>4</v>
      </c>
      <c r="O9" s="15">
        <f t="shared" si="9"/>
        <v>21</v>
      </c>
      <c r="P9" s="60">
        <v>7</v>
      </c>
      <c r="Q9" s="15">
        <v>14</v>
      </c>
      <c r="R9" s="16">
        <f t="shared" si="4"/>
        <v>-16</v>
      </c>
      <c r="S9" s="26">
        <f t="shared" si="5"/>
        <v>-6</v>
      </c>
      <c r="T9" s="30">
        <f t="shared" si="5"/>
        <v>-10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18</v>
      </c>
      <c r="D10" s="26">
        <f t="shared" si="1"/>
        <v>9</v>
      </c>
      <c r="E10" s="17">
        <f t="shared" si="1"/>
        <v>9</v>
      </c>
      <c r="F10" s="16">
        <f t="shared" si="6"/>
        <v>12</v>
      </c>
      <c r="G10" s="60">
        <v>7</v>
      </c>
      <c r="H10" s="61">
        <v>5</v>
      </c>
      <c r="I10" s="17">
        <f t="shared" si="2"/>
        <v>6</v>
      </c>
      <c r="J10" s="26">
        <f t="shared" si="7"/>
        <v>2</v>
      </c>
      <c r="K10" s="17">
        <f t="shared" si="3"/>
        <v>4</v>
      </c>
      <c r="L10" s="16">
        <f t="shared" si="8"/>
        <v>3</v>
      </c>
      <c r="M10" s="60">
        <v>2</v>
      </c>
      <c r="N10" s="61">
        <v>1</v>
      </c>
      <c r="O10" s="15">
        <f t="shared" si="9"/>
        <v>3</v>
      </c>
      <c r="P10" s="60">
        <v>0</v>
      </c>
      <c r="Q10" s="15">
        <v>3</v>
      </c>
      <c r="R10" s="16">
        <f t="shared" si="4"/>
        <v>0</v>
      </c>
      <c r="S10" s="26">
        <f t="shared" si="5"/>
        <v>2</v>
      </c>
      <c r="T10" s="30">
        <f t="shared" si="5"/>
        <v>-2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26</v>
      </c>
      <c r="D11" s="26">
        <f t="shared" si="1"/>
        <v>14</v>
      </c>
      <c r="E11" s="17">
        <f t="shared" si="1"/>
        <v>12</v>
      </c>
      <c r="F11" s="16">
        <f t="shared" si="6"/>
        <v>14</v>
      </c>
      <c r="G11" s="60">
        <v>5</v>
      </c>
      <c r="H11" s="61">
        <v>9</v>
      </c>
      <c r="I11" s="17">
        <f t="shared" si="2"/>
        <v>12</v>
      </c>
      <c r="J11" s="26">
        <f t="shared" si="7"/>
        <v>9</v>
      </c>
      <c r="K11" s="17">
        <f t="shared" si="3"/>
        <v>3</v>
      </c>
      <c r="L11" s="16">
        <f t="shared" si="8"/>
        <v>5</v>
      </c>
      <c r="M11" s="60">
        <v>4</v>
      </c>
      <c r="N11" s="61">
        <v>1</v>
      </c>
      <c r="O11" s="15">
        <f t="shared" si="9"/>
        <v>7</v>
      </c>
      <c r="P11" s="60">
        <v>5</v>
      </c>
      <c r="Q11" s="15">
        <v>2</v>
      </c>
      <c r="R11" s="16">
        <f t="shared" si="4"/>
        <v>-2</v>
      </c>
      <c r="S11" s="26">
        <f t="shared" si="5"/>
        <v>-1</v>
      </c>
      <c r="T11" s="30">
        <f t="shared" si="5"/>
        <v>-1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93</v>
      </c>
      <c r="D12" s="26">
        <f t="shared" si="1"/>
        <v>45</v>
      </c>
      <c r="E12" s="17">
        <f t="shared" si="1"/>
        <v>48</v>
      </c>
      <c r="F12" s="16">
        <f t="shared" si="6"/>
        <v>42</v>
      </c>
      <c r="G12" s="60">
        <v>16</v>
      </c>
      <c r="H12" s="61">
        <v>26</v>
      </c>
      <c r="I12" s="17">
        <f t="shared" si="2"/>
        <v>51</v>
      </c>
      <c r="J12" s="26">
        <f t="shared" si="7"/>
        <v>29</v>
      </c>
      <c r="K12" s="17">
        <f t="shared" si="3"/>
        <v>22</v>
      </c>
      <c r="L12" s="16">
        <f t="shared" si="8"/>
        <v>16</v>
      </c>
      <c r="M12" s="60">
        <v>9</v>
      </c>
      <c r="N12" s="61">
        <v>7</v>
      </c>
      <c r="O12" s="15">
        <f t="shared" si="9"/>
        <v>35</v>
      </c>
      <c r="P12" s="60">
        <v>20</v>
      </c>
      <c r="Q12" s="15">
        <v>15</v>
      </c>
      <c r="R12" s="16">
        <f t="shared" si="4"/>
        <v>-19</v>
      </c>
      <c r="S12" s="26">
        <f t="shared" si="5"/>
        <v>-11</v>
      </c>
      <c r="T12" s="30">
        <f t="shared" si="5"/>
        <v>-8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53</v>
      </c>
      <c r="D13" s="26">
        <f t="shared" si="1"/>
        <v>27</v>
      </c>
      <c r="E13" s="17">
        <f t="shared" si="1"/>
        <v>26</v>
      </c>
      <c r="F13" s="16">
        <f t="shared" si="6"/>
        <v>21</v>
      </c>
      <c r="G13" s="60">
        <v>10</v>
      </c>
      <c r="H13" s="61">
        <v>11</v>
      </c>
      <c r="I13" s="17">
        <f t="shared" si="2"/>
        <v>32</v>
      </c>
      <c r="J13" s="26">
        <f t="shared" si="7"/>
        <v>17</v>
      </c>
      <c r="K13" s="17">
        <f t="shared" si="3"/>
        <v>15</v>
      </c>
      <c r="L13" s="16">
        <f t="shared" si="8"/>
        <v>19</v>
      </c>
      <c r="M13" s="60">
        <v>9</v>
      </c>
      <c r="N13" s="61">
        <v>10</v>
      </c>
      <c r="O13" s="15">
        <f t="shared" si="9"/>
        <v>13</v>
      </c>
      <c r="P13" s="60">
        <v>8</v>
      </c>
      <c r="Q13" s="15">
        <v>5</v>
      </c>
      <c r="R13" s="16">
        <f t="shared" si="4"/>
        <v>6</v>
      </c>
      <c r="S13" s="26">
        <f t="shared" si="5"/>
        <v>1</v>
      </c>
      <c r="T13" s="30">
        <f t="shared" si="5"/>
        <v>5</v>
      </c>
    </row>
    <row r="14" spans="1:20" s="4" customFormat="1" ht="36" customHeight="1" x14ac:dyDescent="0.2">
      <c r="A14" s="67"/>
      <c r="B14" s="8" t="s">
        <v>56</v>
      </c>
      <c r="C14" s="16">
        <f t="shared" si="0"/>
        <v>31</v>
      </c>
      <c r="D14" s="26">
        <f t="shared" si="1"/>
        <v>17</v>
      </c>
      <c r="E14" s="17">
        <f t="shared" si="1"/>
        <v>14</v>
      </c>
      <c r="F14" s="16">
        <f t="shared" si="6"/>
        <v>13</v>
      </c>
      <c r="G14" s="60">
        <v>7</v>
      </c>
      <c r="H14" s="61">
        <v>6</v>
      </c>
      <c r="I14" s="17">
        <f t="shared" si="2"/>
        <v>18</v>
      </c>
      <c r="J14" s="26">
        <f t="shared" si="7"/>
        <v>10</v>
      </c>
      <c r="K14" s="17">
        <f t="shared" si="3"/>
        <v>8</v>
      </c>
      <c r="L14" s="16">
        <f t="shared" si="8"/>
        <v>6</v>
      </c>
      <c r="M14" s="60">
        <v>4</v>
      </c>
      <c r="N14" s="61">
        <v>2</v>
      </c>
      <c r="O14" s="15">
        <f t="shared" si="9"/>
        <v>12</v>
      </c>
      <c r="P14" s="60">
        <v>6</v>
      </c>
      <c r="Q14" s="15">
        <v>6</v>
      </c>
      <c r="R14" s="16">
        <f t="shared" si="4"/>
        <v>-6</v>
      </c>
      <c r="S14" s="26">
        <f t="shared" si="5"/>
        <v>-2</v>
      </c>
      <c r="T14" s="30">
        <f t="shared" si="5"/>
        <v>-4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21</v>
      </c>
      <c r="D15" s="26">
        <f t="shared" si="1"/>
        <v>9</v>
      </c>
      <c r="E15" s="17">
        <f t="shared" si="1"/>
        <v>12</v>
      </c>
      <c r="F15" s="16">
        <f t="shared" si="6"/>
        <v>4</v>
      </c>
      <c r="G15" s="60">
        <v>2</v>
      </c>
      <c r="H15" s="61">
        <v>2</v>
      </c>
      <c r="I15" s="17">
        <f t="shared" si="2"/>
        <v>17</v>
      </c>
      <c r="J15" s="26">
        <f t="shared" si="7"/>
        <v>7</v>
      </c>
      <c r="K15" s="17">
        <f t="shared" si="3"/>
        <v>10</v>
      </c>
      <c r="L15" s="16">
        <f t="shared" si="8"/>
        <v>12</v>
      </c>
      <c r="M15" s="60">
        <v>5</v>
      </c>
      <c r="N15" s="61">
        <v>7</v>
      </c>
      <c r="O15" s="15">
        <f t="shared" si="9"/>
        <v>5</v>
      </c>
      <c r="P15" s="60">
        <v>2</v>
      </c>
      <c r="Q15" s="15">
        <v>3</v>
      </c>
      <c r="R15" s="16">
        <f t="shared" si="4"/>
        <v>7</v>
      </c>
      <c r="S15" s="26">
        <f t="shared" si="5"/>
        <v>3</v>
      </c>
      <c r="T15" s="30">
        <f t="shared" si="5"/>
        <v>4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36</v>
      </c>
      <c r="D16" s="26">
        <f t="shared" si="1"/>
        <v>18</v>
      </c>
      <c r="E16" s="17">
        <f t="shared" si="1"/>
        <v>18</v>
      </c>
      <c r="F16" s="16">
        <f t="shared" si="6"/>
        <v>14</v>
      </c>
      <c r="G16" s="60">
        <v>7</v>
      </c>
      <c r="H16" s="61">
        <v>7</v>
      </c>
      <c r="I16" s="17">
        <f t="shared" si="2"/>
        <v>22</v>
      </c>
      <c r="J16" s="26">
        <f t="shared" si="7"/>
        <v>11</v>
      </c>
      <c r="K16" s="17">
        <f t="shared" si="3"/>
        <v>11</v>
      </c>
      <c r="L16" s="16">
        <f t="shared" si="8"/>
        <v>6</v>
      </c>
      <c r="M16" s="60">
        <v>3</v>
      </c>
      <c r="N16" s="61">
        <v>3</v>
      </c>
      <c r="O16" s="15">
        <f t="shared" si="9"/>
        <v>16</v>
      </c>
      <c r="P16" s="60">
        <v>8</v>
      </c>
      <c r="Q16" s="15">
        <v>8</v>
      </c>
      <c r="R16" s="16">
        <f t="shared" si="4"/>
        <v>-10</v>
      </c>
      <c r="S16" s="26">
        <f t="shared" si="5"/>
        <v>-5</v>
      </c>
      <c r="T16" s="30">
        <f t="shared" si="5"/>
        <v>-5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22</v>
      </c>
      <c r="D17" s="26">
        <f t="shared" si="1"/>
        <v>12</v>
      </c>
      <c r="E17" s="17">
        <f t="shared" si="1"/>
        <v>10</v>
      </c>
      <c r="F17" s="16">
        <f t="shared" si="6"/>
        <v>2</v>
      </c>
      <c r="G17" s="60">
        <v>2</v>
      </c>
      <c r="H17" s="61">
        <v>0</v>
      </c>
      <c r="I17" s="17">
        <f t="shared" si="2"/>
        <v>20</v>
      </c>
      <c r="J17" s="26">
        <f t="shared" si="7"/>
        <v>10</v>
      </c>
      <c r="K17" s="17">
        <f t="shared" si="3"/>
        <v>10</v>
      </c>
      <c r="L17" s="16">
        <f t="shared" si="8"/>
        <v>15</v>
      </c>
      <c r="M17" s="60">
        <v>8</v>
      </c>
      <c r="N17" s="61">
        <v>7</v>
      </c>
      <c r="O17" s="15">
        <f t="shared" si="9"/>
        <v>5</v>
      </c>
      <c r="P17" s="60">
        <v>2</v>
      </c>
      <c r="Q17" s="15">
        <v>3</v>
      </c>
      <c r="R17" s="16">
        <f t="shared" si="4"/>
        <v>10</v>
      </c>
      <c r="S17" s="26">
        <f t="shared" si="5"/>
        <v>6</v>
      </c>
      <c r="T17" s="30">
        <f t="shared" si="5"/>
        <v>4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26</v>
      </c>
      <c r="D18" s="26">
        <f t="shared" si="1"/>
        <v>14</v>
      </c>
      <c r="E18" s="17">
        <f t="shared" si="1"/>
        <v>12</v>
      </c>
      <c r="F18" s="16">
        <f t="shared" si="6"/>
        <v>19</v>
      </c>
      <c r="G18" s="60">
        <v>10</v>
      </c>
      <c r="H18" s="61">
        <v>9</v>
      </c>
      <c r="I18" s="17">
        <f t="shared" si="2"/>
        <v>7</v>
      </c>
      <c r="J18" s="26">
        <f t="shared" si="7"/>
        <v>4</v>
      </c>
      <c r="K18" s="17">
        <f t="shared" si="3"/>
        <v>3</v>
      </c>
      <c r="L18" s="16">
        <f t="shared" si="8"/>
        <v>2</v>
      </c>
      <c r="M18" s="60">
        <v>1</v>
      </c>
      <c r="N18" s="61">
        <v>1</v>
      </c>
      <c r="O18" s="15">
        <f t="shared" si="9"/>
        <v>5</v>
      </c>
      <c r="P18" s="60">
        <v>3</v>
      </c>
      <c r="Q18" s="15">
        <v>2</v>
      </c>
      <c r="R18" s="16">
        <f t="shared" si="4"/>
        <v>-3</v>
      </c>
      <c r="S18" s="26">
        <f t="shared" si="5"/>
        <v>-2</v>
      </c>
      <c r="T18" s="30">
        <f t="shared" si="5"/>
        <v>-1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100.00000000000001</v>
      </c>
      <c r="F19" s="36">
        <f t="shared" si="10"/>
        <v>99.999999999999986</v>
      </c>
      <c r="G19" s="34">
        <f t="shared" si="10"/>
        <v>100</v>
      </c>
      <c r="H19" s="37">
        <f t="shared" si="10"/>
        <v>100</v>
      </c>
      <c r="I19" s="34">
        <f t="shared" si="10"/>
        <v>99.999999999999986</v>
      </c>
      <c r="J19" s="34">
        <f t="shared" si="10"/>
        <v>100</v>
      </c>
      <c r="K19" s="37">
        <f t="shared" si="10"/>
        <v>100</v>
      </c>
      <c r="L19" s="38">
        <f t="shared" si="10"/>
        <v>100</v>
      </c>
      <c r="M19" s="34">
        <f t="shared" si="10"/>
        <v>100.00000000000003</v>
      </c>
      <c r="N19" s="37">
        <f t="shared" si="10"/>
        <v>99.999999999999986</v>
      </c>
      <c r="O19" s="34">
        <f t="shared" si="10"/>
        <v>100</v>
      </c>
      <c r="P19" s="34">
        <f t="shared" si="10"/>
        <v>100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7.6744186046511631</v>
      </c>
      <c r="D20" s="40">
        <f>D7/$D$6*100</f>
        <v>9.433962264150944</v>
      </c>
      <c r="E20" s="41">
        <f>E7/$E$6*100</f>
        <v>5.9633027522935782</v>
      </c>
      <c r="F20" s="39">
        <f>F7/$F$6*100</f>
        <v>5.0561797752808983</v>
      </c>
      <c r="G20" s="40">
        <f>G7/$G$6*100</f>
        <v>5</v>
      </c>
      <c r="H20" s="42">
        <f>H7/$H$6*100</f>
        <v>5.1020408163265305</v>
      </c>
      <c r="I20" s="41">
        <f>I7/$I$6*100</f>
        <v>9.5238095238095237</v>
      </c>
      <c r="J20" s="40">
        <f>J7/$J$6*100</f>
        <v>12.121212121212121</v>
      </c>
      <c r="K20" s="41">
        <f>K7/$K$6*100</f>
        <v>6.666666666666667</v>
      </c>
      <c r="L20" s="39">
        <f>L7/$L$6*100</f>
        <v>11.607142857142858</v>
      </c>
      <c r="M20" s="43">
        <f>M7/$M$6*100</f>
        <v>14.754098360655737</v>
      </c>
      <c r="N20" s="44">
        <f>N7/$N$6*100</f>
        <v>7.8431372549019605</v>
      </c>
      <c r="O20" s="45">
        <f>O7/$O$6*100</f>
        <v>7.8571428571428568</v>
      </c>
      <c r="P20" s="43">
        <f>P7/$P$6*100</f>
        <v>9.8591549295774641</v>
      </c>
      <c r="Q20" s="45">
        <f>Q7/$Q$6*100</f>
        <v>5.7971014492753623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6.5116279069767442</v>
      </c>
      <c r="D21" s="40">
        <f t="shared" ref="D21:D31" si="12">D8/$D$6*100</f>
        <v>6.132075471698113</v>
      </c>
      <c r="E21" s="41">
        <f t="shared" ref="E21:E31" si="13">E8/$E$6*100</f>
        <v>6.8807339449541285</v>
      </c>
      <c r="F21" s="39">
        <f t="shared" ref="F21:F31" si="14">F8/$F$6*100</f>
        <v>6.179775280898876</v>
      </c>
      <c r="G21" s="40">
        <f t="shared" ref="G21:G31" si="15">G8/$G$6*100</f>
        <v>5</v>
      </c>
      <c r="H21" s="42">
        <f t="shared" ref="H21:H31" si="16">H8/$H$6*100</f>
        <v>7.1428571428571423</v>
      </c>
      <c r="I21" s="41">
        <f t="shared" ref="I21:I31" si="17">I8/$I$6*100</f>
        <v>6.746031746031746</v>
      </c>
      <c r="J21" s="40">
        <f t="shared" ref="J21:J31" si="18">J8/$J$6*100</f>
        <v>6.8181818181818175</v>
      </c>
      <c r="K21" s="41">
        <f t="shared" ref="K21:K31" si="19">K8/$K$6*100</f>
        <v>6.666666666666667</v>
      </c>
      <c r="L21" s="39">
        <f t="shared" ref="L21:L31" si="20">L8/$L$6*100</f>
        <v>8.9285714285714288</v>
      </c>
      <c r="M21" s="43">
        <f t="shared" ref="M21:M31" si="21">M8/$M$6*100</f>
        <v>9.8360655737704921</v>
      </c>
      <c r="N21" s="44">
        <f t="shared" ref="N21:N31" si="22">N8/$N$6*100</f>
        <v>7.8431372549019605</v>
      </c>
      <c r="O21" s="45">
        <f t="shared" ref="O21:O31" si="23">O8/$O$6*100</f>
        <v>5</v>
      </c>
      <c r="P21" s="43">
        <f t="shared" ref="P21:P31" si="24">P8/$P$6*100</f>
        <v>4.225352112676056</v>
      </c>
      <c r="Q21" s="45">
        <f t="shared" ref="Q21:Q31" si="25">Q8/$Q$6*100</f>
        <v>5.7971014492753623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10</v>
      </c>
      <c r="D22" s="40">
        <f t="shared" si="12"/>
        <v>6.6037735849056602</v>
      </c>
      <c r="E22" s="41">
        <f t="shared" si="13"/>
        <v>13.302752293577983</v>
      </c>
      <c r="F22" s="39">
        <f t="shared" si="14"/>
        <v>9.5505617977528079</v>
      </c>
      <c r="G22" s="40">
        <f t="shared" si="15"/>
        <v>7.5</v>
      </c>
      <c r="H22" s="42">
        <f t="shared" si="16"/>
        <v>11.224489795918368</v>
      </c>
      <c r="I22" s="41">
        <f t="shared" si="17"/>
        <v>10.317460317460316</v>
      </c>
      <c r="J22" s="40">
        <f t="shared" si="18"/>
        <v>6.0606060606060606</v>
      </c>
      <c r="K22" s="41">
        <f t="shared" si="19"/>
        <v>15</v>
      </c>
      <c r="L22" s="39">
        <f t="shared" si="20"/>
        <v>4.4642857142857144</v>
      </c>
      <c r="M22" s="43">
        <f t="shared" si="21"/>
        <v>1.639344262295082</v>
      </c>
      <c r="N22" s="44">
        <f t="shared" si="22"/>
        <v>7.8431372549019605</v>
      </c>
      <c r="O22" s="45">
        <f t="shared" si="23"/>
        <v>15</v>
      </c>
      <c r="P22" s="43">
        <f t="shared" si="24"/>
        <v>9.8591549295774641</v>
      </c>
      <c r="Q22" s="45">
        <f t="shared" si="25"/>
        <v>20.289855072463769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4.1860465116279073</v>
      </c>
      <c r="D23" s="40">
        <f t="shared" si="12"/>
        <v>4.2452830188679247</v>
      </c>
      <c r="E23" s="41">
        <f t="shared" si="13"/>
        <v>4.1284403669724776</v>
      </c>
      <c r="F23" s="39">
        <f t="shared" si="14"/>
        <v>6.7415730337078648</v>
      </c>
      <c r="G23" s="40">
        <f t="shared" si="15"/>
        <v>8.75</v>
      </c>
      <c r="H23" s="42">
        <f t="shared" si="16"/>
        <v>5.1020408163265305</v>
      </c>
      <c r="I23" s="41">
        <f t="shared" si="17"/>
        <v>2.3809523809523809</v>
      </c>
      <c r="J23" s="40">
        <f t="shared" si="18"/>
        <v>1.5151515151515151</v>
      </c>
      <c r="K23" s="41">
        <f t="shared" si="19"/>
        <v>3.3333333333333335</v>
      </c>
      <c r="L23" s="39">
        <f t="shared" si="20"/>
        <v>2.6785714285714284</v>
      </c>
      <c r="M23" s="43">
        <f t="shared" si="21"/>
        <v>3.278688524590164</v>
      </c>
      <c r="N23" s="44">
        <f t="shared" si="22"/>
        <v>1.9607843137254901</v>
      </c>
      <c r="O23" s="45">
        <f t="shared" si="23"/>
        <v>2.1428571428571428</v>
      </c>
      <c r="P23" s="43">
        <f t="shared" si="24"/>
        <v>0</v>
      </c>
      <c r="Q23" s="45">
        <f t="shared" si="25"/>
        <v>4.3478260869565215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6.0465116279069768</v>
      </c>
      <c r="D24" s="40">
        <f t="shared" si="12"/>
        <v>6.6037735849056602</v>
      </c>
      <c r="E24" s="41">
        <f t="shared" si="13"/>
        <v>5.5045871559633035</v>
      </c>
      <c r="F24" s="39">
        <f t="shared" si="14"/>
        <v>7.8651685393258424</v>
      </c>
      <c r="G24" s="40">
        <f t="shared" si="15"/>
        <v>6.25</v>
      </c>
      <c r="H24" s="42">
        <f t="shared" si="16"/>
        <v>9.183673469387756</v>
      </c>
      <c r="I24" s="41">
        <f t="shared" si="17"/>
        <v>4.7619047619047619</v>
      </c>
      <c r="J24" s="40">
        <f t="shared" si="18"/>
        <v>6.8181818181818175</v>
      </c>
      <c r="K24" s="41">
        <f t="shared" si="19"/>
        <v>2.5</v>
      </c>
      <c r="L24" s="39">
        <f t="shared" si="20"/>
        <v>4.4642857142857144</v>
      </c>
      <c r="M24" s="43">
        <f t="shared" si="21"/>
        <v>6.557377049180328</v>
      </c>
      <c r="N24" s="44">
        <f t="shared" si="22"/>
        <v>1.9607843137254901</v>
      </c>
      <c r="O24" s="45">
        <f t="shared" si="23"/>
        <v>5</v>
      </c>
      <c r="P24" s="43">
        <f t="shared" si="24"/>
        <v>7.042253521126761</v>
      </c>
      <c r="Q24" s="45">
        <f t="shared" si="25"/>
        <v>2.8985507246376812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21.627906976744185</v>
      </c>
      <c r="D25" s="40">
        <f t="shared" si="12"/>
        <v>21.226415094339622</v>
      </c>
      <c r="E25" s="41">
        <f t="shared" si="13"/>
        <v>22.018348623853214</v>
      </c>
      <c r="F25" s="39">
        <f t="shared" si="14"/>
        <v>23.595505617977526</v>
      </c>
      <c r="G25" s="40">
        <f t="shared" si="15"/>
        <v>20</v>
      </c>
      <c r="H25" s="42">
        <f t="shared" si="16"/>
        <v>26.530612244897959</v>
      </c>
      <c r="I25" s="41">
        <f t="shared" si="17"/>
        <v>20.238095238095237</v>
      </c>
      <c r="J25" s="40">
        <f t="shared" si="18"/>
        <v>21.969696969696969</v>
      </c>
      <c r="K25" s="41">
        <f t="shared" si="19"/>
        <v>18.333333333333332</v>
      </c>
      <c r="L25" s="39">
        <f t="shared" si="20"/>
        <v>14.285714285714285</v>
      </c>
      <c r="M25" s="43">
        <f t="shared" si="21"/>
        <v>14.754098360655737</v>
      </c>
      <c r="N25" s="44">
        <f t="shared" si="22"/>
        <v>13.725490196078432</v>
      </c>
      <c r="O25" s="45">
        <f t="shared" si="23"/>
        <v>25</v>
      </c>
      <c r="P25" s="43">
        <f t="shared" si="24"/>
        <v>28.169014084507044</v>
      </c>
      <c r="Q25" s="45">
        <f t="shared" si="25"/>
        <v>21.739130434782609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12.325581395348838</v>
      </c>
      <c r="D26" s="40">
        <f t="shared" si="12"/>
        <v>12.735849056603774</v>
      </c>
      <c r="E26" s="41">
        <f t="shared" si="13"/>
        <v>11.926605504587156</v>
      </c>
      <c r="F26" s="39">
        <f t="shared" si="14"/>
        <v>11.797752808988763</v>
      </c>
      <c r="G26" s="40">
        <f t="shared" si="15"/>
        <v>12.5</v>
      </c>
      <c r="H26" s="42">
        <f t="shared" si="16"/>
        <v>11.224489795918368</v>
      </c>
      <c r="I26" s="41">
        <f t="shared" si="17"/>
        <v>12.698412698412698</v>
      </c>
      <c r="J26" s="40">
        <f t="shared" si="18"/>
        <v>12.878787878787879</v>
      </c>
      <c r="K26" s="41">
        <f t="shared" si="19"/>
        <v>12.5</v>
      </c>
      <c r="L26" s="39">
        <f t="shared" si="20"/>
        <v>16.964285714285715</v>
      </c>
      <c r="M26" s="43">
        <f t="shared" si="21"/>
        <v>14.754098360655737</v>
      </c>
      <c r="N26" s="44">
        <f t="shared" si="22"/>
        <v>19.607843137254903</v>
      </c>
      <c r="O26" s="45">
        <f t="shared" si="23"/>
        <v>9.2857142857142865</v>
      </c>
      <c r="P26" s="43">
        <f t="shared" si="24"/>
        <v>11.267605633802818</v>
      </c>
      <c r="Q26" s="45">
        <f t="shared" si="25"/>
        <v>7.2463768115942031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7.2093023255813957</v>
      </c>
      <c r="D27" s="40">
        <f t="shared" si="12"/>
        <v>8.0188679245283012</v>
      </c>
      <c r="E27" s="41">
        <f t="shared" si="13"/>
        <v>6.4220183486238538</v>
      </c>
      <c r="F27" s="39">
        <f t="shared" si="14"/>
        <v>7.3033707865168536</v>
      </c>
      <c r="G27" s="40">
        <f t="shared" si="15"/>
        <v>8.75</v>
      </c>
      <c r="H27" s="42">
        <f t="shared" si="16"/>
        <v>6.1224489795918364</v>
      </c>
      <c r="I27" s="41">
        <f t="shared" si="17"/>
        <v>7.1428571428571423</v>
      </c>
      <c r="J27" s="40">
        <f t="shared" si="18"/>
        <v>7.5757575757575761</v>
      </c>
      <c r="K27" s="41">
        <f t="shared" si="19"/>
        <v>6.666666666666667</v>
      </c>
      <c r="L27" s="39">
        <f t="shared" si="20"/>
        <v>5.3571428571428568</v>
      </c>
      <c r="M27" s="43">
        <f t="shared" si="21"/>
        <v>6.557377049180328</v>
      </c>
      <c r="N27" s="44">
        <f t="shared" si="22"/>
        <v>3.9215686274509802</v>
      </c>
      <c r="O27" s="45">
        <f t="shared" si="23"/>
        <v>8.5714285714285712</v>
      </c>
      <c r="P27" s="43">
        <f t="shared" si="24"/>
        <v>8.4507042253521121</v>
      </c>
      <c r="Q27" s="45">
        <f t="shared" si="25"/>
        <v>8.695652173913043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4.8837209302325579</v>
      </c>
      <c r="D28" s="40">
        <f t="shared" si="12"/>
        <v>4.2452830188679247</v>
      </c>
      <c r="E28" s="41">
        <f t="shared" si="13"/>
        <v>5.5045871559633035</v>
      </c>
      <c r="F28" s="39">
        <f t="shared" si="14"/>
        <v>2.2471910112359552</v>
      </c>
      <c r="G28" s="40">
        <f t="shared" si="15"/>
        <v>2.5</v>
      </c>
      <c r="H28" s="42">
        <f t="shared" si="16"/>
        <v>2.0408163265306123</v>
      </c>
      <c r="I28" s="41">
        <f t="shared" si="17"/>
        <v>6.746031746031746</v>
      </c>
      <c r="J28" s="40">
        <f t="shared" si="18"/>
        <v>5.3030303030303028</v>
      </c>
      <c r="K28" s="41">
        <f t="shared" si="19"/>
        <v>8.3333333333333321</v>
      </c>
      <c r="L28" s="39">
        <f t="shared" si="20"/>
        <v>10.714285714285714</v>
      </c>
      <c r="M28" s="43">
        <f t="shared" si="21"/>
        <v>8.1967213114754092</v>
      </c>
      <c r="N28" s="44">
        <f t="shared" si="22"/>
        <v>13.725490196078432</v>
      </c>
      <c r="O28" s="45">
        <f t="shared" si="23"/>
        <v>3.5714285714285712</v>
      </c>
      <c r="P28" s="43">
        <f t="shared" si="24"/>
        <v>2.8169014084507045</v>
      </c>
      <c r="Q28" s="45">
        <f t="shared" si="25"/>
        <v>4.3478260869565215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8.3720930232558146</v>
      </c>
      <c r="D29" s="40">
        <f t="shared" si="12"/>
        <v>8.4905660377358494</v>
      </c>
      <c r="E29" s="41">
        <f t="shared" si="13"/>
        <v>8.2568807339449553</v>
      </c>
      <c r="F29" s="39">
        <f t="shared" si="14"/>
        <v>7.8651685393258424</v>
      </c>
      <c r="G29" s="40">
        <f t="shared" si="15"/>
        <v>8.75</v>
      </c>
      <c r="H29" s="42">
        <f t="shared" si="16"/>
        <v>7.1428571428571423</v>
      </c>
      <c r="I29" s="41">
        <f t="shared" si="17"/>
        <v>8.7301587301587293</v>
      </c>
      <c r="J29" s="40">
        <f t="shared" si="18"/>
        <v>8.3333333333333321</v>
      </c>
      <c r="K29" s="41">
        <f t="shared" si="19"/>
        <v>9.1666666666666661</v>
      </c>
      <c r="L29" s="39">
        <f t="shared" si="20"/>
        <v>5.3571428571428568</v>
      </c>
      <c r="M29" s="43">
        <f t="shared" si="21"/>
        <v>4.918032786885246</v>
      </c>
      <c r="N29" s="44">
        <f t="shared" si="22"/>
        <v>5.8823529411764701</v>
      </c>
      <c r="O29" s="45">
        <f t="shared" si="23"/>
        <v>11.428571428571429</v>
      </c>
      <c r="P29" s="43">
        <f t="shared" si="24"/>
        <v>11.267605633802818</v>
      </c>
      <c r="Q29" s="45">
        <f t="shared" si="25"/>
        <v>11.594202898550725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5.1162790697674421</v>
      </c>
      <c r="D30" s="40">
        <f t="shared" si="12"/>
        <v>5.6603773584905666</v>
      </c>
      <c r="E30" s="41">
        <f t="shared" si="13"/>
        <v>4.5871559633027523</v>
      </c>
      <c r="F30" s="39">
        <f t="shared" si="14"/>
        <v>1.1235955056179776</v>
      </c>
      <c r="G30" s="40">
        <f t="shared" si="15"/>
        <v>2.5</v>
      </c>
      <c r="H30" s="42">
        <f t="shared" si="16"/>
        <v>0</v>
      </c>
      <c r="I30" s="41">
        <f t="shared" si="17"/>
        <v>7.9365079365079358</v>
      </c>
      <c r="J30" s="40">
        <f t="shared" si="18"/>
        <v>7.5757575757575761</v>
      </c>
      <c r="K30" s="41">
        <f t="shared" si="19"/>
        <v>8.3333333333333321</v>
      </c>
      <c r="L30" s="39">
        <f t="shared" si="20"/>
        <v>13.392857142857142</v>
      </c>
      <c r="M30" s="43">
        <f t="shared" si="21"/>
        <v>13.114754098360656</v>
      </c>
      <c r="N30" s="44">
        <f t="shared" si="22"/>
        <v>13.725490196078432</v>
      </c>
      <c r="O30" s="45">
        <f t="shared" si="23"/>
        <v>3.5714285714285712</v>
      </c>
      <c r="P30" s="43">
        <f t="shared" si="24"/>
        <v>2.8169014084507045</v>
      </c>
      <c r="Q30" s="45">
        <f t="shared" si="25"/>
        <v>4.3478260869565215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6.0465116279069768</v>
      </c>
      <c r="D31" s="47">
        <f t="shared" si="12"/>
        <v>6.6037735849056602</v>
      </c>
      <c r="E31" s="48">
        <f t="shared" si="13"/>
        <v>5.5045871559633035</v>
      </c>
      <c r="F31" s="46">
        <f t="shared" si="14"/>
        <v>10.674157303370785</v>
      </c>
      <c r="G31" s="47">
        <f t="shared" si="15"/>
        <v>12.5</v>
      </c>
      <c r="H31" s="49">
        <f t="shared" si="16"/>
        <v>9.183673469387756</v>
      </c>
      <c r="I31" s="48">
        <f t="shared" si="17"/>
        <v>2.7777777777777777</v>
      </c>
      <c r="J31" s="47">
        <f t="shared" si="18"/>
        <v>3.0303030303030303</v>
      </c>
      <c r="K31" s="48">
        <f t="shared" si="19"/>
        <v>2.5</v>
      </c>
      <c r="L31" s="46">
        <f t="shared" si="20"/>
        <v>1.7857142857142856</v>
      </c>
      <c r="M31" s="50">
        <f t="shared" si="21"/>
        <v>1.639344262295082</v>
      </c>
      <c r="N31" s="51">
        <f t="shared" si="22"/>
        <v>1.9607843137254901</v>
      </c>
      <c r="O31" s="52">
        <f t="shared" si="23"/>
        <v>3.5714285714285712</v>
      </c>
      <c r="P31" s="50">
        <f t="shared" si="24"/>
        <v>4.225352112676056</v>
      </c>
      <c r="Q31" s="52">
        <f t="shared" si="25"/>
        <v>2.8985507246376812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45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143</v>
      </c>
      <c r="D6" s="25">
        <f>SUM(D7:D18)</f>
        <v>68</v>
      </c>
      <c r="E6" s="19">
        <f>SUM(E7:E18)</f>
        <v>75</v>
      </c>
      <c r="F6" s="18">
        <f>G6+H6</f>
        <v>40</v>
      </c>
      <c r="G6" s="25">
        <f>SUM(G7:G18)</f>
        <v>20</v>
      </c>
      <c r="H6" s="20">
        <f>SUM(H7:H18)</f>
        <v>20</v>
      </c>
      <c r="I6" s="19">
        <f>J6+K6</f>
        <v>103</v>
      </c>
      <c r="J6" s="25">
        <f>SUM(J7:J18)</f>
        <v>48</v>
      </c>
      <c r="K6" s="19">
        <f>SUM(K7:K18)</f>
        <v>55</v>
      </c>
      <c r="L6" s="18">
        <f>M6+N6</f>
        <v>56</v>
      </c>
      <c r="M6" s="25">
        <f>SUM(M7:M18)</f>
        <v>28</v>
      </c>
      <c r="N6" s="20">
        <f>SUM(N7:N18)</f>
        <v>28</v>
      </c>
      <c r="O6" s="19">
        <f>P6+Q6</f>
        <v>47</v>
      </c>
      <c r="P6" s="25">
        <f>SUM(P7:P18)</f>
        <v>20</v>
      </c>
      <c r="Q6" s="19">
        <f>SUM(Q7:Q18)</f>
        <v>27</v>
      </c>
      <c r="R6" s="27">
        <f>S6+T6</f>
        <v>9</v>
      </c>
      <c r="S6" s="25">
        <f>SUM(S7:S18)</f>
        <v>8</v>
      </c>
      <c r="T6" s="29">
        <f>SUM(T7:T18)</f>
        <v>1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5</v>
      </c>
      <c r="D7" s="26">
        <f t="shared" ref="D7:E18" si="1">G7+J7</f>
        <v>3</v>
      </c>
      <c r="E7" s="17">
        <f t="shared" si="1"/>
        <v>2</v>
      </c>
      <c r="F7" s="16">
        <f>G7+H7</f>
        <v>1</v>
      </c>
      <c r="G7" s="60">
        <v>1</v>
      </c>
      <c r="H7" s="61">
        <v>0</v>
      </c>
      <c r="I7" s="17">
        <f t="shared" ref="I7:I18" si="2">J7+K7</f>
        <v>4</v>
      </c>
      <c r="J7" s="26">
        <f>M7+P7</f>
        <v>2</v>
      </c>
      <c r="K7" s="17">
        <f t="shared" ref="K7:K18" si="3">N7+Q7</f>
        <v>2</v>
      </c>
      <c r="L7" s="16">
        <f>M7+N7</f>
        <v>4</v>
      </c>
      <c r="M7" s="60">
        <v>2</v>
      </c>
      <c r="N7" s="61">
        <v>2</v>
      </c>
      <c r="O7" s="15">
        <f>P7+Q7</f>
        <v>0</v>
      </c>
      <c r="P7" s="60">
        <v>0</v>
      </c>
      <c r="Q7" s="15">
        <v>0</v>
      </c>
      <c r="R7" s="16">
        <f t="shared" ref="R7:R18" si="4">S7+T7</f>
        <v>4</v>
      </c>
      <c r="S7" s="26">
        <f t="shared" ref="S7:T18" si="5">M7-P7</f>
        <v>2</v>
      </c>
      <c r="T7" s="30">
        <f t="shared" si="5"/>
        <v>2</v>
      </c>
    </row>
    <row r="8" spans="1:20" s="2" customFormat="1" ht="36" customHeight="1" x14ac:dyDescent="0.15">
      <c r="A8" s="67"/>
      <c r="B8" s="8" t="s">
        <v>50</v>
      </c>
      <c r="C8" s="16">
        <f t="shared" si="0"/>
        <v>12</v>
      </c>
      <c r="D8" s="26">
        <f t="shared" si="1"/>
        <v>5</v>
      </c>
      <c r="E8" s="17">
        <f t="shared" si="1"/>
        <v>7</v>
      </c>
      <c r="F8" s="16">
        <f t="shared" ref="F8:F18" si="6">G8+H8</f>
        <v>3</v>
      </c>
      <c r="G8" s="60">
        <v>2</v>
      </c>
      <c r="H8" s="61">
        <v>1</v>
      </c>
      <c r="I8" s="17">
        <f t="shared" si="2"/>
        <v>9</v>
      </c>
      <c r="J8" s="26">
        <f t="shared" ref="J8:J18" si="7">M8+P8</f>
        <v>3</v>
      </c>
      <c r="K8" s="17">
        <f t="shared" si="3"/>
        <v>6</v>
      </c>
      <c r="L8" s="16">
        <f t="shared" ref="L8:L18" si="8">M8+N8</f>
        <v>8</v>
      </c>
      <c r="M8" s="60">
        <v>3</v>
      </c>
      <c r="N8" s="61">
        <v>5</v>
      </c>
      <c r="O8" s="15">
        <f t="shared" ref="O8:O18" si="9">P8+Q8</f>
        <v>1</v>
      </c>
      <c r="P8" s="60">
        <v>0</v>
      </c>
      <c r="Q8" s="15">
        <v>1</v>
      </c>
      <c r="R8" s="16">
        <f t="shared" si="4"/>
        <v>7</v>
      </c>
      <c r="S8" s="26">
        <f t="shared" si="5"/>
        <v>3</v>
      </c>
      <c r="T8" s="30">
        <f t="shared" si="5"/>
        <v>4</v>
      </c>
    </row>
    <row r="9" spans="1:20" s="2" customFormat="1" ht="36" customHeight="1" x14ac:dyDescent="0.15">
      <c r="A9" s="67"/>
      <c r="B9" s="8" t="s">
        <v>51</v>
      </c>
      <c r="C9" s="16">
        <f t="shared" si="0"/>
        <v>15</v>
      </c>
      <c r="D9" s="26">
        <f t="shared" si="1"/>
        <v>7</v>
      </c>
      <c r="E9" s="17">
        <f t="shared" si="1"/>
        <v>8</v>
      </c>
      <c r="F9" s="16">
        <f t="shared" si="6"/>
        <v>5</v>
      </c>
      <c r="G9" s="60">
        <v>1</v>
      </c>
      <c r="H9" s="61">
        <v>4</v>
      </c>
      <c r="I9" s="17">
        <f t="shared" si="2"/>
        <v>10</v>
      </c>
      <c r="J9" s="26">
        <f t="shared" si="7"/>
        <v>6</v>
      </c>
      <c r="K9" s="17">
        <f t="shared" si="3"/>
        <v>4</v>
      </c>
      <c r="L9" s="16">
        <f t="shared" si="8"/>
        <v>5</v>
      </c>
      <c r="M9" s="60">
        <v>3</v>
      </c>
      <c r="N9" s="61">
        <v>2</v>
      </c>
      <c r="O9" s="15">
        <f t="shared" si="9"/>
        <v>5</v>
      </c>
      <c r="P9" s="60">
        <v>3</v>
      </c>
      <c r="Q9" s="15">
        <v>2</v>
      </c>
      <c r="R9" s="16">
        <f t="shared" si="4"/>
        <v>0</v>
      </c>
      <c r="S9" s="26">
        <f t="shared" si="5"/>
        <v>0</v>
      </c>
      <c r="T9" s="30">
        <f t="shared" si="5"/>
        <v>0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9</v>
      </c>
      <c r="D10" s="26">
        <f t="shared" si="1"/>
        <v>4</v>
      </c>
      <c r="E10" s="17">
        <f t="shared" si="1"/>
        <v>5</v>
      </c>
      <c r="F10" s="16">
        <f t="shared" si="6"/>
        <v>1</v>
      </c>
      <c r="G10" s="60">
        <v>0</v>
      </c>
      <c r="H10" s="61">
        <v>1</v>
      </c>
      <c r="I10" s="17">
        <f t="shared" si="2"/>
        <v>8</v>
      </c>
      <c r="J10" s="26">
        <f t="shared" si="7"/>
        <v>4</v>
      </c>
      <c r="K10" s="17">
        <f t="shared" si="3"/>
        <v>4</v>
      </c>
      <c r="L10" s="16">
        <f t="shared" si="8"/>
        <v>3</v>
      </c>
      <c r="M10" s="60">
        <v>2</v>
      </c>
      <c r="N10" s="61">
        <v>1</v>
      </c>
      <c r="O10" s="15">
        <f t="shared" si="9"/>
        <v>5</v>
      </c>
      <c r="P10" s="60">
        <v>2</v>
      </c>
      <c r="Q10" s="15">
        <v>3</v>
      </c>
      <c r="R10" s="16">
        <f t="shared" si="4"/>
        <v>-2</v>
      </c>
      <c r="S10" s="26">
        <f t="shared" si="5"/>
        <v>0</v>
      </c>
      <c r="T10" s="30">
        <f t="shared" si="5"/>
        <v>-2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7</v>
      </c>
      <c r="D11" s="26">
        <f t="shared" si="1"/>
        <v>3</v>
      </c>
      <c r="E11" s="17">
        <f t="shared" si="1"/>
        <v>4</v>
      </c>
      <c r="F11" s="16">
        <f t="shared" si="6"/>
        <v>0</v>
      </c>
      <c r="G11" s="60">
        <v>0</v>
      </c>
      <c r="H11" s="61">
        <v>0</v>
      </c>
      <c r="I11" s="17">
        <f t="shared" si="2"/>
        <v>7</v>
      </c>
      <c r="J11" s="26">
        <f t="shared" si="7"/>
        <v>3</v>
      </c>
      <c r="K11" s="17">
        <f t="shared" si="3"/>
        <v>4</v>
      </c>
      <c r="L11" s="16">
        <f t="shared" si="8"/>
        <v>3</v>
      </c>
      <c r="M11" s="60">
        <v>0</v>
      </c>
      <c r="N11" s="61">
        <v>3</v>
      </c>
      <c r="O11" s="15">
        <f t="shared" si="9"/>
        <v>4</v>
      </c>
      <c r="P11" s="60">
        <v>3</v>
      </c>
      <c r="Q11" s="15">
        <v>1</v>
      </c>
      <c r="R11" s="16">
        <f t="shared" si="4"/>
        <v>-1</v>
      </c>
      <c r="S11" s="26">
        <f t="shared" si="5"/>
        <v>-3</v>
      </c>
      <c r="T11" s="30">
        <f t="shared" si="5"/>
        <v>2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36</v>
      </c>
      <c r="D12" s="26">
        <f t="shared" si="1"/>
        <v>17</v>
      </c>
      <c r="E12" s="17">
        <f t="shared" si="1"/>
        <v>19</v>
      </c>
      <c r="F12" s="16">
        <f t="shared" si="6"/>
        <v>10</v>
      </c>
      <c r="G12" s="60">
        <v>4</v>
      </c>
      <c r="H12" s="61">
        <v>6</v>
      </c>
      <c r="I12" s="17">
        <f t="shared" si="2"/>
        <v>26</v>
      </c>
      <c r="J12" s="26">
        <f t="shared" si="7"/>
        <v>13</v>
      </c>
      <c r="K12" s="17">
        <f t="shared" si="3"/>
        <v>13</v>
      </c>
      <c r="L12" s="16">
        <f t="shared" si="8"/>
        <v>7</v>
      </c>
      <c r="M12" s="60">
        <v>5</v>
      </c>
      <c r="N12" s="61">
        <v>2</v>
      </c>
      <c r="O12" s="15">
        <f t="shared" si="9"/>
        <v>19</v>
      </c>
      <c r="P12" s="60">
        <v>8</v>
      </c>
      <c r="Q12" s="15">
        <v>11</v>
      </c>
      <c r="R12" s="16">
        <f t="shared" si="4"/>
        <v>-12</v>
      </c>
      <c r="S12" s="26">
        <f t="shared" si="5"/>
        <v>-3</v>
      </c>
      <c r="T12" s="30">
        <f t="shared" si="5"/>
        <v>-9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23</v>
      </c>
      <c r="D13" s="26">
        <f t="shared" si="1"/>
        <v>13</v>
      </c>
      <c r="E13" s="17">
        <f t="shared" si="1"/>
        <v>10</v>
      </c>
      <c r="F13" s="16">
        <f t="shared" si="6"/>
        <v>11</v>
      </c>
      <c r="G13" s="60">
        <v>8</v>
      </c>
      <c r="H13" s="61">
        <v>3</v>
      </c>
      <c r="I13" s="17">
        <f t="shared" si="2"/>
        <v>12</v>
      </c>
      <c r="J13" s="26">
        <f t="shared" si="7"/>
        <v>5</v>
      </c>
      <c r="K13" s="17">
        <f t="shared" si="3"/>
        <v>7</v>
      </c>
      <c r="L13" s="16">
        <f t="shared" si="8"/>
        <v>9</v>
      </c>
      <c r="M13" s="60">
        <v>4</v>
      </c>
      <c r="N13" s="61">
        <v>5</v>
      </c>
      <c r="O13" s="15">
        <f t="shared" si="9"/>
        <v>3</v>
      </c>
      <c r="P13" s="60">
        <v>1</v>
      </c>
      <c r="Q13" s="15">
        <v>2</v>
      </c>
      <c r="R13" s="16">
        <f t="shared" si="4"/>
        <v>6</v>
      </c>
      <c r="S13" s="26">
        <f t="shared" si="5"/>
        <v>3</v>
      </c>
      <c r="T13" s="30">
        <f t="shared" si="5"/>
        <v>3</v>
      </c>
    </row>
    <row r="14" spans="1:20" s="4" customFormat="1" ht="36" customHeight="1" x14ac:dyDescent="0.2">
      <c r="A14" s="67"/>
      <c r="B14" s="8" t="s">
        <v>56</v>
      </c>
      <c r="C14" s="16">
        <f t="shared" si="0"/>
        <v>5</v>
      </c>
      <c r="D14" s="26">
        <f t="shared" si="1"/>
        <v>3</v>
      </c>
      <c r="E14" s="17">
        <f t="shared" si="1"/>
        <v>2</v>
      </c>
      <c r="F14" s="16">
        <f t="shared" si="6"/>
        <v>3</v>
      </c>
      <c r="G14" s="60">
        <v>2</v>
      </c>
      <c r="H14" s="61">
        <v>1</v>
      </c>
      <c r="I14" s="17">
        <f t="shared" si="2"/>
        <v>2</v>
      </c>
      <c r="J14" s="26">
        <f t="shared" si="7"/>
        <v>1</v>
      </c>
      <c r="K14" s="17">
        <f t="shared" si="3"/>
        <v>1</v>
      </c>
      <c r="L14" s="16">
        <f t="shared" si="8"/>
        <v>1</v>
      </c>
      <c r="M14" s="60">
        <v>0</v>
      </c>
      <c r="N14" s="61">
        <v>1</v>
      </c>
      <c r="O14" s="15">
        <f t="shared" si="9"/>
        <v>1</v>
      </c>
      <c r="P14" s="60">
        <v>1</v>
      </c>
      <c r="Q14" s="15">
        <v>0</v>
      </c>
      <c r="R14" s="16">
        <f t="shared" si="4"/>
        <v>0</v>
      </c>
      <c r="S14" s="26">
        <f t="shared" si="5"/>
        <v>-1</v>
      </c>
      <c r="T14" s="30">
        <f t="shared" si="5"/>
        <v>1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9</v>
      </c>
      <c r="D15" s="26">
        <f t="shared" si="1"/>
        <v>4</v>
      </c>
      <c r="E15" s="17">
        <f t="shared" si="1"/>
        <v>5</v>
      </c>
      <c r="F15" s="16">
        <f t="shared" si="6"/>
        <v>2</v>
      </c>
      <c r="G15" s="60">
        <v>1</v>
      </c>
      <c r="H15" s="61">
        <v>1</v>
      </c>
      <c r="I15" s="17">
        <f t="shared" si="2"/>
        <v>7</v>
      </c>
      <c r="J15" s="26">
        <f t="shared" si="7"/>
        <v>3</v>
      </c>
      <c r="K15" s="17">
        <f t="shared" si="3"/>
        <v>4</v>
      </c>
      <c r="L15" s="16">
        <f t="shared" si="8"/>
        <v>4</v>
      </c>
      <c r="M15" s="60">
        <v>2</v>
      </c>
      <c r="N15" s="61">
        <v>2</v>
      </c>
      <c r="O15" s="15">
        <f t="shared" si="9"/>
        <v>3</v>
      </c>
      <c r="P15" s="60">
        <v>1</v>
      </c>
      <c r="Q15" s="15">
        <v>2</v>
      </c>
      <c r="R15" s="16">
        <f t="shared" si="4"/>
        <v>1</v>
      </c>
      <c r="S15" s="26">
        <f t="shared" si="5"/>
        <v>1</v>
      </c>
      <c r="T15" s="30">
        <f t="shared" si="5"/>
        <v>0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13</v>
      </c>
      <c r="D16" s="26">
        <f t="shared" si="1"/>
        <v>6</v>
      </c>
      <c r="E16" s="17">
        <f t="shared" si="1"/>
        <v>7</v>
      </c>
      <c r="F16" s="16">
        <f t="shared" si="6"/>
        <v>4</v>
      </c>
      <c r="G16" s="60">
        <v>1</v>
      </c>
      <c r="H16" s="61">
        <v>3</v>
      </c>
      <c r="I16" s="17">
        <f t="shared" si="2"/>
        <v>9</v>
      </c>
      <c r="J16" s="26">
        <f t="shared" si="7"/>
        <v>5</v>
      </c>
      <c r="K16" s="17">
        <f t="shared" si="3"/>
        <v>4</v>
      </c>
      <c r="L16" s="16">
        <f t="shared" si="8"/>
        <v>7</v>
      </c>
      <c r="M16" s="60">
        <v>4</v>
      </c>
      <c r="N16" s="61">
        <v>3</v>
      </c>
      <c r="O16" s="15">
        <f t="shared" si="9"/>
        <v>2</v>
      </c>
      <c r="P16" s="60">
        <v>1</v>
      </c>
      <c r="Q16" s="15">
        <v>1</v>
      </c>
      <c r="R16" s="16">
        <f t="shared" si="4"/>
        <v>5</v>
      </c>
      <c r="S16" s="26">
        <f t="shared" si="5"/>
        <v>3</v>
      </c>
      <c r="T16" s="30">
        <f t="shared" si="5"/>
        <v>2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3</v>
      </c>
      <c r="D17" s="26">
        <f t="shared" si="1"/>
        <v>0</v>
      </c>
      <c r="E17" s="17">
        <f t="shared" si="1"/>
        <v>3</v>
      </c>
      <c r="F17" s="16">
        <f t="shared" si="6"/>
        <v>0</v>
      </c>
      <c r="G17" s="60">
        <v>0</v>
      </c>
      <c r="H17" s="61">
        <v>0</v>
      </c>
      <c r="I17" s="17">
        <f t="shared" si="2"/>
        <v>3</v>
      </c>
      <c r="J17" s="26">
        <f t="shared" si="7"/>
        <v>0</v>
      </c>
      <c r="K17" s="17">
        <f t="shared" si="3"/>
        <v>3</v>
      </c>
      <c r="L17" s="16">
        <f t="shared" si="8"/>
        <v>0</v>
      </c>
      <c r="M17" s="60">
        <v>0</v>
      </c>
      <c r="N17" s="61">
        <v>0</v>
      </c>
      <c r="O17" s="15">
        <f t="shared" si="9"/>
        <v>3</v>
      </c>
      <c r="P17" s="60">
        <v>0</v>
      </c>
      <c r="Q17" s="15">
        <v>3</v>
      </c>
      <c r="R17" s="16">
        <f t="shared" si="4"/>
        <v>-3</v>
      </c>
      <c r="S17" s="26">
        <f t="shared" si="5"/>
        <v>0</v>
      </c>
      <c r="T17" s="30">
        <f t="shared" si="5"/>
        <v>-3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6</v>
      </c>
      <c r="D18" s="26">
        <f t="shared" si="1"/>
        <v>3</v>
      </c>
      <c r="E18" s="17">
        <f t="shared" si="1"/>
        <v>3</v>
      </c>
      <c r="F18" s="16">
        <f t="shared" si="6"/>
        <v>0</v>
      </c>
      <c r="G18" s="60">
        <v>0</v>
      </c>
      <c r="H18" s="61">
        <v>0</v>
      </c>
      <c r="I18" s="17">
        <f t="shared" si="2"/>
        <v>6</v>
      </c>
      <c r="J18" s="26">
        <f t="shared" si="7"/>
        <v>3</v>
      </c>
      <c r="K18" s="17">
        <f t="shared" si="3"/>
        <v>3</v>
      </c>
      <c r="L18" s="16">
        <f t="shared" si="8"/>
        <v>5</v>
      </c>
      <c r="M18" s="60">
        <v>3</v>
      </c>
      <c r="N18" s="61">
        <v>2</v>
      </c>
      <c r="O18" s="15">
        <f t="shared" si="9"/>
        <v>1</v>
      </c>
      <c r="P18" s="60">
        <v>0</v>
      </c>
      <c r="Q18" s="15">
        <v>1</v>
      </c>
      <c r="R18" s="16">
        <f t="shared" si="4"/>
        <v>4</v>
      </c>
      <c r="S18" s="26">
        <f t="shared" si="5"/>
        <v>3</v>
      </c>
      <c r="T18" s="30">
        <f t="shared" si="5"/>
        <v>1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99.999999999999986</v>
      </c>
      <c r="E19" s="35">
        <f t="shared" si="10"/>
        <v>100.00000000000001</v>
      </c>
      <c r="F19" s="36">
        <f t="shared" si="10"/>
        <v>100</v>
      </c>
      <c r="G19" s="34">
        <f t="shared" si="10"/>
        <v>100</v>
      </c>
      <c r="H19" s="37">
        <f t="shared" si="10"/>
        <v>100</v>
      </c>
      <c r="I19" s="34">
        <f t="shared" si="10"/>
        <v>99.999999999999986</v>
      </c>
      <c r="J19" s="34">
        <f t="shared" si="10"/>
        <v>100</v>
      </c>
      <c r="K19" s="37">
        <f t="shared" si="10"/>
        <v>99.999999999999972</v>
      </c>
      <c r="L19" s="38">
        <f t="shared" si="10"/>
        <v>100</v>
      </c>
      <c r="M19" s="34">
        <f t="shared" si="10"/>
        <v>99.999999999999986</v>
      </c>
      <c r="N19" s="37">
        <f t="shared" si="10"/>
        <v>99.999999999999986</v>
      </c>
      <c r="O19" s="34">
        <f t="shared" si="10"/>
        <v>99.999999999999972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3.4965034965034967</v>
      </c>
      <c r="D20" s="40">
        <f>D7/$D$6*100</f>
        <v>4.4117647058823533</v>
      </c>
      <c r="E20" s="41">
        <f>E7/$E$6*100</f>
        <v>2.666666666666667</v>
      </c>
      <c r="F20" s="39">
        <f>F7/$F$6*100</f>
        <v>2.5</v>
      </c>
      <c r="G20" s="40">
        <f>G7/$G$6*100</f>
        <v>5</v>
      </c>
      <c r="H20" s="42">
        <f>H7/$H$6*100</f>
        <v>0</v>
      </c>
      <c r="I20" s="41">
        <f>I7/$I$6*100</f>
        <v>3.8834951456310676</v>
      </c>
      <c r="J20" s="40">
        <f>J7/$J$6*100</f>
        <v>4.1666666666666661</v>
      </c>
      <c r="K20" s="41">
        <f>K7/$K$6*100</f>
        <v>3.6363636363636362</v>
      </c>
      <c r="L20" s="39">
        <f>L7/$L$6*100</f>
        <v>7.1428571428571423</v>
      </c>
      <c r="M20" s="43">
        <f>M7/$M$6*100</f>
        <v>7.1428571428571423</v>
      </c>
      <c r="N20" s="44">
        <f>N7/$N$6*100</f>
        <v>7.1428571428571423</v>
      </c>
      <c r="O20" s="45">
        <f>O7/$O$6*100</f>
        <v>0</v>
      </c>
      <c r="P20" s="43">
        <f>P7/$P$6*100</f>
        <v>0</v>
      </c>
      <c r="Q20" s="45">
        <f>Q7/$Q$6*100</f>
        <v>0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8.3916083916083917</v>
      </c>
      <c r="D21" s="40">
        <f t="shared" ref="D21:D31" si="12">D8/$D$6*100</f>
        <v>7.3529411764705888</v>
      </c>
      <c r="E21" s="41">
        <f t="shared" ref="E21:E31" si="13">E8/$E$6*100</f>
        <v>9.3333333333333339</v>
      </c>
      <c r="F21" s="39">
        <f t="shared" ref="F21:F31" si="14">F8/$F$6*100</f>
        <v>7.5</v>
      </c>
      <c r="G21" s="40">
        <f t="shared" ref="G21:G31" si="15">G8/$G$6*100</f>
        <v>10</v>
      </c>
      <c r="H21" s="42">
        <f t="shared" ref="H21:H31" si="16">H8/$H$6*100</f>
        <v>5</v>
      </c>
      <c r="I21" s="41">
        <f t="shared" ref="I21:I31" si="17">I8/$I$6*100</f>
        <v>8.7378640776699026</v>
      </c>
      <c r="J21" s="40">
        <f t="shared" ref="J21:J31" si="18">J8/$J$6*100</f>
        <v>6.25</v>
      </c>
      <c r="K21" s="41">
        <f t="shared" ref="K21:K31" si="19">K8/$K$6*100</f>
        <v>10.909090909090908</v>
      </c>
      <c r="L21" s="39">
        <f t="shared" ref="L21:L31" si="20">L8/$L$6*100</f>
        <v>14.285714285714285</v>
      </c>
      <c r="M21" s="43">
        <f t="shared" ref="M21:M31" si="21">M8/$M$6*100</f>
        <v>10.714285714285714</v>
      </c>
      <c r="N21" s="44">
        <f t="shared" ref="N21:N31" si="22">N8/$N$6*100</f>
        <v>17.857142857142858</v>
      </c>
      <c r="O21" s="45">
        <f t="shared" ref="O21:O31" si="23">O8/$O$6*100</f>
        <v>2.1276595744680851</v>
      </c>
      <c r="P21" s="43">
        <f t="shared" ref="P21:P31" si="24">P8/$P$6*100</f>
        <v>0</v>
      </c>
      <c r="Q21" s="45">
        <f t="shared" ref="Q21:Q31" si="25">Q8/$Q$6*100</f>
        <v>3.7037037037037033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10.48951048951049</v>
      </c>
      <c r="D22" s="40">
        <f t="shared" si="12"/>
        <v>10.294117647058822</v>
      </c>
      <c r="E22" s="41">
        <f t="shared" si="13"/>
        <v>10.666666666666668</v>
      </c>
      <c r="F22" s="39">
        <f t="shared" si="14"/>
        <v>12.5</v>
      </c>
      <c r="G22" s="40">
        <f t="shared" si="15"/>
        <v>5</v>
      </c>
      <c r="H22" s="42">
        <f t="shared" si="16"/>
        <v>20</v>
      </c>
      <c r="I22" s="41">
        <f t="shared" si="17"/>
        <v>9.7087378640776691</v>
      </c>
      <c r="J22" s="40">
        <f t="shared" si="18"/>
        <v>12.5</v>
      </c>
      <c r="K22" s="41">
        <f t="shared" si="19"/>
        <v>7.2727272727272725</v>
      </c>
      <c r="L22" s="39">
        <f t="shared" si="20"/>
        <v>8.9285714285714288</v>
      </c>
      <c r="M22" s="43">
        <f t="shared" si="21"/>
        <v>10.714285714285714</v>
      </c>
      <c r="N22" s="44">
        <f t="shared" si="22"/>
        <v>7.1428571428571423</v>
      </c>
      <c r="O22" s="45">
        <f t="shared" si="23"/>
        <v>10.638297872340425</v>
      </c>
      <c r="P22" s="43">
        <f t="shared" si="24"/>
        <v>15</v>
      </c>
      <c r="Q22" s="45">
        <f t="shared" si="25"/>
        <v>7.4074074074074066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6.2937062937062942</v>
      </c>
      <c r="D23" s="40">
        <f t="shared" si="12"/>
        <v>5.8823529411764701</v>
      </c>
      <c r="E23" s="41">
        <f t="shared" si="13"/>
        <v>6.666666666666667</v>
      </c>
      <c r="F23" s="39">
        <f t="shared" si="14"/>
        <v>2.5</v>
      </c>
      <c r="G23" s="40">
        <f t="shared" si="15"/>
        <v>0</v>
      </c>
      <c r="H23" s="42">
        <f t="shared" si="16"/>
        <v>5</v>
      </c>
      <c r="I23" s="41">
        <f t="shared" si="17"/>
        <v>7.7669902912621351</v>
      </c>
      <c r="J23" s="40">
        <f t="shared" si="18"/>
        <v>8.3333333333333321</v>
      </c>
      <c r="K23" s="41">
        <f t="shared" si="19"/>
        <v>7.2727272727272725</v>
      </c>
      <c r="L23" s="39">
        <f t="shared" si="20"/>
        <v>5.3571428571428568</v>
      </c>
      <c r="M23" s="43">
        <f t="shared" si="21"/>
        <v>7.1428571428571423</v>
      </c>
      <c r="N23" s="44">
        <f t="shared" si="22"/>
        <v>3.5714285714285712</v>
      </c>
      <c r="O23" s="45">
        <f t="shared" si="23"/>
        <v>10.638297872340425</v>
      </c>
      <c r="P23" s="43">
        <f t="shared" si="24"/>
        <v>10</v>
      </c>
      <c r="Q23" s="45">
        <f t="shared" si="25"/>
        <v>11.111111111111111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4.895104895104895</v>
      </c>
      <c r="D24" s="40">
        <f t="shared" si="12"/>
        <v>4.4117647058823533</v>
      </c>
      <c r="E24" s="41">
        <f t="shared" si="13"/>
        <v>5.3333333333333339</v>
      </c>
      <c r="F24" s="39">
        <f t="shared" si="14"/>
        <v>0</v>
      </c>
      <c r="G24" s="40">
        <f t="shared" si="15"/>
        <v>0</v>
      </c>
      <c r="H24" s="42">
        <f t="shared" si="16"/>
        <v>0</v>
      </c>
      <c r="I24" s="41">
        <f t="shared" si="17"/>
        <v>6.7961165048543686</v>
      </c>
      <c r="J24" s="40">
        <f t="shared" si="18"/>
        <v>6.25</v>
      </c>
      <c r="K24" s="41">
        <f t="shared" si="19"/>
        <v>7.2727272727272725</v>
      </c>
      <c r="L24" s="39">
        <f t="shared" si="20"/>
        <v>5.3571428571428568</v>
      </c>
      <c r="M24" s="43">
        <f t="shared" si="21"/>
        <v>0</v>
      </c>
      <c r="N24" s="44">
        <f t="shared" si="22"/>
        <v>10.714285714285714</v>
      </c>
      <c r="O24" s="45">
        <f t="shared" si="23"/>
        <v>8.5106382978723403</v>
      </c>
      <c r="P24" s="43">
        <f t="shared" si="24"/>
        <v>15</v>
      </c>
      <c r="Q24" s="45">
        <f t="shared" si="25"/>
        <v>3.7037037037037033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25.174825174825177</v>
      </c>
      <c r="D25" s="40">
        <f t="shared" si="12"/>
        <v>25</v>
      </c>
      <c r="E25" s="41">
        <f t="shared" si="13"/>
        <v>25.333333333333336</v>
      </c>
      <c r="F25" s="39">
        <f t="shared" si="14"/>
        <v>25</v>
      </c>
      <c r="G25" s="40">
        <f t="shared" si="15"/>
        <v>20</v>
      </c>
      <c r="H25" s="42">
        <f t="shared" si="16"/>
        <v>30</v>
      </c>
      <c r="I25" s="41">
        <f t="shared" si="17"/>
        <v>25.242718446601941</v>
      </c>
      <c r="J25" s="40">
        <f t="shared" si="18"/>
        <v>27.083333333333332</v>
      </c>
      <c r="K25" s="41">
        <f t="shared" si="19"/>
        <v>23.636363636363637</v>
      </c>
      <c r="L25" s="39">
        <f t="shared" si="20"/>
        <v>12.5</v>
      </c>
      <c r="M25" s="43">
        <f t="shared" si="21"/>
        <v>17.857142857142858</v>
      </c>
      <c r="N25" s="44">
        <f t="shared" si="22"/>
        <v>7.1428571428571423</v>
      </c>
      <c r="O25" s="45">
        <f t="shared" si="23"/>
        <v>40.425531914893611</v>
      </c>
      <c r="P25" s="43">
        <f t="shared" si="24"/>
        <v>40</v>
      </c>
      <c r="Q25" s="45">
        <f t="shared" si="25"/>
        <v>40.74074074074074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16.083916083916083</v>
      </c>
      <c r="D26" s="40">
        <f t="shared" si="12"/>
        <v>19.117647058823529</v>
      </c>
      <c r="E26" s="41">
        <f t="shared" si="13"/>
        <v>13.333333333333334</v>
      </c>
      <c r="F26" s="39">
        <f t="shared" si="14"/>
        <v>27.500000000000004</v>
      </c>
      <c r="G26" s="40">
        <f t="shared" si="15"/>
        <v>40</v>
      </c>
      <c r="H26" s="42">
        <f t="shared" si="16"/>
        <v>15</v>
      </c>
      <c r="I26" s="41">
        <f t="shared" si="17"/>
        <v>11.650485436893204</v>
      </c>
      <c r="J26" s="40">
        <f t="shared" si="18"/>
        <v>10.416666666666668</v>
      </c>
      <c r="K26" s="41">
        <f t="shared" si="19"/>
        <v>12.727272727272727</v>
      </c>
      <c r="L26" s="39">
        <f t="shared" si="20"/>
        <v>16.071428571428573</v>
      </c>
      <c r="M26" s="43">
        <f t="shared" si="21"/>
        <v>14.285714285714285</v>
      </c>
      <c r="N26" s="44">
        <f t="shared" si="22"/>
        <v>17.857142857142858</v>
      </c>
      <c r="O26" s="45">
        <f t="shared" si="23"/>
        <v>6.3829787234042552</v>
      </c>
      <c r="P26" s="43">
        <f t="shared" si="24"/>
        <v>5</v>
      </c>
      <c r="Q26" s="45">
        <f t="shared" si="25"/>
        <v>7.4074074074074066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3.4965034965034967</v>
      </c>
      <c r="D27" s="40">
        <f t="shared" si="12"/>
        <v>4.4117647058823533</v>
      </c>
      <c r="E27" s="41">
        <f t="shared" si="13"/>
        <v>2.666666666666667</v>
      </c>
      <c r="F27" s="39">
        <f t="shared" si="14"/>
        <v>7.5</v>
      </c>
      <c r="G27" s="40">
        <f t="shared" si="15"/>
        <v>10</v>
      </c>
      <c r="H27" s="42">
        <f t="shared" si="16"/>
        <v>5</v>
      </c>
      <c r="I27" s="41">
        <f t="shared" si="17"/>
        <v>1.9417475728155338</v>
      </c>
      <c r="J27" s="40">
        <f t="shared" si="18"/>
        <v>2.083333333333333</v>
      </c>
      <c r="K27" s="41">
        <f t="shared" si="19"/>
        <v>1.8181818181818181</v>
      </c>
      <c r="L27" s="39">
        <f t="shared" si="20"/>
        <v>1.7857142857142856</v>
      </c>
      <c r="M27" s="43">
        <f t="shared" si="21"/>
        <v>0</v>
      </c>
      <c r="N27" s="44">
        <f t="shared" si="22"/>
        <v>3.5714285714285712</v>
      </c>
      <c r="O27" s="45">
        <f t="shared" si="23"/>
        <v>2.1276595744680851</v>
      </c>
      <c r="P27" s="43">
        <f t="shared" si="24"/>
        <v>5</v>
      </c>
      <c r="Q27" s="45">
        <f t="shared" si="25"/>
        <v>0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6.2937062937062942</v>
      </c>
      <c r="D28" s="40">
        <f t="shared" si="12"/>
        <v>5.8823529411764701</v>
      </c>
      <c r="E28" s="41">
        <f t="shared" si="13"/>
        <v>6.666666666666667</v>
      </c>
      <c r="F28" s="39">
        <f t="shared" si="14"/>
        <v>5</v>
      </c>
      <c r="G28" s="40">
        <f t="shared" si="15"/>
        <v>5</v>
      </c>
      <c r="H28" s="42">
        <f t="shared" si="16"/>
        <v>5</v>
      </c>
      <c r="I28" s="41">
        <f t="shared" si="17"/>
        <v>6.7961165048543686</v>
      </c>
      <c r="J28" s="40">
        <f t="shared" si="18"/>
        <v>6.25</v>
      </c>
      <c r="K28" s="41">
        <f t="shared" si="19"/>
        <v>7.2727272727272725</v>
      </c>
      <c r="L28" s="39">
        <f t="shared" si="20"/>
        <v>7.1428571428571423</v>
      </c>
      <c r="M28" s="43">
        <f t="shared" si="21"/>
        <v>7.1428571428571423</v>
      </c>
      <c r="N28" s="44">
        <f t="shared" si="22"/>
        <v>7.1428571428571423</v>
      </c>
      <c r="O28" s="45">
        <f t="shared" si="23"/>
        <v>6.3829787234042552</v>
      </c>
      <c r="P28" s="43">
        <f t="shared" si="24"/>
        <v>5</v>
      </c>
      <c r="Q28" s="45">
        <f t="shared" si="25"/>
        <v>7.4074074074074066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9.0909090909090917</v>
      </c>
      <c r="D29" s="40">
        <f t="shared" si="12"/>
        <v>8.8235294117647065</v>
      </c>
      <c r="E29" s="41">
        <f t="shared" si="13"/>
        <v>9.3333333333333339</v>
      </c>
      <c r="F29" s="39">
        <f t="shared" si="14"/>
        <v>10</v>
      </c>
      <c r="G29" s="40">
        <f t="shared" si="15"/>
        <v>5</v>
      </c>
      <c r="H29" s="42">
        <f t="shared" si="16"/>
        <v>15</v>
      </c>
      <c r="I29" s="41">
        <f t="shared" si="17"/>
        <v>8.7378640776699026</v>
      </c>
      <c r="J29" s="40">
        <f t="shared" si="18"/>
        <v>10.416666666666668</v>
      </c>
      <c r="K29" s="41">
        <f t="shared" si="19"/>
        <v>7.2727272727272725</v>
      </c>
      <c r="L29" s="39">
        <f t="shared" si="20"/>
        <v>12.5</v>
      </c>
      <c r="M29" s="43">
        <f t="shared" si="21"/>
        <v>14.285714285714285</v>
      </c>
      <c r="N29" s="44">
        <f t="shared" si="22"/>
        <v>10.714285714285714</v>
      </c>
      <c r="O29" s="45">
        <f t="shared" si="23"/>
        <v>4.2553191489361701</v>
      </c>
      <c r="P29" s="43">
        <f t="shared" si="24"/>
        <v>5</v>
      </c>
      <c r="Q29" s="45">
        <f t="shared" si="25"/>
        <v>3.7037037037037033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2.0979020979020979</v>
      </c>
      <c r="D30" s="40">
        <f t="shared" si="12"/>
        <v>0</v>
      </c>
      <c r="E30" s="41">
        <f t="shared" si="13"/>
        <v>4</v>
      </c>
      <c r="F30" s="39">
        <f t="shared" si="14"/>
        <v>0</v>
      </c>
      <c r="G30" s="40">
        <f t="shared" si="15"/>
        <v>0</v>
      </c>
      <c r="H30" s="42">
        <f t="shared" si="16"/>
        <v>0</v>
      </c>
      <c r="I30" s="41">
        <f t="shared" si="17"/>
        <v>2.912621359223301</v>
      </c>
      <c r="J30" s="40">
        <f t="shared" si="18"/>
        <v>0</v>
      </c>
      <c r="K30" s="41">
        <f t="shared" si="19"/>
        <v>5.4545454545454541</v>
      </c>
      <c r="L30" s="39">
        <f t="shared" si="20"/>
        <v>0</v>
      </c>
      <c r="M30" s="43">
        <f t="shared" si="21"/>
        <v>0</v>
      </c>
      <c r="N30" s="44">
        <f t="shared" si="22"/>
        <v>0</v>
      </c>
      <c r="O30" s="45">
        <f t="shared" si="23"/>
        <v>6.3829787234042552</v>
      </c>
      <c r="P30" s="43">
        <f t="shared" si="24"/>
        <v>0</v>
      </c>
      <c r="Q30" s="45">
        <f t="shared" si="25"/>
        <v>11.111111111111111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4.1958041958041958</v>
      </c>
      <c r="D31" s="47">
        <f t="shared" si="12"/>
        <v>4.4117647058823533</v>
      </c>
      <c r="E31" s="48">
        <f t="shared" si="13"/>
        <v>4</v>
      </c>
      <c r="F31" s="46">
        <f t="shared" si="14"/>
        <v>0</v>
      </c>
      <c r="G31" s="47">
        <f t="shared" si="15"/>
        <v>0</v>
      </c>
      <c r="H31" s="49">
        <f t="shared" si="16"/>
        <v>0</v>
      </c>
      <c r="I31" s="48">
        <f t="shared" si="17"/>
        <v>5.825242718446602</v>
      </c>
      <c r="J31" s="47">
        <f t="shared" si="18"/>
        <v>6.25</v>
      </c>
      <c r="K31" s="48">
        <f t="shared" si="19"/>
        <v>5.4545454545454541</v>
      </c>
      <c r="L31" s="46">
        <f t="shared" si="20"/>
        <v>8.9285714285714288</v>
      </c>
      <c r="M31" s="50">
        <f t="shared" si="21"/>
        <v>10.714285714285714</v>
      </c>
      <c r="N31" s="51">
        <f t="shared" si="22"/>
        <v>7.1428571428571423</v>
      </c>
      <c r="O31" s="52">
        <f t="shared" si="23"/>
        <v>2.1276595744680851</v>
      </c>
      <c r="P31" s="50">
        <f t="shared" si="24"/>
        <v>0</v>
      </c>
      <c r="Q31" s="52">
        <f t="shared" si="25"/>
        <v>3.7037037037037033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46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115</v>
      </c>
      <c r="D6" s="25">
        <f>SUM(D7:D18)</f>
        <v>62</v>
      </c>
      <c r="E6" s="19">
        <f>SUM(E7:E18)</f>
        <v>53</v>
      </c>
      <c r="F6" s="18">
        <f>G6+H6</f>
        <v>43</v>
      </c>
      <c r="G6" s="25">
        <f>SUM(G7:G18)</f>
        <v>22</v>
      </c>
      <c r="H6" s="20">
        <f>SUM(H7:H18)</f>
        <v>21</v>
      </c>
      <c r="I6" s="19">
        <f>J6+K6</f>
        <v>72</v>
      </c>
      <c r="J6" s="25">
        <f>SUM(J7:J18)</f>
        <v>40</v>
      </c>
      <c r="K6" s="19">
        <f>SUM(K7:K18)</f>
        <v>32</v>
      </c>
      <c r="L6" s="18">
        <f>M6+N6</f>
        <v>36</v>
      </c>
      <c r="M6" s="25">
        <f>SUM(M7:M18)</f>
        <v>22</v>
      </c>
      <c r="N6" s="20">
        <f>SUM(N7:N18)</f>
        <v>14</v>
      </c>
      <c r="O6" s="19">
        <f>P6+Q6</f>
        <v>36</v>
      </c>
      <c r="P6" s="25">
        <f>SUM(P7:P18)</f>
        <v>18</v>
      </c>
      <c r="Q6" s="19">
        <f>SUM(Q7:Q18)</f>
        <v>18</v>
      </c>
      <c r="R6" s="27">
        <f>S6+T6</f>
        <v>0</v>
      </c>
      <c r="S6" s="25">
        <f>SUM(S7:S18)</f>
        <v>4</v>
      </c>
      <c r="T6" s="29">
        <f>SUM(T7:T18)</f>
        <v>-4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6</v>
      </c>
      <c r="D7" s="26">
        <f t="shared" ref="D7:E18" si="1">G7+J7</f>
        <v>4</v>
      </c>
      <c r="E7" s="17">
        <f t="shared" si="1"/>
        <v>2</v>
      </c>
      <c r="F7" s="16">
        <f>G7+H7</f>
        <v>2</v>
      </c>
      <c r="G7" s="60">
        <v>1</v>
      </c>
      <c r="H7" s="61">
        <v>1</v>
      </c>
      <c r="I7" s="17">
        <f t="shared" ref="I7:I18" si="2">J7+K7</f>
        <v>4</v>
      </c>
      <c r="J7" s="26">
        <f>M7+P7</f>
        <v>3</v>
      </c>
      <c r="K7" s="17">
        <f t="shared" ref="K7:K18" si="3">N7+Q7</f>
        <v>1</v>
      </c>
      <c r="L7" s="16">
        <f>M7+N7</f>
        <v>4</v>
      </c>
      <c r="M7" s="60">
        <v>3</v>
      </c>
      <c r="N7" s="61">
        <v>1</v>
      </c>
      <c r="O7" s="15">
        <f>P7+Q7</f>
        <v>0</v>
      </c>
      <c r="P7" s="60">
        <v>0</v>
      </c>
      <c r="Q7" s="15">
        <v>0</v>
      </c>
      <c r="R7" s="16">
        <f t="shared" ref="R7:R18" si="4">S7+T7</f>
        <v>4</v>
      </c>
      <c r="S7" s="26">
        <f t="shared" ref="S7:T18" si="5">M7-P7</f>
        <v>3</v>
      </c>
      <c r="T7" s="30">
        <f t="shared" si="5"/>
        <v>1</v>
      </c>
    </row>
    <row r="8" spans="1:20" s="2" customFormat="1" ht="36" customHeight="1" x14ac:dyDescent="0.15">
      <c r="A8" s="67"/>
      <c r="B8" s="8" t="s">
        <v>50</v>
      </c>
      <c r="C8" s="16">
        <f t="shared" si="0"/>
        <v>8</v>
      </c>
      <c r="D8" s="26">
        <f t="shared" si="1"/>
        <v>4</v>
      </c>
      <c r="E8" s="17">
        <f t="shared" si="1"/>
        <v>4</v>
      </c>
      <c r="F8" s="16">
        <f t="shared" ref="F8:F18" si="6">G8+H8</f>
        <v>0</v>
      </c>
      <c r="G8" s="60">
        <v>0</v>
      </c>
      <c r="H8" s="61">
        <v>0</v>
      </c>
      <c r="I8" s="17">
        <f t="shared" si="2"/>
        <v>8</v>
      </c>
      <c r="J8" s="26">
        <f t="shared" ref="J8:J18" si="7">M8+P8</f>
        <v>4</v>
      </c>
      <c r="K8" s="17">
        <f t="shared" si="3"/>
        <v>4</v>
      </c>
      <c r="L8" s="16">
        <f t="shared" ref="L8:L18" si="8">M8+N8</f>
        <v>7</v>
      </c>
      <c r="M8" s="60">
        <v>4</v>
      </c>
      <c r="N8" s="61">
        <v>3</v>
      </c>
      <c r="O8" s="15">
        <f t="shared" ref="O8:O18" si="9">P8+Q8</f>
        <v>1</v>
      </c>
      <c r="P8" s="60">
        <v>0</v>
      </c>
      <c r="Q8" s="15">
        <v>1</v>
      </c>
      <c r="R8" s="16">
        <f t="shared" si="4"/>
        <v>6</v>
      </c>
      <c r="S8" s="26">
        <f t="shared" si="5"/>
        <v>4</v>
      </c>
      <c r="T8" s="30">
        <f t="shared" si="5"/>
        <v>2</v>
      </c>
    </row>
    <row r="9" spans="1:20" s="2" customFormat="1" ht="36" customHeight="1" x14ac:dyDescent="0.15">
      <c r="A9" s="67"/>
      <c r="B9" s="8" t="s">
        <v>51</v>
      </c>
      <c r="C9" s="16">
        <f t="shared" si="0"/>
        <v>5</v>
      </c>
      <c r="D9" s="26">
        <f t="shared" si="1"/>
        <v>2</v>
      </c>
      <c r="E9" s="17">
        <f t="shared" si="1"/>
        <v>3</v>
      </c>
      <c r="F9" s="16">
        <f t="shared" si="6"/>
        <v>1</v>
      </c>
      <c r="G9" s="60">
        <v>0</v>
      </c>
      <c r="H9" s="61">
        <v>1</v>
      </c>
      <c r="I9" s="17">
        <f t="shared" si="2"/>
        <v>4</v>
      </c>
      <c r="J9" s="26">
        <f t="shared" si="7"/>
        <v>2</v>
      </c>
      <c r="K9" s="17">
        <f t="shared" si="3"/>
        <v>2</v>
      </c>
      <c r="L9" s="16">
        <f t="shared" si="8"/>
        <v>1</v>
      </c>
      <c r="M9" s="60">
        <v>0</v>
      </c>
      <c r="N9" s="61">
        <v>1</v>
      </c>
      <c r="O9" s="15">
        <f t="shared" si="9"/>
        <v>3</v>
      </c>
      <c r="P9" s="60">
        <v>2</v>
      </c>
      <c r="Q9" s="15">
        <v>1</v>
      </c>
      <c r="R9" s="16">
        <f t="shared" si="4"/>
        <v>-2</v>
      </c>
      <c r="S9" s="26">
        <f t="shared" si="5"/>
        <v>-2</v>
      </c>
      <c r="T9" s="30">
        <f t="shared" si="5"/>
        <v>0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3</v>
      </c>
      <c r="D10" s="26">
        <f t="shared" si="1"/>
        <v>1</v>
      </c>
      <c r="E10" s="17">
        <f t="shared" si="1"/>
        <v>2</v>
      </c>
      <c r="F10" s="16">
        <f t="shared" si="6"/>
        <v>0</v>
      </c>
      <c r="G10" s="60">
        <v>0</v>
      </c>
      <c r="H10" s="61">
        <v>0</v>
      </c>
      <c r="I10" s="17">
        <f t="shared" si="2"/>
        <v>3</v>
      </c>
      <c r="J10" s="26">
        <f t="shared" si="7"/>
        <v>1</v>
      </c>
      <c r="K10" s="17">
        <f t="shared" si="3"/>
        <v>2</v>
      </c>
      <c r="L10" s="16">
        <f t="shared" si="8"/>
        <v>2</v>
      </c>
      <c r="M10" s="60">
        <v>0</v>
      </c>
      <c r="N10" s="61">
        <v>2</v>
      </c>
      <c r="O10" s="15">
        <f t="shared" si="9"/>
        <v>1</v>
      </c>
      <c r="P10" s="60">
        <v>1</v>
      </c>
      <c r="Q10" s="15">
        <v>0</v>
      </c>
      <c r="R10" s="16">
        <f t="shared" si="4"/>
        <v>1</v>
      </c>
      <c r="S10" s="26">
        <f t="shared" si="5"/>
        <v>-1</v>
      </c>
      <c r="T10" s="30">
        <f t="shared" si="5"/>
        <v>2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10</v>
      </c>
      <c r="D11" s="26">
        <f t="shared" si="1"/>
        <v>7</v>
      </c>
      <c r="E11" s="17">
        <f t="shared" si="1"/>
        <v>3</v>
      </c>
      <c r="F11" s="16">
        <f t="shared" si="6"/>
        <v>2</v>
      </c>
      <c r="G11" s="60">
        <v>1</v>
      </c>
      <c r="H11" s="61">
        <v>1</v>
      </c>
      <c r="I11" s="17">
        <f t="shared" si="2"/>
        <v>8</v>
      </c>
      <c r="J11" s="26">
        <f t="shared" si="7"/>
        <v>6</v>
      </c>
      <c r="K11" s="17">
        <f t="shared" si="3"/>
        <v>2</v>
      </c>
      <c r="L11" s="16">
        <f t="shared" si="8"/>
        <v>4</v>
      </c>
      <c r="M11" s="60">
        <v>3</v>
      </c>
      <c r="N11" s="61">
        <v>1</v>
      </c>
      <c r="O11" s="15">
        <f t="shared" si="9"/>
        <v>4</v>
      </c>
      <c r="P11" s="60">
        <v>3</v>
      </c>
      <c r="Q11" s="15">
        <v>1</v>
      </c>
      <c r="R11" s="16">
        <f t="shared" si="4"/>
        <v>0</v>
      </c>
      <c r="S11" s="26">
        <f t="shared" si="5"/>
        <v>0</v>
      </c>
      <c r="T11" s="30">
        <f t="shared" si="5"/>
        <v>0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30</v>
      </c>
      <c r="D12" s="26">
        <f t="shared" si="1"/>
        <v>17</v>
      </c>
      <c r="E12" s="17">
        <f t="shared" si="1"/>
        <v>13</v>
      </c>
      <c r="F12" s="16">
        <f t="shared" si="6"/>
        <v>13</v>
      </c>
      <c r="G12" s="60">
        <v>7</v>
      </c>
      <c r="H12" s="61">
        <v>6</v>
      </c>
      <c r="I12" s="17">
        <f t="shared" si="2"/>
        <v>17</v>
      </c>
      <c r="J12" s="26">
        <f t="shared" si="7"/>
        <v>10</v>
      </c>
      <c r="K12" s="17">
        <f t="shared" si="3"/>
        <v>7</v>
      </c>
      <c r="L12" s="16">
        <f t="shared" si="8"/>
        <v>6</v>
      </c>
      <c r="M12" s="60">
        <v>4</v>
      </c>
      <c r="N12" s="61">
        <v>2</v>
      </c>
      <c r="O12" s="15">
        <f t="shared" si="9"/>
        <v>11</v>
      </c>
      <c r="P12" s="60">
        <v>6</v>
      </c>
      <c r="Q12" s="15">
        <v>5</v>
      </c>
      <c r="R12" s="16">
        <f t="shared" si="4"/>
        <v>-5</v>
      </c>
      <c r="S12" s="26">
        <f t="shared" si="5"/>
        <v>-2</v>
      </c>
      <c r="T12" s="30">
        <f t="shared" si="5"/>
        <v>-3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19</v>
      </c>
      <c r="D13" s="26">
        <f t="shared" si="1"/>
        <v>12</v>
      </c>
      <c r="E13" s="17">
        <f t="shared" si="1"/>
        <v>7</v>
      </c>
      <c r="F13" s="16">
        <f t="shared" si="6"/>
        <v>8</v>
      </c>
      <c r="G13" s="60">
        <v>4</v>
      </c>
      <c r="H13" s="61">
        <v>4</v>
      </c>
      <c r="I13" s="17">
        <f t="shared" si="2"/>
        <v>11</v>
      </c>
      <c r="J13" s="26">
        <f t="shared" si="7"/>
        <v>8</v>
      </c>
      <c r="K13" s="17">
        <f t="shared" si="3"/>
        <v>3</v>
      </c>
      <c r="L13" s="16">
        <f t="shared" si="8"/>
        <v>7</v>
      </c>
      <c r="M13" s="60">
        <v>5</v>
      </c>
      <c r="N13" s="61">
        <v>2</v>
      </c>
      <c r="O13" s="15">
        <f t="shared" si="9"/>
        <v>4</v>
      </c>
      <c r="P13" s="60">
        <v>3</v>
      </c>
      <c r="Q13" s="15">
        <v>1</v>
      </c>
      <c r="R13" s="16">
        <f t="shared" si="4"/>
        <v>3</v>
      </c>
      <c r="S13" s="26">
        <f t="shared" si="5"/>
        <v>2</v>
      </c>
      <c r="T13" s="30">
        <f t="shared" si="5"/>
        <v>1</v>
      </c>
    </row>
    <row r="14" spans="1:20" s="4" customFormat="1" ht="36" customHeight="1" x14ac:dyDescent="0.2">
      <c r="A14" s="67"/>
      <c r="B14" s="8" t="s">
        <v>56</v>
      </c>
      <c r="C14" s="16">
        <f t="shared" si="0"/>
        <v>8</v>
      </c>
      <c r="D14" s="26">
        <f t="shared" si="1"/>
        <v>2</v>
      </c>
      <c r="E14" s="17">
        <f t="shared" si="1"/>
        <v>6</v>
      </c>
      <c r="F14" s="16">
        <f t="shared" si="6"/>
        <v>2</v>
      </c>
      <c r="G14" s="60">
        <v>1</v>
      </c>
      <c r="H14" s="61">
        <v>1</v>
      </c>
      <c r="I14" s="17">
        <f t="shared" si="2"/>
        <v>6</v>
      </c>
      <c r="J14" s="26">
        <f t="shared" si="7"/>
        <v>1</v>
      </c>
      <c r="K14" s="17">
        <f t="shared" si="3"/>
        <v>5</v>
      </c>
      <c r="L14" s="16">
        <f t="shared" si="8"/>
        <v>1</v>
      </c>
      <c r="M14" s="60">
        <v>0</v>
      </c>
      <c r="N14" s="61">
        <v>1</v>
      </c>
      <c r="O14" s="15">
        <f t="shared" si="9"/>
        <v>5</v>
      </c>
      <c r="P14" s="60">
        <v>1</v>
      </c>
      <c r="Q14" s="15">
        <v>4</v>
      </c>
      <c r="R14" s="16">
        <f t="shared" si="4"/>
        <v>-4</v>
      </c>
      <c r="S14" s="26">
        <f t="shared" si="5"/>
        <v>-1</v>
      </c>
      <c r="T14" s="30">
        <f t="shared" si="5"/>
        <v>-3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12</v>
      </c>
      <c r="D15" s="26">
        <f t="shared" si="1"/>
        <v>5</v>
      </c>
      <c r="E15" s="17">
        <f t="shared" si="1"/>
        <v>7</v>
      </c>
      <c r="F15" s="16">
        <f t="shared" si="6"/>
        <v>7</v>
      </c>
      <c r="G15" s="60">
        <v>4</v>
      </c>
      <c r="H15" s="61">
        <v>3</v>
      </c>
      <c r="I15" s="17">
        <f t="shared" si="2"/>
        <v>5</v>
      </c>
      <c r="J15" s="26">
        <f t="shared" si="7"/>
        <v>1</v>
      </c>
      <c r="K15" s="17">
        <f t="shared" si="3"/>
        <v>4</v>
      </c>
      <c r="L15" s="16">
        <f t="shared" si="8"/>
        <v>2</v>
      </c>
      <c r="M15" s="60">
        <v>1</v>
      </c>
      <c r="N15" s="61">
        <v>1</v>
      </c>
      <c r="O15" s="15">
        <f t="shared" si="9"/>
        <v>3</v>
      </c>
      <c r="P15" s="60">
        <v>0</v>
      </c>
      <c r="Q15" s="15">
        <v>3</v>
      </c>
      <c r="R15" s="16">
        <f t="shared" si="4"/>
        <v>-1</v>
      </c>
      <c r="S15" s="26">
        <f t="shared" si="5"/>
        <v>1</v>
      </c>
      <c r="T15" s="30">
        <f t="shared" si="5"/>
        <v>-2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6</v>
      </c>
      <c r="D16" s="26">
        <f t="shared" si="1"/>
        <v>4</v>
      </c>
      <c r="E16" s="17">
        <f t="shared" si="1"/>
        <v>2</v>
      </c>
      <c r="F16" s="16">
        <f t="shared" si="6"/>
        <v>4</v>
      </c>
      <c r="G16" s="60">
        <v>3</v>
      </c>
      <c r="H16" s="61">
        <v>1</v>
      </c>
      <c r="I16" s="17">
        <f t="shared" si="2"/>
        <v>2</v>
      </c>
      <c r="J16" s="26">
        <f t="shared" si="7"/>
        <v>1</v>
      </c>
      <c r="K16" s="17">
        <f t="shared" si="3"/>
        <v>1</v>
      </c>
      <c r="L16" s="16">
        <f t="shared" si="8"/>
        <v>0</v>
      </c>
      <c r="M16" s="60">
        <v>0</v>
      </c>
      <c r="N16" s="61">
        <v>0</v>
      </c>
      <c r="O16" s="15">
        <f t="shared" si="9"/>
        <v>2</v>
      </c>
      <c r="P16" s="60">
        <v>1</v>
      </c>
      <c r="Q16" s="15">
        <v>1</v>
      </c>
      <c r="R16" s="16">
        <f t="shared" si="4"/>
        <v>-2</v>
      </c>
      <c r="S16" s="26">
        <f t="shared" si="5"/>
        <v>-1</v>
      </c>
      <c r="T16" s="30">
        <f t="shared" si="5"/>
        <v>-1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1</v>
      </c>
      <c r="D17" s="26">
        <f t="shared" si="1"/>
        <v>1</v>
      </c>
      <c r="E17" s="17">
        <f t="shared" si="1"/>
        <v>0</v>
      </c>
      <c r="F17" s="16">
        <f t="shared" si="6"/>
        <v>0</v>
      </c>
      <c r="G17" s="60">
        <v>0</v>
      </c>
      <c r="H17" s="61">
        <v>0</v>
      </c>
      <c r="I17" s="17">
        <f t="shared" si="2"/>
        <v>1</v>
      </c>
      <c r="J17" s="26">
        <f t="shared" si="7"/>
        <v>1</v>
      </c>
      <c r="K17" s="17">
        <f t="shared" si="3"/>
        <v>0</v>
      </c>
      <c r="L17" s="16">
        <f t="shared" si="8"/>
        <v>1</v>
      </c>
      <c r="M17" s="60">
        <v>1</v>
      </c>
      <c r="N17" s="61">
        <v>0</v>
      </c>
      <c r="O17" s="15">
        <f t="shared" si="9"/>
        <v>0</v>
      </c>
      <c r="P17" s="60">
        <v>0</v>
      </c>
      <c r="Q17" s="15">
        <v>0</v>
      </c>
      <c r="R17" s="16">
        <f t="shared" si="4"/>
        <v>1</v>
      </c>
      <c r="S17" s="26">
        <f t="shared" si="5"/>
        <v>1</v>
      </c>
      <c r="T17" s="30">
        <f t="shared" si="5"/>
        <v>0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7</v>
      </c>
      <c r="D18" s="26">
        <f t="shared" si="1"/>
        <v>3</v>
      </c>
      <c r="E18" s="17">
        <f t="shared" si="1"/>
        <v>4</v>
      </c>
      <c r="F18" s="16">
        <f t="shared" si="6"/>
        <v>4</v>
      </c>
      <c r="G18" s="60">
        <v>1</v>
      </c>
      <c r="H18" s="61">
        <v>3</v>
      </c>
      <c r="I18" s="17">
        <f t="shared" si="2"/>
        <v>3</v>
      </c>
      <c r="J18" s="26">
        <f t="shared" si="7"/>
        <v>2</v>
      </c>
      <c r="K18" s="17">
        <f t="shared" si="3"/>
        <v>1</v>
      </c>
      <c r="L18" s="16">
        <f t="shared" si="8"/>
        <v>1</v>
      </c>
      <c r="M18" s="60">
        <v>1</v>
      </c>
      <c r="N18" s="61">
        <v>0</v>
      </c>
      <c r="O18" s="15">
        <f t="shared" si="9"/>
        <v>2</v>
      </c>
      <c r="P18" s="60">
        <v>1</v>
      </c>
      <c r="Q18" s="15">
        <v>1</v>
      </c>
      <c r="R18" s="16">
        <f t="shared" si="4"/>
        <v>-1</v>
      </c>
      <c r="S18" s="26">
        <f t="shared" si="5"/>
        <v>0</v>
      </c>
      <c r="T18" s="30">
        <f t="shared" si="5"/>
        <v>-1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99.999999999999986</v>
      </c>
      <c r="F19" s="36">
        <f t="shared" si="10"/>
        <v>100</v>
      </c>
      <c r="G19" s="34">
        <f t="shared" si="10"/>
        <v>100.00000000000001</v>
      </c>
      <c r="H19" s="37">
        <f t="shared" si="10"/>
        <v>99.999999999999972</v>
      </c>
      <c r="I19" s="34">
        <f t="shared" si="10"/>
        <v>99.999999999999986</v>
      </c>
      <c r="J19" s="34">
        <f t="shared" si="10"/>
        <v>100</v>
      </c>
      <c r="K19" s="37">
        <f t="shared" si="10"/>
        <v>100</v>
      </c>
      <c r="L19" s="38">
        <f t="shared" si="10"/>
        <v>99.999999999999972</v>
      </c>
      <c r="M19" s="34">
        <f t="shared" si="10"/>
        <v>100.00000000000001</v>
      </c>
      <c r="N19" s="37">
        <f t="shared" si="10"/>
        <v>99.999999999999972</v>
      </c>
      <c r="O19" s="34">
        <f t="shared" si="10"/>
        <v>100</v>
      </c>
      <c r="P19" s="34">
        <f t="shared" si="10"/>
        <v>99.999999999999986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5.2173913043478262</v>
      </c>
      <c r="D20" s="40">
        <f>D7/$D$6*100</f>
        <v>6.4516129032258061</v>
      </c>
      <c r="E20" s="41">
        <f>E7/$E$6*100</f>
        <v>3.7735849056603774</v>
      </c>
      <c r="F20" s="39">
        <f>F7/$F$6*100</f>
        <v>4.6511627906976747</v>
      </c>
      <c r="G20" s="40">
        <f>G7/$G$6*100</f>
        <v>4.5454545454545459</v>
      </c>
      <c r="H20" s="42">
        <f>H7/$H$6*100</f>
        <v>4.7619047619047619</v>
      </c>
      <c r="I20" s="41">
        <f>I7/$I$6*100</f>
        <v>5.5555555555555554</v>
      </c>
      <c r="J20" s="40">
        <f>J7/$J$6*100</f>
        <v>7.5</v>
      </c>
      <c r="K20" s="41">
        <f>K7/$K$6*100</f>
        <v>3.125</v>
      </c>
      <c r="L20" s="39">
        <f>L7/$L$6*100</f>
        <v>11.111111111111111</v>
      </c>
      <c r="M20" s="43">
        <f>M7/$M$6*100</f>
        <v>13.636363636363635</v>
      </c>
      <c r="N20" s="44">
        <f>N7/$N$6*100</f>
        <v>7.1428571428571423</v>
      </c>
      <c r="O20" s="45">
        <f>O7/$O$6*100</f>
        <v>0</v>
      </c>
      <c r="P20" s="43">
        <f>P7/$P$6*100</f>
        <v>0</v>
      </c>
      <c r="Q20" s="45">
        <f>Q7/$Q$6*100</f>
        <v>0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6.9565217391304346</v>
      </c>
      <c r="D21" s="40">
        <f t="shared" ref="D21:D31" si="12">D8/$D$6*100</f>
        <v>6.4516129032258061</v>
      </c>
      <c r="E21" s="41">
        <f t="shared" ref="E21:E31" si="13">E8/$E$6*100</f>
        <v>7.5471698113207548</v>
      </c>
      <c r="F21" s="39">
        <f t="shared" ref="F21:F31" si="14">F8/$F$6*100</f>
        <v>0</v>
      </c>
      <c r="G21" s="40">
        <f t="shared" ref="G21:G31" si="15">G8/$G$6*100</f>
        <v>0</v>
      </c>
      <c r="H21" s="42">
        <f t="shared" ref="H21:H31" si="16">H8/$H$6*100</f>
        <v>0</v>
      </c>
      <c r="I21" s="41">
        <f t="shared" ref="I21:I31" si="17">I8/$I$6*100</f>
        <v>11.111111111111111</v>
      </c>
      <c r="J21" s="40">
        <f t="shared" ref="J21:J31" si="18">J8/$J$6*100</f>
        <v>10</v>
      </c>
      <c r="K21" s="41">
        <f t="shared" ref="K21:K31" si="19">K8/$K$6*100</f>
        <v>12.5</v>
      </c>
      <c r="L21" s="39">
        <f t="shared" ref="L21:L31" si="20">L8/$L$6*100</f>
        <v>19.444444444444446</v>
      </c>
      <c r="M21" s="43">
        <f t="shared" ref="M21:M31" si="21">M8/$M$6*100</f>
        <v>18.181818181818183</v>
      </c>
      <c r="N21" s="44">
        <f t="shared" ref="N21:N31" si="22">N8/$N$6*100</f>
        <v>21.428571428571427</v>
      </c>
      <c r="O21" s="45">
        <f t="shared" ref="O21:O31" si="23">O8/$O$6*100</f>
        <v>2.7777777777777777</v>
      </c>
      <c r="P21" s="43">
        <f t="shared" ref="P21:P31" si="24">P8/$P$6*100</f>
        <v>0</v>
      </c>
      <c r="Q21" s="45">
        <f t="shared" ref="Q21:Q31" si="25">Q8/$Q$6*100</f>
        <v>5.5555555555555554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4.3478260869565215</v>
      </c>
      <c r="D22" s="40">
        <f t="shared" si="12"/>
        <v>3.225806451612903</v>
      </c>
      <c r="E22" s="41">
        <f t="shared" si="13"/>
        <v>5.6603773584905666</v>
      </c>
      <c r="F22" s="39">
        <f t="shared" si="14"/>
        <v>2.3255813953488373</v>
      </c>
      <c r="G22" s="40">
        <f t="shared" si="15"/>
        <v>0</v>
      </c>
      <c r="H22" s="42">
        <f t="shared" si="16"/>
        <v>4.7619047619047619</v>
      </c>
      <c r="I22" s="41">
        <f t="shared" si="17"/>
        <v>5.5555555555555554</v>
      </c>
      <c r="J22" s="40">
        <f t="shared" si="18"/>
        <v>5</v>
      </c>
      <c r="K22" s="41">
        <f t="shared" si="19"/>
        <v>6.25</v>
      </c>
      <c r="L22" s="39">
        <f t="shared" si="20"/>
        <v>2.7777777777777777</v>
      </c>
      <c r="M22" s="43">
        <f t="shared" si="21"/>
        <v>0</v>
      </c>
      <c r="N22" s="44">
        <f t="shared" si="22"/>
        <v>7.1428571428571423</v>
      </c>
      <c r="O22" s="45">
        <f t="shared" si="23"/>
        <v>8.3333333333333321</v>
      </c>
      <c r="P22" s="43">
        <f t="shared" si="24"/>
        <v>11.111111111111111</v>
      </c>
      <c r="Q22" s="45">
        <f t="shared" si="25"/>
        <v>5.5555555555555554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2.6086956521739131</v>
      </c>
      <c r="D23" s="40">
        <f t="shared" si="12"/>
        <v>1.6129032258064515</v>
      </c>
      <c r="E23" s="41">
        <f t="shared" si="13"/>
        <v>3.7735849056603774</v>
      </c>
      <c r="F23" s="39">
        <f t="shared" si="14"/>
        <v>0</v>
      </c>
      <c r="G23" s="40">
        <f t="shared" si="15"/>
        <v>0</v>
      </c>
      <c r="H23" s="42">
        <f t="shared" si="16"/>
        <v>0</v>
      </c>
      <c r="I23" s="41">
        <f t="shared" si="17"/>
        <v>4.1666666666666661</v>
      </c>
      <c r="J23" s="40">
        <f t="shared" si="18"/>
        <v>2.5</v>
      </c>
      <c r="K23" s="41">
        <f t="shared" si="19"/>
        <v>6.25</v>
      </c>
      <c r="L23" s="39">
        <f t="shared" si="20"/>
        <v>5.5555555555555554</v>
      </c>
      <c r="M23" s="43">
        <f t="shared" si="21"/>
        <v>0</v>
      </c>
      <c r="N23" s="44">
        <f t="shared" si="22"/>
        <v>14.285714285714285</v>
      </c>
      <c r="O23" s="45">
        <f t="shared" si="23"/>
        <v>2.7777777777777777</v>
      </c>
      <c r="P23" s="43">
        <f t="shared" si="24"/>
        <v>5.5555555555555554</v>
      </c>
      <c r="Q23" s="45">
        <f t="shared" si="25"/>
        <v>0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8.695652173913043</v>
      </c>
      <c r="D24" s="40">
        <f t="shared" si="12"/>
        <v>11.29032258064516</v>
      </c>
      <c r="E24" s="41">
        <f t="shared" si="13"/>
        <v>5.6603773584905666</v>
      </c>
      <c r="F24" s="39">
        <f t="shared" si="14"/>
        <v>4.6511627906976747</v>
      </c>
      <c r="G24" s="40">
        <f t="shared" si="15"/>
        <v>4.5454545454545459</v>
      </c>
      <c r="H24" s="42">
        <f t="shared" si="16"/>
        <v>4.7619047619047619</v>
      </c>
      <c r="I24" s="41">
        <f t="shared" si="17"/>
        <v>11.111111111111111</v>
      </c>
      <c r="J24" s="40">
        <f t="shared" si="18"/>
        <v>15</v>
      </c>
      <c r="K24" s="41">
        <f t="shared" si="19"/>
        <v>6.25</v>
      </c>
      <c r="L24" s="39">
        <f t="shared" si="20"/>
        <v>11.111111111111111</v>
      </c>
      <c r="M24" s="43">
        <f t="shared" si="21"/>
        <v>13.636363636363635</v>
      </c>
      <c r="N24" s="44">
        <f t="shared" si="22"/>
        <v>7.1428571428571423</v>
      </c>
      <c r="O24" s="45">
        <f t="shared" si="23"/>
        <v>11.111111111111111</v>
      </c>
      <c r="P24" s="43">
        <f t="shared" si="24"/>
        <v>16.666666666666664</v>
      </c>
      <c r="Q24" s="45">
        <f t="shared" si="25"/>
        <v>5.5555555555555554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26.086956521739129</v>
      </c>
      <c r="D25" s="40">
        <f t="shared" si="12"/>
        <v>27.419354838709676</v>
      </c>
      <c r="E25" s="41">
        <f t="shared" si="13"/>
        <v>24.528301886792452</v>
      </c>
      <c r="F25" s="39">
        <f t="shared" si="14"/>
        <v>30.232558139534881</v>
      </c>
      <c r="G25" s="40">
        <f t="shared" si="15"/>
        <v>31.818181818181817</v>
      </c>
      <c r="H25" s="42">
        <f t="shared" si="16"/>
        <v>28.571428571428569</v>
      </c>
      <c r="I25" s="41">
        <f t="shared" si="17"/>
        <v>23.611111111111111</v>
      </c>
      <c r="J25" s="40">
        <f t="shared" si="18"/>
        <v>25</v>
      </c>
      <c r="K25" s="41">
        <f t="shared" si="19"/>
        <v>21.875</v>
      </c>
      <c r="L25" s="39">
        <f t="shared" si="20"/>
        <v>16.666666666666664</v>
      </c>
      <c r="M25" s="43">
        <f t="shared" si="21"/>
        <v>18.181818181818183</v>
      </c>
      <c r="N25" s="44">
        <f t="shared" si="22"/>
        <v>14.285714285714285</v>
      </c>
      <c r="O25" s="45">
        <f t="shared" si="23"/>
        <v>30.555555555555557</v>
      </c>
      <c r="P25" s="43">
        <f t="shared" si="24"/>
        <v>33.333333333333329</v>
      </c>
      <c r="Q25" s="45">
        <f t="shared" si="25"/>
        <v>27.777777777777779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16.521739130434781</v>
      </c>
      <c r="D26" s="40">
        <f t="shared" si="12"/>
        <v>19.35483870967742</v>
      </c>
      <c r="E26" s="41">
        <f t="shared" si="13"/>
        <v>13.20754716981132</v>
      </c>
      <c r="F26" s="39">
        <f t="shared" si="14"/>
        <v>18.604651162790699</v>
      </c>
      <c r="G26" s="40">
        <f t="shared" si="15"/>
        <v>18.181818181818183</v>
      </c>
      <c r="H26" s="42">
        <f t="shared" si="16"/>
        <v>19.047619047619047</v>
      </c>
      <c r="I26" s="41">
        <f t="shared" si="17"/>
        <v>15.277777777777779</v>
      </c>
      <c r="J26" s="40">
        <f t="shared" si="18"/>
        <v>20</v>
      </c>
      <c r="K26" s="41">
        <f t="shared" si="19"/>
        <v>9.375</v>
      </c>
      <c r="L26" s="39">
        <f t="shared" si="20"/>
        <v>19.444444444444446</v>
      </c>
      <c r="M26" s="43">
        <f t="shared" si="21"/>
        <v>22.727272727272727</v>
      </c>
      <c r="N26" s="44">
        <f t="shared" si="22"/>
        <v>14.285714285714285</v>
      </c>
      <c r="O26" s="45">
        <f t="shared" si="23"/>
        <v>11.111111111111111</v>
      </c>
      <c r="P26" s="43">
        <f t="shared" si="24"/>
        <v>16.666666666666664</v>
      </c>
      <c r="Q26" s="45">
        <f t="shared" si="25"/>
        <v>5.5555555555555554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6.9565217391304346</v>
      </c>
      <c r="D27" s="40">
        <f t="shared" si="12"/>
        <v>3.225806451612903</v>
      </c>
      <c r="E27" s="41">
        <f t="shared" si="13"/>
        <v>11.320754716981133</v>
      </c>
      <c r="F27" s="39">
        <f t="shared" si="14"/>
        <v>4.6511627906976747</v>
      </c>
      <c r="G27" s="40">
        <f t="shared" si="15"/>
        <v>4.5454545454545459</v>
      </c>
      <c r="H27" s="42">
        <f t="shared" si="16"/>
        <v>4.7619047619047619</v>
      </c>
      <c r="I27" s="41">
        <f t="shared" si="17"/>
        <v>8.3333333333333321</v>
      </c>
      <c r="J27" s="40">
        <f t="shared" si="18"/>
        <v>2.5</v>
      </c>
      <c r="K27" s="41">
        <f t="shared" si="19"/>
        <v>15.625</v>
      </c>
      <c r="L27" s="39">
        <f t="shared" si="20"/>
        <v>2.7777777777777777</v>
      </c>
      <c r="M27" s="43">
        <f t="shared" si="21"/>
        <v>0</v>
      </c>
      <c r="N27" s="44">
        <f t="shared" si="22"/>
        <v>7.1428571428571423</v>
      </c>
      <c r="O27" s="45">
        <f t="shared" si="23"/>
        <v>13.888888888888889</v>
      </c>
      <c r="P27" s="43">
        <f t="shared" si="24"/>
        <v>5.5555555555555554</v>
      </c>
      <c r="Q27" s="45">
        <f t="shared" si="25"/>
        <v>22.222222222222221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10.434782608695652</v>
      </c>
      <c r="D28" s="40">
        <f t="shared" si="12"/>
        <v>8.064516129032258</v>
      </c>
      <c r="E28" s="41">
        <f t="shared" si="13"/>
        <v>13.20754716981132</v>
      </c>
      <c r="F28" s="39">
        <f t="shared" si="14"/>
        <v>16.279069767441861</v>
      </c>
      <c r="G28" s="40">
        <f t="shared" si="15"/>
        <v>18.181818181818183</v>
      </c>
      <c r="H28" s="42">
        <f t="shared" si="16"/>
        <v>14.285714285714285</v>
      </c>
      <c r="I28" s="41">
        <f t="shared" si="17"/>
        <v>6.9444444444444446</v>
      </c>
      <c r="J28" s="40">
        <f t="shared" si="18"/>
        <v>2.5</v>
      </c>
      <c r="K28" s="41">
        <f t="shared" si="19"/>
        <v>12.5</v>
      </c>
      <c r="L28" s="39">
        <f t="shared" si="20"/>
        <v>5.5555555555555554</v>
      </c>
      <c r="M28" s="43">
        <f t="shared" si="21"/>
        <v>4.5454545454545459</v>
      </c>
      <c r="N28" s="44">
        <f t="shared" si="22"/>
        <v>7.1428571428571423</v>
      </c>
      <c r="O28" s="45">
        <f t="shared" si="23"/>
        <v>8.3333333333333321</v>
      </c>
      <c r="P28" s="43">
        <f t="shared" si="24"/>
        <v>0</v>
      </c>
      <c r="Q28" s="45">
        <f t="shared" si="25"/>
        <v>16.666666666666664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5.2173913043478262</v>
      </c>
      <c r="D29" s="40">
        <f t="shared" si="12"/>
        <v>6.4516129032258061</v>
      </c>
      <c r="E29" s="41">
        <f t="shared" si="13"/>
        <v>3.7735849056603774</v>
      </c>
      <c r="F29" s="39">
        <f t="shared" si="14"/>
        <v>9.3023255813953494</v>
      </c>
      <c r="G29" s="40">
        <f t="shared" si="15"/>
        <v>13.636363636363635</v>
      </c>
      <c r="H29" s="42">
        <f t="shared" si="16"/>
        <v>4.7619047619047619</v>
      </c>
      <c r="I29" s="41">
        <f t="shared" si="17"/>
        <v>2.7777777777777777</v>
      </c>
      <c r="J29" s="40">
        <f t="shared" si="18"/>
        <v>2.5</v>
      </c>
      <c r="K29" s="41">
        <f t="shared" si="19"/>
        <v>3.125</v>
      </c>
      <c r="L29" s="39">
        <f t="shared" si="20"/>
        <v>0</v>
      </c>
      <c r="M29" s="43">
        <f t="shared" si="21"/>
        <v>0</v>
      </c>
      <c r="N29" s="44">
        <f t="shared" si="22"/>
        <v>0</v>
      </c>
      <c r="O29" s="45">
        <f t="shared" si="23"/>
        <v>5.5555555555555554</v>
      </c>
      <c r="P29" s="43">
        <f t="shared" si="24"/>
        <v>5.5555555555555554</v>
      </c>
      <c r="Q29" s="45">
        <f t="shared" si="25"/>
        <v>5.5555555555555554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0.86956521739130432</v>
      </c>
      <c r="D30" s="40">
        <f t="shared" si="12"/>
        <v>1.6129032258064515</v>
      </c>
      <c r="E30" s="41">
        <f t="shared" si="13"/>
        <v>0</v>
      </c>
      <c r="F30" s="39">
        <f t="shared" si="14"/>
        <v>0</v>
      </c>
      <c r="G30" s="40">
        <f t="shared" si="15"/>
        <v>0</v>
      </c>
      <c r="H30" s="42">
        <f t="shared" si="16"/>
        <v>0</v>
      </c>
      <c r="I30" s="41">
        <f t="shared" si="17"/>
        <v>1.3888888888888888</v>
      </c>
      <c r="J30" s="40">
        <f t="shared" si="18"/>
        <v>2.5</v>
      </c>
      <c r="K30" s="41">
        <f t="shared" si="19"/>
        <v>0</v>
      </c>
      <c r="L30" s="39">
        <f t="shared" si="20"/>
        <v>2.7777777777777777</v>
      </c>
      <c r="M30" s="43">
        <f t="shared" si="21"/>
        <v>4.5454545454545459</v>
      </c>
      <c r="N30" s="44">
        <f t="shared" si="22"/>
        <v>0</v>
      </c>
      <c r="O30" s="45">
        <f t="shared" si="23"/>
        <v>0</v>
      </c>
      <c r="P30" s="43">
        <f t="shared" si="24"/>
        <v>0</v>
      </c>
      <c r="Q30" s="45">
        <f t="shared" si="25"/>
        <v>0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6.0869565217391308</v>
      </c>
      <c r="D31" s="47">
        <f t="shared" si="12"/>
        <v>4.838709677419355</v>
      </c>
      <c r="E31" s="48">
        <f t="shared" si="13"/>
        <v>7.5471698113207548</v>
      </c>
      <c r="F31" s="46">
        <f t="shared" si="14"/>
        <v>9.3023255813953494</v>
      </c>
      <c r="G31" s="47">
        <f t="shared" si="15"/>
        <v>4.5454545454545459</v>
      </c>
      <c r="H31" s="49">
        <f t="shared" si="16"/>
        <v>14.285714285714285</v>
      </c>
      <c r="I31" s="48">
        <f t="shared" si="17"/>
        <v>4.1666666666666661</v>
      </c>
      <c r="J31" s="47">
        <f t="shared" si="18"/>
        <v>5</v>
      </c>
      <c r="K31" s="48">
        <f t="shared" si="19"/>
        <v>3.125</v>
      </c>
      <c r="L31" s="46">
        <f t="shared" si="20"/>
        <v>2.7777777777777777</v>
      </c>
      <c r="M31" s="50">
        <f t="shared" si="21"/>
        <v>4.5454545454545459</v>
      </c>
      <c r="N31" s="51">
        <f t="shared" si="22"/>
        <v>0</v>
      </c>
      <c r="O31" s="52">
        <f t="shared" si="23"/>
        <v>5.5555555555555554</v>
      </c>
      <c r="P31" s="50">
        <f t="shared" si="24"/>
        <v>5.5555555555555554</v>
      </c>
      <c r="Q31" s="52">
        <f t="shared" si="25"/>
        <v>5.5555555555555554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33"/>
  <sheetViews>
    <sheetView zoomScale="90" zoomScaleNormal="90" workbookViewId="0">
      <selection activeCell="A2" sqref="A2:D2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29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8057</v>
      </c>
      <c r="D6" s="25">
        <f>SUM(D7:D18)</f>
        <v>4456</v>
      </c>
      <c r="E6" s="19">
        <f>SUM(E7:E18)</f>
        <v>3601</v>
      </c>
      <c r="F6" s="18">
        <f>G6+H6</f>
        <v>1290</v>
      </c>
      <c r="G6" s="25">
        <f>SUM(G7:G18)</f>
        <v>663</v>
      </c>
      <c r="H6" s="20">
        <f>SUM(H7:H18)</f>
        <v>627</v>
      </c>
      <c r="I6" s="19">
        <f>J6+K6</f>
        <v>6767</v>
      </c>
      <c r="J6" s="25">
        <f>SUM(J7:J18)</f>
        <v>3793</v>
      </c>
      <c r="K6" s="19">
        <f>SUM(K7:K18)</f>
        <v>2974</v>
      </c>
      <c r="L6" s="18">
        <f>M6+N6</f>
        <v>3180</v>
      </c>
      <c r="M6" s="25">
        <f>SUM(M7:M18)</f>
        <v>1803</v>
      </c>
      <c r="N6" s="20">
        <f>SUM(N7:N18)</f>
        <v>1377</v>
      </c>
      <c r="O6" s="19">
        <f>P6+Q6</f>
        <v>3587</v>
      </c>
      <c r="P6" s="25">
        <f>SUM(P7:P18)</f>
        <v>1990</v>
      </c>
      <c r="Q6" s="19">
        <f>SUM(Q7:Q18)</f>
        <v>1597</v>
      </c>
      <c r="R6" s="27">
        <f>S6+T6</f>
        <v>-407</v>
      </c>
      <c r="S6" s="25">
        <f>SUM(S7:S18)</f>
        <v>-187</v>
      </c>
      <c r="T6" s="29">
        <f>SUM(T7:T18)</f>
        <v>-220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489</v>
      </c>
      <c r="D7" s="26">
        <f t="shared" ref="D7:E18" si="1">G7+J7</f>
        <v>264</v>
      </c>
      <c r="E7" s="17">
        <f t="shared" si="1"/>
        <v>225</v>
      </c>
      <c r="F7" s="16">
        <f>G7+H7</f>
        <v>62</v>
      </c>
      <c r="G7" s="60">
        <v>34</v>
      </c>
      <c r="H7" s="61">
        <v>28</v>
      </c>
      <c r="I7" s="17">
        <f t="shared" ref="I7:I18" si="2">J7+K7</f>
        <v>427</v>
      </c>
      <c r="J7" s="26">
        <f>M7+P7</f>
        <v>230</v>
      </c>
      <c r="K7" s="17">
        <f t="shared" ref="K7:K18" si="3">N7+Q7</f>
        <v>197</v>
      </c>
      <c r="L7" s="16">
        <f>M7+N7</f>
        <v>217</v>
      </c>
      <c r="M7" s="60">
        <v>122</v>
      </c>
      <c r="N7" s="61">
        <v>95</v>
      </c>
      <c r="O7" s="15">
        <f>P7+Q7</f>
        <v>210</v>
      </c>
      <c r="P7" s="60">
        <v>108</v>
      </c>
      <c r="Q7" s="15">
        <v>102</v>
      </c>
      <c r="R7" s="16">
        <f t="shared" ref="R7:R18" si="4">S7+T7</f>
        <v>7</v>
      </c>
      <c r="S7" s="26">
        <f t="shared" ref="S7:T18" si="5">M7-P7</f>
        <v>14</v>
      </c>
      <c r="T7" s="30">
        <f t="shared" si="5"/>
        <v>-7</v>
      </c>
    </row>
    <row r="8" spans="1:20" s="2" customFormat="1" ht="36" customHeight="1" x14ac:dyDescent="0.15">
      <c r="A8" s="67"/>
      <c r="B8" s="8" t="s">
        <v>50</v>
      </c>
      <c r="C8" s="16">
        <f t="shared" si="0"/>
        <v>362</v>
      </c>
      <c r="D8" s="26">
        <f t="shared" si="1"/>
        <v>177</v>
      </c>
      <c r="E8" s="17">
        <f t="shared" si="1"/>
        <v>185</v>
      </c>
      <c r="F8" s="16">
        <f t="shared" ref="F8:F18" si="6">G8+H8</f>
        <v>59</v>
      </c>
      <c r="G8" s="60">
        <v>27</v>
      </c>
      <c r="H8" s="61">
        <v>32</v>
      </c>
      <c r="I8" s="17">
        <f t="shared" si="2"/>
        <v>303</v>
      </c>
      <c r="J8" s="26">
        <f t="shared" ref="J8:J18" si="7">M8+P8</f>
        <v>150</v>
      </c>
      <c r="K8" s="17">
        <f t="shared" si="3"/>
        <v>153</v>
      </c>
      <c r="L8" s="16">
        <f t="shared" ref="L8:L18" si="8">M8+N8</f>
        <v>157</v>
      </c>
      <c r="M8" s="60">
        <v>78</v>
      </c>
      <c r="N8" s="61">
        <v>79</v>
      </c>
      <c r="O8" s="15">
        <f t="shared" ref="O8:O18" si="9">P8+Q8</f>
        <v>146</v>
      </c>
      <c r="P8" s="60">
        <v>72</v>
      </c>
      <c r="Q8" s="15">
        <v>74</v>
      </c>
      <c r="R8" s="16">
        <f t="shared" si="4"/>
        <v>11</v>
      </c>
      <c r="S8" s="26">
        <f t="shared" si="5"/>
        <v>6</v>
      </c>
      <c r="T8" s="30">
        <f t="shared" si="5"/>
        <v>5</v>
      </c>
    </row>
    <row r="9" spans="1:20" s="2" customFormat="1" ht="36" customHeight="1" x14ac:dyDescent="0.15">
      <c r="A9" s="67"/>
      <c r="B9" s="8" t="s">
        <v>51</v>
      </c>
      <c r="C9" s="16">
        <f t="shared" si="0"/>
        <v>408</v>
      </c>
      <c r="D9" s="26">
        <f t="shared" si="1"/>
        <v>210</v>
      </c>
      <c r="E9" s="17">
        <f t="shared" si="1"/>
        <v>198</v>
      </c>
      <c r="F9" s="16">
        <f t="shared" si="6"/>
        <v>82</v>
      </c>
      <c r="G9" s="60">
        <v>38</v>
      </c>
      <c r="H9" s="61">
        <v>44</v>
      </c>
      <c r="I9" s="17">
        <f t="shared" si="2"/>
        <v>326</v>
      </c>
      <c r="J9" s="26">
        <f t="shared" si="7"/>
        <v>172</v>
      </c>
      <c r="K9" s="17">
        <f t="shared" si="3"/>
        <v>154</v>
      </c>
      <c r="L9" s="16">
        <f t="shared" si="8"/>
        <v>166</v>
      </c>
      <c r="M9" s="60">
        <v>87</v>
      </c>
      <c r="N9" s="61">
        <v>79</v>
      </c>
      <c r="O9" s="15">
        <f t="shared" si="9"/>
        <v>160</v>
      </c>
      <c r="P9" s="60">
        <v>85</v>
      </c>
      <c r="Q9" s="15">
        <v>75</v>
      </c>
      <c r="R9" s="16">
        <f t="shared" si="4"/>
        <v>6</v>
      </c>
      <c r="S9" s="26">
        <f t="shared" si="5"/>
        <v>2</v>
      </c>
      <c r="T9" s="30">
        <f t="shared" si="5"/>
        <v>4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402</v>
      </c>
      <c r="D10" s="26">
        <f t="shared" si="1"/>
        <v>201</v>
      </c>
      <c r="E10" s="17">
        <f t="shared" si="1"/>
        <v>201</v>
      </c>
      <c r="F10" s="16">
        <f t="shared" si="6"/>
        <v>71</v>
      </c>
      <c r="G10" s="60">
        <v>33</v>
      </c>
      <c r="H10" s="61">
        <v>38</v>
      </c>
      <c r="I10" s="17">
        <f t="shared" si="2"/>
        <v>331</v>
      </c>
      <c r="J10" s="26">
        <f t="shared" si="7"/>
        <v>168</v>
      </c>
      <c r="K10" s="17">
        <f t="shared" si="3"/>
        <v>163</v>
      </c>
      <c r="L10" s="16">
        <f t="shared" si="8"/>
        <v>179</v>
      </c>
      <c r="M10" s="60">
        <v>98</v>
      </c>
      <c r="N10" s="61">
        <v>81</v>
      </c>
      <c r="O10" s="15">
        <f t="shared" si="9"/>
        <v>152</v>
      </c>
      <c r="P10" s="60">
        <v>70</v>
      </c>
      <c r="Q10" s="15">
        <v>82</v>
      </c>
      <c r="R10" s="16">
        <f t="shared" si="4"/>
        <v>27</v>
      </c>
      <c r="S10" s="26">
        <f t="shared" si="5"/>
        <v>28</v>
      </c>
      <c r="T10" s="30">
        <f t="shared" si="5"/>
        <v>-1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504</v>
      </c>
      <c r="D11" s="26">
        <f t="shared" si="1"/>
        <v>262</v>
      </c>
      <c r="E11" s="17">
        <f t="shared" si="1"/>
        <v>242</v>
      </c>
      <c r="F11" s="16">
        <f t="shared" si="6"/>
        <v>76</v>
      </c>
      <c r="G11" s="60">
        <v>42</v>
      </c>
      <c r="H11" s="61">
        <v>34</v>
      </c>
      <c r="I11" s="17">
        <f t="shared" si="2"/>
        <v>428</v>
      </c>
      <c r="J11" s="26">
        <f t="shared" si="7"/>
        <v>220</v>
      </c>
      <c r="K11" s="17">
        <f t="shared" si="3"/>
        <v>208</v>
      </c>
      <c r="L11" s="16">
        <f t="shared" si="8"/>
        <v>146</v>
      </c>
      <c r="M11" s="60">
        <v>71</v>
      </c>
      <c r="N11" s="61">
        <v>75</v>
      </c>
      <c r="O11" s="15">
        <f t="shared" si="9"/>
        <v>282</v>
      </c>
      <c r="P11" s="60">
        <v>149</v>
      </c>
      <c r="Q11" s="15">
        <v>133</v>
      </c>
      <c r="R11" s="16">
        <f t="shared" si="4"/>
        <v>-136</v>
      </c>
      <c r="S11" s="26">
        <f t="shared" si="5"/>
        <v>-78</v>
      </c>
      <c r="T11" s="30">
        <f t="shared" si="5"/>
        <v>-58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2269</v>
      </c>
      <c r="D12" s="26">
        <f t="shared" si="1"/>
        <v>1262</v>
      </c>
      <c r="E12" s="17">
        <f t="shared" si="1"/>
        <v>1007</v>
      </c>
      <c r="F12" s="16">
        <f t="shared" si="6"/>
        <v>367</v>
      </c>
      <c r="G12" s="60">
        <v>194</v>
      </c>
      <c r="H12" s="61">
        <v>173</v>
      </c>
      <c r="I12" s="17">
        <f t="shared" si="2"/>
        <v>1902</v>
      </c>
      <c r="J12" s="26">
        <f t="shared" si="7"/>
        <v>1068</v>
      </c>
      <c r="K12" s="17">
        <f t="shared" si="3"/>
        <v>834</v>
      </c>
      <c r="L12" s="16">
        <f t="shared" si="8"/>
        <v>725</v>
      </c>
      <c r="M12" s="60">
        <v>393</v>
      </c>
      <c r="N12" s="61">
        <v>332</v>
      </c>
      <c r="O12" s="15">
        <f t="shared" si="9"/>
        <v>1177</v>
      </c>
      <c r="P12" s="60">
        <v>675</v>
      </c>
      <c r="Q12" s="15">
        <v>502</v>
      </c>
      <c r="R12" s="16">
        <f t="shared" si="4"/>
        <v>-452</v>
      </c>
      <c r="S12" s="26">
        <f t="shared" si="5"/>
        <v>-282</v>
      </c>
      <c r="T12" s="30">
        <f t="shared" si="5"/>
        <v>-170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1512</v>
      </c>
      <c r="D13" s="26">
        <f t="shared" si="1"/>
        <v>899</v>
      </c>
      <c r="E13" s="17">
        <f t="shared" si="1"/>
        <v>613</v>
      </c>
      <c r="F13" s="16">
        <f t="shared" si="6"/>
        <v>242</v>
      </c>
      <c r="G13" s="60">
        <v>125</v>
      </c>
      <c r="H13" s="61">
        <v>117</v>
      </c>
      <c r="I13" s="17">
        <f t="shared" si="2"/>
        <v>1270</v>
      </c>
      <c r="J13" s="26">
        <f t="shared" si="7"/>
        <v>774</v>
      </c>
      <c r="K13" s="17">
        <f t="shared" si="3"/>
        <v>496</v>
      </c>
      <c r="L13" s="16">
        <f t="shared" si="8"/>
        <v>704</v>
      </c>
      <c r="M13" s="60">
        <v>435</v>
      </c>
      <c r="N13" s="61">
        <v>269</v>
      </c>
      <c r="O13" s="15">
        <f t="shared" si="9"/>
        <v>566</v>
      </c>
      <c r="P13" s="60">
        <v>339</v>
      </c>
      <c r="Q13" s="15">
        <v>227</v>
      </c>
      <c r="R13" s="16">
        <f t="shared" si="4"/>
        <v>138</v>
      </c>
      <c r="S13" s="26">
        <f t="shared" si="5"/>
        <v>96</v>
      </c>
      <c r="T13" s="30">
        <f t="shared" si="5"/>
        <v>42</v>
      </c>
    </row>
    <row r="14" spans="1:20" s="4" customFormat="1" ht="36" customHeight="1" x14ac:dyDescent="0.2">
      <c r="A14" s="67"/>
      <c r="B14" s="8" t="s">
        <v>56</v>
      </c>
      <c r="C14" s="16">
        <f t="shared" si="0"/>
        <v>347</v>
      </c>
      <c r="D14" s="26">
        <f t="shared" si="1"/>
        <v>191</v>
      </c>
      <c r="E14" s="17">
        <f t="shared" si="1"/>
        <v>156</v>
      </c>
      <c r="F14" s="16">
        <f t="shared" si="6"/>
        <v>55</v>
      </c>
      <c r="G14" s="60">
        <v>25</v>
      </c>
      <c r="H14" s="61">
        <v>30</v>
      </c>
      <c r="I14" s="17">
        <f t="shared" si="2"/>
        <v>292</v>
      </c>
      <c r="J14" s="26">
        <f t="shared" si="7"/>
        <v>166</v>
      </c>
      <c r="K14" s="17">
        <f t="shared" si="3"/>
        <v>126</v>
      </c>
      <c r="L14" s="16">
        <f t="shared" si="8"/>
        <v>146</v>
      </c>
      <c r="M14" s="60">
        <v>89</v>
      </c>
      <c r="N14" s="61">
        <v>57</v>
      </c>
      <c r="O14" s="15">
        <f t="shared" si="9"/>
        <v>146</v>
      </c>
      <c r="P14" s="60">
        <v>77</v>
      </c>
      <c r="Q14" s="15">
        <v>69</v>
      </c>
      <c r="R14" s="16">
        <f t="shared" si="4"/>
        <v>0</v>
      </c>
      <c r="S14" s="26">
        <f t="shared" si="5"/>
        <v>12</v>
      </c>
      <c r="T14" s="30">
        <f t="shared" si="5"/>
        <v>-12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395</v>
      </c>
      <c r="D15" s="26">
        <f t="shared" si="1"/>
        <v>242</v>
      </c>
      <c r="E15" s="17">
        <f t="shared" si="1"/>
        <v>153</v>
      </c>
      <c r="F15" s="16">
        <f t="shared" si="6"/>
        <v>82</v>
      </c>
      <c r="G15" s="60">
        <v>42</v>
      </c>
      <c r="H15" s="61">
        <v>40</v>
      </c>
      <c r="I15" s="17">
        <f t="shared" si="2"/>
        <v>313</v>
      </c>
      <c r="J15" s="26">
        <f t="shared" si="7"/>
        <v>200</v>
      </c>
      <c r="K15" s="17">
        <f t="shared" si="3"/>
        <v>113</v>
      </c>
      <c r="L15" s="16">
        <f t="shared" si="8"/>
        <v>162</v>
      </c>
      <c r="M15" s="60">
        <v>104</v>
      </c>
      <c r="N15" s="61">
        <v>58</v>
      </c>
      <c r="O15" s="15">
        <f t="shared" si="9"/>
        <v>151</v>
      </c>
      <c r="P15" s="60">
        <v>96</v>
      </c>
      <c r="Q15" s="15">
        <v>55</v>
      </c>
      <c r="R15" s="16">
        <f t="shared" si="4"/>
        <v>11</v>
      </c>
      <c r="S15" s="26">
        <f t="shared" si="5"/>
        <v>8</v>
      </c>
      <c r="T15" s="30">
        <f t="shared" si="5"/>
        <v>3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409</v>
      </c>
      <c r="D16" s="26">
        <f t="shared" si="1"/>
        <v>237</v>
      </c>
      <c r="E16" s="17">
        <f t="shared" si="1"/>
        <v>172</v>
      </c>
      <c r="F16" s="16">
        <f t="shared" si="6"/>
        <v>58</v>
      </c>
      <c r="G16" s="60">
        <v>31</v>
      </c>
      <c r="H16" s="61">
        <v>27</v>
      </c>
      <c r="I16" s="17">
        <f t="shared" si="2"/>
        <v>351</v>
      </c>
      <c r="J16" s="26">
        <f t="shared" si="7"/>
        <v>206</v>
      </c>
      <c r="K16" s="17">
        <f t="shared" si="3"/>
        <v>145</v>
      </c>
      <c r="L16" s="16">
        <f t="shared" si="8"/>
        <v>160</v>
      </c>
      <c r="M16" s="60">
        <v>106</v>
      </c>
      <c r="N16" s="61">
        <v>54</v>
      </c>
      <c r="O16" s="15">
        <f t="shared" si="9"/>
        <v>191</v>
      </c>
      <c r="P16" s="60">
        <v>100</v>
      </c>
      <c r="Q16" s="15">
        <v>91</v>
      </c>
      <c r="R16" s="16">
        <f t="shared" si="4"/>
        <v>-31</v>
      </c>
      <c r="S16" s="26">
        <f t="shared" si="5"/>
        <v>6</v>
      </c>
      <c r="T16" s="30">
        <f t="shared" si="5"/>
        <v>-37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490</v>
      </c>
      <c r="D17" s="26">
        <f t="shared" si="1"/>
        <v>257</v>
      </c>
      <c r="E17" s="17">
        <f t="shared" si="1"/>
        <v>233</v>
      </c>
      <c r="F17" s="16">
        <f t="shared" si="6"/>
        <v>69</v>
      </c>
      <c r="G17" s="60">
        <v>36</v>
      </c>
      <c r="H17" s="61">
        <v>33</v>
      </c>
      <c r="I17" s="17">
        <f t="shared" si="2"/>
        <v>421</v>
      </c>
      <c r="J17" s="26">
        <f t="shared" si="7"/>
        <v>221</v>
      </c>
      <c r="K17" s="17">
        <f t="shared" si="3"/>
        <v>200</v>
      </c>
      <c r="L17" s="16">
        <f t="shared" si="8"/>
        <v>220</v>
      </c>
      <c r="M17" s="60">
        <v>116</v>
      </c>
      <c r="N17" s="61">
        <v>104</v>
      </c>
      <c r="O17" s="15">
        <f t="shared" si="9"/>
        <v>201</v>
      </c>
      <c r="P17" s="60">
        <v>105</v>
      </c>
      <c r="Q17" s="15">
        <v>96</v>
      </c>
      <c r="R17" s="16">
        <f t="shared" si="4"/>
        <v>19</v>
      </c>
      <c r="S17" s="26">
        <f t="shared" si="5"/>
        <v>11</v>
      </c>
      <c r="T17" s="30">
        <f t="shared" si="5"/>
        <v>8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470</v>
      </c>
      <c r="D18" s="26">
        <f t="shared" si="1"/>
        <v>254</v>
      </c>
      <c r="E18" s="17">
        <f t="shared" si="1"/>
        <v>216</v>
      </c>
      <c r="F18" s="16">
        <f t="shared" si="6"/>
        <v>67</v>
      </c>
      <c r="G18" s="60">
        <v>36</v>
      </c>
      <c r="H18" s="61">
        <v>31</v>
      </c>
      <c r="I18" s="17">
        <f t="shared" si="2"/>
        <v>403</v>
      </c>
      <c r="J18" s="26">
        <f t="shared" si="7"/>
        <v>218</v>
      </c>
      <c r="K18" s="17">
        <f t="shared" si="3"/>
        <v>185</v>
      </c>
      <c r="L18" s="16">
        <f t="shared" si="8"/>
        <v>198</v>
      </c>
      <c r="M18" s="60">
        <v>104</v>
      </c>
      <c r="N18" s="61">
        <v>94</v>
      </c>
      <c r="O18" s="15">
        <f t="shared" si="9"/>
        <v>205</v>
      </c>
      <c r="P18" s="60">
        <v>114</v>
      </c>
      <c r="Q18" s="15">
        <v>91</v>
      </c>
      <c r="R18" s="16">
        <f t="shared" si="4"/>
        <v>-7</v>
      </c>
      <c r="S18" s="26">
        <f t="shared" si="5"/>
        <v>-10</v>
      </c>
      <c r="T18" s="30">
        <f t="shared" si="5"/>
        <v>3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99.999999999999986</v>
      </c>
      <c r="D19" s="34">
        <f t="shared" si="10"/>
        <v>100</v>
      </c>
      <c r="E19" s="35">
        <f t="shared" si="10"/>
        <v>99.999999999999986</v>
      </c>
      <c r="F19" s="36">
        <f t="shared" si="10"/>
        <v>100</v>
      </c>
      <c r="G19" s="34">
        <f t="shared" si="10"/>
        <v>100</v>
      </c>
      <c r="H19" s="37">
        <f t="shared" si="10"/>
        <v>99.999999999999986</v>
      </c>
      <c r="I19" s="34">
        <f t="shared" si="10"/>
        <v>100</v>
      </c>
      <c r="J19" s="34">
        <f t="shared" si="10"/>
        <v>99.999999999999986</v>
      </c>
      <c r="K19" s="37">
        <f t="shared" si="10"/>
        <v>99.999999999999986</v>
      </c>
      <c r="L19" s="38">
        <f t="shared" si="10"/>
        <v>100.00000000000001</v>
      </c>
      <c r="M19" s="34">
        <f t="shared" si="10"/>
        <v>99.999999999999986</v>
      </c>
      <c r="N19" s="37">
        <f t="shared" si="10"/>
        <v>100</v>
      </c>
      <c r="O19" s="34">
        <f t="shared" si="10"/>
        <v>100</v>
      </c>
      <c r="P19" s="34">
        <f t="shared" si="10"/>
        <v>99.999999999999986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6.0692565471018991</v>
      </c>
      <c r="D20" s="40">
        <f>D7/$D$6*100</f>
        <v>5.9245960502693</v>
      </c>
      <c r="E20" s="41">
        <f>E7/$E$6*100</f>
        <v>6.2482643710080534</v>
      </c>
      <c r="F20" s="39">
        <f>F7/$F$6*100</f>
        <v>4.8062015503875966</v>
      </c>
      <c r="G20" s="40">
        <f>G7/$G$6*100</f>
        <v>5.1282051282051277</v>
      </c>
      <c r="H20" s="42">
        <f>H7/$H$6*100</f>
        <v>4.4657097288676235</v>
      </c>
      <c r="I20" s="41">
        <f>I7/$I$6*100</f>
        <v>6.3100339884734735</v>
      </c>
      <c r="J20" s="40">
        <f>J7/$J$6*100</f>
        <v>6.063801740047456</v>
      </c>
      <c r="K20" s="41">
        <f>K7/$K$6*100</f>
        <v>6.6240753194351045</v>
      </c>
      <c r="L20" s="39">
        <f>L7/$L$6*100</f>
        <v>6.8238993710691824</v>
      </c>
      <c r="M20" s="43">
        <f>M7/$M$6*100</f>
        <v>6.7665002773155845</v>
      </c>
      <c r="N20" s="44">
        <f>N7/$N$6*100</f>
        <v>6.8990559186637617</v>
      </c>
      <c r="O20" s="45">
        <f>O7/$O$6*100</f>
        <v>5.854474491218288</v>
      </c>
      <c r="P20" s="43">
        <f>P7/$P$6*100</f>
        <v>5.4271356783919593</v>
      </c>
      <c r="Q20" s="45">
        <f>Q7/$Q$6*100</f>
        <v>6.386975579211021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4.4929874643167427</v>
      </c>
      <c r="D21" s="40">
        <f t="shared" ref="D21:D31" si="12">D8/$D$6*100</f>
        <v>3.9721723518850989</v>
      </c>
      <c r="E21" s="41">
        <f t="shared" ref="E21:E31" si="13">E8/$E$6*100</f>
        <v>5.137461816162177</v>
      </c>
      <c r="F21" s="39">
        <f t="shared" ref="F21:F31" si="14">F8/$F$6*100</f>
        <v>4.5736434108527133</v>
      </c>
      <c r="G21" s="40">
        <f t="shared" ref="G21:G31" si="15">G8/$G$6*100</f>
        <v>4.0723981900452486</v>
      </c>
      <c r="H21" s="42">
        <f t="shared" ref="H21:H31" si="16">H8/$H$6*100</f>
        <v>5.1036682615629987</v>
      </c>
      <c r="I21" s="41">
        <f t="shared" ref="I21:I31" si="17">I8/$I$6*100</f>
        <v>4.4776119402985071</v>
      </c>
      <c r="J21" s="40">
        <f t="shared" ref="J21:J31" si="18">J8/$J$6*100</f>
        <v>3.9546533087266016</v>
      </c>
      <c r="K21" s="41">
        <f t="shared" ref="K21:K31" si="19">K8/$K$6*100</f>
        <v>5.144586415601883</v>
      </c>
      <c r="L21" s="39">
        <f t="shared" ref="L21:L31" si="20">L8/$L$6*100</f>
        <v>4.9371069182389942</v>
      </c>
      <c r="M21" s="43">
        <f t="shared" ref="M21:M31" si="21">M8/$M$6*100</f>
        <v>4.3261231281198009</v>
      </c>
      <c r="N21" s="44">
        <f t="shared" ref="N21:N31" si="22">N8/$N$6*100</f>
        <v>5.7371096586782864</v>
      </c>
      <c r="O21" s="45">
        <f t="shared" ref="O21:O31" si="23">O8/$O$6*100</f>
        <v>4.0702536938946192</v>
      </c>
      <c r="P21" s="43">
        <f t="shared" ref="P21:P31" si="24">P8/$P$6*100</f>
        <v>3.6180904522613062</v>
      </c>
      <c r="Q21" s="45">
        <f t="shared" ref="Q21:Q31" si="25">Q8/$Q$6*100</f>
        <v>4.6336881653099562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5.0639195730420745</v>
      </c>
      <c r="D22" s="40">
        <f t="shared" si="12"/>
        <v>4.712746858168761</v>
      </c>
      <c r="E22" s="41">
        <f t="shared" si="13"/>
        <v>5.4984726464870866</v>
      </c>
      <c r="F22" s="39">
        <f t="shared" si="14"/>
        <v>6.3565891472868215</v>
      </c>
      <c r="G22" s="40">
        <f t="shared" si="15"/>
        <v>5.7315233785822022</v>
      </c>
      <c r="H22" s="42">
        <f t="shared" si="16"/>
        <v>7.0175438596491224</v>
      </c>
      <c r="I22" s="41">
        <f t="shared" si="17"/>
        <v>4.8174966750406378</v>
      </c>
      <c r="J22" s="40">
        <f t="shared" si="18"/>
        <v>4.5346691273398365</v>
      </c>
      <c r="K22" s="41">
        <f t="shared" si="19"/>
        <v>5.1782111634162744</v>
      </c>
      <c r="L22" s="39">
        <f t="shared" si="20"/>
        <v>5.2201257861635222</v>
      </c>
      <c r="M22" s="43">
        <f t="shared" si="21"/>
        <v>4.8252911813643928</v>
      </c>
      <c r="N22" s="44">
        <f t="shared" si="22"/>
        <v>5.7371096586782864</v>
      </c>
      <c r="O22" s="45">
        <f t="shared" si="23"/>
        <v>4.4605519933091715</v>
      </c>
      <c r="P22" s="43">
        <f t="shared" si="24"/>
        <v>4.2713567839195976</v>
      </c>
      <c r="Q22" s="45">
        <f t="shared" si="25"/>
        <v>4.6963055729492797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4.9894501675561624</v>
      </c>
      <c r="D23" s="40">
        <f t="shared" si="12"/>
        <v>4.5107719928186709</v>
      </c>
      <c r="E23" s="41">
        <f t="shared" si="13"/>
        <v>5.5817828381005272</v>
      </c>
      <c r="F23" s="39">
        <f t="shared" si="14"/>
        <v>5.5038759689922481</v>
      </c>
      <c r="G23" s="40">
        <f t="shared" si="15"/>
        <v>4.9773755656108598</v>
      </c>
      <c r="H23" s="42">
        <f t="shared" si="16"/>
        <v>6.0606060606060606</v>
      </c>
      <c r="I23" s="41">
        <f t="shared" si="17"/>
        <v>4.8913846608541451</v>
      </c>
      <c r="J23" s="40">
        <f t="shared" si="18"/>
        <v>4.4292117057737936</v>
      </c>
      <c r="K23" s="41">
        <f t="shared" si="19"/>
        <v>5.480833893745797</v>
      </c>
      <c r="L23" s="39">
        <f t="shared" si="20"/>
        <v>5.6289308176100628</v>
      </c>
      <c r="M23" s="43">
        <f t="shared" si="21"/>
        <v>5.4353854686633385</v>
      </c>
      <c r="N23" s="44">
        <f t="shared" si="22"/>
        <v>5.8823529411764701</v>
      </c>
      <c r="O23" s="45">
        <f t="shared" si="23"/>
        <v>4.2375243936437137</v>
      </c>
      <c r="P23" s="43">
        <f t="shared" si="24"/>
        <v>3.5175879396984926</v>
      </c>
      <c r="Q23" s="45">
        <f t="shared" si="25"/>
        <v>5.1346274264245464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6.255430060816682</v>
      </c>
      <c r="D24" s="40">
        <f t="shared" si="12"/>
        <v>5.8797127468581687</v>
      </c>
      <c r="E24" s="41">
        <f t="shared" si="13"/>
        <v>6.7203554568175505</v>
      </c>
      <c r="F24" s="39">
        <f t="shared" si="14"/>
        <v>5.8914728682170541</v>
      </c>
      <c r="G24" s="40">
        <f t="shared" si="15"/>
        <v>6.3348416289592757</v>
      </c>
      <c r="H24" s="42">
        <f t="shared" si="16"/>
        <v>5.4226475279106863</v>
      </c>
      <c r="I24" s="41">
        <f t="shared" si="17"/>
        <v>6.3248115856361755</v>
      </c>
      <c r="J24" s="40">
        <f t="shared" si="18"/>
        <v>5.8001581861323492</v>
      </c>
      <c r="K24" s="41">
        <f t="shared" si="19"/>
        <v>6.9939475453934099</v>
      </c>
      <c r="L24" s="39">
        <f t="shared" si="20"/>
        <v>4.5911949685534585</v>
      </c>
      <c r="M24" s="43">
        <f t="shared" si="21"/>
        <v>3.9378813089295619</v>
      </c>
      <c r="N24" s="44">
        <f t="shared" si="22"/>
        <v>5.4466230936819171</v>
      </c>
      <c r="O24" s="45">
        <f t="shared" si="23"/>
        <v>7.8617228882074164</v>
      </c>
      <c r="P24" s="43">
        <f t="shared" si="24"/>
        <v>7.4874371859296476</v>
      </c>
      <c r="Q24" s="45">
        <f t="shared" si="25"/>
        <v>8.3281152160300564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28.16184684125605</v>
      </c>
      <c r="D25" s="40">
        <f t="shared" si="12"/>
        <v>28.321364452423698</v>
      </c>
      <c r="E25" s="41">
        <f t="shared" si="13"/>
        <v>27.964454318244929</v>
      </c>
      <c r="F25" s="39">
        <f t="shared" si="14"/>
        <v>28.449612403100776</v>
      </c>
      <c r="G25" s="40">
        <f t="shared" si="15"/>
        <v>29.260935143288087</v>
      </c>
      <c r="H25" s="42">
        <f t="shared" si="16"/>
        <v>27.591706539074963</v>
      </c>
      <c r="I25" s="41">
        <f t="shared" si="17"/>
        <v>28.10698980345796</v>
      </c>
      <c r="J25" s="40">
        <f t="shared" si="18"/>
        <v>28.157131558133404</v>
      </c>
      <c r="K25" s="41">
        <f t="shared" si="19"/>
        <v>28.043039677202419</v>
      </c>
      <c r="L25" s="39">
        <f t="shared" si="20"/>
        <v>22.79874213836478</v>
      </c>
      <c r="M25" s="43">
        <f t="shared" si="21"/>
        <v>21.797004991680531</v>
      </c>
      <c r="N25" s="44">
        <f t="shared" si="22"/>
        <v>24.110384894698619</v>
      </c>
      <c r="O25" s="45">
        <f t="shared" si="23"/>
        <v>32.812935600780598</v>
      </c>
      <c r="P25" s="43">
        <f t="shared" si="24"/>
        <v>33.91959798994975</v>
      </c>
      <c r="Q25" s="45">
        <f t="shared" si="25"/>
        <v>31.43393863494051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18.766290182450042</v>
      </c>
      <c r="D26" s="40">
        <f t="shared" si="12"/>
        <v>20.175044883303411</v>
      </c>
      <c r="E26" s="41">
        <f t="shared" si="13"/>
        <v>17.023049153013051</v>
      </c>
      <c r="F26" s="39">
        <f t="shared" si="14"/>
        <v>18.759689922480622</v>
      </c>
      <c r="G26" s="40">
        <f t="shared" si="15"/>
        <v>18.85369532428356</v>
      </c>
      <c r="H26" s="42">
        <f t="shared" si="16"/>
        <v>18.660287081339714</v>
      </c>
      <c r="I26" s="41">
        <f t="shared" si="17"/>
        <v>18.767548396630708</v>
      </c>
      <c r="J26" s="40">
        <f t="shared" si="18"/>
        <v>20.406011073029266</v>
      </c>
      <c r="K26" s="41">
        <f t="shared" si="19"/>
        <v>16.677874915938133</v>
      </c>
      <c r="L26" s="39">
        <f t="shared" si="20"/>
        <v>22.138364779874216</v>
      </c>
      <c r="M26" s="43">
        <f t="shared" si="21"/>
        <v>24.126455906821963</v>
      </c>
      <c r="N26" s="44">
        <f t="shared" si="22"/>
        <v>19.535221496005807</v>
      </c>
      <c r="O26" s="45">
        <f t="shared" si="23"/>
        <v>15.779202676331197</v>
      </c>
      <c r="P26" s="43">
        <f t="shared" si="24"/>
        <v>17.035175879396984</v>
      </c>
      <c r="Q26" s="45">
        <f t="shared" si="25"/>
        <v>14.214151534126488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4.3068139506019616</v>
      </c>
      <c r="D27" s="40">
        <f t="shared" si="12"/>
        <v>4.286355475763016</v>
      </c>
      <c r="E27" s="41">
        <f t="shared" si="13"/>
        <v>4.3321299638989164</v>
      </c>
      <c r="F27" s="39">
        <f t="shared" si="14"/>
        <v>4.2635658914728678</v>
      </c>
      <c r="G27" s="40">
        <f t="shared" si="15"/>
        <v>3.7707390648567118</v>
      </c>
      <c r="H27" s="42">
        <f t="shared" si="16"/>
        <v>4.7846889952153111</v>
      </c>
      <c r="I27" s="41">
        <f t="shared" si="17"/>
        <v>4.3150583715087922</v>
      </c>
      <c r="J27" s="40">
        <f t="shared" si="18"/>
        <v>4.3764829949907726</v>
      </c>
      <c r="K27" s="41">
        <f t="shared" si="19"/>
        <v>4.2367182246133153</v>
      </c>
      <c r="L27" s="39">
        <f t="shared" si="20"/>
        <v>4.5911949685534585</v>
      </c>
      <c r="M27" s="43">
        <f t="shared" si="21"/>
        <v>4.9362174154187466</v>
      </c>
      <c r="N27" s="44">
        <f t="shared" si="22"/>
        <v>4.1394335511982572</v>
      </c>
      <c r="O27" s="45">
        <f t="shared" si="23"/>
        <v>4.0702536938946192</v>
      </c>
      <c r="P27" s="43">
        <f t="shared" si="24"/>
        <v>3.8693467336683418</v>
      </c>
      <c r="Q27" s="45">
        <f t="shared" si="25"/>
        <v>4.3206011271133375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4.9025691944892635</v>
      </c>
      <c r="D28" s="40">
        <f t="shared" si="12"/>
        <v>5.430879712746858</v>
      </c>
      <c r="E28" s="41">
        <f t="shared" si="13"/>
        <v>4.2488197722854757</v>
      </c>
      <c r="F28" s="39">
        <f t="shared" si="14"/>
        <v>6.3565891472868215</v>
      </c>
      <c r="G28" s="40">
        <f t="shared" si="15"/>
        <v>6.3348416289592757</v>
      </c>
      <c r="H28" s="42">
        <f t="shared" si="16"/>
        <v>6.3795853269537472</v>
      </c>
      <c r="I28" s="41">
        <f t="shared" si="17"/>
        <v>4.6253879119255208</v>
      </c>
      <c r="J28" s="40">
        <f t="shared" si="18"/>
        <v>5.2728710783021357</v>
      </c>
      <c r="K28" s="41">
        <f t="shared" si="19"/>
        <v>3.7995965030262271</v>
      </c>
      <c r="L28" s="39">
        <f t="shared" si="20"/>
        <v>5.0943396226415096</v>
      </c>
      <c r="M28" s="43">
        <f t="shared" si="21"/>
        <v>5.7681641708263998</v>
      </c>
      <c r="N28" s="44">
        <f t="shared" si="22"/>
        <v>4.2120551924473491</v>
      </c>
      <c r="O28" s="45">
        <f t="shared" si="23"/>
        <v>4.2096459436855316</v>
      </c>
      <c r="P28" s="43">
        <f t="shared" si="24"/>
        <v>4.8241206030150749</v>
      </c>
      <c r="Q28" s="45">
        <f t="shared" si="25"/>
        <v>3.4439574201628056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5.0763311406230613</v>
      </c>
      <c r="D29" s="40">
        <f t="shared" si="12"/>
        <v>5.3186714542190305</v>
      </c>
      <c r="E29" s="41">
        <f t="shared" si="13"/>
        <v>4.7764509858372675</v>
      </c>
      <c r="F29" s="39">
        <f t="shared" si="14"/>
        <v>4.4961240310077519</v>
      </c>
      <c r="G29" s="40">
        <f t="shared" si="15"/>
        <v>4.675716440422323</v>
      </c>
      <c r="H29" s="42">
        <f t="shared" si="16"/>
        <v>4.3062200956937797</v>
      </c>
      <c r="I29" s="41">
        <f t="shared" si="17"/>
        <v>5.1869366041081726</v>
      </c>
      <c r="J29" s="40">
        <f t="shared" si="18"/>
        <v>5.4310572106511996</v>
      </c>
      <c r="K29" s="41">
        <f t="shared" si="19"/>
        <v>4.8755884330867518</v>
      </c>
      <c r="L29" s="39">
        <f t="shared" si="20"/>
        <v>5.0314465408805038</v>
      </c>
      <c r="M29" s="43">
        <f t="shared" si="21"/>
        <v>5.8790904048807544</v>
      </c>
      <c r="N29" s="44">
        <f t="shared" si="22"/>
        <v>3.9215686274509802</v>
      </c>
      <c r="O29" s="45">
        <f t="shared" si="23"/>
        <v>5.3247839420128242</v>
      </c>
      <c r="P29" s="43">
        <f t="shared" si="24"/>
        <v>5.025125628140704</v>
      </c>
      <c r="Q29" s="45">
        <f t="shared" si="25"/>
        <v>5.6981840951784593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6.0816681146828842</v>
      </c>
      <c r="D30" s="40">
        <f t="shared" si="12"/>
        <v>5.7675044883303412</v>
      </c>
      <c r="E30" s="41">
        <f t="shared" si="13"/>
        <v>6.4704248819772285</v>
      </c>
      <c r="F30" s="39">
        <f t="shared" si="14"/>
        <v>5.3488372093023253</v>
      </c>
      <c r="G30" s="40">
        <f t="shared" si="15"/>
        <v>5.4298642533936654</v>
      </c>
      <c r="H30" s="42">
        <f t="shared" si="16"/>
        <v>5.2631578947368416</v>
      </c>
      <c r="I30" s="41">
        <f t="shared" si="17"/>
        <v>6.221368405497266</v>
      </c>
      <c r="J30" s="40">
        <f t="shared" si="18"/>
        <v>5.8265225415238593</v>
      </c>
      <c r="K30" s="41">
        <f t="shared" si="19"/>
        <v>6.7249495628782778</v>
      </c>
      <c r="L30" s="39">
        <f t="shared" si="20"/>
        <v>6.9182389937106921</v>
      </c>
      <c r="M30" s="43">
        <f t="shared" si="21"/>
        <v>6.4337215751525232</v>
      </c>
      <c r="N30" s="44">
        <f t="shared" si="22"/>
        <v>7.5526506899055921</v>
      </c>
      <c r="O30" s="45">
        <f t="shared" si="23"/>
        <v>5.6035684415946472</v>
      </c>
      <c r="P30" s="43">
        <f t="shared" si="24"/>
        <v>5.2763819095477382</v>
      </c>
      <c r="Q30" s="45">
        <f t="shared" si="25"/>
        <v>6.0112711333750779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5.8334367630631743</v>
      </c>
      <c r="D31" s="47">
        <f t="shared" si="12"/>
        <v>5.7001795332136442</v>
      </c>
      <c r="E31" s="48">
        <f t="shared" si="13"/>
        <v>5.9983337961677314</v>
      </c>
      <c r="F31" s="46">
        <f t="shared" si="14"/>
        <v>5.1937984496124034</v>
      </c>
      <c r="G31" s="47">
        <f t="shared" si="15"/>
        <v>5.4298642533936654</v>
      </c>
      <c r="H31" s="49">
        <f t="shared" si="16"/>
        <v>4.944178628389154</v>
      </c>
      <c r="I31" s="48">
        <f t="shared" si="17"/>
        <v>5.9553716565686425</v>
      </c>
      <c r="J31" s="47">
        <f t="shared" si="18"/>
        <v>5.7474294753493274</v>
      </c>
      <c r="K31" s="48">
        <f t="shared" si="19"/>
        <v>6.2205783456624069</v>
      </c>
      <c r="L31" s="46">
        <f t="shared" si="20"/>
        <v>6.2264150943396226</v>
      </c>
      <c r="M31" s="50">
        <f t="shared" si="21"/>
        <v>5.7681641708263998</v>
      </c>
      <c r="N31" s="51">
        <f t="shared" si="22"/>
        <v>6.8264342774146698</v>
      </c>
      <c r="O31" s="52">
        <f t="shared" si="23"/>
        <v>5.7150822414273765</v>
      </c>
      <c r="P31" s="50">
        <f t="shared" si="24"/>
        <v>5.7286432160804024</v>
      </c>
      <c r="Q31" s="52">
        <f t="shared" si="25"/>
        <v>5.6981840951784593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P2:T2"/>
    <mergeCell ref="A2:D2"/>
    <mergeCell ref="I3:Q3"/>
    <mergeCell ref="R3:T4"/>
    <mergeCell ref="I4:K4"/>
    <mergeCell ref="L4:N4"/>
    <mergeCell ref="O4:Q4"/>
    <mergeCell ref="A19:A31"/>
    <mergeCell ref="A3:B5"/>
    <mergeCell ref="C3:E4"/>
    <mergeCell ref="F3:H4"/>
    <mergeCell ref="A6:A18"/>
  </mergeCells>
  <phoneticPr fontId="3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47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86</v>
      </c>
      <c r="D6" s="25">
        <f>SUM(D7:D18)</f>
        <v>53</v>
      </c>
      <c r="E6" s="19">
        <f>SUM(E7:E18)</f>
        <v>33</v>
      </c>
      <c r="F6" s="18">
        <f>G6+H6</f>
        <v>31</v>
      </c>
      <c r="G6" s="25">
        <f>SUM(G7:G18)</f>
        <v>20</v>
      </c>
      <c r="H6" s="20">
        <f>SUM(H7:H18)</f>
        <v>11</v>
      </c>
      <c r="I6" s="19">
        <f>J6+K6</f>
        <v>55</v>
      </c>
      <c r="J6" s="25">
        <f>SUM(J7:J18)</f>
        <v>33</v>
      </c>
      <c r="K6" s="19">
        <f>SUM(K7:K18)</f>
        <v>22</v>
      </c>
      <c r="L6" s="18">
        <f>M6+N6</f>
        <v>19</v>
      </c>
      <c r="M6" s="25">
        <f>SUM(M7:M18)</f>
        <v>11</v>
      </c>
      <c r="N6" s="20">
        <f>SUM(N7:N18)</f>
        <v>8</v>
      </c>
      <c r="O6" s="19">
        <f>P6+Q6</f>
        <v>36</v>
      </c>
      <c r="P6" s="25">
        <f>SUM(P7:P18)</f>
        <v>22</v>
      </c>
      <c r="Q6" s="19">
        <f>SUM(Q7:Q18)</f>
        <v>14</v>
      </c>
      <c r="R6" s="27">
        <f>S6+T6</f>
        <v>-17</v>
      </c>
      <c r="S6" s="25">
        <f>SUM(S7:S18)</f>
        <v>-11</v>
      </c>
      <c r="T6" s="29">
        <f>SUM(T7:T18)</f>
        <v>-6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11</v>
      </c>
      <c r="D7" s="26">
        <f t="shared" ref="D7:E18" si="1">G7+J7</f>
        <v>7</v>
      </c>
      <c r="E7" s="17">
        <f t="shared" si="1"/>
        <v>4</v>
      </c>
      <c r="F7" s="16">
        <f>G7+H7</f>
        <v>6</v>
      </c>
      <c r="G7" s="60">
        <v>4</v>
      </c>
      <c r="H7" s="61">
        <v>2</v>
      </c>
      <c r="I7" s="17">
        <f t="shared" ref="I7:I18" si="2">J7+K7</f>
        <v>5</v>
      </c>
      <c r="J7" s="26">
        <f>M7+P7</f>
        <v>3</v>
      </c>
      <c r="K7" s="17">
        <f t="shared" ref="K7:K18" si="3">N7+Q7</f>
        <v>2</v>
      </c>
      <c r="L7" s="16">
        <f>M7+N7</f>
        <v>2</v>
      </c>
      <c r="M7" s="60">
        <v>1</v>
      </c>
      <c r="N7" s="61">
        <v>1</v>
      </c>
      <c r="O7" s="15">
        <f>P7+Q7</f>
        <v>3</v>
      </c>
      <c r="P7" s="60">
        <v>2</v>
      </c>
      <c r="Q7" s="15">
        <v>1</v>
      </c>
      <c r="R7" s="16">
        <f t="shared" ref="R7:R18" si="4">S7+T7</f>
        <v>-1</v>
      </c>
      <c r="S7" s="26">
        <f t="shared" ref="S7:T18" si="5">M7-P7</f>
        <v>-1</v>
      </c>
      <c r="T7" s="30">
        <f t="shared" si="5"/>
        <v>0</v>
      </c>
    </row>
    <row r="8" spans="1:20" s="2" customFormat="1" ht="36" customHeight="1" x14ac:dyDescent="0.15">
      <c r="A8" s="67"/>
      <c r="B8" s="8" t="s">
        <v>50</v>
      </c>
      <c r="C8" s="16">
        <f t="shared" si="0"/>
        <v>2</v>
      </c>
      <c r="D8" s="26">
        <f t="shared" si="1"/>
        <v>0</v>
      </c>
      <c r="E8" s="17">
        <f t="shared" si="1"/>
        <v>2</v>
      </c>
      <c r="F8" s="16">
        <f t="shared" ref="F8:F18" si="6">G8+H8</f>
        <v>1</v>
      </c>
      <c r="G8" s="60">
        <v>0</v>
      </c>
      <c r="H8" s="61">
        <v>1</v>
      </c>
      <c r="I8" s="17">
        <f t="shared" si="2"/>
        <v>1</v>
      </c>
      <c r="J8" s="26">
        <f t="shared" ref="J8:J18" si="7">M8+P8</f>
        <v>0</v>
      </c>
      <c r="K8" s="17">
        <f t="shared" si="3"/>
        <v>1</v>
      </c>
      <c r="L8" s="16">
        <f t="shared" ref="L8:L18" si="8">M8+N8</f>
        <v>1</v>
      </c>
      <c r="M8" s="60">
        <v>0</v>
      </c>
      <c r="N8" s="61">
        <v>1</v>
      </c>
      <c r="O8" s="15">
        <f t="shared" ref="O8:O18" si="9">P8+Q8</f>
        <v>0</v>
      </c>
      <c r="P8" s="60">
        <v>0</v>
      </c>
      <c r="Q8" s="15">
        <v>0</v>
      </c>
      <c r="R8" s="16">
        <f t="shared" si="4"/>
        <v>1</v>
      </c>
      <c r="S8" s="26">
        <f t="shared" si="5"/>
        <v>0</v>
      </c>
      <c r="T8" s="30">
        <f t="shared" si="5"/>
        <v>1</v>
      </c>
    </row>
    <row r="9" spans="1:20" s="2" customFormat="1" ht="36" customHeight="1" x14ac:dyDescent="0.15">
      <c r="A9" s="67"/>
      <c r="B9" s="8" t="s">
        <v>51</v>
      </c>
      <c r="C9" s="16">
        <f t="shared" si="0"/>
        <v>8</v>
      </c>
      <c r="D9" s="26">
        <f t="shared" si="1"/>
        <v>4</v>
      </c>
      <c r="E9" s="17">
        <f t="shared" si="1"/>
        <v>4</v>
      </c>
      <c r="F9" s="16">
        <f t="shared" si="6"/>
        <v>1</v>
      </c>
      <c r="G9" s="60">
        <v>1</v>
      </c>
      <c r="H9" s="61">
        <v>0</v>
      </c>
      <c r="I9" s="17">
        <f t="shared" si="2"/>
        <v>7</v>
      </c>
      <c r="J9" s="26">
        <f t="shared" si="7"/>
        <v>3</v>
      </c>
      <c r="K9" s="17">
        <f t="shared" si="3"/>
        <v>4</v>
      </c>
      <c r="L9" s="16">
        <f t="shared" si="8"/>
        <v>3</v>
      </c>
      <c r="M9" s="60">
        <v>1</v>
      </c>
      <c r="N9" s="61">
        <v>2</v>
      </c>
      <c r="O9" s="15">
        <f t="shared" si="9"/>
        <v>4</v>
      </c>
      <c r="P9" s="60">
        <v>2</v>
      </c>
      <c r="Q9" s="15">
        <v>2</v>
      </c>
      <c r="R9" s="16">
        <f t="shared" si="4"/>
        <v>-1</v>
      </c>
      <c r="S9" s="26">
        <f t="shared" si="5"/>
        <v>-1</v>
      </c>
      <c r="T9" s="30">
        <f t="shared" si="5"/>
        <v>0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2</v>
      </c>
      <c r="D10" s="26">
        <f t="shared" si="1"/>
        <v>1</v>
      </c>
      <c r="E10" s="17">
        <f t="shared" si="1"/>
        <v>1</v>
      </c>
      <c r="F10" s="16">
        <f t="shared" si="6"/>
        <v>0</v>
      </c>
      <c r="G10" s="60">
        <v>0</v>
      </c>
      <c r="H10" s="61">
        <v>0</v>
      </c>
      <c r="I10" s="17">
        <f t="shared" si="2"/>
        <v>2</v>
      </c>
      <c r="J10" s="26">
        <f t="shared" si="7"/>
        <v>1</v>
      </c>
      <c r="K10" s="17">
        <f t="shared" si="3"/>
        <v>1</v>
      </c>
      <c r="L10" s="16">
        <f t="shared" si="8"/>
        <v>0</v>
      </c>
      <c r="M10" s="60">
        <v>0</v>
      </c>
      <c r="N10" s="61">
        <v>0</v>
      </c>
      <c r="O10" s="15">
        <f t="shared" si="9"/>
        <v>2</v>
      </c>
      <c r="P10" s="60">
        <v>1</v>
      </c>
      <c r="Q10" s="15">
        <v>1</v>
      </c>
      <c r="R10" s="16">
        <f t="shared" si="4"/>
        <v>-2</v>
      </c>
      <c r="S10" s="26">
        <f t="shared" si="5"/>
        <v>-1</v>
      </c>
      <c r="T10" s="30">
        <f t="shared" si="5"/>
        <v>-1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5</v>
      </c>
      <c r="D11" s="26">
        <f t="shared" si="1"/>
        <v>3</v>
      </c>
      <c r="E11" s="17">
        <f t="shared" si="1"/>
        <v>2</v>
      </c>
      <c r="F11" s="16">
        <f t="shared" si="6"/>
        <v>3</v>
      </c>
      <c r="G11" s="60">
        <v>2</v>
      </c>
      <c r="H11" s="61">
        <v>1</v>
      </c>
      <c r="I11" s="17">
        <f t="shared" si="2"/>
        <v>2</v>
      </c>
      <c r="J11" s="26">
        <f t="shared" si="7"/>
        <v>1</v>
      </c>
      <c r="K11" s="17">
        <f t="shared" si="3"/>
        <v>1</v>
      </c>
      <c r="L11" s="16">
        <f t="shared" si="8"/>
        <v>0</v>
      </c>
      <c r="M11" s="60">
        <v>0</v>
      </c>
      <c r="N11" s="61">
        <v>0</v>
      </c>
      <c r="O11" s="15">
        <f t="shared" si="9"/>
        <v>2</v>
      </c>
      <c r="P11" s="60">
        <v>1</v>
      </c>
      <c r="Q11" s="15">
        <v>1</v>
      </c>
      <c r="R11" s="16">
        <f t="shared" si="4"/>
        <v>-2</v>
      </c>
      <c r="S11" s="26">
        <f t="shared" si="5"/>
        <v>-1</v>
      </c>
      <c r="T11" s="30">
        <f t="shared" si="5"/>
        <v>-1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16</v>
      </c>
      <c r="D12" s="26">
        <f t="shared" si="1"/>
        <v>11</v>
      </c>
      <c r="E12" s="17">
        <f t="shared" si="1"/>
        <v>5</v>
      </c>
      <c r="F12" s="16">
        <f t="shared" si="6"/>
        <v>3</v>
      </c>
      <c r="G12" s="60">
        <v>3</v>
      </c>
      <c r="H12" s="61">
        <v>0</v>
      </c>
      <c r="I12" s="17">
        <f t="shared" si="2"/>
        <v>13</v>
      </c>
      <c r="J12" s="26">
        <f t="shared" si="7"/>
        <v>8</v>
      </c>
      <c r="K12" s="17">
        <f t="shared" si="3"/>
        <v>5</v>
      </c>
      <c r="L12" s="16">
        <f t="shared" si="8"/>
        <v>4</v>
      </c>
      <c r="M12" s="60">
        <v>2</v>
      </c>
      <c r="N12" s="61">
        <v>2</v>
      </c>
      <c r="O12" s="15">
        <f t="shared" si="9"/>
        <v>9</v>
      </c>
      <c r="P12" s="60">
        <v>6</v>
      </c>
      <c r="Q12" s="15">
        <v>3</v>
      </c>
      <c r="R12" s="16">
        <f t="shared" si="4"/>
        <v>-5</v>
      </c>
      <c r="S12" s="26">
        <f t="shared" si="5"/>
        <v>-4</v>
      </c>
      <c r="T12" s="30">
        <f t="shared" si="5"/>
        <v>-1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10</v>
      </c>
      <c r="D13" s="26">
        <f t="shared" si="1"/>
        <v>7</v>
      </c>
      <c r="E13" s="17">
        <f t="shared" si="1"/>
        <v>3</v>
      </c>
      <c r="F13" s="16">
        <f t="shared" si="6"/>
        <v>6</v>
      </c>
      <c r="G13" s="60">
        <v>5</v>
      </c>
      <c r="H13" s="61">
        <v>1</v>
      </c>
      <c r="I13" s="17">
        <f t="shared" si="2"/>
        <v>4</v>
      </c>
      <c r="J13" s="26">
        <f t="shared" si="7"/>
        <v>2</v>
      </c>
      <c r="K13" s="17">
        <f t="shared" si="3"/>
        <v>2</v>
      </c>
      <c r="L13" s="16">
        <f t="shared" si="8"/>
        <v>1</v>
      </c>
      <c r="M13" s="60">
        <v>0</v>
      </c>
      <c r="N13" s="61">
        <v>1</v>
      </c>
      <c r="O13" s="15">
        <f t="shared" si="9"/>
        <v>3</v>
      </c>
      <c r="P13" s="60">
        <v>2</v>
      </c>
      <c r="Q13" s="15">
        <v>1</v>
      </c>
      <c r="R13" s="16">
        <f t="shared" si="4"/>
        <v>-2</v>
      </c>
      <c r="S13" s="26">
        <f t="shared" si="5"/>
        <v>-2</v>
      </c>
      <c r="T13" s="30">
        <f t="shared" si="5"/>
        <v>0</v>
      </c>
    </row>
    <row r="14" spans="1:20" s="4" customFormat="1" ht="36" customHeight="1" x14ac:dyDescent="0.2">
      <c r="A14" s="67"/>
      <c r="B14" s="8" t="s">
        <v>56</v>
      </c>
      <c r="C14" s="16">
        <f t="shared" si="0"/>
        <v>3</v>
      </c>
      <c r="D14" s="26">
        <f t="shared" si="1"/>
        <v>2</v>
      </c>
      <c r="E14" s="17">
        <f t="shared" si="1"/>
        <v>1</v>
      </c>
      <c r="F14" s="16">
        <f t="shared" si="6"/>
        <v>0</v>
      </c>
      <c r="G14" s="60">
        <v>0</v>
      </c>
      <c r="H14" s="61">
        <v>0</v>
      </c>
      <c r="I14" s="17">
        <f t="shared" si="2"/>
        <v>3</v>
      </c>
      <c r="J14" s="26">
        <f t="shared" si="7"/>
        <v>2</v>
      </c>
      <c r="K14" s="17">
        <f t="shared" si="3"/>
        <v>1</v>
      </c>
      <c r="L14" s="16">
        <f t="shared" si="8"/>
        <v>2</v>
      </c>
      <c r="M14" s="60">
        <v>1</v>
      </c>
      <c r="N14" s="61">
        <v>1</v>
      </c>
      <c r="O14" s="15">
        <f t="shared" si="9"/>
        <v>1</v>
      </c>
      <c r="P14" s="60">
        <v>1</v>
      </c>
      <c r="Q14" s="15">
        <v>0</v>
      </c>
      <c r="R14" s="16">
        <f t="shared" si="4"/>
        <v>1</v>
      </c>
      <c r="S14" s="26">
        <f t="shared" si="5"/>
        <v>0</v>
      </c>
      <c r="T14" s="30">
        <f t="shared" si="5"/>
        <v>1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10</v>
      </c>
      <c r="D15" s="26">
        <f t="shared" si="1"/>
        <v>7</v>
      </c>
      <c r="E15" s="17">
        <f t="shared" si="1"/>
        <v>3</v>
      </c>
      <c r="F15" s="16">
        <f t="shared" si="6"/>
        <v>3</v>
      </c>
      <c r="G15" s="60">
        <v>1</v>
      </c>
      <c r="H15" s="61">
        <v>2</v>
      </c>
      <c r="I15" s="17">
        <f t="shared" si="2"/>
        <v>7</v>
      </c>
      <c r="J15" s="26">
        <f t="shared" si="7"/>
        <v>6</v>
      </c>
      <c r="K15" s="17">
        <f t="shared" si="3"/>
        <v>1</v>
      </c>
      <c r="L15" s="16">
        <f t="shared" si="8"/>
        <v>2</v>
      </c>
      <c r="M15" s="60">
        <v>2</v>
      </c>
      <c r="N15" s="61">
        <v>0</v>
      </c>
      <c r="O15" s="15">
        <f t="shared" si="9"/>
        <v>5</v>
      </c>
      <c r="P15" s="60">
        <v>4</v>
      </c>
      <c r="Q15" s="15">
        <v>1</v>
      </c>
      <c r="R15" s="16">
        <f t="shared" si="4"/>
        <v>-3</v>
      </c>
      <c r="S15" s="26">
        <f t="shared" si="5"/>
        <v>-2</v>
      </c>
      <c r="T15" s="30">
        <f t="shared" si="5"/>
        <v>-1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11</v>
      </c>
      <c r="D16" s="26">
        <f t="shared" si="1"/>
        <v>6</v>
      </c>
      <c r="E16" s="17">
        <f t="shared" si="1"/>
        <v>5</v>
      </c>
      <c r="F16" s="16">
        <f t="shared" si="6"/>
        <v>8</v>
      </c>
      <c r="G16" s="60">
        <v>4</v>
      </c>
      <c r="H16" s="61">
        <v>4</v>
      </c>
      <c r="I16" s="17">
        <f t="shared" si="2"/>
        <v>3</v>
      </c>
      <c r="J16" s="26">
        <f t="shared" si="7"/>
        <v>2</v>
      </c>
      <c r="K16" s="17">
        <f t="shared" si="3"/>
        <v>1</v>
      </c>
      <c r="L16" s="16">
        <f t="shared" si="8"/>
        <v>2</v>
      </c>
      <c r="M16" s="60">
        <v>2</v>
      </c>
      <c r="N16" s="61">
        <v>0</v>
      </c>
      <c r="O16" s="15">
        <f t="shared" si="9"/>
        <v>1</v>
      </c>
      <c r="P16" s="60">
        <v>0</v>
      </c>
      <c r="Q16" s="15">
        <v>1</v>
      </c>
      <c r="R16" s="16">
        <f t="shared" si="4"/>
        <v>1</v>
      </c>
      <c r="S16" s="26">
        <f t="shared" si="5"/>
        <v>2</v>
      </c>
      <c r="T16" s="30">
        <f t="shared" si="5"/>
        <v>-1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5</v>
      </c>
      <c r="D17" s="26">
        <f t="shared" si="1"/>
        <v>3</v>
      </c>
      <c r="E17" s="17">
        <f t="shared" si="1"/>
        <v>2</v>
      </c>
      <c r="F17" s="16">
        <f t="shared" si="6"/>
        <v>0</v>
      </c>
      <c r="G17" s="60">
        <v>0</v>
      </c>
      <c r="H17" s="61">
        <v>0</v>
      </c>
      <c r="I17" s="17">
        <f t="shared" si="2"/>
        <v>5</v>
      </c>
      <c r="J17" s="26">
        <f t="shared" si="7"/>
        <v>3</v>
      </c>
      <c r="K17" s="17">
        <f t="shared" si="3"/>
        <v>2</v>
      </c>
      <c r="L17" s="16">
        <f t="shared" si="8"/>
        <v>2</v>
      </c>
      <c r="M17" s="60">
        <v>2</v>
      </c>
      <c r="N17" s="61">
        <v>0</v>
      </c>
      <c r="O17" s="15">
        <f t="shared" si="9"/>
        <v>3</v>
      </c>
      <c r="P17" s="60">
        <v>1</v>
      </c>
      <c r="Q17" s="15">
        <v>2</v>
      </c>
      <c r="R17" s="16">
        <f t="shared" si="4"/>
        <v>-1</v>
      </c>
      <c r="S17" s="26">
        <f t="shared" si="5"/>
        <v>1</v>
      </c>
      <c r="T17" s="30">
        <f t="shared" si="5"/>
        <v>-2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3</v>
      </c>
      <c r="D18" s="26">
        <f t="shared" si="1"/>
        <v>2</v>
      </c>
      <c r="E18" s="17">
        <f t="shared" si="1"/>
        <v>1</v>
      </c>
      <c r="F18" s="16">
        <f t="shared" si="6"/>
        <v>0</v>
      </c>
      <c r="G18" s="60">
        <v>0</v>
      </c>
      <c r="H18" s="61">
        <v>0</v>
      </c>
      <c r="I18" s="17">
        <f t="shared" si="2"/>
        <v>3</v>
      </c>
      <c r="J18" s="26">
        <f t="shared" si="7"/>
        <v>2</v>
      </c>
      <c r="K18" s="17">
        <f t="shared" si="3"/>
        <v>1</v>
      </c>
      <c r="L18" s="16">
        <f t="shared" si="8"/>
        <v>0</v>
      </c>
      <c r="M18" s="60">
        <v>0</v>
      </c>
      <c r="N18" s="61">
        <v>0</v>
      </c>
      <c r="O18" s="15">
        <f t="shared" si="9"/>
        <v>3</v>
      </c>
      <c r="P18" s="60">
        <v>2</v>
      </c>
      <c r="Q18" s="15">
        <v>1</v>
      </c>
      <c r="R18" s="16">
        <f t="shared" si="4"/>
        <v>-3</v>
      </c>
      <c r="S18" s="26">
        <f t="shared" si="5"/>
        <v>-2</v>
      </c>
      <c r="T18" s="30">
        <f t="shared" si="5"/>
        <v>-1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99.999999999999986</v>
      </c>
      <c r="E19" s="35">
        <f t="shared" si="10"/>
        <v>100.00000000000001</v>
      </c>
      <c r="F19" s="36">
        <f t="shared" si="10"/>
        <v>100</v>
      </c>
      <c r="G19" s="34">
        <f t="shared" si="10"/>
        <v>100</v>
      </c>
      <c r="H19" s="37">
        <f t="shared" si="10"/>
        <v>100</v>
      </c>
      <c r="I19" s="34">
        <f t="shared" si="10"/>
        <v>100</v>
      </c>
      <c r="J19" s="34">
        <f t="shared" si="10"/>
        <v>100.00000000000001</v>
      </c>
      <c r="K19" s="37">
        <f t="shared" si="10"/>
        <v>100.00000000000001</v>
      </c>
      <c r="L19" s="38">
        <f t="shared" si="10"/>
        <v>99.999999999999986</v>
      </c>
      <c r="M19" s="34">
        <f t="shared" si="10"/>
        <v>100.00000000000001</v>
      </c>
      <c r="N19" s="37">
        <f t="shared" si="10"/>
        <v>100</v>
      </c>
      <c r="O19" s="34">
        <f t="shared" si="10"/>
        <v>99.999999999999972</v>
      </c>
      <c r="P19" s="34">
        <f t="shared" si="10"/>
        <v>100.00000000000001</v>
      </c>
      <c r="Q19" s="35">
        <f t="shared" si="10"/>
        <v>99.999999999999972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12.790697674418606</v>
      </c>
      <c r="D20" s="40">
        <f>D7/$D$6*100</f>
        <v>13.20754716981132</v>
      </c>
      <c r="E20" s="41">
        <f>E7/$E$6*100</f>
        <v>12.121212121212121</v>
      </c>
      <c r="F20" s="39">
        <f>F7/$F$6*100</f>
        <v>19.35483870967742</v>
      </c>
      <c r="G20" s="40">
        <f>G7/$G$6*100</f>
        <v>20</v>
      </c>
      <c r="H20" s="42">
        <f>H7/$H$6*100</f>
        <v>18.181818181818183</v>
      </c>
      <c r="I20" s="41">
        <f>I7/$I$6*100</f>
        <v>9.0909090909090917</v>
      </c>
      <c r="J20" s="40">
        <f>J7/$J$6*100</f>
        <v>9.0909090909090917</v>
      </c>
      <c r="K20" s="41">
        <f>K7/$K$6*100</f>
        <v>9.0909090909090917</v>
      </c>
      <c r="L20" s="39">
        <f>L7/$L$6*100</f>
        <v>10.526315789473683</v>
      </c>
      <c r="M20" s="43">
        <f>M7/$M$6*100</f>
        <v>9.0909090909090917</v>
      </c>
      <c r="N20" s="44">
        <f>N7/$N$6*100</f>
        <v>12.5</v>
      </c>
      <c r="O20" s="45">
        <f>O7/$O$6*100</f>
        <v>8.3333333333333321</v>
      </c>
      <c r="P20" s="43">
        <f>P7/$P$6*100</f>
        <v>9.0909090909090917</v>
      </c>
      <c r="Q20" s="45">
        <f>Q7/$Q$6*100</f>
        <v>7.1428571428571423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2.3255813953488373</v>
      </c>
      <c r="D21" s="40">
        <f t="shared" ref="D21:D31" si="12">D8/$D$6*100</f>
        <v>0</v>
      </c>
      <c r="E21" s="41">
        <f t="shared" ref="E21:E31" si="13">E8/$E$6*100</f>
        <v>6.0606060606060606</v>
      </c>
      <c r="F21" s="39">
        <f t="shared" ref="F21:F31" si="14">F8/$F$6*100</f>
        <v>3.225806451612903</v>
      </c>
      <c r="G21" s="40">
        <f t="shared" ref="G21:G31" si="15">G8/$G$6*100</f>
        <v>0</v>
      </c>
      <c r="H21" s="42">
        <f t="shared" ref="H21:H31" si="16">H8/$H$6*100</f>
        <v>9.0909090909090917</v>
      </c>
      <c r="I21" s="41">
        <f t="shared" ref="I21:I31" si="17">I8/$I$6*100</f>
        <v>1.8181818181818181</v>
      </c>
      <c r="J21" s="40">
        <f t="shared" ref="J21:J31" si="18">J8/$J$6*100</f>
        <v>0</v>
      </c>
      <c r="K21" s="41">
        <f t="shared" ref="K21:K31" si="19">K8/$K$6*100</f>
        <v>4.5454545454545459</v>
      </c>
      <c r="L21" s="39">
        <f t="shared" ref="L21:L31" si="20">L8/$L$6*100</f>
        <v>5.2631578947368416</v>
      </c>
      <c r="M21" s="43">
        <f t="shared" ref="M21:M31" si="21">M8/$M$6*100</f>
        <v>0</v>
      </c>
      <c r="N21" s="44">
        <f t="shared" ref="N21:N31" si="22">N8/$N$6*100</f>
        <v>12.5</v>
      </c>
      <c r="O21" s="45">
        <f t="shared" ref="O21:O31" si="23">O8/$O$6*100</f>
        <v>0</v>
      </c>
      <c r="P21" s="43">
        <f t="shared" ref="P21:P31" si="24">P8/$P$6*100</f>
        <v>0</v>
      </c>
      <c r="Q21" s="45">
        <f t="shared" ref="Q21:Q31" si="25">Q8/$Q$6*100</f>
        <v>0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9.3023255813953494</v>
      </c>
      <c r="D22" s="40">
        <f t="shared" si="12"/>
        <v>7.5471698113207548</v>
      </c>
      <c r="E22" s="41">
        <f t="shared" si="13"/>
        <v>12.121212121212121</v>
      </c>
      <c r="F22" s="39">
        <f t="shared" si="14"/>
        <v>3.225806451612903</v>
      </c>
      <c r="G22" s="40">
        <f t="shared" si="15"/>
        <v>5</v>
      </c>
      <c r="H22" s="42">
        <f t="shared" si="16"/>
        <v>0</v>
      </c>
      <c r="I22" s="41">
        <f t="shared" si="17"/>
        <v>12.727272727272727</v>
      </c>
      <c r="J22" s="40">
        <f t="shared" si="18"/>
        <v>9.0909090909090917</v>
      </c>
      <c r="K22" s="41">
        <f t="shared" si="19"/>
        <v>18.181818181818183</v>
      </c>
      <c r="L22" s="39">
        <f t="shared" si="20"/>
        <v>15.789473684210526</v>
      </c>
      <c r="M22" s="43">
        <f t="shared" si="21"/>
        <v>9.0909090909090917</v>
      </c>
      <c r="N22" s="44">
        <f t="shared" si="22"/>
        <v>25</v>
      </c>
      <c r="O22" s="45">
        <f t="shared" si="23"/>
        <v>11.111111111111111</v>
      </c>
      <c r="P22" s="43">
        <f t="shared" si="24"/>
        <v>9.0909090909090917</v>
      </c>
      <c r="Q22" s="45">
        <f t="shared" si="25"/>
        <v>14.285714285714285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2.3255813953488373</v>
      </c>
      <c r="D23" s="40">
        <f t="shared" si="12"/>
        <v>1.8867924528301887</v>
      </c>
      <c r="E23" s="41">
        <f t="shared" si="13"/>
        <v>3.0303030303030303</v>
      </c>
      <c r="F23" s="39">
        <f t="shared" si="14"/>
        <v>0</v>
      </c>
      <c r="G23" s="40">
        <f t="shared" si="15"/>
        <v>0</v>
      </c>
      <c r="H23" s="42">
        <f t="shared" si="16"/>
        <v>0</v>
      </c>
      <c r="I23" s="41">
        <f t="shared" si="17"/>
        <v>3.6363636363636362</v>
      </c>
      <c r="J23" s="40">
        <f t="shared" si="18"/>
        <v>3.0303030303030303</v>
      </c>
      <c r="K23" s="41">
        <f t="shared" si="19"/>
        <v>4.5454545454545459</v>
      </c>
      <c r="L23" s="39">
        <f t="shared" si="20"/>
        <v>0</v>
      </c>
      <c r="M23" s="43">
        <f t="shared" si="21"/>
        <v>0</v>
      </c>
      <c r="N23" s="44">
        <f t="shared" si="22"/>
        <v>0</v>
      </c>
      <c r="O23" s="45">
        <f t="shared" si="23"/>
        <v>5.5555555555555554</v>
      </c>
      <c r="P23" s="43">
        <f t="shared" si="24"/>
        <v>4.5454545454545459</v>
      </c>
      <c r="Q23" s="45">
        <f t="shared" si="25"/>
        <v>7.1428571428571423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5.8139534883720927</v>
      </c>
      <c r="D24" s="40">
        <f t="shared" si="12"/>
        <v>5.6603773584905666</v>
      </c>
      <c r="E24" s="41">
        <f t="shared" si="13"/>
        <v>6.0606060606060606</v>
      </c>
      <c r="F24" s="39">
        <f t="shared" si="14"/>
        <v>9.67741935483871</v>
      </c>
      <c r="G24" s="40">
        <f t="shared" si="15"/>
        <v>10</v>
      </c>
      <c r="H24" s="42">
        <f t="shared" si="16"/>
        <v>9.0909090909090917</v>
      </c>
      <c r="I24" s="41">
        <f t="shared" si="17"/>
        <v>3.6363636363636362</v>
      </c>
      <c r="J24" s="40">
        <f t="shared" si="18"/>
        <v>3.0303030303030303</v>
      </c>
      <c r="K24" s="41">
        <f t="shared" si="19"/>
        <v>4.5454545454545459</v>
      </c>
      <c r="L24" s="39">
        <f t="shared" si="20"/>
        <v>0</v>
      </c>
      <c r="M24" s="43">
        <f t="shared" si="21"/>
        <v>0</v>
      </c>
      <c r="N24" s="44">
        <f t="shared" si="22"/>
        <v>0</v>
      </c>
      <c r="O24" s="45">
        <f t="shared" si="23"/>
        <v>5.5555555555555554</v>
      </c>
      <c r="P24" s="43">
        <f t="shared" si="24"/>
        <v>4.5454545454545459</v>
      </c>
      <c r="Q24" s="45">
        <f t="shared" si="25"/>
        <v>7.1428571428571423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18.604651162790699</v>
      </c>
      <c r="D25" s="40">
        <f t="shared" si="12"/>
        <v>20.754716981132077</v>
      </c>
      <c r="E25" s="41">
        <f t="shared" si="13"/>
        <v>15.151515151515152</v>
      </c>
      <c r="F25" s="39">
        <f t="shared" si="14"/>
        <v>9.67741935483871</v>
      </c>
      <c r="G25" s="40">
        <f t="shared" si="15"/>
        <v>15</v>
      </c>
      <c r="H25" s="42">
        <f t="shared" si="16"/>
        <v>0</v>
      </c>
      <c r="I25" s="41">
        <f t="shared" si="17"/>
        <v>23.636363636363637</v>
      </c>
      <c r="J25" s="40">
        <f t="shared" si="18"/>
        <v>24.242424242424242</v>
      </c>
      <c r="K25" s="41">
        <f t="shared" si="19"/>
        <v>22.727272727272727</v>
      </c>
      <c r="L25" s="39">
        <f t="shared" si="20"/>
        <v>21.052631578947366</v>
      </c>
      <c r="M25" s="43">
        <f t="shared" si="21"/>
        <v>18.181818181818183</v>
      </c>
      <c r="N25" s="44">
        <f t="shared" si="22"/>
        <v>25</v>
      </c>
      <c r="O25" s="45">
        <f t="shared" si="23"/>
        <v>25</v>
      </c>
      <c r="P25" s="43">
        <f t="shared" si="24"/>
        <v>27.27272727272727</v>
      </c>
      <c r="Q25" s="45">
        <f t="shared" si="25"/>
        <v>21.428571428571427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11.627906976744185</v>
      </c>
      <c r="D26" s="40">
        <f t="shared" si="12"/>
        <v>13.20754716981132</v>
      </c>
      <c r="E26" s="41">
        <f t="shared" si="13"/>
        <v>9.0909090909090917</v>
      </c>
      <c r="F26" s="39">
        <f t="shared" si="14"/>
        <v>19.35483870967742</v>
      </c>
      <c r="G26" s="40">
        <f t="shared" si="15"/>
        <v>25</v>
      </c>
      <c r="H26" s="42">
        <f t="shared" si="16"/>
        <v>9.0909090909090917</v>
      </c>
      <c r="I26" s="41">
        <f t="shared" si="17"/>
        <v>7.2727272727272725</v>
      </c>
      <c r="J26" s="40">
        <f t="shared" si="18"/>
        <v>6.0606060606060606</v>
      </c>
      <c r="K26" s="41">
        <f t="shared" si="19"/>
        <v>9.0909090909090917</v>
      </c>
      <c r="L26" s="39">
        <f t="shared" si="20"/>
        <v>5.2631578947368416</v>
      </c>
      <c r="M26" s="43">
        <f t="shared" si="21"/>
        <v>0</v>
      </c>
      <c r="N26" s="44">
        <f t="shared" si="22"/>
        <v>12.5</v>
      </c>
      <c r="O26" s="45">
        <f t="shared" si="23"/>
        <v>8.3333333333333321</v>
      </c>
      <c r="P26" s="43">
        <f t="shared" si="24"/>
        <v>9.0909090909090917</v>
      </c>
      <c r="Q26" s="45">
        <f t="shared" si="25"/>
        <v>7.1428571428571423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3.4883720930232558</v>
      </c>
      <c r="D27" s="40">
        <f t="shared" si="12"/>
        <v>3.7735849056603774</v>
      </c>
      <c r="E27" s="41">
        <f t="shared" si="13"/>
        <v>3.0303030303030303</v>
      </c>
      <c r="F27" s="39">
        <f t="shared" si="14"/>
        <v>0</v>
      </c>
      <c r="G27" s="40">
        <f t="shared" si="15"/>
        <v>0</v>
      </c>
      <c r="H27" s="42">
        <f t="shared" si="16"/>
        <v>0</v>
      </c>
      <c r="I27" s="41">
        <f t="shared" si="17"/>
        <v>5.4545454545454541</v>
      </c>
      <c r="J27" s="40">
        <f t="shared" si="18"/>
        <v>6.0606060606060606</v>
      </c>
      <c r="K27" s="41">
        <f t="shared" si="19"/>
        <v>4.5454545454545459</v>
      </c>
      <c r="L27" s="39">
        <f t="shared" si="20"/>
        <v>10.526315789473683</v>
      </c>
      <c r="M27" s="43">
        <f t="shared" si="21"/>
        <v>9.0909090909090917</v>
      </c>
      <c r="N27" s="44">
        <f t="shared" si="22"/>
        <v>12.5</v>
      </c>
      <c r="O27" s="45">
        <f t="shared" si="23"/>
        <v>2.7777777777777777</v>
      </c>
      <c r="P27" s="43">
        <f t="shared" si="24"/>
        <v>4.5454545454545459</v>
      </c>
      <c r="Q27" s="45">
        <f t="shared" si="25"/>
        <v>0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11.627906976744185</v>
      </c>
      <c r="D28" s="40">
        <f t="shared" si="12"/>
        <v>13.20754716981132</v>
      </c>
      <c r="E28" s="41">
        <f t="shared" si="13"/>
        <v>9.0909090909090917</v>
      </c>
      <c r="F28" s="39">
        <f t="shared" si="14"/>
        <v>9.67741935483871</v>
      </c>
      <c r="G28" s="40">
        <f t="shared" si="15"/>
        <v>5</v>
      </c>
      <c r="H28" s="42">
        <f t="shared" si="16"/>
        <v>18.181818181818183</v>
      </c>
      <c r="I28" s="41">
        <f t="shared" si="17"/>
        <v>12.727272727272727</v>
      </c>
      <c r="J28" s="40">
        <f t="shared" si="18"/>
        <v>18.181818181818183</v>
      </c>
      <c r="K28" s="41">
        <f t="shared" si="19"/>
        <v>4.5454545454545459</v>
      </c>
      <c r="L28" s="39">
        <f t="shared" si="20"/>
        <v>10.526315789473683</v>
      </c>
      <c r="M28" s="43">
        <f t="shared" si="21"/>
        <v>18.181818181818183</v>
      </c>
      <c r="N28" s="44">
        <f t="shared" si="22"/>
        <v>0</v>
      </c>
      <c r="O28" s="45">
        <f t="shared" si="23"/>
        <v>13.888888888888889</v>
      </c>
      <c r="P28" s="43">
        <f t="shared" si="24"/>
        <v>18.181818181818183</v>
      </c>
      <c r="Q28" s="45">
        <f t="shared" si="25"/>
        <v>7.1428571428571423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12.790697674418606</v>
      </c>
      <c r="D29" s="40">
        <f t="shared" si="12"/>
        <v>11.320754716981133</v>
      </c>
      <c r="E29" s="41">
        <f t="shared" si="13"/>
        <v>15.151515151515152</v>
      </c>
      <c r="F29" s="39">
        <f t="shared" si="14"/>
        <v>25.806451612903224</v>
      </c>
      <c r="G29" s="40">
        <f t="shared" si="15"/>
        <v>20</v>
      </c>
      <c r="H29" s="42">
        <f t="shared" si="16"/>
        <v>36.363636363636367</v>
      </c>
      <c r="I29" s="41">
        <f t="shared" si="17"/>
        <v>5.4545454545454541</v>
      </c>
      <c r="J29" s="40">
        <f t="shared" si="18"/>
        <v>6.0606060606060606</v>
      </c>
      <c r="K29" s="41">
        <f t="shared" si="19"/>
        <v>4.5454545454545459</v>
      </c>
      <c r="L29" s="39">
        <f t="shared" si="20"/>
        <v>10.526315789473683</v>
      </c>
      <c r="M29" s="43">
        <f t="shared" si="21"/>
        <v>18.181818181818183</v>
      </c>
      <c r="N29" s="44">
        <f t="shared" si="22"/>
        <v>0</v>
      </c>
      <c r="O29" s="45">
        <f t="shared" si="23"/>
        <v>2.7777777777777777</v>
      </c>
      <c r="P29" s="43">
        <f t="shared" si="24"/>
        <v>0</v>
      </c>
      <c r="Q29" s="45">
        <f t="shared" si="25"/>
        <v>7.1428571428571423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5.8139534883720927</v>
      </c>
      <c r="D30" s="40">
        <f t="shared" si="12"/>
        <v>5.6603773584905666</v>
      </c>
      <c r="E30" s="41">
        <f t="shared" si="13"/>
        <v>6.0606060606060606</v>
      </c>
      <c r="F30" s="39">
        <f t="shared" si="14"/>
        <v>0</v>
      </c>
      <c r="G30" s="40">
        <f t="shared" si="15"/>
        <v>0</v>
      </c>
      <c r="H30" s="42">
        <f t="shared" si="16"/>
        <v>0</v>
      </c>
      <c r="I30" s="41">
        <f t="shared" si="17"/>
        <v>9.0909090909090917</v>
      </c>
      <c r="J30" s="40">
        <f t="shared" si="18"/>
        <v>9.0909090909090917</v>
      </c>
      <c r="K30" s="41">
        <f t="shared" si="19"/>
        <v>9.0909090909090917</v>
      </c>
      <c r="L30" s="39">
        <f t="shared" si="20"/>
        <v>10.526315789473683</v>
      </c>
      <c r="M30" s="43">
        <f t="shared" si="21"/>
        <v>18.181818181818183</v>
      </c>
      <c r="N30" s="44">
        <f t="shared" si="22"/>
        <v>0</v>
      </c>
      <c r="O30" s="45">
        <f t="shared" si="23"/>
        <v>8.3333333333333321</v>
      </c>
      <c r="P30" s="43">
        <f t="shared" si="24"/>
        <v>4.5454545454545459</v>
      </c>
      <c r="Q30" s="45">
        <f t="shared" si="25"/>
        <v>14.285714285714285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3.4883720930232558</v>
      </c>
      <c r="D31" s="47">
        <f t="shared" si="12"/>
        <v>3.7735849056603774</v>
      </c>
      <c r="E31" s="48">
        <f t="shared" si="13"/>
        <v>3.0303030303030303</v>
      </c>
      <c r="F31" s="46">
        <f t="shared" si="14"/>
        <v>0</v>
      </c>
      <c r="G31" s="47">
        <f t="shared" si="15"/>
        <v>0</v>
      </c>
      <c r="H31" s="49">
        <f t="shared" si="16"/>
        <v>0</v>
      </c>
      <c r="I31" s="48">
        <f t="shared" si="17"/>
        <v>5.4545454545454541</v>
      </c>
      <c r="J31" s="47">
        <f t="shared" si="18"/>
        <v>6.0606060606060606</v>
      </c>
      <c r="K31" s="48">
        <f t="shared" si="19"/>
        <v>4.5454545454545459</v>
      </c>
      <c r="L31" s="46">
        <f t="shared" si="20"/>
        <v>0</v>
      </c>
      <c r="M31" s="50">
        <f t="shared" si="21"/>
        <v>0</v>
      </c>
      <c r="N31" s="51">
        <f t="shared" si="22"/>
        <v>0</v>
      </c>
      <c r="O31" s="52">
        <f t="shared" si="23"/>
        <v>8.3333333333333321</v>
      </c>
      <c r="P31" s="50">
        <f t="shared" si="24"/>
        <v>9.0909090909090917</v>
      </c>
      <c r="Q31" s="52">
        <f t="shared" si="25"/>
        <v>7.1428571428571423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30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8220</v>
      </c>
      <c r="D6" s="25">
        <f>SUM(D7:D18)</f>
        <v>4515</v>
      </c>
      <c r="E6" s="19">
        <f>SUM(E7:E18)</f>
        <v>3705</v>
      </c>
      <c r="F6" s="18">
        <f>G6+H6</f>
        <v>1624</v>
      </c>
      <c r="G6" s="25">
        <f>SUM(G7:G18)</f>
        <v>825</v>
      </c>
      <c r="H6" s="20">
        <f>SUM(H7:H18)</f>
        <v>799</v>
      </c>
      <c r="I6" s="19">
        <f>J6+K6</f>
        <v>6596</v>
      </c>
      <c r="J6" s="25">
        <f>SUM(J7:J18)</f>
        <v>3690</v>
      </c>
      <c r="K6" s="19">
        <f>SUM(K7:K18)</f>
        <v>2906</v>
      </c>
      <c r="L6" s="18">
        <f>M6+N6</f>
        <v>3240</v>
      </c>
      <c r="M6" s="25">
        <f>SUM(M7:M18)</f>
        <v>1782</v>
      </c>
      <c r="N6" s="20">
        <f>SUM(N7:N18)</f>
        <v>1458</v>
      </c>
      <c r="O6" s="19">
        <f>P6+Q6</f>
        <v>3356</v>
      </c>
      <c r="P6" s="25">
        <f>SUM(P7:P18)</f>
        <v>1908</v>
      </c>
      <c r="Q6" s="19">
        <f>SUM(Q7:Q18)</f>
        <v>1448</v>
      </c>
      <c r="R6" s="27">
        <f>S6+T6</f>
        <v>-116</v>
      </c>
      <c r="S6" s="25">
        <f>SUM(S7:S18)</f>
        <v>-126</v>
      </c>
      <c r="T6" s="29">
        <f>SUM(T7:T18)</f>
        <v>10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511</v>
      </c>
      <c r="D7" s="26">
        <f t="shared" ref="D7:E18" si="1">G7+J7</f>
        <v>267</v>
      </c>
      <c r="E7" s="17">
        <f t="shared" si="1"/>
        <v>244</v>
      </c>
      <c r="F7" s="16">
        <f>G7+H7</f>
        <v>115</v>
      </c>
      <c r="G7" s="60">
        <v>52</v>
      </c>
      <c r="H7" s="61">
        <v>63</v>
      </c>
      <c r="I7" s="17">
        <f t="shared" ref="I7:I18" si="2">J7+K7</f>
        <v>396</v>
      </c>
      <c r="J7" s="26">
        <f>M7+P7</f>
        <v>215</v>
      </c>
      <c r="K7" s="17">
        <f t="shared" ref="K7:K18" si="3">N7+Q7</f>
        <v>181</v>
      </c>
      <c r="L7" s="16">
        <f>M7+N7</f>
        <v>196</v>
      </c>
      <c r="M7" s="60">
        <v>99</v>
      </c>
      <c r="N7" s="61">
        <v>97</v>
      </c>
      <c r="O7" s="15">
        <f>P7+Q7</f>
        <v>200</v>
      </c>
      <c r="P7" s="60">
        <v>116</v>
      </c>
      <c r="Q7" s="15">
        <v>84</v>
      </c>
      <c r="R7" s="16">
        <f t="shared" ref="R7:R18" si="4">S7+T7</f>
        <v>-4</v>
      </c>
      <c r="S7" s="26">
        <f t="shared" ref="S7:T18" si="5">M7-P7</f>
        <v>-17</v>
      </c>
      <c r="T7" s="30">
        <f t="shared" si="5"/>
        <v>13</v>
      </c>
    </row>
    <row r="8" spans="1:20" s="2" customFormat="1" ht="36" customHeight="1" x14ac:dyDescent="0.15">
      <c r="A8" s="67"/>
      <c r="B8" s="8" t="s">
        <v>50</v>
      </c>
      <c r="C8" s="16">
        <f t="shared" si="0"/>
        <v>479</v>
      </c>
      <c r="D8" s="26">
        <f t="shared" si="1"/>
        <v>242</v>
      </c>
      <c r="E8" s="17">
        <f t="shared" si="1"/>
        <v>237</v>
      </c>
      <c r="F8" s="16">
        <f t="shared" ref="F8:F18" si="6">G8+H8</f>
        <v>92</v>
      </c>
      <c r="G8" s="60">
        <v>42</v>
      </c>
      <c r="H8" s="61">
        <v>50</v>
      </c>
      <c r="I8" s="17">
        <f t="shared" si="2"/>
        <v>387</v>
      </c>
      <c r="J8" s="26">
        <f t="shared" ref="J8:J18" si="7">M8+P8</f>
        <v>200</v>
      </c>
      <c r="K8" s="17">
        <f t="shared" si="3"/>
        <v>187</v>
      </c>
      <c r="L8" s="16">
        <f t="shared" ref="L8:L18" si="8">M8+N8</f>
        <v>220</v>
      </c>
      <c r="M8" s="60">
        <v>114</v>
      </c>
      <c r="N8" s="61">
        <v>106</v>
      </c>
      <c r="O8" s="15">
        <f t="shared" ref="O8:O18" si="9">P8+Q8</f>
        <v>167</v>
      </c>
      <c r="P8" s="60">
        <v>86</v>
      </c>
      <c r="Q8" s="15">
        <v>81</v>
      </c>
      <c r="R8" s="16">
        <f t="shared" si="4"/>
        <v>53</v>
      </c>
      <c r="S8" s="26">
        <f t="shared" si="5"/>
        <v>28</v>
      </c>
      <c r="T8" s="30">
        <f t="shared" si="5"/>
        <v>25</v>
      </c>
    </row>
    <row r="9" spans="1:20" s="2" customFormat="1" ht="36" customHeight="1" x14ac:dyDescent="0.15">
      <c r="A9" s="67"/>
      <c r="B9" s="8" t="s">
        <v>51</v>
      </c>
      <c r="C9" s="16">
        <f t="shared" si="0"/>
        <v>456</v>
      </c>
      <c r="D9" s="26">
        <f t="shared" si="1"/>
        <v>225</v>
      </c>
      <c r="E9" s="17">
        <f t="shared" si="1"/>
        <v>231</v>
      </c>
      <c r="F9" s="16">
        <f t="shared" si="6"/>
        <v>93</v>
      </c>
      <c r="G9" s="60">
        <v>44</v>
      </c>
      <c r="H9" s="61">
        <v>49</v>
      </c>
      <c r="I9" s="17">
        <f t="shared" si="2"/>
        <v>363</v>
      </c>
      <c r="J9" s="26">
        <f t="shared" si="7"/>
        <v>181</v>
      </c>
      <c r="K9" s="17">
        <f t="shared" si="3"/>
        <v>182</v>
      </c>
      <c r="L9" s="16">
        <f t="shared" si="8"/>
        <v>193</v>
      </c>
      <c r="M9" s="60">
        <v>103</v>
      </c>
      <c r="N9" s="61">
        <v>90</v>
      </c>
      <c r="O9" s="15">
        <f t="shared" si="9"/>
        <v>170</v>
      </c>
      <c r="P9" s="60">
        <v>78</v>
      </c>
      <c r="Q9" s="15">
        <v>92</v>
      </c>
      <c r="R9" s="16">
        <f t="shared" si="4"/>
        <v>23</v>
      </c>
      <c r="S9" s="26">
        <f t="shared" si="5"/>
        <v>25</v>
      </c>
      <c r="T9" s="30">
        <f t="shared" si="5"/>
        <v>-2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465</v>
      </c>
      <c r="D10" s="26">
        <f t="shared" si="1"/>
        <v>252</v>
      </c>
      <c r="E10" s="17">
        <f t="shared" si="1"/>
        <v>213</v>
      </c>
      <c r="F10" s="16">
        <f t="shared" si="6"/>
        <v>79</v>
      </c>
      <c r="G10" s="60">
        <v>43</v>
      </c>
      <c r="H10" s="61">
        <v>36</v>
      </c>
      <c r="I10" s="17">
        <f t="shared" si="2"/>
        <v>386</v>
      </c>
      <c r="J10" s="26">
        <f t="shared" si="7"/>
        <v>209</v>
      </c>
      <c r="K10" s="17">
        <f t="shared" si="3"/>
        <v>177</v>
      </c>
      <c r="L10" s="16">
        <f t="shared" si="8"/>
        <v>216</v>
      </c>
      <c r="M10" s="60">
        <v>108</v>
      </c>
      <c r="N10" s="61">
        <v>108</v>
      </c>
      <c r="O10" s="15">
        <f t="shared" si="9"/>
        <v>170</v>
      </c>
      <c r="P10" s="60">
        <v>101</v>
      </c>
      <c r="Q10" s="15">
        <v>69</v>
      </c>
      <c r="R10" s="16">
        <f t="shared" si="4"/>
        <v>46</v>
      </c>
      <c r="S10" s="26">
        <f t="shared" si="5"/>
        <v>7</v>
      </c>
      <c r="T10" s="30">
        <f t="shared" si="5"/>
        <v>39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506</v>
      </c>
      <c r="D11" s="26">
        <f t="shared" si="1"/>
        <v>268</v>
      </c>
      <c r="E11" s="17">
        <f t="shared" si="1"/>
        <v>238</v>
      </c>
      <c r="F11" s="16">
        <f t="shared" si="6"/>
        <v>114</v>
      </c>
      <c r="G11" s="60">
        <v>61</v>
      </c>
      <c r="H11" s="61">
        <v>53</v>
      </c>
      <c r="I11" s="17">
        <f t="shared" si="2"/>
        <v>392</v>
      </c>
      <c r="J11" s="26">
        <f t="shared" si="7"/>
        <v>207</v>
      </c>
      <c r="K11" s="17">
        <f t="shared" si="3"/>
        <v>185</v>
      </c>
      <c r="L11" s="16">
        <f t="shared" si="8"/>
        <v>199</v>
      </c>
      <c r="M11" s="60">
        <v>99</v>
      </c>
      <c r="N11" s="61">
        <v>100</v>
      </c>
      <c r="O11" s="15">
        <f t="shared" si="9"/>
        <v>193</v>
      </c>
      <c r="P11" s="60">
        <v>108</v>
      </c>
      <c r="Q11" s="15">
        <v>85</v>
      </c>
      <c r="R11" s="16">
        <f t="shared" si="4"/>
        <v>6</v>
      </c>
      <c r="S11" s="26">
        <f t="shared" si="5"/>
        <v>-9</v>
      </c>
      <c r="T11" s="30">
        <f t="shared" si="5"/>
        <v>15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2314</v>
      </c>
      <c r="D12" s="26">
        <f t="shared" si="1"/>
        <v>1236</v>
      </c>
      <c r="E12" s="17">
        <f t="shared" si="1"/>
        <v>1078</v>
      </c>
      <c r="F12" s="16">
        <f t="shared" si="6"/>
        <v>384</v>
      </c>
      <c r="G12" s="60">
        <v>196</v>
      </c>
      <c r="H12" s="61">
        <v>188</v>
      </c>
      <c r="I12" s="17">
        <f t="shared" si="2"/>
        <v>1930</v>
      </c>
      <c r="J12" s="26">
        <f t="shared" si="7"/>
        <v>1040</v>
      </c>
      <c r="K12" s="17">
        <f t="shared" si="3"/>
        <v>890</v>
      </c>
      <c r="L12" s="16">
        <f t="shared" si="8"/>
        <v>674</v>
      </c>
      <c r="M12" s="60">
        <v>355</v>
      </c>
      <c r="N12" s="61">
        <v>319</v>
      </c>
      <c r="O12" s="15">
        <f t="shared" si="9"/>
        <v>1256</v>
      </c>
      <c r="P12" s="60">
        <v>685</v>
      </c>
      <c r="Q12" s="15">
        <v>571</v>
      </c>
      <c r="R12" s="16">
        <f t="shared" si="4"/>
        <v>-582</v>
      </c>
      <c r="S12" s="26">
        <f t="shared" si="5"/>
        <v>-330</v>
      </c>
      <c r="T12" s="30">
        <f t="shared" si="5"/>
        <v>-252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1038</v>
      </c>
      <c r="D13" s="26">
        <f t="shared" si="1"/>
        <v>634</v>
      </c>
      <c r="E13" s="17">
        <f t="shared" si="1"/>
        <v>404</v>
      </c>
      <c r="F13" s="16">
        <f t="shared" si="6"/>
        <v>238</v>
      </c>
      <c r="G13" s="60">
        <v>135</v>
      </c>
      <c r="H13" s="61">
        <v>103</v>
      </c>
      <c r="I13" s="17">
        <f t="shared" si="2"/>
        <v>800</v>
      </c>
      <c r="J13" s="26">
        <f t="shared" si="7"/>
        <v>499</v>
      </c>
      <c r="K13" s="17">
        <f t="shared" si="3"/>
        <v>301</v>
      </c>
      <c r="L13" s="16">
        <f t="shared" si="8"/>
        <v>533</v>
      </c>
      <c r="M13" s="60">
        <v>334</v>
      </c>
      <c r="N13" s="61">
        <v>199</v>
      </c>
      <c r="O13" s="15">
        <f t="shared" si="9"/>
        <v>267</v>
      </c>
      <c r="P13" s="60">
        <v>165</v>
      </c>
      <c r="Q13" s="15">
        <v>102</v>
      </c>
      <c r="R13" s="16">
        <f t="shared" si="4"/>
        <v>266</v>
      </c>
      <c r="S13" s="26">
        <f t="shared" si="5"/>
        <v>169</v>
      </c>
      <c r="T13" s="30">
        <f t="shared" si="5"/>
        <v>97</v>
      </c>
    </row>
    <row r="14" spans="1:20" s="4" customFormat="1" ht="36" customHeight="1" x14ac:dyDescent="0.2">
      <c r="A14" s="67"/>
      <c r="B14" s="8" t="s">
        <v>56</v>
      </c>
      <c r="C14" s="16">
        <f t="shared" si="0"/>
        <v>375</v>
      </c>
      <c r="D14" s="26">
        <f t="shared" si="1"/>
        <v>210</v>
      </c>
      <c r="E14" s="17">
        <f t="shared" si="1"/>
        <v>165</v>
      </c>
      <c r="F14" s="16">
        <f t="shared" si="6"/>
        <v>76</v>
      </c>
      <c r="G14" s="60">
        <v>33</v>
      </c>
      <c r="H14" s="61">
        <v>43</v>
      </c>
      <c r="I14" s="17">
        <f t="shared" si="2"/>
        <v>299</v>
      </c>
      <c r="J14" s="26">
        <f t="shared" si="7"/>
        <v>177</v>
      </c>
      <c r="K14" s="17">
        <f t="shared" si="3"/>
        <v>122</v>
      </c>
      <c r="L14" s="16">
        <f t="shared" si="8"/>
        <v>155</v>
      </c>
      <c r="M14" s="60">
        <v>88</v>
      </c>
      <c r="N14" s="61">
        <v>67</v>
      </c>
      <c r="O14" s="15">
        <f t="shared" si="9"/>
        <v>144</v>
      </c>
      <c r="P14" s="60">
        <v>89</v>
      </c>
      <c r="Q14" s="15">
        <v>55</v>
      </c>
      <c r="R14" s="16">
        <f t="shared" si="4"/>
        <v>11</v>
      </c>
      <c r="S14" s="26">
        <f t="shared" si="5"/>
        <v>-1</v>
      </c>
      <c r="T14" s="30">
        <f t="shared" si="5"/>
        <v>12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528</v>
      </c>
      <c r="D15" s="26">
        <f t="shared" si="1"/>
        <v>304</v>
      </c>
      <c r="E15" s="17">
        <f t="shared" si="1"/>
        <v>224</v>
      </c>
      <c r="F15" s="16">
        <f t="shared" si="6"/>
        <v>118</v>
      </c>
      <c r="G15" s="60">
        <v>63</v>
      </c>
      <c r="H15" s="61">
        <v>55</v>
      </c>
      <c r="I15" s="17">
        <f t="shared" si="2"/>
        <v>410</v>
      </c>
      <c r="J15" s="26">
        <f t="shared" si="7"/>
        <v>241</v>
      </c>
      <c r="K15" s="17">
        <f t="shared" si="3"/>
        <v>169</v>
      </c>
      <c r="L15" s="16">
        <f t="shared" si="8"/>
        <v>201</v>
      </c>
      <c r="M15" s="60">
        <v>105</v>
      </c>
      <c r="N15" s="61">
        <v>96</v>
      </c>
      <c r="O15" s="15">
        <f t="shared" si="9"/>
        <v>209</v>
      </c>
      <c r="P15" s="60">
        <v>136</v>
      </c>
      <c r="Q15" s="15">
        <v>73</v>
      </c>
      <c r="R15" s="16">
        <f t="shared" si="4"/>
        <v>-8</v>
      </c>
      <c r="S15" s="26">
        <f t="shared" si="5"/>
        <v>-31</v>
      </c>
      <c r="T15" s="30">
        <f t="shared" si="5"/>
        <v>23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557</v>
      </c>
      <c r="D16" s="26">
        <f t="shared" si="1"/>
        <v>339</v>
      </c>
      <c r="E16" s="17">
        <f t="shared" si="1"/>
        <v>218</v>
      </c>
      <c r="F16" s="16">
        <f t="shared" si="6"/>
        <v>120</v>
      </c>
      <c r="G16" s="60">
        <v>63</v>
      </c>
      <c r="H16" s="61">
        <v>57</v>
      </c>
      <c r="I16" s="17">
        <f t="shared" si="2"/>
        <v>437</v>
      </c>
      <c r="J16" s="26">
        <f t="shared" si="7"/>
        <v>276</v>
      </c>
      <c r="K16" s="17">
        <f t="shared" si="3"/>
        <v>161</v>
      </c>
      <c r="L16" s="16">
        <f t="shared" si="8"/>
        <v>262</v>
      </c>
      <c r="M16" s="60">
        <v>167</v>
      </c>
      <c r="N16" s="61">
        <v>95</v>
      </c>
      <c r="O16" s="15">
        <f t="shared" si="9"/>
        <v>175</v>
      </c>
      <c r="P16" s="60">
        <v>109</v>
      </c>
      <c r="Q16" s="15">
        <v>66</v>
      </c>
      <c r="R16" s="16">
        <f t="shared" si="4"/>
        <v>87</v>
      </c>
      <c r="S16" s="26">
        <f t="shared" si="5"/>
        <v>58</v>
      </c>
      <c r="T16" s="30">
        <f t="shared" si="5"/>
        <v>29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488</v>
      </c>
      <c r="D17" s="26">
        <f t="shared" si="1"/>
        <v>254</v>
      </c>
      <c r="E17" s="17">
        <f t="shared" si="1"/>
        <v>234</v>
      </c>
      <c r="F17" s="16">
        <f t="shared" si="6"/>
        <v>103</v>
      </c>
      <c r="G17" s="60">
        <v>45</v>
      </c>
      <c r="H17" s="61">
        <v>58</v>
      </c>
      <c r="I17" s="17">
        <f t="shared" si="2"/>
        <v>385</v>
      </c>
      <c r="J17" s="26">
        <f t="shared" si="7"/>
        <v>209</v>
      </c>
      <c r="K17" s="17">
        <f t="shared" si="3"/>
        <v>176</v>
      </c>
      <c r="L17" s="16">
        <f t="shared" si="8"/>
        <v>192</v>
      </c>
      <c r="M17" s="60">
        <v>107</v>
      </c>
      <c r="N17" s="61">
        <v>85</v>
      </c>
      <c r="O17" s="15">
        <f t="shared" si="9"/>
        <v>193</v>
      </c>
      <c r="P17" s="60">
        <v>102</v>
      </c>
      <c r="Q17" s="15">
        <v>91</v>
      </c>
      <c r="R17" s="16">
        <f t="shared" si="4"/>
        <v>-1</v>
      </c>
      <c r="S17" s="26">
        <f t="shared" si="5"/>
        <v>5</v>
      </c>
      <c r="T17" s="30">
        <f t="shared" si="5"/>
        <v>-6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503</v>
      </c>
      <c r="D18" s="26">
        <f t="shared" si="1"/>
        <v>284</v>
      </c>
      <c r="E18" s="17">
        <f t="shared" si="1"/>
        <v>219</v>
      </c>
      <c r="F18" s="16">
        <f t="shared" si="6"/>
        <v>92</v>
      </c>
      <c r="G18" s="60">
        <v>48</v>
      </c>
      <c r="H18" s="61">
        <v>44</v>
      </c>
      <c r="I18" s="17">
        <f t="shared" si="2"/>
        <v>411</v>
      </c>
      <c r="J18" s="26">
        <f t="shared" si="7"/>
        <v>236</v>
      </c>
      <c r="K18" s="17">
        <f t="shared" si="3"/>
        <v>175</v>
      </c>
      <c r="L18" s="16">
        <f t="shared" si="8"/>
        <v>199</v>
      </c>
      <c r="M18" s="60">
        <v>103</v>
      </c>
      <c r="N18" s="61">
        <v>96</v>
      </c>
      <c r="O18" s="15">
        <f t="shared" si="9"/>
        <v>212</v>
      </c>
      <c r="P18" s="60">
        <v>133</v>
      </c>
      <c r="Q18" s="15">
        <v>79</v>
      </c>
      <c r="R18" s="16">
        <f t="shared" si="4"/>
        <v>-13</v>
      </c>
      <c r="S18" s="26">
        <f t="shared" si="5"/>
        <v>-30</v>
      </c>
      <c r="T18" s="30">
        <f t="shared" si="5"/>
        <v>17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100</v>
      </c>
      <c r="H19" s="37">
        <f t="shared" si="10"/>
        <v>100</v>
      </c>
      <c r="I19" s="34">
        <f t="shared" si="10"/>
        <v>99.999999999999986</v>
      </c>
      <c r="J19" s="34">
        <f t="shared" si="10"/>
        <v>100</v>
      </c>
      <c r="K19" s="37">
        <f t="shared" si="10"/>
        <v>99.999999999999986</v>
      </c>
      <c r="L19" s="38">
        <f t="shared" si="10"/>
        <v>100</v>
      </c>
      <c r="M19" s="34">
        <f t="shared" si="10"/>
        <v>100</v>
      </c>
      <c r="N19" s="37">
        <f t="shared" si="10"/>
        <v>100.00000000000001</v>
      </c>
      <c r="O19" s="34">
        <f t="shared" si="10"/>
        <v>100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6.21654501216545</v>
      </c>
      <c r="D20" s="40">
        <f>D7/$D$6*100</f>
        <v>5.9136212624584719</v>
      </c>
      <c r="E20" s="41">
        <f>E7/$E$6*100</f>
        <v>6.5856950067476383</v>
      </c>
      <c r="F20" s="39">
        <f>F7/$F$6*100</f>
        <v>7.0812807881773399</v>
      </c>
      <c r="G20" s="40">
        <f>G7/$G$6*100</f>
        <v>6.3030303030303036</v>
      </c>
      <c r="H20" s="42">
        <f>H7/$H$6*100</f>
        <v>7.8848560700876096</v>
      </c>
      <c r="I20" s="41">
        <f>I7/$I$6*100</f>
        <v>6.0036385688295937</v>
      </c>
      <c r="J20" s="40">
        <f>J7/$J$6*100</f>
        <v>5.8265582655826558</v>
      </c>
      <c r="K20" s="41">
        <f>K7/$K$6*100</f>
        <v>6.2284927735719204</v>
      </c>
      <c r="L20" s="39">
        <f>L7/$L$6*100</f>
        <v>6.0493827160493829</v>
      </c>
      <c r="M20" s="43">
        <f>M7/$M$6*100</f>
        <v>5.5555555555555554</v>
      </c>
      <c r="N20" s="44">
        <f>N7/$N$6*100</f>
        <v>6.652949245541838</v>
      </c>
      <c r="O20" s="45">
        <f>O7/$O$6*100</f>
        <v>5.9594755661501786</v>
      </c>
      <c r="P20" s="43">
        <f>P7/$P$6*100</f>
        <v>6.0796645702306078</v>
      </c>
      <c r="Q20" s="45">
        <f>Q7/$Q$6*100</f>
        <v>5.8011049723756907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5.8272506082725055</v>
      </c>
      <c r="D21" s="40">
        <f t="shared" ref="D21:D31" si="12">D8/$D$6*100</f>
        <v>5.3599114064230342</v>
      </c>
      <c r="E21" s="41">
        <f t="shared" ref="E21:E31" si="13">E8/$E$6*100</f>
        <v>6.3967611336032393</v>
      </c>
      <c r="F21" s="39">
        <f t="shared" ref="F21:F31" si="14">F8/$F$6*100</f>
        <v>5.6650246305418719</v>
      </c>
      <c r="G21" s="40">
        <f t="shared" ref="G21:G31" si="15">G8/$G$6*100</f>
        <v>5.0909090909090908</v>
      </c>
      <c r="H21" s="42">
        <f t="shared" ref="H21:H31" si="16">H8/$H$6*100</f>
        <v>6.2578222778473096</v>
      </c>
      <c r="I21" s="41">
        <f t="shared" ref="I21:I31" si="17">I8/$I$6*100</f>
        <v>5.8671922377198298</v>
      </c>
      <c r="J21" s="40">
        <f t="shared" ref="J21:J31" si="18">J8/$J$6*100</f>
        <v>5.4200542005420056</v>
      </c>
      <c r="K21" s="41">
        <f t="shared" ref="K21:K31" si="19">K8/$K$6*100</f>
        <v>6.4349621472814871</v>
      </c>
      <c r="L21" s="39">
        <f t="shared" ref="L21:L31" si="20">L8/$L$6*100</f>
        <v>6.7901234567901234</v>
      </c>
      <c r="M21" s="43">
        <f t="shared" ref="M21:M31" si="21">M8/$M$6*100</f>
        <v>6.3973063973063971</v>
      </c>
      <c r="N21" s="44">
        <f t="shared" ref="N21:N31" si="22">N8/$N$6*100</f>
        <v>7.270233196159122</v>
      </c>
      <c r="O21" s="45">
        <f t="shared" ref="O21:O31" si="23">O8/$O$6*100</f>
        <v>4.9761620977353997</v>
      </c>
      <c r="P21" s="43">
        <f t="shared" ref="P21:P31" si="24">P8/$P$6*100</f>
        <v>4.5073375262054505</v>
      </c>
      <c r="Q21" s="45">
        <f t="shared" ref="Q21:Q31" si="25">Q8/$Q$6*100</f>
        <v>5.5939226519337018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5.5474452554744529</v>
      </c>
      <c r="D22" s="40">
        <f t="shared" si="12"/>
        <v>4.9833887043189371</v>
      </c>
      <c r="E22" s="41">
        <f t="shared" si="13"/>
        <v>6.2348178137651828</v>
      </c>
      <c r="F22" s="39">
        <f t="shared" si="14"/>
        <v>5.7266009852216744</v>
      </c>
      <c r="G22" s="40">
        <f t="shared" si="15"/>
        <v>5.3333333333333339</v>
      </c>
      <c r="H22" s="42">
        <f t="shared" si="16"/>
        <v>6.1326658322903622</v>
      </c>
      <c r="I22" s="41">
        <f t="shared" si="17"/>
        <v>5.5033353547604609</v>
      </c>
      <c r="J22" s="40">
        <f t="shared" si="18"/>
        <v>4.9051490514905147</v>
      </c>
      <c r="K22" s="41">
        <f t="shared" si="19"/>
        <v>6.2629043358568479</v>
      </c>
      <c r="L22" s="39">
        <f t="shared" si="20"/>
        <v>5.9567901234567895</v>
      </c>
      <c r="M22" s="43">
        <f t="shared" si="21"/>
        <v>5.780022446689113</v>
      </c>
      <c r="N22" s="44">
        <f t="shared" si="22"/>
        <v>6.1728395061728394</v>
      </c>
      <c r="O22" s="45">
        <f t="shared" si="23"/>
        <v>5.0655542312276518</v>
      </c>
      <c r="P22" s="43">
        <f t="shared" si="24"/>
        <v>4.0880503144654083</v>
      </c>
      <c r="Q22" s="45">
        <f t="shared" si="25"/>
        <v>6.3535911602209953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5.6569343065693429</v>
      </c>
      <c r="D23" s="40">
        <f t="shared" si="12"/>
        <v>5.5813953488372094</v>
      </c>
      <c r="E23" s="41">
        <f t="shared" si="13"/>
        <v>5.7489878542510118</v>
      </c>
      <c r="F23" s="39">
        <f t="shared" si="14"/>
        <v>4.8645320197044342</v>
      </c>
      <c r="G23" s="40">
        <f t="shared" si="15"/>
        <v>5.2121212121212128</v>
      </c>
      <c r="H23" s="42">
        <f t="shared" si="16"/>
        <v>4.5056320400500622</v>
      </c>
      <c r="I23" s="41">
        <f t="shared" si="17"/>
        <v>5.8520315342631894</v>
      </c>
      <c r="J23" s="40">
        <f t="shared" si="18"/>
        <v>5.6639566395663952</v>
      </c>
      <c r="K23" s="41">
        <f t="shared" si="19"/>
        <v>6.0908465244322096</v>
      </c>
      <c r="L23" s="39">
        <f t="shared" si="20"/>
        <v>6.666666666666667</v>
      </c>
      <c r="M23" s="43">
        <f t="shared" si="21"/>
        <v>6.0606060606060606</v>
      </c>
      <c r="N23" s="44">
        <f t="shared" si="22"/>
        <v>7.4074074074074066</v>
      </c>
      <c r="O23" s="45">
        <f t="shared" si="23"/>
        <v>5.0655542312276518</v>
      </c>
      <c r="P23" s="43">
        <f t="shared" si="24"/>
        <v>5.2935010482180296</v>
      </c>
      <c r="Q23" s="45">
        <f t="shared" si="25"/>
        <v>4.7651933701657461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6.1557177615571774</v>
      </c>
      <c r="D24" s="40">
        <f t="shared" si="12"/>
        <v>5.9357696566998897</v>
      </c>
      <c r="E24" s="41">
        <f t="shared" si="13"/>
        <v>6.4237516869095819</v>
      </c>
      <c r="F24" s="39">
        <f t="shared" si="14"/>
        <v>7.0197044334975365</v>
      </c>
      <c r="G24" s="40">
        <f t="shared" si="15"/>
        <v>7.3939393939393945</v>
      </c>
      <c r="H24" s="42">
        <f t="shared" si="16"/>
        <v>6.6332916145181482</v>
      </c>
      <c r="I24" s="41">
        <f t="shared" si="17"/>
        <v>5.9429957550030315</v>
      </c>
      <c r="J24" s="40">
        <f t="shared" si="18"/>
        <v>5.6097560975609762</v>
      </c>
      <c r="K24" s="41">
        <f t="shared" si="19"/>
        <v>6.3661390227116312</v>
      </c>
      <c r="L24" s="39">
        <f t="shared" si="20"/>
        <v>6.1419753086419755</v>
      </c>
      <c r="M24" s="43">
        <f t="shared" si="21"/>
        <v>5.5555555555555554</v>
      </c>
      <c r="N24" s="44">
        <f t="shared" si="22"/>
        <v>6.8587105624142666</v>
      </c>
      <c r="O24" s="45">
        <f t="shared" si="23"/>
        <v>5.7508939213349226</v>
      </c>
      <c r="P24" s="43">
        <f t="shared" si="24"/>
        <v>5.6603773584905666</v>
      </c>
      <c r="Q24" s="45">
        <f t="shared" si="25"/>
        <v>5.8701657458563536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28.150851581508519</v>
      </c>
      <c r="D25" s="40">
        <f t="shared" si="12"/>
        <v>27.375415282392023</v>
      </c>
      <c r="E25" s="41">
        <f t="shared" si="13"/>
        <v>29.095816464237519</v>
      </c>
      <c r="F25" s="39">
        <f t="shared" si="14"/>
        <v>23.645320197044335</v>
      </c>
      <c r="G25" s="40">
        <f t="shared" si="15"/>
        <v>23.757575757575758</v>
      </c>
      <c r="H25" s="42">
        <f t="shared" si="16"/>
        <v>23.52941176470588</v>
      </c>
      <c r="I25" s="41">
        <f t="shared" si="17"/>
        <v>29.260157671315952</v>
      </c>
      <c r="J25" s="40">
        <f t="shared" si="18"/>
        <v>28.184281842818425</v>
      </c>
      <c r="K25" s="41">
        <f t="shared" si="19"/>
        <v>30.626290433585684</v>
      </c>
      <c r="L25" s="39">
        <f t="shared" si="20"/>
        <v>20.802469135802472</v>
      </c>
      <c r="M25" s="43">
        <f t="shared" si="21"/>
        <v>19.921436588103255</v>
      </c>
      <c r="N25" s="44">
        <f t="shared" si="22"/>
        <v>21.879286694101509</v>
      </c>
      <c r="O25" s="45">
        <f t="shared" si="23"/>
        <v>37.425506555423119</v>
      </c>
      <c r="P25" s="43">
        <f t="shared" si="24"/>
        <v>35.901467505241094</v>
      </c>
      <c r="Q25" s="45">
        <f t="shared" si="25"/>
        <v>39.433701657458563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12.627737226277372</v>
      </c>
      <c r="D26" s="40">
        <f t="shared" si="12"/>
        <v>14.042081949058694</v>
      </c>
      <c r="E26" s="41">
        <f t="shared" si="13"/>
        <v>10.904183535762483</v>
      </c>
      <c r="F26" s="39">
        <f t="shared" si="14"/>
        <v>14.655172413793101</v>
      </c>
      <c r="G26" s="40">
        <f t="shared" si="15"/>
        <v>16.363636363636363</v>
      </c>
      <c r="H26" s="42">
        <f t="shared" si="16"/>
        <v>12.891113892365457</v>
      </c>
      <c r="I26" s="41">
        <f t="shared" si="17"/>
        <v>12.12856276531231</v>
      </c>
      <c r="J26" s="40">
        <f t="shared" si="18"/>
        <v>13.523035230352304</v>
      </c>
      <c r="K26" s="41">
        <f t="shared" si="19"/>
        <v>10.357880247763248</v>
      </c>
      <c r="L26" s="39">
        <f t="shared" si="20"/>
        <v>16.450617283950617</v>
      </c>
      <c r="M26" s="43">
        <f t="shared" si="21"/>
        <v>18.742985409652078</v>
      </c>
      <c r="N26" s="44">
        <f t="shared" si="22"/>
        <v>13.64883401920439</v>
      </c>
      <c r="O26" s="45">
        <f t="shared" si="23"/>
        <v>7.9558998808104882</v>
      </c>
      <c r="P26" s="43">
        <f t="shared" si="24"/>
        <v>8.6477987421383649</v>
      </c>
      <c r="Q26" s="45">
        <f t="shared" si="25"/>
        <v>7.0441988950276242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4.562043795620438</v>
      </c>
      <c r="D27" s="40">
        <f t="shared" si="12"/>
        <v>4.6511627906976747</v>
      </c>
      <c r="E27" s="41">
        <f t="shared" si="13"/>
        <v>4.4534412955465585</v>
      </c>
      <c r="F27" s="39">
        <f t="shared" si="14"/>
        <v>4.6798029556650249</v>
      </c>
      <c r="G27" s="40">
        <f t="shared" si="15"/>
        <v>4</v>
      </c>
      <c r="H27" s="42">
        <f t="shared" si="16"/>
        <v>5.3817271589486859</v>
      </c>
      <c r="I27" s="41">
        <f t="shared" si="17"/>
        <v>4.5330503335354759</v>
      </c>
      <c r="J27" s="40">
        <f t="shared" si="18"/>
        <v>4.7967479674796749</v>
      </c>
      <c r="K27" s="41">
        <f t="shared" si="19"/>
        <v>4.1982105987611842</v>
      </c>
      <c r="L27" s="39">
        <f t="shared" si="20"/>
        <v>4.7839506172839501</v>
      </c>
      <c r="M27" s="43">
        <f t="shared" si="21"/>
        <v>4.9382716049382713</v>
      </c>
      <c r="N27" s="44">
        <f t="shared" si="22"/>
        <v>4.5953360768175582</v>
      </c>
      <c r="O27" s="45">
        <f t="shared" si="23"/>
        <v>4.2908224076281289</v>
      </c>
      <c r="P27" s="43">
        <f t="shared" si="24"/>
        <v>4.6645702306079668</v>
      </c>
      <c r="Q27" s="45">
        <f t="shared" si="25"/>
        <v>3.798342541436464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6.4233576642335768</v>
      </c>
      <c r="D28" s="40">
        <f t="shared" si="12"/>
        <v>6.7331118493909186</v>
      </c>
      <c r="E28" s="41">
        <f t="shared" si="13"/>
        <v>6.045883940620782</v>
      </c>
      <c r="F28" s="39">
        <f t="shared" si="14"/>
        <v>7.2660098522167482</v>
      </c>
      <c r="G28" s="40">
        <f t="shared" si="15"/>
        <v>7.6363636363636367</v>
      </c>
      <c r="H28" s="42">
        <f t="shared" si="16"/>
        <v>6.8836045056320403</v>
      </c>
      <c r="I28" s="41">
        <f t="shared" si="17"/>
        <v>6.2158884172225592</v>
      </c>
      <c r="J28" s="40">
        <f t="shared" si="18"/>
        <v>6.5311653116531172</v>
      </c>
      <c r="K28" s="41">
        <f t="shared" si="19"/>
        <v>5.8155540261527872</v>
      </c>
      <c r="L28" s="39">
        <f t="shared" si="20"/>
        <v>6.2037037037037033</v>
      </c>
      <c r="M28" s="43">
        <f t="shared" si="21"/>
        <v>5.8922558922558927</v>
      </c>
      <c r="N28" s="44">
        <f t="shared" si="22"/>
        <v>6.5843621399176957</v>
      </c>
      <c r="O28" s="45">
        <f t="shared" si="23"/>
        <v>6.2276519666269365</v>
      </c>
      <c r="P28" s="43">
        <f t="shared" si="24"/>
        <v>7.1278825995807118</v>
      </c>
      <c r="Q28" s="45">
        <f t="shared" si="25"/>
        <v>5.041436464088398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6.7761557177615579</v>
      </c>
      <c r="D29" s="40">
        <f t="shared" si="12"/>
        <v>7.5083056478405314</v>
      </c>
      <c r="E29" s="41">
        <f t="shared" si="13"/>
        <v>5.8839406207827256</v>
      </c>
      <c r="F29" s="39">
        <f t="shared" si="14"/>
        <v>7.389162561576355</v>
      </c>
      <c r="G29" s="40">
        <f t="shared" si="15"/>
        <v>7.6363636363636367</v>
      </c>
      <c r="H29" s="42">
        <f t="shared" si="16"/>
        <v>7.1339173967459324</v>
      </c>
      <c r="I29" s="41">
        <f t="shared" si="17"/>
        <v>6.62522741055185</v>
      </c>
      <c r="J29" s="40">
        <f t="shared" si="18"/>
        <v>7.4796747967479673</v>
      </c>
      <c r="K29" s="41">
        <f t="shared" si="19"/>
        <v>5.5402615278733656</v>
      </c>
      <c r="L29" s="39">
        <f t="shared" si="20"/>
        <v>8.0864197530864192</v>
      </c>
      <c r="M29" s="43">
        <f t="shared" si="21"/>
        <v>9.3714927048260392</v>
      </c>
      <c r="N29" s="44">
        <f t="shared" si="22"/>
        <v>6.5157750342935525</v>
      </c>
      <c r="O29" s="45">
        <f t="shared" si="23"/>
        <v>5.2145411203814067</v>
      </c>
      <c r="P29" s="43">
        <f t="shared" si="24"/>
        <v>5.7127882599580708</v>
      </c>
      <c r="Q29" s="45">
        <f t="shared" si="25"/>
        <v>4.5580110497237571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5.9367396593673964</v>
      </c>
      <c r="D30" s="40">
        <f t="shared" si="12"/>
        <v>5.6256921373200441</v>
      </c>
      <c r="E30" s="41">
        <f t="shared" si="13"/>
        <v>6.3157894736842106</v>
      </c>
      <c r="F30" s="39">
        <f t="shared" si="14"/>
        <v>6.3423645320197046</v>
      </c>
      <c r="G30" s="40">
        <f t="shared" si="15"/>
        <v>5.4545454545454541</v>
      </c>
      <c r="H30" s="42">
        <f t="shared" si="16"/>
        <v>7.259073842302878</v>
      </c>
      <c r="I30" s="41">
        <f t="shared" si="17"/>
        <v>5.8368708308065491</v>
      </c>
      <c r="J30" s="40">
        <f t="shared" si="18"/>
        <v>5.6639566395663952</v>
      </c>
      <c r="K30" s="41">
        <f t="shared" si="19"/>
        <v>6.0564349621472813</v>
      </c>
      <c r="L30" s="39">
        <f t="shared" si="20"/>
        <v>5.9259259259259265</v>
      </c>
      <c r="M30" s="43">
        <f t="shared" si="21"/>
        <v>6.0044893378226707</v>
      </c>
      <c r="N30" s="44">
        <f t="shared" si="22"/>
        <v>5.8299039780521262</v>
      </c>
      <c r="O30" s="45">
        <f t="shared" si="23"/>
        <v>5.7508939213349226</v>
      </c>
      <c r="P30" s="43">
        <f t="shared" si="24"/>
        <v>5.3459119496855347</v>
      </c>
      <c r="Q30" s="45">
        <f t="shared" si="25"/>
        <v>6.2845303867403324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6.1192214111922141</v>
      </c>
      <c r="D31" s="47">
        <f t="shared" si="12"/>
        <v>6.2901439645625699</v>
      </c>
      <c r="E31" s="48">
        <f t="shared" si="13"/>
        <v>5.9109311740890691</v>
      </c>
      <c r="F31" s="46">
        <f t="shared" si="14"/>
        <v>5.6650246305418719</v>
      </c>
      <c r="G31" s="47">
        <f t="shared" si="15"/>
        <v>5.8181818181818183</v>
      </c>
      <c r="H31" s="49">
        <f t="shared" si="16"/>
        <v>5.5068836045056324</v>
      </c>
      <c r="I31" s="48">
        <f t="shared" si="17"/>
        <v>6.2310491206791996</v>
      </c>
      <c r="J31" s="47">
        <f t="shared" si="18"/>
        <v>6.3956639566395665</v>
      </c>
      <c r="K31" s="48">
        <f t="shared" si="19"/>
        <v>6.0220233998623538</v>
      </c>
      <c r="L31" s="46">
        <f t="shared" si="20"/>
        <v>6.1419753086419755</v>
      </c>
      <c r="M31" s="50">
        <f t="shared" si="21"/>
        <v>5.780022446689113</v>
      </c>
      <c r="N31" s="51">
        <f t="shared" si="22"/>
        <v>6.5843621399176957</v>
      </c>
      <c r="O31" s="52">
        <f t="shared" si="23"/>
        <v>6.3170441001191904</v>
      </c>
      <c r="P31" s="50">
        <f t="shared" si="24"/>
        <v>6.9706498951781963</v>
      </c>
      <c r="Q31" s="52">
        <f t="shared" si="25"/>
        <v>5.4558011049723758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31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1993</v>
      </c>
      <c r="D6" s="25">
        <f>SUM(D7:D18)</f>
        <v>1036</v>
      </c>
      <c r="E6" s="19">
        <f>SUM(E7:E18)</f>
        <v>957</v>
      </c>
      <c r="F6" s="18">
        <f>G6+H6</f>
        <v>689</v>
      </c>
      <c r="G6" s="25">
        <f>SUM(G7:G18)</f>
        <v>321</v>
      </c>
      <c r="H6" s="20">
        <f>SUM(H7:H18)</f>
        <v>368</v>
      </c>
      <c r="I6" s="19">
        <f>J6+K6</f>
        <v>1304</v>
      </c>
      <c r="J6" s="25">
        <f>SUM(J7:J18)</f>
        <v>715</v>
      </c>
      <c r="K6" s="19">
        <f>SUM(K7:K18)</f>
        <v>589</v>
      </c>
      <c r="L6" s="18">
        <f>M6+N6</f>
        <v>584</v>
      </c>
      <c r="M6" s="25">
        <f>SUM(M7:M18)</f>
        <v>328</v>
      </c>
      <c r="N6" s="20">
        <f>SUM(N7:N18)</f>
        <v>256</v>
      </c>
      <c r="O6" s="19">
        <f>P6+Q6</f>
        <v>720</v>
      </c>
      <c r="P6" s="25">
        <f>SUM(P7:P18)</f>
        <v>387</v>
      </c>
      <c r="Q6" s="19">
        <f>SUM(Q7:Q18)</f>
        <v>333</v>
      </c>
      <c r="R6" s="27">
        <f>S6+T6</f>
        <v>-136</v>
      </c>
      <c r="S6" s="25">
        <f>SUM(S7:S18)</f>
        <v>-59</v>
      </c>
      <c r="T6" s="29">
        <f>SUM(T7:T18)</f>
        <v>-77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114</v>
      </c>
      <c r="D7" s="26">
        <f t="shared" ref="D7:E18" si="1">G7+J7</f>
        <v>65</v>
      </c>
      <c r="E7" s="17">
        <f t="shared" si="1"/>
        <v>49</v>
      </c>
      <c r="F7" s="16">
        <f>G7+H7</f>
        <v>41</v>
      </c>
      <c r="G7" s="60">
        <v>19</v>
      </c>
      <c r="H7" s="61">
        <v>22</v>
      </c>
      <c r="I7" s="17">
        <f t="shared" ref="I7:I18" si="2">J7+K7</f>
        <v>73</v>
      </c>
      <c r="J7" s="26">
        <f>M7+P7</f>
        <v>46</v>
      </c>
      <c r="K7" s="17">
        <f t="shared" ref="K7:K18" si="3">N7+Q7</f>
        <v>27</v>
      </c>
      <c r="L7" s="16">
        <f>M7+N7</f>
        <v>34</v>
      </c>
      <c r="M7" s="60">
        <v>24</v>
      </c>
      <c r="N7" s="61">
        <v>10</v>
      </c>
      <c r="O7" s="15">
        <f>P7+Q7</f>
        <v>39</v>
      </c>
      <c r="P7" s="60">
        <v>22</v>
      </c>
      <c r="Q7" s="15">
        <v>17</v>
      </c>
      <c r="R7" s="16">
        <f t="shared" ref="R7:R18" si="4">S7+T7</f>
        <v>-5</v>
      </c>
      <c r="S7" s="26">
        <f t="shared" ref="S7:T18" si="5">M7-P7</f>
        <v>2</v>
      </c>
      <c r="T7" s="30">
        <f t="shared" si="5"/>
        <v>-7</v>
      </c>
    </row>
    <row r="8" spans="1:20" s="2" customFormat="1" ht="36" customHeight="1" x14ac:dyDescent="0.15">
      <c r="A8" s="67"/>
      <c r="B8" s="8" t="s">
        <v>50</v>
      </c>
      <c r="C8" s="16">
        <f t="shared" si="0"/>
        <v>130</v>
      </c>
      <c r="D8" s="26">
        <f t="shared" si="1"/>
        <v>60</v>
      </c>
      <c r="E8" s="17">
        <f t="shared" si="1"/>
        <v>70</v>
      </c>
      <c r="F8" s="16">
        <f t="shared" ref="F8:F18" si="6">G8+H8</f>
        <v>49</v>
      </c>
      <c r="G8" s="60">
        <v>21</v>
      </c>
      <c r="H8" s="61">
        <v>28</v>
      </c>
      <c r="I8" s="17">
        <f t="shared" si="2"/>
        <v>81</v>
      </c>
      <c r="J8" s="26">
        <f t="shared" ref="J8:J18" si="7">M8+P8</f>
        <v>39</v>
      </c>
      <c r="K8" s="17">
        <f t="shared" si="3"/>
        <v>42</v>
      </c>
      <c r="L8" s="16">
        <f t="shared" ref="L8:L18" si="8">M8+N8</f>
        <v>34</v>
      </c>
      <c r="M8" s="60">
        <v>12</v>
      </c>
      <c r="N8" s="61">
        <v>22</v>
      </c>
      <c r="O8" s="15">
        <f t="shared" ref="O8:O18" si="9">P8+Q8</f>
        <v>47</v>
      </c>
      <c r="P8" s="60">
        <v>27</v>
      </c>
      <c r="Q8" s="15">
        <v>20</v>
      </c>
      <c r="R8" s="16">
        <f t="shared" si="4"/>
        <v>-13</v>
      </c>
      <c r="S8" s="26">
        <f t="shared" si="5"/>
        <v>-15</v>
      </c>
      <c r="T8" s="30">
        <f t="shared" si="5"/>
        <v>2</v>
      </c>
    </row>
    <row r="9" spans="1:20" s="2" customFormat="1" ht="36" customHeight="1" x14ac:dyDescent="0.15">
      <c r="A9" s="67"/>
      <c r="B9" s="8" t="s">
        <v>51</v>
      </c>
      <c r="C9" s="16">
        <f t="shared" si="0"/>
        <v>104</v>
      </c>
      <c r="D9" s="26">
        <f t="shared" si="1"/>
        <v>46</v>
      </c>
      <c r="E9" s="17">
        <f t="shared" si="1"/>
        <v>58</v>
      </c>
      <c r="F9" s="16">
        <f t="shared" si="6"/>
        <v>44</v>
      </c>
      <c r="G9" s="60">
        <v>21</v>
      </c>
      <c r="H9" s="61">
        <v>23</v>
      </c>
      <c r="I9" s="17">
        <f t="shared" si="2"/>
        <v>60</v>
      </c>
      <c r="J9" s="26">
        <f t="shared" si="7"/>
        <v>25</v>
      </c>
      <c r="K9" s="17">
        <f t="shared" si="3"/>
        <v>35</v>
      </c>
      <c r="L9" s="16">
        <f t="shared" si="8"/>
        <v>24</v>
      </c>
      <c r="M9" s="60">
        <v>13</v>
      </c>
      <c r="N9" s="61">
        <v>11</v>
      </c>
      <c r="O9" s="15">
        <f t="shared" si="9"/>
        <v>36</v>
      </c>
      <c r="P9" s="60">
        <v>12</v>
      </c>
      <c r="Q9" s="15">
        <v>24</v>
      </c>
      <c r="R9" s="16">
        <f t="shared" si="4"/>
        <v>-12</v>
      </c>
      <c r="S9" s="26">
        <f t="shared" si="5"/>
        <v>1</v>
      </c>
      <c r="T9" s="30">
        <f t="shared" si="5"/>
        <v>-13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136</v>
      </c>
      <c r="D10" s="26">
        <f t="shared" si="1"/>
        <v>72</v>
      </c>
      <c r="E10" s="17">
        <f t="shared" si="1"/>
        <v>64</v>
      </c>
      <c r="F10" s="16">
        <f t="shared" si="6"/>
        <v>53</v>
      </c>
      <c r="G10" s="60">
        <v>21</v>
      </c>
      <c r="H10" s="61">
        <v>32</v>
      </c>
      <c r="I10" s="17">
        <f t="shared" si="2"/>
        <v>83</v>
      </c>
      <c r="J10" s="26">
        <f t="shared" si="7"/>
        <v>51</v>
      </c>
      <c r="K10" s="17">
        <f t="shared" si="3"/>
        <v>32</v>
      </c>
      <c r="L10" s="16">
        <f t="shared" si="8"/>
        <v>32</v>
      </c>
      <c r="M10" s="60">
        <v>19</v>
      </c>
      <c r="N10" s="61">
        <v>13</v>
      </c>
      <c r="O10" s="15">
        <f t="shared" si="9"/>
        <v>51</v>
      </c>
      <c r="P10" s="60">
        <v>32</v>
      </c>
      <c r="Q10" s="15">
        <v>19</v>
      </c>
      <c r="R10" s="16">
        <f t="shared" si="4"/>
        <v>-19</v>
      </c>
      <c r="S10" s="26">
        <f t="shared" si="5"/>
        <v>-13</v>
      </c>
      <c r="T10" s="30">
        <f t="shared" si="5"/>
        <v>-6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113</v>
      </c>
      <c r="D11" s="26">
        <f t="shared" si="1"/>
        <v>57</v>
      </c>
      <c r="E11" s="17">
        <f t="shared" si="1"/>
        <v>56</v>
      </c>
      <c r="F11" s="16">
        <f t="shared" si="6"/>
        <v>42</v>
      </c>
      <c r="G11" s="60">
        <v>17</v>
      </c>
      <c r="H11" s="61">
        <v>25</v>
      </c>
      <c r="I11" s="17">
        <f t="shared" si="2"/>
        <v>71</v>
      </c>
      <c r="J11" s="26">
        <f t="shared" si="7"/>
        <v>40</v>
      </c>
      <c r="K11" s="17">
        <f t="shared" si="3"/>
        <v>31</v>
      </c>
      <c r="L11" s="16">
        <f t="shared" si="8"/>
        <v>30</v>
      </c>
      <c r="M11" s="60">
        <v>18</v>
      </c>
      <c r="N11" s="61">
        <v>12</v>
      </c>
      <c r="O11" s="15">
        <f t="shared" si="9"/>
        <v>41</v>
      </c>
      <c r="P11" s="60">
        <v>22</v>
      </c>
      <c r="Q11" s="15">
        <v>19</v>
      </c>
      <c r="R11" s="16">
        <f t="shared" si="4"/>
        <v>-11</v>
      </c>
      <c r="S11" s="26">
        <f t="shared" si="5"/>
        <v>-4</v>
      </c>
      <c r="T11" s="30">
        <f t="shared" si="5"/>
        <v>-7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448</v>
      </c>
      <c r="D12" s="26">
        <f t="shared" si="1"/>
        <v>233</v>
      </c>
      <c r="E12" s="17">
        <f t="shared" si="1"/>
        <v>215</v>
      </c>
      <c r="F12" s="16">
        <f t="shared" si="6"/>
        <v>133</v>
      </c>
      <c r="G12" s="60">
        <v>66</v>
      </c>
      <c r="H12" s="61">
        <v>67</v>
      </c>
      <c r="I12" s="17">
        <f t="shared" si="2"/>
        <v>315</v>
      </c>
      <c r="J12" s="26">
        <f t="shared" si="7"/>
        <v>167</v>
      </c>
      <c r="K12" s="17">
        <f t="shared" si="3"/>
        <v>148</v>
      </c>
      <c r="L12" s="16">
        <f t="shared" si="8"/>
        <v>122</v>
      </c>
      <c r="M12" s="60">
        <v>73</v>
      </c>
      <c r="N12" s="61">
        <v>49</v>
      </c>
      <c r="O12" s="15">
        <f t="shared" si="9"/>
        <v>193</v>
      </c>
      <c r="P12" s="60">
        <v>94</v>
      </c>
      <c r="Q12" s="15">
        <v>99</v>
      </c>
      <c r="R12" s="16">
        <f t="shared" si="4"/>
        <v>-71</v>
      </c>
      <c r="S12" s="26">
        <f t="shared" si="5"/>
        <v>-21</v>
      </c>
      <c r="T12" s="30">
        <f t="shared" si="5"/>
        <v>-50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348</v>
      </c>
      <c r="D13" s="26">
        <f t="shared" si="1"/>
        <v>190</v>
      </c>
      <c r="E13" s="17">
        <f t="shared" si="1"/>
        <v>158</v>
      </c>
      <c r="F13" s="16">
        <f t="shared" si="6"/>
        <v>112</v>
      </c>
      <c r="G13" s="60">
        <v>57</v>
      </c>
      <c r="H13" s="61">
        <v>55</v>
      </c>
      <c r="I13" s="17">
        <f t="shared" si="2"/>
        <v>236</v>
      </c>
      <c r="J13" s="26">
        <f t="shared" si="7"/>
        <v>133</v>
      </c>
      <c r="K13" s="17">
        <f t="shared" si="3"/>
        <v>103</v>
      </c>
      <c r="L13" s="16">
        <f t="shared" si="8"/>
        <v>132</v>
      </c>
      <c r="M13" s="60">
        <v>72</v>
      </c>
      <c r="N13" s="61">
        <v>60</v>
      </c>
      <c r="O13" s="15">
        <f t="shared" si="9"/>
        <v>104</v>
      </c>
      <c r="P13" s="60">
        <v>61</v>
      </c>
      <c r="Q13" s="15">
        <v>43</v>
      </c>
      <c r="R13" s="16">
        <f t="shared" si="4"/>
        <v>28</v>
      </c>
      <c r="S13" s="26">
        <f t="shared" si="5"/>
        <v>11</v>
      </c>
      <c r="T13" s="30">
        <f t="shared" si="5"/>
        <v>17</v>
      </c>
    </row>
    <row r="14" spans="1:20" s="4" customFormat="1" ht="36" customHeight="1" x14ac:dyDescent="0.2">
      <c r="A14" s="67"/>
      <c r="B14" s="8" t="s">
        <v>56</v>
      </c>
      <c r="C14" s="16">
        <f t="shared" si="0"/>
        <v>106</v>
      </c>
      <c r="D14" s="26">
        <f t="shared" si="1"/>
        <v>60</v>
      </c>
      <c r="E14" s="17">
        <f t="shared" si="1"/>
        <v>46</v>
      </c>
      <c r="F14" s="16">
        <f t="shared" si="6"/>
        <v>42</v>
      </c>
      <c r="G14" s="60">
        <v>19</v>
      </c>
      <c r="H14" s="61">
        <v>23</v>
      </c>
      <c r="I14" s="17">
        <f t="shared" si="2"/>
        <v>64</v>
      </c>
      <c r="J14" s="26">
        <f t="shared" si="7"/>
        <v>41</v>
      </c>
      <c r="K14" s="17">
        <f t="shared" si="3"/>
        <v>23</v>
      </c>
      <c r="L14" s="16">
        <f t="shared" si="8"/>
        <v>43</v>
      </c>
      <c r="M14" s="60">
        <v>26</v>
      </c>
      <c r="N14" s="61">
        <v>17</v>
      </c>
      <c r="O14" s="15">
        <f t="shared" si="9"/>
        <v>21</v>
      </c>
      <c r="P14" s="60">
        <v>15</v>
      </c>
      <c r="Q14" s="15">
        <v>6</v>
      </c>
      <c r="R14" s="16">
        <f t="shared" si="4"/>
        <v>22</v>
      </c>
      <c r="S14" s="26">
        <f t="shared" si="5"/>
        <v>11</v>
      </c>
      <c r="T14" s="30">
        <f t="shared" si="5"/>
        <v>11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126</v>
      </c>
      <c r="D15" s="26">
        <f t="shared" si="1"/>
        <v>64</v>
      </c>
      <c r="E15" s="17">
        <f t="shared" si="1"/>
        <v>62</v>
      </c>
      <c r="F15" s="16">
        <f t="shared" si="6"/>
        <v>65</v>
      </c>
      <c r="G15" s="60">
        <v>32</v>
      </c>
      <c r="H15" s="61">
        <v>33</v>
      </c>
      <c r="I15" s="17">
        <f t="shared" si="2"/>
        <v>61</v>
      </c>
      <c r="J15" s="26">
        <f t="shared" si="7"/>
        <v>32</v>
      </c>
      <c r="K15" s="17">
        <f t="shared" si="3"/>
        <v>29</v>
      </c>
      <c r="L15" s="16">
        <f t="shared" si="8"/>
        <v>29</v>
      </c>
      <c r="M15" s="60">
        <v>15</v>
      </c>
      <c r="N15" s="61">
        <v>14</v>
      </c>
      <c r="O15" s="15">
        <f t="shared" si="9"/>
        <v>32</v>
      </c>
      <c r="P15" s="60">
        <v>17</v>
      </c>
      <c r="Q15" s="15">
        <v>15</v>
      </c>
      <c r="R15" s="16">
        <f t="shared" si="4"/>
        <v>-3</v>
      </c>
      <c r="S15" s="26">
        <f t="shared" si="5"/>
        <v>-2</v>
      </c>
      <c r="T15" s="30">
        <f t="shared" si="5"/>
        <v>-1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126</v>
      </c>
      <c r="D16" s="26">
        <f t="shared" si="1"/>
        <v>68</v>
      </c>
      <c r="E16" s="17">
        <f t="shared" si="1"/>
        <v>58</v>
      </c>
      <c r="F16" s="16">
        <f t="shared" si="6"/>
        <v>42</v>
      </c>
      <c r="G16" s="60">
        <v>20</v>
      </c>
      <c r="H16" s="61">
        <v>22</v>
      </c>
      <c r="I16" s="17">
        <f t="shared" si="2"/>
        <v>84</v>
      </c>
      <c r="J16" s="26">
        <f t="shared" si="7"/>
        <v>48</v>
      </c>
      <c r="K16" s="17">
        <f t="shared" si="3"/>
        <v>36</v>
      </c>
      <c r="L16" s="16">
        <f t="shared" si="8"/>
        <v>38</v>
      </c>
      <c r="M16" s="60">
        <v>20</v>
      </c>
      <c r="N16" s="61">
        <v>18</v>
      </c>
      <c r="O16" s="15">
        <f t="shared" si="9"/>
        <v>46</v>
      </c>
      <c r="P16" s="60">
        <v>28</v>
      </c>
      <c r="Q16" s="15">
        <v>18</v>
      </c>
      <c r="R16" s="16">
        <f t="shared" si="4"/>
        <v>-8</v>
      </c>
      <c r="S16" s="26">
        <f t="shared" si="5"/>
        <v>-8</v>
      </c>
      <c r="T16" s="30">
        <f t="shared" si="5"/>
        <v>0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132</v>
      </c>
      <c r="D17" s="26">
        <f t="shared" si="1"/>
        <v>72</v>
      </c>
      <c r="E17" s="17">
        <f t="shared" si="1"/>
        <v>60</v>
      </c>
      <c r="F17" s="16">
        <f t="shared" si="6"/>
        <v>33</v>
      </c>
      <c r="G17" s="60">
        <v>15</v>
      </c>
      <c r="H17" s="61">
        <v>18</v>
      </c>
      <c r="I17" s="17">
        <f t="shared" si="2"/>
        <v>99</v>
      </c>
      <c r="J17" s="26">
        <f t="shared" si="7"/>
        <v>57</v>
      </c>
      <c r="K17" s="17">
        <f t="shared" si="3"/>
        <v>42</v>
      </c>
      <c r="L17" s="16">
        <f t="shared" si="8"/>
        <v>39</v>
      </c>
      <c r="M17" s="60">
        <v>22</v>
      </c>
      <c r="N17" s="61">
        <v>17</v>
      </c>
      <c r="O17" s="15">
        <f t="shared" si="9"/>
        <v>60</v>
      </c>
      <c r="P17" s="60">
        <v>35</v>
      </c>
      <c r="Q17" s="15">
        <v>25</v>
      </c>
      <c r="R17" s="16">
        <f t="shared" si="4"/>
        <v>-21</v>
      </c>
      <c r="S17" s="26">
        <f t="shared" si="5"/>
        <v>-13</v>
      </c>
      <c r="T17" s="30">
        <f t="shared" si="5"/>
        <v>-8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110</v>
      </c>
      <c r="D18" s="26">
        <f t="shared" si="1"/>
        <v>49</v>
      </c>
      <c r="E18" s="17">
        <f t="shared" si="1"/>
        <v>61</v>
      </c>
      <c r="F18" s="16">
        <f t="shared" si="6"/>
        <v>33</v>
      </c>
      <c r="G18" s="60">
        <v>13</v>
      </c>
      <c r="H18" s="61">
        <v>20</v>
      </c>
      <c r="I18" s="17">
        <f t="shared" si="2"/>
        <v>77</v>
      </c>
      <c r="J18" s="26">
        <f t="shared" si="7"/>
        <v>36</v>
      </c>
      <c r="K18" s="17">
        <f t="shared" si="3"/>
        <v>41</v>
      </c>
      <c r="L18" s="16">
        <f t="shared" si="8"/>
        <v>27</v>
      </c>
      <c r="M18" s="60">
        <v>14</v>
      </c>
      <c r="N18" s="61">
        <v>13</v>
      </c>
      <c r="O18" s="15">
        <f t="shared" si="9"/>
        <v>50</v>
      </c>
      <c r="P18" s="60">
        <v>22</v>
      </c>
      <c r="Q18" s="15">
        <v>28</v>
      </c>
      <c r="R18" s="16">
        <f t="shared" si="4"/>
        <v>-23</v>
      </c>
      <c r="S18" s="26">
        <f t="shared" si="5"/>
        <v>-8</v>
      </c>
      <c r="T18" s="30">
        <f t="shared" si="5"/>
        <v>-15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99.999999999999986</v>
      </c>
      <c r="E19" s="35">
        <f t="shared" si="10"/>
        <v>100</v>
      </c>
      <c r="F19" s="36">
        <f t="shared" si="10"/>
        <v>100</v>
      </c>
      <c r="G19" s="34">
        <f t="shared" si="10"/>
        <v>100</v>
      </c>
      <c r="H19" s="37">
        <f t="shared" si="10"/>
        <v>100.00000000000001</v>
      </c>
      <c r="I19" s="34">
        <f t="shared" si="10"/>
        <v>100</v>
      </c>
      <c r="J19" s="34">
        <f t="shared" si="10"/>
        <v>100</v>
      </c>
      <c r="K19" s="37">
        <f t="shared" si="10"/>
        <v>100.00000000000001</v>
      </c>
      <c r="L19" s="38">
        <f t="shared" si="10"/>
        <v>100</v>
      </c>
      <c r="M19" s="34">
        <f t="shared" si="10"/>
        <v>100</v>
      </c>
      <c r="N19" s="37">
        <f t="shared" si="10"/>
        <v>100</v>
      </c>
      <c r="O19" s="34">
        <f t="shared" si="10"/>
        <v>99.999999999999986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5.7200200702458606</v>
      </c>
      <c r="D20" s="40">
        <f>D7/$D$6*100</f>
        <v>6.2741312741312738</v>
      </c>
      <c r="E20" s="41">
        <f>E7/$E$6*100</f>
        <v>5.1201671891327063</v>
      </c>
      <c r="F20" s="39">
        <f>F7/$F$6*100</f>
        <v>5.9506531204644411</v>
      </c>
      <c r="G20" s="40">
        <f>G7/$G$6*100</f>
        <v>5.9190031152647977</v>
      </c>
      <c r="H20" s="42">
        <f>H7/$H$6*100</f>
        <v>5.9782608695652177</v>
      </c>
      <c r="I20" s="41">
        <f>I7/$I$6*100</f>
        <v>5.5981595092024543</v>
      </c>
      <c r="J20" s="40">
        <f>J7/$J$6*100</f>
        <v>6.4335664335664333</v>
      </c>
      <c r="K20" s="41">
        <f>K7/$K$6*100</f>
        <v>4.5840407470288627</v>
      </c>
      <c r="L20" s="39">
        <f>L7/$L$6*100</f>
        <v>5.8219178082191778</v>
      </c>
      <c r="M20" s="43">
        <f>M7/$M$6*100</f>
        <v>7.3170731707317067</v>
      </c>
      <c r="N20" s="44">
        <f>N7/$N$6*100</f>
        <v>3.90625</v>
      </c>
      <c r="O20" s="45">
        <f>O7/$O$6*100</f>
        <v>5.416666666666667</v>
      </c>
      <c r="P20" s="43">
        <f>P7/$P$6*100</f>
        <v>5.684754521963824</v>
      </c>
      <c r="Q20" s="45">
        <f>Q7/$Q$6*100</f>
        <v>5.1051051051051051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6.5228299046663318</v>
      </c>
      <c r="D21" s="40">
        <f t="shared" ref="D21:D31" si="12">D8/$D$6*100</f>
        <v>5.7915057915057915</v>
      </c>
      <c r="E21" s="41">
        <f t="shared" ref="E21:E31" si="13">E8/$E$6*100</f>
        <v>7.3145245559038656</v>
      </c>
      <c r="F21" s="39">
        <f t="shared" ref="F21:F31" si="14">F8/$F$6*100</f>
        <v>7.1117561683599426</v>
      </c>
      <c r="G21" s="40">
        <f t="shared" ref="G21:G31" si="15">G8/$G$6*100</f>
        <v>6.5420560747663545</v>
      </c>
      <c r="H21" s="42">
        <f t="shared" ref="H21:H31" si="16">H8/$H$6*100</f>
        <v>7.608695652173914</v>
      </c>
      <c r="I21" s="41">
        <f t="shared" ref="I21:I31" si="17">I8/$I$6*100</f>
        <v>6.2116564417177917</v>
      </c>
      <c r="J21" s="40">
        <f t="shared" ref="J21:J31" si="18">J8/$J$6*100</f>
        <v>5.4545454545454541</v>
      </c>
      <c r="K21" s="41">
        <f t="shared" ref="K21:K31" si="19">K8/$K$6*100</f>
        <v>7.1307300509337868</v>
      </c>
      <c r="L21" s="39">
        <f t="shared" ref="L21:L31" si="20">L8/$L$6*100</f>
        <v>5.8219178082191778</v>
      </c>
      <c r="M21" s="43">
        <f t="shared" ref="M21:M31" si="21">M8/$M$6*100</f>
        <v>3.6585365853658534</v>
      </c>
      <c r="N21" s="44">
        <f t="shared" ref="N21:N31" si="22">N8/$N$6*100</f>
        <v>8.59375</v>
      </c>
      <c r="O21" s="45">
        <f t="shared" ref="O21:O31" si="23">O8/$O$6*100</f>
        <v>6.5277777777777786</v>
      </c>
      <c r="P21" s="43">
        <f t="shared" ref="P21:P31" si="24">P8/$P$6*100</f>
        <v>6.9767441860465116</v>
      </c>
      <c r="Q21" s="45">
        <f t="shared" ref="Q21:Q31" si="25">Q8/$Q$6*100</f>
        <v>6.0060060060060056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5.2182639237330655</v>
      </c>
      <c r="D22" s="40">
        <f t="shared" si="12"/>
        <v>4.4401544401544406</v>
      </c>
      <c r="E22" s="41">
        <f t="shared" si="13"/>
        <v>6.0606060606060606</v>
      </c>
      <c r="F22" s="39">
        <f t="shared" si="14"/>
        <v>6.3860667634252533</v>
      </c>
      <c r="G22" s="40">
        <f t="shared" si="15"/>
        <v>6.5420560747663545</v>
      </c>
      <c r="H22" s="42">
        <f t="shared" si="16"/>
        <v>6.25</v>
      </c>
      <c r="I22" s="41">
        <f t="shared" si="17"/>
        <v>4.6012269938650308</v>
      </c>
      <c r="J22" s="40">
        <f t="shared" si="18"/>
        <v>3.4965034965034967</v>
      </c>
      <c r="K22" s="41">
        <f t="shared" si="19"/>
        <v>5.9422750424448214</v>
      </c>
      <c r="L22" s="39">
        <f t="shared" si="20"/>
        <v>4.10958904109589</v>
      </c>
      <c r="M22" s="43">
        <f t="shared" si="21"/>
        <v>3.9634146341463414</v>
      </c>
      <c r="N22" s="44">
        <f t="shared" si="22"/>
        <v>4.296875</v>
      </c>
      <c r="O22" s="45">
        <f t="shared" si="23"/>
        <v>5</v>
      </c>
      <c r="P22" s="43">
        <f t="shared" si="24"/>
        <v>3.1007751937984498</v>
      </c>
      <c r="Q22" s="45">
        <f t="shared" si="25"/>
        <v>7.2072072072072073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6.8238835925740098</v>
      </c>
      <c r="D23" s="40">
        <f t="shared" si="12"/>
        <v>6.9498069498069501</v>
      </c>
      <c r="E23" s="41">
        <f t="shared" si="13"/>
        <v>6.687565308254964</v>
      </c>
      <c r="F23" s="39">
        <f t="shared" si="14"/>
        <v>7.6923076923076925</v>
      </c>
      <c r="G23" s="40">
        <f t="shared" si="15"/>
        <v>6.5420560747663545</v>
      </c>
      <c r="H23" s="42">
        <f t="shared" si="16"/>
        <v>8.695652173913043</v>
      </c>
      <c r="I23" s="41">
        <f t="shared" si="17"/>
        <v>6.3650306748466248</v>
      </c>
      <c r="J23" s="40">
        <f t="shared" si="18"/>
        <v>7.1328671328671325</v>
      </c>
      <c r="K23" s="41">
        <f t="shared" si="19"/>
        <v>5.4329371816638368</v>
      </c>
      <c r="L23" s="39">
        <f t="shared" si="20"/>
        <v>5.4794520547945202</v>
      </c>
      <c r="M23" s="43">
        <f t="shared" si="21"/>
        <v>5.7926829268292686</v>
      </c>
      <c r="N23" s="44">
        <f t="shared" si="22"/>
        <v>5.078125</v>
      </c>
      <c r="O23" s="45">
        <f t="shared" si="23"/>
        <v>7.083333333333333</v>
      </c>
      <c r="P23" s="43">
        <f t="shared" si="24"/>
        <v>8.2687338501292</v>
      </c>
      <c r="Q23" s="45">
        <f t="shared" si="25"/>
        <v>5.7057057057057055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5.6698444555945811</v>
      </c>
      <c r="D24" s="40">
        <f t="shared" si="12"/>
        <v>5.5019305019305023</v>
      </c>
      <c r="E24" s="41">
        <f t="shared" si="13"/>
        <v>5.851619644723093</v>
      </c>
      <c r="F24" s="39">
        <f t="shared" si="14"/>
        <v>6.0957910014513788</v>
      </c>
      <c r="G24" s="40">
        <f t="shared" si="15"/>
        <v>5.29595015576324</v>
      </c>
      <c r="H24" s="42">
        <f t="shared" si="16"/>
        <v>6.7934782608695645</v>
      </c>
      <c r="I24" s="41">
        <f t="shared" si="17"/>
        <v>5.4447852760736195</v>
      </c>
      <c r="J24" s="40">
        <f t="shared" si="18"/>
        <v>5.5944055944055942</v>
      </c>
      <c r="K24" s="41">
        <f t="shared" si="19"/>
        <v>5.2631578947368416</v>
      </c>
      <c r="L24" s="39">
        <f t="shared" si="20"/>
        <v>5.1369863013698627</v>
      </c>
      <c r="M24" s="43">
        <f t="shared" si="21"/>
        <v>5.4878048780487809</v>
      </c>
      <c r="N24" s="44">
        <f t="shared" si="22"/>
        <v>4.6875</v>
      </c>
      <c r="O24" s="45">
        <f t="shared" si="23"/>
        <v>5.6944444444444446</v>
      </c>
      <c r="P24" s="43">
        <f t="shared" si="24"/>
        <v>5.684754521963824</v>
      </c>
      <c r="Q24" s="45">
        <f t="shared" si="25"/>
        <v>5.7057057057057055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22.478675363773206</v>
      </c>
      <c r="D25" s="40">
        <f t="shared" si="12"/>
        <v>22.490347490347489</v>
      </c>
      <c r="E25" s="41">
        <f t="shared" si="13"/>
        <v>22.466039707419018</v>
      </c>
      <c r="F25" s="39">
        <f t="shared" si="14"/>
        <v>19.303338171262698</v>
      </c>
      <c r="G25" s="40">
        <f t="shared" si="15"/>
        <v>20.5607476635514</v>
      </c>
      <c r="H25" s="42">
        <f t="shared" si="16"/>
        <v>18.206521739130434</v>
      </c>
      <c r="I25" s="41">
        <f t="shared" si="17"/>
        <v>24.156441717791409</v>
      </c>
      <c r="J25" s="40">
        <f t="shared" si="18"/>
        <v>23.356643356643357</v>
      </c>
      <c r="K25" s="41">
        <f t="shared" si="19"/>
        <v>25.127334465195243</v>
      </c>
      <c r="L25" s="39">
        <f t="shared" si="20"/>
        <v>20.890410958904109</v>
      </c>
      <c r="M25" s="43">
        <f t="shared" si="21"/>
        <v>22.256097560975611</v>
      </c>
      <c r="N25" s="44">
        <f t="shared" si="22"/>
        <v>19.140625</v>
      </c>
      <c r="O25" s="45">
        <f t="shared" si="23"/>
        <v>26.805555555555554</v>
      </c>
      <c r="P25" s="43">
        <f t="shared" si="24"/>
        <v>24.289405684754524</v>
      </c>
      <c r="Q25" s="45">
        <f t="shared" si="25"/>
        <v>29.72972972972973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17.461113898645259</v>
      </c>
      <c r="D26" s="40">
        <f t="shared" si="12"/>
        <v>18.339768339768341</v>
      </c>
      <c r="E26" s="41">
        <f t="shared" si="13"/>
        <v>16.509926854754443</v>
      </c>
      <c r="F26" s="39">
        <f t="shared" si="14"/>
        <v>16.255442670537011</v>
      </c>
      <c r="G26" s="40">
        <f t="shared" si="15"/>
        <v>17.75700934579439</v>
      </c>
      <c r="H26" s="42">
        <f t="shared" si="16"/>
        <v>14.945652173913043</v>
      </c>
      <c r="I26" s="41">
        <f t="shared" si="17"/>
        <v>18.098159509202453</v>
      </c>
      <c r="J26" s="40">
        <f t="shared" si="18"/>
        <v>18.601398601398603</v>
      </c>
      <c r="K26" s="41">
        <f t="shared" si="19"/>
        <v>17.487266553480477</v>
      </c>
      <c r="L26" s="39">
        <f t="shared" si="20"/>
        <v>22.602739726027394</v>
      </c>
      <c r="M26" s="43">
        <f t="shared" si="21"/>
        <v>21.951219512195124</v>
      </c>
      <c r="N26" s="44">
        <f t="shared" si="22"/>
        <v>23.4375</v>
      </c>
      <c r="O26" s="45">
        <f t="shared" si="23"/>
        <v>14.444444444444443</v>
      </c>
      <c r="P26" s="43">
        <f t="shared" si="24"/>
        <v>15.762273901808785</v>
      </c>
      <c r="Q26" s="45">
        <f t="shared" si="25"/>
        <v>12.912912912912914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5.3186151530356245</v>
      </c>
      <c r="D27" s="40">
        <f t="shared" si="12"/>
        <v>5.7915057915057915</v>
      </c>
      <c r="E27" s="41">
        <f t="shared" si="13"/>
        <v>4.8066875653082546</v>
      </c>
      <c r="F27" s="39">
        <f t="shared" si="14"/>
        <v>6.0957910014513788</v>
      </c>
      <c r="G27" s="40">
        <f t="shared" si="15"/>
        <v>5.9190031152647977</v>
      </c>
      <c r="H27" s="42">
        <f t="shared" si="16"/>
        <v>6.25</v>
      </c>
      <c r="I27" s="41">
        <f t="shared" si="17"/>
        <v>4.9079754601226995</v>
      </c>
      <c r="J27" s="40">
        <f t="shared" si="18"/>
        <v>5.7342657342657342</v>
      </c>
      <c r="K27" s="41">
        <f t="shared" si="19"/>
        <v>3.9049235993208828</v>
      </c>
      <c r="L27" s="39">
        <f t="shared" si="20"/>
        <v>7.3630136986301373</v>
      </c>
      <c r="M27" s="43">
        <f t="shared" si="21"/>
        <v>7.9268292682926829</v>
      </c>
      <c r="N27" s="44">
        <f t="shared" si="22"/>
        <v>6.640625</v>
      </c>
      <c r="O27" s="45">
        <f t="shared" si="23"/>
        <v>2.9166666666666665</v>
      </c>
      <c r="P27" s="43">
        <f t="shared" si="24"/>
        <v>3.8759689922480618</v>
      </c>
      <c r="Q27" s="45">
        <f t="shared" si="25"/>
        <v>1.8018018018018018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6.3221274460612138</v>
      </c>
      <c r="D28" s="40">
        <f t="shared" si="12"/>
        <v>6.1776061776061777</v>
      </c>
      <c r="E28" s="41">
        <f t="shared" si="13"/>
        <v>6.4785788923719956</v>
      </c>
      <c r="F28" s="39">
        <f t="shared" si="14"/>
        <v>9.433962264150944</v>
      </c>
      <c r="G28" s="40">
        <f t="shared" si="15"/>
        <v>9.9688473520249214</v>
      </c>
      <c r="H28" s="42">
        <f t="shared" si="16"/>
        <v>8.9673913043478262</v>
      </c>
      <c r="I28" s="41">
        <f t="shared" si="17"/>
        <v>4.6779141104294482</v>
      </c>
      <c r="J28" s="40">
        <f t="shared" si="18"/>
        <v>4.4755244755244759</v>
      </c>
      <c r="K28" s="41">
        <f t="shared" si="19"/>
        <v>4.9235993208828521</v>
      </c>
      <c r="L28" s="39">
        <f t="shared" si="20"/>
        <v>4.9657534246575343</v>
      </c>
      <c r="M28" s="43">
        <f t="shared" si="21"/>
        <v>4.5731707317073171</v>
      </c>
      <c r="N28" s="44">
        <f t="shared" si="22"/>
        <v>5.46875</v>
      </c>
      <c r="O28" s="45">
        <f t="shared" si="23"/>
        <v>4.4444444444444446</v>
      </c>
      <c r="P28" s="43">
        <f t="shared" si="24"/>
        <v>4.3927648578811365</v>
      </c>
      <c r="Q28" s="45">
        <f t="shared" si="25"/>
        <v>4.5045045045045047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6.3221274460612138</v>
      </c>
      <c r="D29" s="40">
        <f t="shared" si="12"/>
        <v>6.563706563706563</v>
      </c>
      <c r="E29" s="41">
        <f t="shared" si="13"/>
        <v>6.0606060606060606</v>
      </c>
      <c r="F29" s="39">
        <f t="shared" si="14"/>
        <v>6.0957910014513788</v>
      </c>
      <c r="G29" s="40">
        <f t="shared" si="15"/>
        <v>6.2305295950155761</v>
      </c>
      <c r="H29" s="42">
        <f t="shared" si="16"/>
        <v>5.9782608695652177</v>
      </c>
      <c r="I29" s="41">
        <f t="shared" si="17"/>
        <v>6.4417177914110431</v>
      </c>
      <c r="J29" s="40">
        <f t="shared" si="18"/>
        <v>6.7132867132867133</v>
      </c>
      <c r="K29" s="41">
        <f t="shared" si="19"/>
        <v>6.1120543293718166</v>
      </c>
      <c r="L29" s="39">
        <f t="shared" si="20"/>
        <v>6.506849315068493</v>
      </c>
      <c r="M29" s="43">
        <f t="shared" si="21"/>
        <v>6.0975609756097562</v>
      </c>
      <c r="N29" s="44">
        <f t="shared" si="22"/>
        <v>7.03125</v>
      </c>
      <c r="O29" s="45">
        <f t="shared" si="23"/>
        <v>6.3888888888888884</v>
      </c>
      <c r="P29" s="43">
        <f t="shared" si="24"/>
        <v>7.2351421188630489</v>
      </c>
      <c r="Q29" s="45">
        <f t="shared" si="25"/>
        <v>5.4054054054054053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6.6231811339688917</v>
      </c>
      <c r="D30" s="40">
        <f t="shared" si="12"/>
        <v>6.9498069498069501</v>
      </c>
      <c r="E30" s="41">
        <f t="shared" si="13"/>
        <v>6.2695924764890272</v>
      </c>
      <c r="F30" s="39">
        <f t="shared" si="14"/>
        <v>4.7895500725689404</v>
      </c>
      <c r="G30" s="40">
        <f t="shared" si="15"/>
        <v>4.6728971962616823</v>
      </c>
      <c r="H30" s="42">
        <f t="shared" si="16"/>
        <v>4.8913043478260869</v>
      </c>
      <c r="I30" s="41">
        <f t="shared" si="17"/>
        <v>7.5920245398773014</v>
      </c>
      <c r="J30" s="40">
        <f t="shared" si="18"/>
        <v>7.9720279720279716</v>
      </c>
      <c r="K30" s="41">
        <f t="shared" si="19"/>
        <v>7.1307300509337868</v>
      </c>
      <c r="L30" s="39">
        <f t="shared" si="20"/>
        <v>6.6780821917808222</v>
      </c>
      <c r="M30" s="43">
        <f t="shared" si="21"/>
        <v>6.7073170731707323</v>
      </c>
      <c r="N30" s="44">
        <f t="shared" si="22"/>
        <v>6.640625</v>
      </c>
      <c r="O30" s="45">
        <f t="shared" si="23"/>
        <v>8.3333333333333321</v>
      </c>
      <c r="P30" s="43">
        <f t="shared" si="24"/>
        <v>9.043927648578812</v>
      </c>
      <c r="Q30" s="45">
        <f t="shared" si="25"/>
        <v>7.5075075075075075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5.5193176116407425</v>
      </c>
      <c r="D31" s="47">
        <f t="shared" si="12"/>
        <v>4.7297297297297298</v>
      </c>
      <c r="E31" s="48">
        <f t="shared" si="13"/>
        <v>6.3740856844305123</v>
      </c>
      <c r="F31" s="46">
        <f t="shared" si="14"/>
        <v>4.7895500725689404</v>
      </c>
      <c r="G31" s="47">
        <f t="shared" si="15"/>
        <v>4.0498442367601246</v>
      </c>
      <c r="H31" s="49">
        <f t="shared" si="16"/>
        <v>5.4347826086956523</v>
      </c>
      <c r="I31" s="48">
        <f t="shared" si="17"/>
        <v>5.904907975460123</v>
      </c>
      <c r="J31" s="47">
        <f t="shared" si="18"/>
        <v>5.034965034965035</v>
      </c>
      <c r="K31" s="48">
        <f t="shared" si="19"/>
        <v>6.9609507640067916</v>
      </c>
      <c r="L31" s="46">
        <f t="shared" si="20"/>
        <v>4.6232876712328768</v>
      </c>
      <c r="M31" s="50">
        <f t="shared" si="21"/>
        <v>4.2682926829268295</v>
      </c>
      <c r="N31" s="51">
        <f t="shared" si="22"/>
        <v>5.078125</v>
      </c>
      <c r="O31" s="52">
        <f t="shared" si="23"/>
        <v>6.9444444444444446</v>
      </c>
      <c r="P31" s="50">
        <f t="shared" si="24"/>
        <v>5.684754521963824</v>
      </c>
      <c r="Q31" s="52">
        <f t="shared" si="25"/>
        <v>8.408408408408409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32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2102</v>
      </c>
      <c r="D6" s="25">
        <f>SUM(D7:D18)</f>
        <v>1184</v>
      </c>
      <c r="E6" s="19">
        <f>SUM(E7:E18)</f>
        <v>918</v>
      </c>
      <c r="F6" s="18">
        <f>G6+H6</f>
        <v>334</v>
      </c>
      <c r="G6" s="25">
        <f>SUM(G7:G18)</f>
        <v>177</v>
      </c>
      <c r="H6" s="20">
        <f>SUM(H7:H18)</f>
        <v>157</v>
      </c>
      <c r="I6" s="19">
        <f>J6+K6</f>
        <v>1768</v>
      </c>
      <c r="J6" s="25">
        <f>SUM(J7:J18)</f>
        <v>1007</v>
      </c>
      <c r="K6" s="19">
        <f>SUM(K7:K18)</f>
        <v>761</v>
      </c>
      <c r="L6" s="18">
        <f>M6+N6</f>
        <v>889</v>
      </c>
      <c r="M6" s="25">
        <f>SUM(M7:M18)</f>
        <v>514</v>
      </c>
      <c r="N6" s="20">
        <f>SUM(N7:N18)</f>
        <v>375</v>
      </c>
      <c r="O6" s="19">
        <f>P6+Q6</f>
        <v>879</v>
      </c>
      <c r="P6" s="25">
        <f>SUM(P7:P18)</f>
        <v>493</v>
      </c>
      <c r="Q6" s="19">
        <f>SUM(Q7:Q18)</f>
        <v>386</v>
      </c>
      <c r="R6" s="27">
        <f>S6+T6</f>
        <v>10</v>
      </c>
      <c r="S6" s="25">
        <f>SUM(S7:S18)</f>
        <v>21</v>
      </c>
      <c r="T6" s="29">
        <f>SUM(T7:T18)</f>
        <v>-11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135</v>
      </c>
      <c r="D7" s="26">
        <f t="shared" ref="D7:E18" si="1">G7+J7</f>
        <v>60</v>
      </c>
      <c r="E7" s="17">
        <f t="shared" si="1"/>
        <v>75</v>
      </c>
      <c r="F7" s="16">
        <f>G7+H7</f>
        <v>32</v>
      </c>
      <c r="G7" s="60">
        <v>13</v>
      </c>
      <c r="H7" s="61">
        <v>19</v>
      </c>
      <c r="I7" s="17">
        <f t="shared" ref="I7:I18" si="2">J7+K7</f>
        <v>103</v>
      </c>
      <c r="J7" s="26">
        <f>M7+P7</f>
        <v>47</v>
      </c>
      <c r="K7" s="17">
        <f t="shared" ref="K7:K18" si="3">N7+Q7</f>
        <v>56</v>
      </c>
      <c r="L7" s="16">
        <f>M7+N7</f>
        <v>71</v>
      </c>
      <c r="M7" s="60">
        <v>27</v>
      </c>
      <c r="N7" s="61">
        <v>44</v>
      </c>
      <c r="O7" s="15">
        <f>P7+Q7</f>
        <v>32</v>
      </c>
      <c r="P7" s="60">
        <v>20</v>
      </c>
      <c r="Q7" s="15">
        <v>12</v>
      </c>
      <c r="R7" s="16">
        <f t="shared" ref="R7:R18" si="4">S7+T7</f>
        <v>39</v>
      </c>
      <c r="S7" s="26">
        <f t="shared" ref="S7:T18" si="5">M7-P7</f>
        <v>7</v>
      </c>
      <c r="T7" s="30">
        <f t="shared" si="5"/>
        <v>32</v>
      </c>
    </row>
    <row r="8" spans="1:20" s="2" customFormat="1" ht="36" customHeight="1" x14ac:dyDescent="0.15">
      <c r="A8" s="67"/>
      <c r="B8" s="8" t="s">
        <v>50</v>
      </c>
      <c r="C8" s="16">
        <f t="shared" si="0"/>
        <v>102</v>
      </c>
      <c r="D8" s="26">
        <f t="shared" si="1"/>
        <v>60</v>
      </c>
      <c r="E8" s="17">
        <f t="shared" si="1"/>
        <v>42</v>
      </c>
      <c r="F8" s="16">
        <f t="shared" ref="F8:F18" si="6">G8+H8</f>
        <v>22</v>
      </c>
      <c r="G8" s="60">
        <v>14</v>
      </c>
      <c r="H8" s="61">
        <v>8</v>
      </c>
      <c r="I8" s="17">
        <f t="shared" si="2"/>
        <v>80</v>
      </c>
      <c r="J8" s="26">
        <f t="shared" ref="J8:J18" si="7">M8+P8</f>
        <v>46</v>
      </c>
      <c r="K8" s="17">
        <f t="shared" si="3"/>
        <v>34</v>
      </c>
      <c r="L8" s="16">
        <f t="shared" ref="L8:L18" si="8">M8+N8</f>
        <v>45</v>
      </c>
      <c r="M8" s="60">
        <v>27</v>
      </c>
      <c r="N8" s="61">
        <v>18</v>
      </c>
      <c r="O8" s="15">
        <f t="shared" ref="O8:O18" si="9">P8+Q8</f>
        <v>35</v>
      </c>
      <c r="P8" s="60">
        <v>19</v>
      </c>
      <c r="Q8" s="15">
        <v>16</v>
      </c>
      <c r="R8" s="16">
        <f t="shared" si="4"/>
        <v>10</v>
      </c>
      <c r="S8" s="26">
        <f t="shared" si="5"/>
        <v>8</v>
      </c>
      <c r="T8" s="30">
        <f t="shared" si="5"/>
        <v>2</v>
      </c>
    </row>
    <row r="9" spans="1:20" s="2" customFormat="1" ht="36" customHeight="1" x14ac:dyDescent="0.15">
      <c r="A9" s="67"/>
      <c r="B9" s="8" t="s">
        <v>51</v>
      </c>
      <c r="C9" s="16">
        <f t="shared" si="0"/>
        <v>112</v>
      </c>
      <c r="D9" s="26">
        <f t="shared" si="1"/>
        <v>41</v>
      </c>
      <c r="E9" s="17">
        <f t="shared" si="1"/>
        <v>71</v>
      </c>
      <c r="F9" s="16">
        <f t="shared" si="6"/>
        <v>25</v>
      </c>
      <c r="G9" s="60">
        <v>9</v>
      </c>
      <c r="H9" s="61">
        <v>16</v>
      </c>
      <c r="I9" s="17">
        <f t="shared" si="2"/>
        <v>87</v>
      </c>
      <c r="J9" s="26">
        <f t="shared" si="7"/>
        <v>32</v>
      </c>
      <c r="K9" s="17">
        <f t="shared" si="3"/>
        <v>55</v>
      </c>
      <c r="L9" s="16">
        <f t="shared" si="8"/>
        <v>49</v>
      </c>
      <c r="M9" s="60">
        <v>17</v>
      </c>
      <c r="N9" s="61">
        <v>32</v>
      </c>
      <c r="O9" s="15">
        <f t="shared" si="9"/>
        <v>38</v>
      </c>
      <c r="P9" s="60">
        <v>15</v>
      </c>
      <c r="Q9" s="15">
        <v>23</v>
      </c>
      <c r="R9" s="16">
        <f t="shared" si="4"/>
        <v>11</v>
      </c>
      <c r="S9" s="26">
        <f t="shared" si="5"/>
        <v>2</v>
      </c>
      <c r="T9" s="30">
        <f t="shared" si="5"/>
        <v>9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122</v>
      </c>
      <c r="D10" s="26">
        <f t="shared" si="1"/>
        <v>80</v>
      </c>
      <c r="E10" s="17">
        <f t="shared" si="1"/>
        <v>42</v>
      </c>
      <c r="F10" s="16">
        <f t="shared" si="6"/>
        <v>27</v>
      </c>
      <c r="G10" s="60">
        <v>20</v>
      </c>
      <c r="H10" s="61">
        <v>7</v>
      </c>
      <c r="I10" s="17">
        <f t="shared" si="2"/>
        <v>95</v>
      </c>
      <c r="J10" s="26">
        <f t="shared" si="7"/>
        <v>60</v>
      </c>
      <c r="K10" s="17">
        <f t="shared" si="3"/>
        <v>35</v>
      </c>
      <c r="L10" s="16">
        <f t="shared" si="8"/>
        <v>45</v>
      </c>
      <c r="M10" s="60">
        <v>30</v>
      </c>
      <c r="N10" s="61">
        <v>15</v>
      </c>
      <c r="O10" s="15">
        <f t="shared" si="9"/>
        <v>50</v>
      </c>
      <c r="P10" s="60">
        <v>30</v>
      </c>
      <c r="Q10" s="15">
        <v>20</v>
      </c>
      <c r="R10" s="16">
        <f t="shared" si="4"/>
        <v>-5</v>
      </c>
      <c r="S10" s="26">
        <f t="shared" si="5"/>
        <v>0</v>
      </c>
      <c r="T10" s="30">
        <f t="shared" si="5"/>
        <v>-5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124</v>
      </c>
      <c r="D11" s="26">
        <f t="shared" si="1"/>
        <v>62</v>
      </c>
      <c r="E11" s="17">
        <f t="shared" si="1"/>
        <v>62</v>
      </c>
      <c r="F11" s="16">
        <f t="shared" si="6"/>
        <v>22</v>
      </c>
      <c r="G11" s="60">
        <v>13</v>
      </c>
      <c r="H11" s="61">
        <v>9</v>
      </c>
      <c r="I11" s="17">
        <f t="shared" si="2"/>
        <v>102</v>
      </c>
      <c r="J11" s="26">
        <f t="shared" si="7"/>
        <v>49</v>
      </c>
      <c r="K11" s="17">
        <f t="shared" si="3"/>
        <v>53</v>
      </c>
      <c r="L11" s="16">
        <f t="shared" si="8"/>
        <v>50</v>
      </c>
      <c r="M11" s="60">
        <v>22</v>
      </c>
      <c r="N11" s="61">
        <v>28</v>
      </c>
      <c r="O11" s="15">
        <f t="shared" si="9"/>
        <v>52</v>
      </c>
      <c r="P11" s="60">
        <v>27</v>
      </c>
      <c r="Q11" s="15">
        <v>25</v>
      </c>
      <c r="R11" s="16">
        <f t="shared" si="4"/>
        <v>-2</v>
      </c>
      <c r="S11" s="26">
        <f t="shared" si="5"/>
        <v>-5</v>
      </c>
      <c r="T11" s="30">
        <f t="shared" si="5"/>
        <v>3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585</v>
      </c>
      <c r="D12" s="26">
        <f t="shared" si="1"/>
        <v>329</v>
      </c>
      <c r="E12" s="17">
        <f t="shared" si="1"/>
        <v>256</v>
      </c>
      <c r="F12" s="16">
        <f t="shared" si="6"/>
        <v>48</v>
      </c>
      <c r="G12" s="60">
        <v>22</v>
      </c>
      <c r="H12" s="61">
        <v>26</v>
      </c>
      <c r="I12" s="17">
        <f t="shared" si="2"/>
        <v>537</v>
      </c>
      <c r="J12" s="26">
        <f t="shared" si="7"/>
        <v>307</v>
      </c>
      <c r="K12" s="17">
        <f t="shared" si="3"/>
        <v>230</v>
      </c>
      <c r="L12" s="16">
        <f t="shared" si="8"/>
        <v>216</v>
      </c>
      <c r="M12" s="60">
        <v>127</v>
      </c>
      <c r="N12" s="61">
        <v>89</v>
      </c>
      <c r="O12" s="15">
        <f t="shared" si="9"/>
        <v>321</v>
      </c>
      <c r="P12" s="60">
        <v>180</v>
      </c>
      <c r="Q12" s="15">
        <v>141</v>
      </c>
      <c r="R12" s="16">
        <f t="shared" si="4"/>
        <v>-105</v>
      </c>
      <c r="S12" s="26">
        <f t="shared" si="5"/>
        <v>-53</v>
      </c>
      <c r="T12" s="30">
        <f t="shared" si="5"/>
        <v>-52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291</v>
      </c>
      <c r="D13" s="26">
        <f t="shared" si="1"/>
        <v>182</v>
      </c>
      <c r="E13" s="17">
        <f t="shared" si="1"/>
        <v>109</v>
      </c>
      <c r="F13" s="16">
        <f t="shared" si="6"/>
        <v>70</v>
      </c>
      <c r="G13" s="60">
        <v>42</v>
      </c>
      <c r="H13" s="61">
        <v>28</v>
      </c>
      <c r="I13" s="17">
        <f t="shared" si="2"/>
        <v>221</v>
      </c>
      <c r="J13" s="26">
        <f t="shared" si="7"/>
        <v>140</v>
      </c>
      <c r="K13" s="17">
        <f t="shared" si="3"/>
        <v>81</v>
      </c>
      <c r="L13" s="16">
        <f t="shared" si="8"/>
        <v>137</v>
      </c>
      <c r="M13" s="60">
        <v>86</v>
      </c>
      <c r="N13" s="61">
        <v>51</v>
      </c>
      <c r="O13" s="15">
        <f t="shared" si="9"/>
        <v>84</v>
      </c>
      <c r="P13" s="60">
        <v>54</v>
      </c>
      <c r="Q13" s="15">
        <v>30</v>
      </c>
      <c r="R13" s="16">
        <f t="shared" si="4"/>
        <v>53</v>
      </c>
      <c r="S13" s="26">
        <f t="shared" si="5"/>
        <v>32</v>
      </c>
      <c r="T13" s="30">
        <f t="shared" si="5"/>
        <v>21</v>
      </c>
    </row>
    <row r="14" spans="1:20" s="4" customFormat="1" ht="36" customHeight="1" x14ac:dyDescent="0.2">
      <c r="A14" s="67"/>
      <c r="B14" s="8" t="s">
        <v>56</v>
      </c>
      <c r="C14" s="16">
        <f t="shared" si="0"/>
        <v>100</v>
      </c>
      <c r="D14" s="26">
        <f t="shared" si="1"/>
        <v>58</v>
      </c>
      <c r="E14" s="17">
        <f t="shared" si="1"/>
        <v>42</v>
      </c>
      <c r="F14" s="16">
        <f t="shared" si="6"/>
        <v>9</v>
      </c>
      <c r="G14" s="60">
        <v>4</v>
      </c>
      <c r="H14" s="61">
        <v>5</v>
      </c>
      <c r="I14" s="17">
        <f t="shared" si="2"/>
        <v>91</v>
      </c>
      <c r="J14" s="26">
        <f t="shared" si="7"/>
        <v>54</v>
      </c>
      <c r="K14" s="17">
        <f t="shared" si="3"/>
        <v>37</v>
      </c>
      <c r="L14" s="16">
        <f t="shared" si="8"/>
        <v>58</v>
      </c>
      <c r="M14" s="60">
        <v>35</v>
      </c>
      <c r="N14" s="61">
        <v>23</v>
      </c>
      <c r="O14" s="15">
        <f t="shared" si="9"/>
        <v>33</v>
      </c>
      <c r="P14" s="60">
        <v>19</v>
      </c>
      <c r="Q14" s="15">
        <v>14</v>
      </c>
      <c r="R14" s="16">
        <f t="shared" si="4"/>
        <v>25</v>
      </c>
      <c r="S14" s="26">
        <f t="shared" si="5"/>
        <v>16</v>
      </c>
      <c r="T14" s="30">
        <f t="shared" si="5"/>
        <v>9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89</v>
      </c>
      <c r="D15" s="26">
        <f t="shared" si="1"/>
        <v>50</v>
      </c>
      <c r="E15" s="17">
        <f t="shared" si="1"/>
        <v>39</v>
      </c>
      <c r="F15" s="16">
        <f t="shared" si="6"/>
        <v>18</v>
      </c>
      <c r="G15" s="60">
        <v>11</v>
      </c>
      <c r="H15" s="61">
        <v>7</v>
      </c>
      <c r="I15" s="17">
        <f t="shared" si="2"/>
        <v>71</v>
      </c>
      <c r="J15" s="26">
        <f t="shared" si="7"/>
        <v>39</v>
      </c>
      <c r="K15" s="17">
        <f t="shared" si="3"/>
        <v>32</v>
      </c>
      <c r="L15" s="16">
        <f t="shared" si="8"/>
        <v>33</v>
      </c>
      <c r="M15" s="60">
        <v>17</v>
      </c>
      <c r="N15" s="61">
        <v>16</v>
      </c>
      <c r="O15" s="15">
        <f t="shared" si="9"/>
        <v>38</v>
      </c>
      <c r="P15" s="60">
        <v>22</v>
      </c>
      <c r="Q15" s="15">
        <v>16</v>
      </c>
      <c r="R15" s="16">
        <f t="shared" si="4"/>
        <v>-5</v>
      </c>
      <c r="S15" s="26">
        <f t="shared" si="5"/>
        <v>-5</v>
      </c>
      <c r="T15" s="30">
        <f t="shared" si="5"/>
        <v>0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177</v>
      </c>
      <c r="D16" s="26">
        <f t="shared" si="1"/>
        <v>116</v>
      </c>
      <c r="E16" s="17">
        <f t="shared" si="1"/>
        <v>61</v>
      </c>
      <c r="F16" s="16">
        <f t="shared" si="6"/>
        <v>14</v>
      </c>
      <c r="G16" s="60">
        <v>7</v>
      </c>
      <c r="H16" s="61">
        <v>7</v>
      </c>
      <c r="I16" s="17">
        <f t="shared" si="2"/>
        <v>163</v>
      </c>
      <c r="J16" s="26">
        <f t="shared" si="7"/>
        <v>109</v>
      </c>
      <c r="K16" s="17">
        <f t="shared" si="3"/>
        <v>54</v>
      </c>
      <c r="L16" s="16">
        <f t="shared" si="8"/>
        <v>76</v>
      </c>
      <c r="M16" s="60">
        <v>60</v>
      </c>
      <c r="N16" s="61">
        <v>16</v>
      </c>
      <c r="O16" s="15">
        <f t="shared" si="9"/>
        <v>87</v>
      </c>
      <c r="P16" s="60">
        <v>49</v>
      </c>
      <c r="Q16" s="15">
        <v>38</v>
      </c>
      <c r="R16" s="16">
        <f t="shared" si="4"/>
        <v>-11</v>
      </c>
      <c r="S16" s="26">
        <f t="shared" si="5"/>
        <v>11</v>
      </c>
      <c r="T16" s="30">
        <f t="shared" si="5"/>
        <v>-22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142</v>
      </c>
      <c r="D17" s="26">
        <f t="shared" si="1"/>
        <v>83</v>
      </c>
      <c r="E17" s="17">
        <f t="shared" si="1"/>
        <v>59</v>
      </c>
      <c r="F17" s="16">
        <f t="shared" si="6"/>
        <v>26</v>
      </c>
      <c r="G17" s="60">
        <v>15</v>
      </c>
      <c r="H17" s="61">
        <v>11</v>
      </c>
      <c r="I17" s="17">
        <f t="shared" si="2"/>
        <v>116</v>
      </c>
      <c r="J17" s="26">
        <f t="shared" si="7"/>
        <v>68</v>
      </c>
      <c r="K17" s="17">
        <f t="shared" si="3"/>
        <v>48</v>
      </c>
      <c r="L17" s="16">
        <f t="shared" si="8"/>
        <v>69</v>
      </c>
      <c r="M17" s="60">
        <v>40</v>
      </c>
      <c r="N17" s="61">
        <v>29</v>
      </c>
      <c r="O17" s="15">
        <f t="shared" si="9"/>
        <v>47</v>
      </c>
      <c r="P17" s="60">
        <v>28</v>
      </c>
      <c r="Q17" s="15">
        <v>19</v>
      </c>
      <c r="R17" s="16">
        <f t="shared" si="4"/>
        <v>22</v>
      </c>
      <c r="S17" s="26">
        <f t="shared" si="5"/>
        <v>12</v>
      </c>
      <c r="T17" s="30">
        <f t="shared" si="5"/>
        <v>10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123</v>
      </c>
      <c r="D18" s="26">
        <f t="shared" si="1"/>
        <v>63</v>
      </c>
      <c r="E18" s="17">
        <f t="shared" si="1"/>
        <v>60</v>
      </c>
      <c r="F18" s="16">
        <f t="shared" si="6"/>
        <v>21</v>
      </c>
      <c r="G18" s="60">
        <v>7</v>
      </c>
      <c r="H18" s="61">
        <v>14</v>
      </c>
      <c r="I18" s="17">
        <f t="shared" si="2"/>
        <v>102</v>
      </c>
      <c r="J18" s="26">
        <f t="shared" si="7"/>
        <v>56</v>
      </c>
      <c r="K18" s="17">
        <f t="shared" si="3"/>
        <v>46</v>
      </c>
      <c r="L18" s="16">
        <f t="shared" si="8"/>
        <v>40</v>
      </c>
      <c r="M18" s="60">
        <v>26</v>
      </c>
      <c r="N18" s="61">
        <v>14</v>
      </c>
      <c r="O18" s="15">
        <f t="shared" si="9"/>
        <v>62</v>
      </c>
      <c r="P18" s="60">
        <v>30</v>
      </c>
      <c r="Q18" s="15">
        <v>32</v>
      </c>
      <c r="R18" s="16">
        <f t="shared" si="4"/>
        <v>-22</v>
      </c>
      <c r="S18" s="26">
        <f t="shared" si="5"/>
        <v>-4</v>
      </c>
      <c r="T18" s="30">
        <f t="shared" si="5"/>
        <v>-18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99.999999999999986</v>
      </c>
      <c r="D19" s="34">
        <f t="shared" si="10"/>
        <v>99.999999999999986</v>
      </c>
      <c r="E19" s="35">
        <f t="shared" si="10"/>
        <v>100</v>
      </c>
      <c r="F19" s="36">
        <f t="shared" si="10"/>
        <v>100</v>
      </c>
      <c r="G19" s="34">
        <f t="shared" si="10"/>
        <v>100</v>
      </c>
      <c r="H19" s="37">
        <f t="shared" si="10"/>
        <v>100</v>
      </c>
      <c r="I19" s="34">
        <f t="shared" si="10"/>
        <v>99.999999999999986</v>
      </c>
      <c r="J19" s="34">
        <f t="shared" si="10"/>
        <v>99.999999999999986</v>
      </c>
      <c r="K19" s="37">
        <f t="shared" si="10"/>
        <v>100.00000000000001</v>
      </c>
      <c r="L19" s="38">
        <f t="shared" si="10"/>
        <v>100</v>
      </c>
      <c r="M19" s="34">
        <f t="shared" si="10"/>
        <v>99.999999999999986</v>
      </c>
      <c r="N19" s="37">
        <f t="shared" si="10"/>
        <v>100</v>
      </c>
      <c r="O19" s="34">
        <f t="shared" si="10"/>
        <v>100</v>
      </c>
      <c r="P19" s="34">
        <f t="shared" si="10"/>
        <v>99.999999999999986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6.4224548049476695</v>
      </c>
      <c r="D20" s="40">
        <f>D7/$D$6*100</f>
        <v>5.0675675675675675</v>
      </c>
      <c r="E20" s="41">
        <f>E7/$E$6*100</f>
        <v>8.1699346405228752</v>
      </c>
      <c r="F20" s="39">
        <f>F7/$F$6*100</f>
        <v>9.5808383233532943</v>
      </c>
      <c r="G20" s="40">
        <f>G7/$G$6*100</f>
        <v>7.3446327683615822</v>
      </c>
      <c r="H20" s="42">
        <f>H7/$H$6*100</f>
        <v>12.101910828025478</v>
      </c>
      <c r="I20" s="41">
        <f>I7/$I$6*100</f>
        <v>5.8257918552036196</v>
      </c>
      <c r="J20" s="40">
        <f>J7/$J$6*100</f>
        <v>4.6673286991062559</v>
      </c>
      <c r="K20" s="41">
        <f>K7/$K$6*100</f>
        <v>7.3587385019710903</v>
      </c>
      <c r="L20" s="39">
        <f>L7/$L$6*100</f>
        <v>7.9865016872890893</v>
      </c>
      <c r="M20" s="43">
        <f>M7/$M$6*100</f>
        <v>5.2529182879377432</v>
      </c>
      <c r="N20" s="44">
        <f>N7/$N$6*100</f>
        <v>11.733333333333333</v>
      </c>
      <c r="O20" s="45">
        <f>O7/$O$6*100</f>
        <v>3.6405005688282137</v>
      </c>
      <c r="P20" s="43">
        <f>P7/$P$6*100</f>
        <v>4.056795131845842</v>
      </c>
      <c r="Q20" s="45">
        <f>Q7/$Q$6*100</f>
        <v>3.1088082901554404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4.8525214081826835</v>
      </c>
      <c r="D21" s="40">
        <f t="shared" ref="D21:D31" si="12">D8/$D$6*100</f>
        <v>5.0675675675675675</v>
      </c>
      <c r="E21" s="41">
        <f t="shared" ref="E21:E31" si="13">E8/$E$6*100</f>
        <v>4.5751633986928102</v>
      </c>
      <c r="F21" s="39">
        <f t="shared" ref="F21:F31" si="14">F8/$F$6*100</f>
        <v>6.5868263473053901</v>
      </c>
      <c r="G21" s="40">
        <f t="shared" ref="G21:G31" si="15">G8/$G$6*100</f>
        <v>7.9096045197740121</v>
      </c>
      <c r="H21" s="42">
        <f t="shared" ref="H21:H31" si="16">H8/$H$6*100</f>
        <v>5.095541401273886</v>
      </c>
      <c r="I21" s="41">
        <f t="shared" ref="I21:I31" si="17">I8/$I$6*100</f>
        <v>4.5248868778280542</v>
      </c>
      <c r="J21" s="40">
        <f t="shared" ref="J21:J31" si="18">J8/$J$6*100</f>
        <v>4.5680238331678256</v>
      </c>
      <c r="K21" s="41">
        <f t="shared" ref="K21:K31" si="19">K8/$K$6*100</f>
        <v>4.4678055190538766</v>
      </c>
      <c r="L21" s="39">
        <f t="shared" ref="L21:L31" si="20">L8/$L$6*100</f>
        <v>5.0618672665916762</v>
      </c>
      <c r="M21" s="43">
        <f t="shared" ref="M21:M31" si="21">M8/$M$6*100</f>
        <v>5.2529182879377432</v>
      </c>
      <c r="N21" s="44">
        <f t="shared" ref="N21:N31" si="22">N8/$N$6*100</f>
        <v>4.8</v>
      </c>
      <c r="O21" s="45">
        <f t="shared" ref="O21:O31" si="23">O8/$O$6*100</f>
        <v>3.981797497155859</v>
      </c>
      <c r="P21" s="43">
        <f t="shared" ref="P21:P31" si="24">P8/$P$6*100</f>
        <v>3.8539553752535496</v>
      </c>
      <c r="Q21" s="45">
        <f t="shared" ref="Q21:Q31" si="25">Q8/$Q$6*100</f>
        <v>4.1450777202072544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5.3282588011417698</v>
      </c>
      <c r="D22" s="40">
        <f t="shared" si="12"/>
        <v>3.4628378378378377</v>
      </c>
      <c r="E22" s="41">
        <f t="shared" si="13"/>
        <v>7.7342047930283222</v>
      </c>
      <c r="F22" s="39">
        <f t="shared" si="14"/>
        <v>7.4850299401197598</v>
      </c>
      <c r="G22" s="40">
        <f t="shared" si="15"/>
        <v>5.0847457627118651</v>
      </c>
      <c r="H22" s="42">
        <f t="shared" si="16"/>
        <v>10.191082802547772</v>
      </c>
      <c r="I22" s="41">
        <f t="shared" si="17"/>
        <v>4.9208144796380093</v>
      </c>
      <c r="J22" s="40">
        <f t="shared" si="18"/>
        <v>3.1777557100297913</v>
      </c>
      <c r="K22" s="41">
        <f t="shared" si="19"/>
        <v>7.227332457293036</v>
      </c>
      <c r="L22" s="39">
        <f t="shared" si="20"/>
        <v>5.5118110236220472</v>
      </c>
      <c r="M22" s="43">
        <f t="shared" si="21"/>
        <v>3.3073929961089497</v>
      </c>
      <c r="N22" s="44">
        <f t="shared" si="22"/>
        <v>8.5333333333333332</v>
      </c>
      <c r="O22" s="45">
        <f t="shared" si="23"/>
        <v>4.3230944254835046</v>
      </c>
      <c r="P22" s="43">
        <f t="shared" si="24"/>
        <v>3.0425963488843815</v>
      </c>
      <c r="Q22" s="45">
        <f t="shared" si="25"/>
        <v>5.9585492227979273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5.803996194100856</v>
      </c>
      <c r="D23" s="40">
        <f t="shared" si="12"/>
        <v>6.756756756756757</v>
      </c>
      <c r="E23" s="41">
        <f t="shared" si="13"/>
        <v>4.5751633986928102</v>
      </c>
      <c r="F23" s="39">
        <f t="shared" si="14"/>
        <v>8.0838323353293404</v>
      </c>
      <c r="G23" s="40">
        <f t="shared" si="15"/>
        <v>11.299435028248588</v>
      </c>
      <c r="H23" s="42">
        <f t="shared" si="16"/>
        <v>4.4585987261146496</v>
      </c>
      <c r="I23" s="41">
        <f t="shared" si="17"/>
        <v>5.3733031674208149</v>
      </c>
      <c r="J23" s="40">
        <f t="shared" si="18"/>
        <v>5.9582919563058594</v>
      </c>
      <c r="K23" s="41">
        <f t="shared" si="19"/>
        <v>4.5992115637319317</v>
      </c>
      <c r="L23" s="39">
        <f t="shared" si="20"/>
        <v>5.0618672665916762</v>
      </c>
      <c r="M23" s="43">
        <f t="shared" si="21"/>
        <v>5.836575875486381</v>
      </c>
      <c r="N23" s="44">
        <f t="shared" si="22"/>
        <v>4</v>
      </c>
      <c r="O23" s="45">
        <f t="shared" si="23"/>
        <v>5.6882821387940838</v>
      </c>
      <c r="P23" s="43">
        <f t="shared" si="24"/>
        <v>6.0851926977687629</v>
      </c>
      <c r="Q23" s="45">
        <f t="shared" si="25"/>
        <v>5.1813471502590671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5.8991436726926736</v>
      </c>
      <c r="D24" s="40">
        <f t="shared" si="12"/>
        <v>5.2364864864864868</v>
      </c>
      <c r="E24" s="41">
        <f t="shared" si="13"/>
        <v>6.7538126361655779</v>
      </c>
      <c r="F24" s="39">
        <f t="shared" si="14"/>
        <v>6.5868263473053901</v>
      </c>
      <c r="G24" s="40">
        <f t="shared" si="15"/>
        <v>7.3446327683615822</v>
      </c>
      <c r="H24" s="42">
        <f t="shared" si="16"/>
        <v>5.7324840764331215</v>
      </c>
      <c r="I24" s="41">
        <f t="shared" si="17"/>
        <v>5.7692307692307692</v>
      </c>
      <c r="J24" s="40">
        <f t="shared" si="18"/>
        <v>4.8659384309831184</v>
      </c>
      <c r="K24" s="41">
        <f t="shared" si="19"/>
        <v>6.9645203679369247</v>
      </c>
      <c r="L24" s="39">
        <f t="shared" si="20"/>
        <v>5.6242969628796402</v>
      </c>
      <c r="M24" s="43">
        <f t="shared" si="21"/>
        <v>4.2801556420233462</v>
      </c>
      <c r="N24" s="44">
        <f t="shared" si="22"/>
        <v>7.4666666666666677</v>
      </c>
      <c r="O24" s="45">
        <f t="shared" si="23"/>
        <v>5.9158134243458473</v>
      </c>
      <c r="P24" s="43">
        <f t="shared" si="24"/>
        <v>5.4766734279918863</v>
      </c>
      <c r="Q24" s="45">
        <f t="shared" si="25"/>
        <v>6.4766839378238332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27.830637488106564</v>
      </c>
      <c r="D25" s="40">
        <f t="shared" si="12"/>
        <v>27.787162162162161</v>
      </c>
      <c r="E25" s="41">
        <f t="shared" si="13"/>
        <v>27.886710239651418</v>
      </c>
      <c r="F25" s="39">
        <f t="shared" si="14"/>
        <v>14.37125748502994</v>
      </c>
      <c r="G25" s="40">
        <f t="shared" si="15"/>
        <v>12.429378531073446</v>
      </c>
      <c r="H25" s="42">
        <f t="shared" si="16"/>
        <v>16.560509554140125</v>
      </c>
      <c r="I25" s="41">
        <f t="shared" si="17"/>
        <v>30.373303167420811</v>
      </c>
      <c r="J25" s="40">
        <f t="shared" si="18"/>
        <v>30.486593843098316</v>
      </c>
      <c r="K25" s="41">
        <f t="shared" si="19"/>
        <v>30.223390275952696</v>
      </c>
      <c r="L25" s="39">
        <f t="shared" si="20"/>
        <v>24.296962879640045</v>
      </c>
      <c r="M25" s="43">
        <f t="shared" si="21"/>
        <v>24.708171206225682</v>
      </c>
      <c r="N25" s="44">
        <f t="shared" si="22"/>
        <v>23.733333333333334</v>
      </c>
      <c r="O25" s="45">
        <f t="shared" si="23"/>
        <v>36.518771331058019</v>
      </c>
      <c r="P25" s="43">
        <f t="shared" si="24"/>
        <v>36.511156186612574</v>
      </c>
      <c r="Q25" s="45">
        <f t="shared" si="25"/>
        <v>36.528497409326427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13.843958135109419</v>
      </c>
      <c r="D26" s="40">
        <f t="shared" si="12"/>
        <v>15.371621621621623</v>
      </c>
      <c r="E26" s="41">
        <f t="shared" si="13"/>
        <v>11.873638344226579</v>
      </c>
      <c r="F26" s="39">
        <f t="shared" si="14"/>
        <v>20.958083832335326</v>
      </c>
      <c r="G26" s="40">
        <f t="shared" si="15"/>
        <v>23.728813559322035</v>
      </c>
      <c r="H26" s="42">
        <f t="shared" si="16"/>
        <v>17.834394904458598</v>
      </c>
      <c r="I26" s="41">
        <f t="shared" si="17"/>
        <v>12.5</v>
      </c>
      <c r="J26" s="40">
        <f t="shared" si="18"/>
        <v>13.902681231380337</v>
      </c>
      <c r="K26" s="41">
        <f t="shared" si="19"/>
        <v>10.64388961892247</v>
      </c>
      <c r="L26" s="39">
        <f t="shared" si="20"/>
        <v>15.410573678290213</v>
      </c>
      <c r="M26" s="43">
        <f t="shared" si="21"/>
        <v>16.731517509727624</v>
      </c>
      <c r="N26" s="44">
        <f t="shared" si="22"/>
        <v>13.600000000000001</v>
      </c>
      <c r="O26" s="45">
        <f t="shared" si="23"/>
        <v>9.5563139931740615</v>
      </c>
      <c r="P26" s="43">
        <f t="shared" si="24"/>
        <v>10.953346855983773</v>
      </c>
      <c r="Q26" s="45">
        <f t="shared" si="25"/>
        <v>7.7720207253886011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4.7573739295908659</v>
      </c>
      <c r="D27" s="40">
        <f t="shared" si="12"/>
        <v>4.8986486486486482</v>
      </c>
      <c r="E27" s="41">
        <f t="shared" si="13"/>
        <v>4.5751633986928102</v>
      </c>
      <c r="F27" s="39">
        <f t="shared" si="14"/>
        <v>2.6946107784431139</v>
      </c>
      <c r="G27" s="40">
        <f t="shared" si="15"/>
        <v>2.2598870056497176</v>
      </c>
      <c r="H27" s="42">
        <f t="shared" si="16"/>
        <v>3.1847133757961785</v>
      </c>
      <c r="I27" s="41">
        <f t="shared" si="17"/>
        <v>5.1470588235294112</v>
      </c>
      <c r="J27" s="40">
        <f t="shared" si="18"/>
        <v>5.3624627606752728</v>
      </c>
      <c r="K27" s="41">
        <f t="shared" si="19"/>
        <v>4.8620236530880421</v>
      </c>
      <c r="L27" s="39">
        <f t="shared" si="20"/>
        <v>6.5241844769403823</v>
      </c>
      <c r="M27" s="43">
        <f t="shared" si="21"/>
        <v>6.809338521400778</v>
      </c>
      <c r="N27" s="44">
        <f t="shared" si="22"/>
        <v>6.1333333333333329</v>
      </c>
      <c r="O27" s="45">
        <f t="shared" si="23"/>
        <v>3.7542662116040959</v>
      </c>
      <c r="P27" s="43">
        <f t="shared" si="24"/>
        <v>3.8539553752535496</v>
      </c>
      <c r="Q27" s="45">
        <f t="shared" si="25"/>
        <v>3.6269430051813467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4.2340627973358709</v>
      </c>
      <c r="D28" s="40">
        <f t="shared" si="12"/>
        <v>4.2229729729729728</v>
      </c>
      <c r="E28" s="41">
        <f t="shared" si="13"/>
        <v>4.2483660130718954</v>
      </c>
      <c r="F28" s="39">
        <f t="shared" si="14"/>
        <v>5.3892215568862278</v>
      </c>
      <c r="G28" s="40">
        <f t="shared" si="15"/>
        <v>6.2146892655367232</v>
      </c>
      <c r="H28" s="42">
        <f t="shared" si="16"/>
        <v>4.4585987261146496</v>
      </c>
      <c r="I28" s="41">
        <f t="shared" si="17"/>
        <v>4.0158371040723981</v>
      </c>
      <c r="J28" s="40">
        <f t="shared" si="18"/>
        <v>3.8728897715988087</v>
      </c>
      <c r="K28" s="41">
        <f t="shared" si="19"/>
        <v>4.2049934296977662</v>
      </c>
      <c r="L28" s="39">
        <f t="shared" si="20"/>
        <v>3.7120359955005622</v>
      </c>
      <c r="M28" s="43">
        <f t="shared" si="21"/>
        <v>3.3073929961089497</v>
      </c>
      <c r="N28" s="44">
        <f t="shared" si="22"/>
        <v>4.2666666666666666</v>
      </c>
      <c r="O28" s="45">
        <f t="shared" si="23"/>
        <v>4.3230944254835046</v>
      </c>
      <c r="P28" s="43">
        <f t="shared" si="24"/>
        <v>4.4624746450304258</v>
      </c>
      <c r="Q28" s="45">
        <f t="shared" si="25"/>
        <v>4.1450777202072544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8.4205518553758321</v>
      </c>
      <c r="D29" s="40">
        <f t="shared" si="12"/>
        <v>9.7972972972972965</v>
      </c>
      <c r="E29" s="41">
        <f t="shared" si="13"/>
        <v>6.6448801742919397</v>
      </c>
      <c r="F29" s="39">
        <f t="shared" si="14"/>
        <v>4.1916167664670656</v>
      </c>
      <c r="G29" s="40">
        <f t="shared" si="15"/>
        <v>3.9548022598870061</v>
      </c>
      <c r="H29" s="42">
        <f t="shared" si="16"/>
        <v>4.4585987261146496</v>
      </c>
      <c r="I29" s="41">
        <f t="shared" si="17"/>
        <v>9.2194570135746616</v>
      </c>
      <c r="J29" s="40">
        <f t="shared" si="18"/>
        <v>10.824230387288978</v>
      </c>
      <c r="K29" s="41">
        <f t="shared" si="19"/>
        <v>7.0959264126149808</v>
      </c>
      <c r="L29" s="39">
        <f t="shared" si="20"/>
        <v>8.5489313835770542</v>
      </c>
      <c r="M29" s="43">
        <f t="shared" si="21"/>
        <v>11.673151750972762</v>
      </c>
      <c r="N29" s="44">
        <f t="shared" si="22"/>
        <v>4.2666666666666666</v>
      </c>
      <c r="O29" s="45">
        <f t="shared" si="23"/>
        <v>9.8976109215017072</v>
      </c>
      <c r="P29" s="43">
        <f t="shared" si="24"/>
        <v>9.939148073022313</v>
      </c>
      <c r="Q29" s="45">
        <f t="shared" si="25"/>
        <v>9.8445595854922274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6.7554709800190293</v>
      </c>
      <c r="D30" s="40">
        <f t="shared" si="12"/>
        <v>7.010135135135136</v>
      </c>
      <c r="E30" s="41">
        <f t="shared" si="13"/>
        <v>6.4270152505446623</v>
      </c>
      <c r="F30" s="39">
        <f t="shared" si="14"/>
        <v>7.7844311377245514</v>
      </c>
      <c r="G30" s="40">
        <f t="shared" si="15"/>
        <v>8.4745762711864394</v>
      </c>
      <c r="H30" s="42">
        <f t="shared" si="16"/>
        <v>7.0063694267515926</v>
      </c>
      <c r="I30" s="41">
        <f t="shared" si="17"/>
        <v>6.5610859728506794</v>
      </c>
      <c r="J30" s="40">
        <f t="shared" si="18"/>
        <v>6.7527308838133067</v>
      </c>
      <c r="K30" s="41">
        <f t="shared" si="19"/>
        <v>6.3074901445466489</v>
      </c>
      <c r="L30" s="39">
        <f t="shared" si="20"/>
        <v>7.7615298087739042</v>
      </c>
      <c r="M30" s="43">
        <f t="shared" si="21"/>
        <v>7.782101167315175</v>
      </c>
      <c r="N30" s="44">
        <f t="shared" si="22"/>
        <v>7.7333333333333334</v>
      </c>
      <c r="O30" s="45">
        <f t="shared" si="23"/>
        <v>5.346985210466439</v>
      </c>
      <c r="P30" s="43">
        <f t="shared" si="24"/>
        <v>5.6795131845841782</v>
      </c>
      <c r="Q30" s="45">
        <f t="shared" si="25"/>
        <v>4.9222797927461137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5.8515699333967648</v>
      </c>
      <c r="D31" s="47">
        <f t="shared" si="12"/>
        <v>5.3209459459459456</v>
      </c>
      <c r="E31" s="48">
        <f t="shared" si="13"/>
        <v>6.5359477124183014</v>
      </c>
      <c r="F31" s="46">
        <f t="shared" si="14"/>
        <v>6.2874251497005984</v>
      </c>
      <c r="G31" s="47">
        <f t="shared" si="15"/>
        <v>3.9548022598870061</v>
      </c>
      <c r="H31" s="49">
        <f t="shared" si="16"/>
        <v>8.9171974522292992</v>
      </c>
      <c r="I31" s="48">
        <f t="shared" si="17"/>
        <v>5.7692307692307692</v>
      </c>
      <c r="J31" s="47">
        <f t="shared" si="18"/>
        <v>5.5610724925521344</v>
      </c>
      <c r="K31" s="48">
        <f t="shared" si="19"/>
        <v>6.0446780551905386</v>
      </c>
      <c r="L31" s="46">
        <f t="shared" si="20"/>
        <v>4.4994375703037122</v>
      </c>
      <c r="M31" s="50">
        <f t="shared" si="21"/>
        <v>5.0583657587548636</v>
      </c>
      <c r="N31" s="51">
        <f t="shared" si="22"/>
        <v>3.7333333333333338</v>
      </c>
      <c r="O31" s="52">
        <f t="shared" si="23"/>
        <v>7.0534698521046639</v>
      </c>
      <c r="P31" s="50">
        <f t="shared" si="24"/>
        <v>6.0851926977687629</v>
      </c>
      <c r="Q31" s="52">
        <f t="shared" si="25"/>
        <v>8.2901554404145088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33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434</v>
      </c>
      <c r="D6" s="25">
        <f>SUM(D7:D18)</f>
        <v>203</v>
      </c>
      <c r="E6" s="19">
        <f>SUM(E7:E18)</f>
        <v>231</v>
      </c>
      <c r="F6" s="18">
        <f>G6+H6</f>
        <v>152</v>
      </c>
      <c r="G6" s="25">
        <f>SUM(G7:G18)</f>
        <v>76</v>
      </c>
      <c r="H6" s="20">
        <f>SUM(H7:H18)</f>
        <v>76</v>
      </c>
      <c r="I6" s="19">
        <f>J6+K6</f>
        <v>282</v>
      </c>
      <c r="J6" s="25">
        <f>SUM(J7:J18)</f>
        <v>127</v>
      </c>
      <c r="K6" s="19">
        <f>SUM(K7:K18)</f>
        <v>155</v>
      </c>
      <c r="L6" s="18">
        <f>M6+N6</f>
        <v>131</v>
      </c>
      <c r="M6" s="25">
        <f>SUM(M7:M18)</f>
        <v>62</v>
      </c>
      <c r="N6" s="20">
        <f>SUM(N7:N18)</f>
        <v>69</v>
      </c>
      <c r="O6" s="19">
        <f>P6+Q6</f>
        <v>151</v>
      </c>
      <c r="P6" s="25">
        <f>SUM(P7:P18)</f>
        <v>65</v>
      </c>
      <c r="Q6" s="19">
        <f>SUM(Q7:Q18)</f>
        <v>86</v>
      </c>
      <c r="R6" s="27">
        <f>S6+T6</f>
        <v>-20</v>
      </c>
      <c r="S6" s="25">
        <f>SUM(S7:S18)</f>
        <v>-3</v>
      </c>
      <c r="T6" s="29">
        <f>SUM(T7:T18)</f>
        <v>-17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23</v>
      </c>
      <c r="D7" s="26">
        <f t="shared" ref="D7:E18" si="1">G7+J7</f>
        <v>8</v>
      </c>
      <c r="E7" s="17">
        <f t="shared" si="1"/>
        <v>15</v>
      </c>
      <c r="F7" s="16">
        <f>G7+H7</f>
        <v>6</v>
      </c>
      <c r="G7" s="60">
        <v>5</v>
      </c>
      <c r="H7" s="61">
        <v>1</v>
      </c>
      <c r="I7" s="17">
        <f t="shared" ref="I7:I18" si="2">J7+K7</f>
        <v>17</v>
      </c>
      <c r="J7" s="26">
        <f>M7+P7</f>
        <v>3</v>
      </c>
      <c r="K7" s="17">
        <f t="shared" ref="K7:K18" si="3">N7+Q7</f>
        <v>14</v>
      </c>
      <c r="L7" s="16">
        <f>M7+N7</f>
        <v>6</v>
      </c>
      <c r="M7" s="60">
        <v>2</v>
      </c>
      <c r="N7" s="61">
        <v>4</v>
      </c>
      <c r="O7" s="15">
        <f>P7+Q7</f>
        <v>11</v>
      </c>
      <c r="P7" s="60">
        <v>1</v>
      </c>
      <c r="Q7" s="15">
        <v>10</v>
      </c>
      <c r="R7" s="16">
        <f t="shared" ref="R7:R18" si="4">S7+T7</f>
        <v>-5</v>
      </c>
      <c r="S7" s="26">
        <f t="shared" ref="S7:T18" si="5">M7-P7</f>
        <v>1</v>
      </c>
      <c r="T7" s="30">
        <f t="shared" si="5"/>
        <v>-6</v>
      </c>
    </row>
    <row r="8" spans="1:20" s="2" customFormat="1" ht="36" customHeight="1" x14ac:dyDescent="0.15">
      <c r="A8" s="67"/>
      <c r="B8" s="8" t="s">
        <v>50</v>
      </c>
      <c r="C8" s="16">
        <f t="shared" si="0"/>
        <v>55</v>
      </c>
      <c r="D8" s="26">
        <f t="shared" si="1"/>
        <v>18</v>
      </c>
      <c r="E8" s="17">
        <f t="shared" si="1"/>
        <v>37</v>
      </c>
      <c r="F8" s="16">
        <f t="shared" ref="F8:F18" si="6">G8+H8</f>
        <v>9</v>
      </c>
      <c r="G8" s="60">
        <v>7</v>
      </c>
      <c r="H8" s="61">
        <v>2</v>
      </c>
      <c r="I8" s="17">
        <f t="shared" si="2"/>
        <v>46</v>
      </c>
      <c r="J8" s="26">
        <f t="shared" ref="J8:J18" si="7">M8+P8</f>
        <v>11</v>
      </c>
      <c r="K8" s="17">
        <f t="shared" si="3"/>
        <v>35</v>
      </c>
      <c r="L8" s="16">
        <f t="shared" ref="L8:L18" si="8">M8+N8</f>
        <v>25</v>
      </c>
      <c r="M8" s="60">
        <v>8</v>
      </c>
      <c r="N8" s="61">
        <v>17</v>
      </c>
      <c r="O8" s="15">
        <f t="shared" ref="O8:O18" si="9">P8+Q8</f>
        <v>21</v>
      </c>
      <c r="P8" s="60">
        <v>3</v>
      </c>
      <c r="Q8" s="15">
        <v>18</v>
      </c>
      <c r="R8" s="16">
        <f t="shared" si="4"/>
        <v>4</v>
      </c>
      <c r="S8" s="26">
        <f t="shared" si="5"/>
        <v>5</v>
      </c>
      <c r="T8" s="30">
        <f t="shared" si="5"/>
        <v>-1</v>
      </c>
    </row>
    <row r="9" spans="1:20" s="2" customFormat="1" ht="36" customHeight="1" x14ac:dyDescent="0.15">
      <c r="A9" s="67"/>
      <c r="B9" s="8" t="s">
        <v>51</v>
      </c>
      <c r="C9" s="16">
        <f t="shared" si="0"/>
        <v>31</v>
      </c>
      <c r="D9" s="26">
        <f t="shared" si="1"/>
        <v>12</v>
      </c>
      <c r="E9" s="17">
        <f t="shared" si="1"/>
        <v>19</v>
      </c>
      <c r="F9" s="16">
        <f t="shared" si="6"/>
        <v>12</v>
      </c>
      <c r="G9" s="60">
        <v>4</v>
      </c>
      <c r="H9" s="61">
        <v>8</v>
      </c>
      <c r="I9" s="17">
        <f t="shared" si="2"/>
        <v>19</v>
      </c>
      <c r="J9" s="26">
        <f t="shared" si="7"/>
        <v>8</v>
      </c>
      <c r="K9" s="17">
        <f t="shared" si="3"/>
        <v>11</v>
      </c>
      <c r="L9" s="16">
        <f t="shared" si="8"/>
        <v>8</v>
      </c>
      <c r="M9" s="60">
        <v>5</v>
      </c>
      <c r="N9" s="61">
        <v>3</v>
      </c>
      <c r="O9" s="15">
        <f t="shared" si="9"/>
        <v>11</v>
      </c>
      <c r="P9" s="60">
        <v>3</v>
      </c>
      <c r="Q9" s="15">
        <v>8</v>
      </c>
      <c r="R9" s="16">
        <f t="shared" si="4"/>
        <v>-3</v>
      </c>
      <c r="S9" s="26">
        <f t="shared" si="5"/>
        <v>2</v>
      </c>
      <c r="T9" s="30">
        <f t="shared" si="5"/>
        <v>-5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26</v>
      </c>
      <c r="D10" s="26">
        <f t="shared" si="1"/>
        <v>11</v>
      </c>
      <c r="E10" s="17">
        <f t="shared" si="1"/>
        <v>15</v>
      </c>
      <c r="F10" s="16">
        <f t="shared" si="6"/>
        <v>3</v>
      </c>
      <c r="G10" s="60">
        <v>1</v>
      </c>
      <c r="H10" s="61">
        <v>2</v>
      </c>
      <c r="I10" s="17">
        <f t="shared" si="2"/>
        <v>23</v>
      </c>
      <c r="J10" s="26">
        <f t="shared" si="7"/>
        <v>10</v>
      </c>
      <c r="K10" s="17">
        <f t="shared" si="3"/>
        <v>13</v>
      </c>
      <c r="L10" s="16">
        <f t="shared" si="8"/>
        <v>9</v>
      </c>
      <c r="M10" s="60">
        <v>6</v>
      </c>
      <c r="N10" s="61">
        <v>3</v>
      </c>
      <c r="O10" s="15">
        <f t="shared" si="9"/>
        <v>14</v>
      </c>
      <c r="P10" s="60">
        <v>4</v>
      </c>
      <c r="Q10" s="15">
        <v>10</v>
      </c>
      <c r="R10" s="16">
        <f t="shared" si="4"/>
        <v>-5</v>
      </c>
      <c r="S10" s="26">
        <f t="shared" si="5"/>
        <v>2</v>
      </c>
      <c r="T10" s="30">
        <f t="shared" si="5"/>
        <v>-7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26</v>
      </c>
      <c r="D11" s="26">
        <f t="shared" si="1"/>
        <v>11</v>
      </c>
      <c r="E11" s="17">
        <f t="shared" si="1"/>
        <v>15</v>
      </c>
      <c r="F11" s="16">
        <f t="shared" si="6"/>
        <v>14</v>
      </c>
      <c r="G11" s="60">
        <v>6</v>
      </c>
      <c r="H11" s="61">
        <v>8</v>
      </c>
      <c r="I11" s="17">
        <f t="shared" si="2"/>
        <v>12</v>
      </c>
      <c r="J11" s="26">
        <f t="shared" si="7"/>
        <v>5</v>
      </c>
      <c r="K11" s="17">
        <f t="shared" si="3"/>
        <v>7</v>
      </c>
      <c r="L11" s="16">
        <f t="shared" si="8"/>
        <v>4</v>
      </c>
      <c r="M11" s="60">
        <v>1</v>
      </c>
      <c r="N11" s="61">
        <v>3</v>
      </c>
      <c r="O11" s="15">
        <f t="shared" si="9"/>
        <v>8</v>
      </c>
      <c r="P11" s="60">
        <v>4</v>
      </c>
      <c r="Q11" s="15">
        <v>4</v>
      </c>
      <c r="R11" s="16">
        <f t="shared" si="4"/>
        <v>-4</v>
      </c>
      <c r="S11" s="26">
        <f t="shared" si="5"/>
        <v>-3</v>
      </c>
      <c r="T11" s="30">
        <f t="shared" si="5"/>
        <v>-1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91</v>
      </c>
      <c r="D12" s="26">
        <f t="shared" si="1"/>
        <v>43</v>
      </c>
      <c r="E12" s="17">
        <f t="shared" si="1"/>
        <v>48</v>
      </c>
      <c r="F12" s="16">
        <f t="shared" si="6"/>
        <v>33</v>
      </c>
      <c r="G12" s="60">
        <v>19</v>
      </c>
      <c r="H12" s="61">
        <v>14</v>
      </c>
      <c r="I12" s="17">
        <f t="shared" si="2"/>
        <v>58</v>
      </c>
      <c r="J12" s="26">
        <f t="shared" si="7"/>
        <v>24</v>
      </c>
      <c r="K12" s="17">
        <f t="shared" si="3"/>
        <v>34</v>
      </c>
      <c r="L12" s="16">
        <f t="shared" si="8"/>
        <v>31</v>
      </c>
      <c r="M12" s="60">
        <v>10</v>
      </c>
      <c r="N12" s="61">
        <v>21</v>
      </c>
      <c r="O12" s="15">
        <f t="shared" si="9"/>
        <v>27</v>
      </c>
      <c r="P12" s="60">
        <v>14</v>
      </c>
      <c r="Q12" s="15">
        <v>13</v>
      </c>
      <c r="R12" s="16">
        <f t="shared" si="4"/>
        <v>4</v>
      </c>
      <c r="S12" s="26">
        <f t="shared" si="5"/>
        <v>-4</v>
      </c>
      <c r="T12" s="30">
        <f t="shared" si="5"/>
        <v>8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49</v>
      </c>
      <c r="D13" s="26">
        <f t="shared" si="1"/>
        <v>26</v>
      </c>
      <c r="E13" s="17">
        <f t="shared" si="1"/>
        <v>23</v>
      </c>
      <c r="F13" s="16">
        <f t="shared" si="6"/>
        <v>25</v>
      </c>
      <c r="G13" s="60">
        <v>12</v>
      </c>
      <c r="H13" s="61">
        <v>13</v>
      </c>
      <c r="I13" s="17">
        <f t="shared" si="2"/>
        <v>24</v>
      </c>
      <c r="J13" s="26">
        <f t="shared" si="7"/>
        <v>14</v>
      </c>
      <c r="K13" s="17">
        <f t="shared" si="3"/>
        <v>10</v>
      </c>
      <c r="L13" s="16">
        <f t="shared" si="8"/>
        <v>10</v>
      </c>
      <c r="M13" s="60">
        <v>5</v>
      </c>
      <c r="N13" s="61">
        <v>5</v>
      </c>
      <c r="O13" s="15">
        <f t="shared" si="9"/>
        <v>14</v>
      </c>
      <c r="P13" s="60">
        <v>9</v>
      </c>
      <c r="Q13" s="15">
        <v>5</v>
      </c>
      <c r="R13" s="16">
        <f t="shared" si="4"/>
        <v>-4</v>
      </c>
      <c r="S13" s="26">
        <f t="shared" si="5"/>
        <v>-4</v>
      </c>
      <c r="T13" s="30">
        <f t="shared" si="5"/>
        <v>0</v>
      </c>
    </row>
    <row r="14" spans="1:20" s="4" customFormat="1" ht="36" customHeight="1" x14ac:dyDescent="0.2">
      <c r="A14" s="67"/>
      <c r="B14" s="8" t="s">
        <v>56</v>
      </c>
      <c r="C14" s="16">
        <f t="shared" si="0"/>
        <v>14</v>
      </c>
      <c r="D14" s="26">
        <f t="shared" si="1"/>
        <v>9</v>
      </c>
      <c r="E14" s="17">
        <f t="shared" si="1"/>
        <v>5</v>
      </c>
      <c r="F14" s="16">
        <f t="shared" si="6"/>
        <v>5</v>
      </c>
      <c r="G14" s="60">
        <v>3</v>
      </c>
      <c r="H14" s="61">
        <v>2</v>
      </c>
      <c r="I14" s="17">
        <f t="shared" si="2"/>
        <v>9</v>
      </c>
      <c r="J14" s="26">
        <f t="shared" si="7"/>
        <v>6</v>
      </c>
      <c r="K14" s="17">
        <f t="shared" si="3"/>
        <v>3</v>
      </c>
      <c r="L14" s="16">
        <f t="shared" si="8"/>
        <v>3</v>
      </c>
      <c r="M14" s="60">
        <v>3</v>
      </c>
      <c r="N14" s="61">
        <v>0</v>
      </c>
      <c r="O14" s="15">
        <f t="shared" si="9"/>
        <v>6</v>
      </c>
      <c r="P14" s="60">
        <v>3</v>
      </c>
      <c r="Q14" s="15">
        <v>3</v>
      </c>
      <c r="R14" s="16">
        <f t="shared" si="4"/>
        <v>-3</v>
      </c>
      <c r="S14" s="26">
        <f t="shared" si="5"/>
        <v>0</v>
      </c>
      <c r="T14" s="30">
        <f t="shared" si="5"/>
        <v>-3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31</v>
      </c>
      <c r="D15" s="26">
        <f t="shared" si="1"/>
        <v>17</v>
      </c>
      <c r="E15" s="17">
        <f t="shared" si="1"/>
        <v>14</v>
      </c>
      <c r="F15" s="16">
        <f t="shared" si="6"/>
        <v>10</v>
      </c>
      <c r="G15" s="60">
        <v>3</v>
      </c>
      <c r="H15" s="61">
        <v>7</v>
      </c>
      <c r="I15" s="17">
        <f t="shared" si="2"/>
        <v>21</v>
      </c>
      <c r="J15" s="26">
        <f t="shared" si="7"/>
        <v>14</v>
      </c>
      <c r="K15" s="17">
        <f t="shared" si="3"/>
        <v>7</v>
      </c>
      <c r="L15" s="16">
        <f t="shared" si="8"/>
        <v>8</v>
      </c>
      <c r="M15" s="60">
        <v>6</v>
      </c>
      <c r="N15" s="61">
        <v>2</v>
      </c>
      <c r="O15" s="15">
        <f t="shared" si="9"/>
        <v>13</v>
      </c>
      <c r="P15" s="60">
        <v>8</v>
      </c>
      <c r="Q15" s="15">
        <v>5</v>
      </c>
      <c r="R15" s="16">
        <f t="shared" si="4"/>
        <v>-5</v>
      </c>
      <c r="S15" s="26">
        <f t="shared" si="5"/>
        <v>-2</v>
      </c>
      <c r="T15" s="30">
        <f t="shared" si="5"/>
        <v>-3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34</v>
      </c>
      <c r="D16" s="26">
        <f t="shared" si="1"/>
        <v>19</v>
      </c>
      <c r="E16" s="17">
        <f t="shared" si="1"/>
        <v>15</v>
      </c>
      <c r="F16" s="16">
        <f t="shared" si="6"/>
        <v>16</v>
      </c>
      <c r="G16" s="60">
        <v>7</v>
      </c>
      <c r="H16" s="61">
        <v>9</v>
      </c>
      <c r="I16" s="17">
        <f t="shared" si="2"/>
        <v>18</v>
      </c>
      <c r="J16" s="26">
        <f t="shared" si="7"/>
        <v>12</v>
      </c>
      <c r="K16" s="17">
        <f t="shared" si="3"/>
        <v>6</v>
      </c>
      <c r="L16" s="16">
        <f t="shared" si="8"/>
        <v>4</v>
      </c>
      <c r="M16" s="60">
        <v>3</v>
      </c>
      <c r="N16" s="61">
        <v>1</v>
      </c>
      <c r="O16" s="15">
        <f t="shared" si="9"/>
        <v>14</v>
      </c>
      <c r="P16" s="60">
        <v>9</v>
      </c>
      <c r="Q16" s="15">
        <v>5</v>
      </c>
      <c r="R16" s="16">
        <f t="shared" si="4"/>
        <v>-10</v>
      </c>
      <c r="S16" s="26">
        <f t="shared" si="5"/>
        <v>-6</v>
      </c>
      <c r="T16" s="30">
        <f t="shared" si="5"/>
        <v>-4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25</v>
      </c>
      <c r="D17" s="26">
        <f t="shared" si="1"/>
        <v>15</v>
      </c>
      <c r="E17" s="17">
        <f t="shared" si="1"/>
        <v>10</v>
      </c>
      <c r="F17" s="16">
        <f t="shared" si="6"/>
        <v>6</v>
      </c>
      <c r="G17" s="60">
        <v>5</v>
      </c>
      <c r="H17" s="61">
        <v>1</v>
      </c>
      <c r="I17" s="17">
        <f t="shared" si="2"/>
        <v>19</v>
      </c>
      <c r="J17" s="26">
        <f t="shared" si="7"/>
        <v>10</v>
      </c>
      <c r="K17" s="17">
        <f t="shared" si="3"/>
        <v>9</v>
      </c>
      <c r="L17" s="16">
        <f t="shared" si="8"/>
        <v>11</v>
      </c>
      <c r="M17" s="60">
        <v>5</v>
      </c>
      <c r="N17" s="61">
        <v>6</v>
      </c>
      <c r="O17" s="15">
        <f t="shared" si="9"/>
        <v>8</v>
      </c>
      <c r="P17" s="60">
        <v>5</v>
      </c>
      <c r="Q17" s="15">
        <v>3</v>
      </c>
      <c r="R17" s="16">
        <f t="shared" si="4"/>
        <v>3</v>
      </c>
      <c r="S17" s="26">
        <f t="shared" si="5"/>
        <v>0</v>
      </c>
      <c r="T17" s="30">
        <f t="shared" si="5"/>
        <v>3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29</v>
      </c>
      <c r="D18" s="26">
        <f t="shared" si="1"/>
        <v>14</v>
      </c>
      <c r="E18" s="17">
        <f t="shared" si="1"/>
        <v>15</v>
      </c>
      <c r="F18" s="16">
        <f t="shared" si="6"/>
        <v>13</v>
      </c>
      <c r="G18" s="60">
        <v>4</v>
      </c>
      <c r="H18" s="61">
        <v>9</v>
      </c>
      <c r="I18" s="17">
        <f t="shared" si="2"/>
        <v>16</v>
      </c>
      <c r="J18" s="26">
        <f t="shared" si="7"/>
        <v>10</v>
      </c>
      <c r="K18" s="17">
        <f t="shared" si="3"/>
        <v>6</v>
      </c>
      <c r="L18" s="16">
        <f t="shared" si="8"/>
        <v>12</v>
      </c>
      <c r="M18" s="60">
        <v>8</v>
      </c>
      <c r="N18" s="61">
        <v>4</v>
      </c>
      <c r="O18" s="15">
        <f t="shared" si="9"/>
        <v>4</v>
      </c>
      <c r="P18" s="60">
        <v>2</v>
      </c>
      <c r="Q18" s="15">
        <v>2</v>
      </c>
      <c r="R18" s="16">
        <f t="shared" si="4"/>
        <v>8</v>
      </c>
      <c r="S18" s="26">
        <f t="shared" si="5"/>
        <v>6</v>
      </c>
      <c r="T18" s="30">
        <f t="shared" si="5"/>
        <v>2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99.999999999999986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99.999999999999972</v>
      </c>
      <c r="H19" s="37">
        <f t="shared" si="10"/>
        <v>99.999999999999986</v>
      </c>
      <c r="I19" s="34">
        <f t="shared" si="10"/>
        <v>100</v>
      </c>
      <c r="J19" s="34">
        <f t="shared" si="10"/>
        <v>99.999999999999986</v>
      </c>
      <c r="K19" s="37">
        <f t="shared" si="10"/>
        <v>100.00000000000001</v>
      </c>
      <c r="L19" s="38">
        <f t="shared" si="10"/>
        <v>99.999999999999986</v>
      </c>
      <c r="M19" s="34">
        <f t="shared" si="10"/>
        <v>100</v>
      </c>
      <c r="N19" s="37">
        <f t="shared" si="10"/>
        <v>100.00000000000001</v>
      </c>
      <c r="O19" s="34">
        <f t="shared" si="10"/>
        <v>100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5.2995391705069128</v>
      </c>
      <c r="D20" s="40">
        <f>D7/$D$6*100</f>
        <v>3.9408866995073892</v>
      </c>
      <c r="E20" s="41">
        <f>E7/$E$6*100</f>
        <v>6.4935064935064926</v>
      </c>
      <c r="F20" s="39">
        <f>F7/$F$6*100</f>
        <v>3.9473684210526314</v>
      </c>
      <c r="G20" s="40">
        <f>G7/$G$6*100</f>
        <v>6.5789473684210522</v>
      </c>
      <c r="H20" s="42">
        <f>H7/$H$6*100</f>
        <v>1.3157894736842104</v>
      </c>
      <c r="I20" s="41">
        <f>I7/$I$6*100</f>
        <v>6.0283687943262407</v>
      </c>
      <c r="J20" s="40">
        <f>J7/$J$6*100</f>
        <v>2.3622047244094486</v>
      </c>
      <c r="K20" s="41">
        <f>K7/$K$6*100</f>
        <v>9.0322580645161281</v>
      </c>
      <c r="L20" s="39">
        <f>L7/$L$6*100</f>
        <v>4.5801526717557248</v>
      </c>
      <c r="M20" s="43">
        <f>M7/$M$6*100</f>
        <v>3.225806451612903</v>
      </c>
      <c r="N20" s="44">
        <f>N7/$N$6*100</f>
        <v>5.7971014492753623</v>
      </c>
      <c r="O20" s="45">
        <f>O7/$O$6*100</f>
        <v>7.2847682119205297</v>
      </c>
      <c r="P20" s="43">
        <f>P7/$P$6*100</f>
        <v>1.5384615384615385</v>
      </c>
      <c r="Q20" s="45">
        <f>Q7/$Q$6*100</f>
        <v>11.627906976744185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12.672811059907835</v>
      </c>
      <c r="D21" s="40">
        <f t="shared" ref="D21:D31" si="12">D8/$D$6*100</f>
        <v>8.8669950738916263</v>
      </c>
      <c r="E21" s="41">
        <f t="shared" ref="E21:E31" si="13">E8/$E$6*100</f>
        <v>16.017316017316016</v>
      </c>
      <c r="F21" s="39">
        <f t="shared" ref="F21:F31" si="14">F8/$F$6*100</f>
        <v>5.9210526315789469</v>
      </c>
      <c r="G21" s="40">
        <f t="shared" ref="G21:G31" si="15">G8/$G$6*100</f>
        <v>9.2105263157894726</v>
      </c>
      <c r="H21" s="42">
        <f t="shared" ref="H21:H31" si="16">H8/$H$6*100</f>
        <v>2.6315789473684208</v>
      </c>
      <c r="I21" s="41">
        <f t="shared" ref="I21:I31" si="17">I8/$I$6*100</f>
        <v>16.312056737588655</v>
      </c>
      <c r="J21" s="40">
        <f t="shared" ref="J21:J31" si="18">J8/$J$6*100</f>
        <v>8.6614173228346463</v>
      </c>
      <c r="K21" s="41">
        <f t="shared" ref="K21:K31" si="19">K8/$K$6*100</f>
        <v>22.58064516129032</v>
      </c>
      <c r="L21" s="39">
        <f t="shared" ref="L21:L31" si="20">L8/$L$6*100</f>
        <v>19.083969465648856</v>
      </c>
      <c r="M21" s="43">
        <f t="shared" ref="M21:M31" si="21">M8/$M$6*100</f>
        <v>12.903225806451612</v>
      </c>
      <c r="N21" s="44">
        <f t="shared" ref="N21:N31" si="22">N8/$N$6*100</f>
        <v>24.637681159420293</v>
      </c>
      <c r="O21" s="45">
        <f t="shared" ref="O21:O31" si="23">O8/$O$6*100</f>
        <v>13.90728476821192</v>
      </c>
      <c r="P21" s="43">
        <f t="shared" ref="P21:P31" si="24">P8/$P$6*100</f>
        <v>4.6153846153846159</v>
      </c>
      <c r="Q21" s="45">
        <f t="shared" ref="Q21:Q31" si="25">Q8/$Q$6*100</f>
        <v>20.930232558139537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7.1428571428571423</v>
      </c>
      <c r="D22" s="40">
        <f t="shared" si="12"/>
        <v>5.9113300492610836</v>
      </c>
      <c r="E22" s="41">
        <f t="shared" si="13"/>
        <v>8.2251082251082259</v>
      </c>
      <c r="F22" s="39">
        <f t="shared" si="14"/>
        <v>7.8947368421052628</v>
      </c>
      <c r="G22" s="40">
        <f t="shared" si="15"/>
        <v>5.2631578947368416</v>
      </c>
      <c r="H22" s="42">
        <f t="shared" si="16"/>
        <v>10.526315789473683</v>
      </c>
      <c r="I22" s="41">
        <f t="shared" si="17"/>
        <v>6.7375886524822697</v>
      </c>
      <c r="J22" s="40">
        <f t="shared" si="18"/>
        <v>6.2992125984251963</v>
      </c>
      <c r="K22" s="41">
        <f t="shared" si="19"/>
        <v>7.096774193548387</v>
      </c>
      <c r="L22" s="39">
        <f t="shared" si="20"/>
        <v>6.1068702290076331</v>
      </c>
      <c r="M22" s="43">
        <f t="shared" si="21"/>
        <v>8.064516129032258</v>
      </c>
      <c r="N22" s="44">
        <f t="shared" si="22"/>
        <v>4.3478260869565215</v>
      </c>
      <c r="O22" s="45">
        <f t="shared" si="23"/>
        <v>7.2847682119205297</v>
      </c>
      <c r="P22" s="43">
        <f t="shared" si="24"/>
        <v>4.6153846153846159</v>
      </c>
      <c r="Q22" s="45">
        <f t="shared" si="25"/>
        <v>9.3023255813953494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5.9907834101382482</v>
      </c>
      <c r="D23" s="40">
        <f t="shared" si="12"/>
        <v>5.4187192118226601</v>
      </c>
      <c r="E23" s="41">
        <f t="shared" si="13"/>
        <v>6.4935064935064926</v>
      </c>
      <c r="F23" s="39">
        <f t="shared" si="14"/>
        <v>1.9736842105263157</v>
      </c>
      <c r="G23" s="40">
        <f t="shared" si="15"/>
        <v>1.3157894736842104</v>
      </c>
      <c r="H23" s="42">
        <f t="shared" si="16"/>
        <v>2.6315789473684208</v>
      </c>
      <c r="I23" s="41">
        <f t="shared" si="17"/>
        <v>8.1560283687943276</v>
      </c>
      <c r="J23" s="40">
        <f t="shared" si="18"/>
        <v>7.8740157480314963</v>
      </c>
      <c r="K23" s="41">
        <f t="shared" si="19"/>
        <v>8.3870967741935498</v>
      </c>
      <c r="L23" s="39">
        <f t="shared" si="20"/>
        <v>6.8702290076335881</v>
      </c>
      <c r="M23" s="43">
        <f t="shared" si="21"/>
        <v>9.67741935483871</v>
      </c>
      <c r="N23" s="44">
        <f t="shared" si="22"/>
        <v>4.3478260869565215</v>
      </c>
      <c r="O23" s="45">
        <f t="shared" si="23"/>
        <v>9.2715231788079464</v>
      </c>
      <c r="P23" s="43">
        <f t="shared" si="24"/>
        <v>6.1538461538461542</v>
      </c>
      <c r="Q23" s="45">
        <f t="shared" si="25"/>
        <v>11.627906976744185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5.9907834101382482</v>
      </c>
      <c r="D24" s="40">
        <f t="shared" si="12"/>
        <v>5.4187192118226601</v>
      </c>
      <c r="E24" s="41">
        <f t="shared" si="13"/>
        <v>6.4935064935064926</v>
      </c>
      <c r="F24" s="39">
        <f t="shared" si="14"/>
        <v>9.2105263157894726</v>
      </c>
      <c r="G24" s="40">
        <f t="shared" si="15"/>
        <v>7.8947368421052628</v>
      </c>
      <c r="H24" s="42">
        <f t="shared" si="16"/>
        <v>10.526315789473683</v>
      </c>
      <c r="I24" s="41">
        <f t="shared" si="17"/>
        <v>4.2553191489361701</v>
      </c>
      <c r="J24" s="40">
        <f t="shared" si="18"/>
        <v>3.9370078740157481</v>
      </c>
      <c r="K24" s="41">
        <f t="shared" si="19"/>
        <v>4.5161290322580641</v>
      </c>
      <c r="L24" s="39">
        <f t="shared" si="20"/>
        <v>3.0534351145038165</v>
      </c>
      <c r="M24" s="43">
        <f t="shared" si="21"/>
        <v>1.6129032258064515</v>
      </c>
      <c r="N24" s="44">
        <f t="shared" si="22"/>
        <v>4.3478260869565215</v>
      </c>
      <c r="O24" s="45">
        <f t="shared" si="23"/>
        <v>5.298013245033113</v>
      </c>
      <c r="P24" s="43">
        <f t="shared" si="24"/>
        <v>6.1538461538461542</v>
      </c>
      <c r="Q24" s="45">
        <f t="shared" si="25"/>
        <v>4.6511627906976747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20.967741935483872</v>
      </c>
      <c r="D25" s="40">
        <f t="shared" si="12"/>
        <v>21.182266009852217</v>
      </c>
      <c r="E25" s="41">
        <f t="shared" si="13"/>
        <v>20.779220779220779</v>
      </c>
      <c r="F25" s="39">
        <f t="shared" si="14"/>
        <v>21.710526315789476</v>
      </c>
      <c r="G25" s="40">
        <f t="shared" si="15"/>
        <v>25</v>
      </c>
      <c r="H25" s="42">
        <f t="shared" si="16"/>
        <v>18.421052631578945</v>
      </c>
      <c r="I25" s="41">
        <f t="shared" si="17"/>
        <v>20.567375886524822</v>
      </c>
      <c r="J25" s="40">
        <f t="shared" si="18"/>
        <v>18.897637795275589</v>
      </c>
      <c r="K25" s="41">
        <f t="shared" si="19"/>
        <v>21.935483870967744</v>
      </c>
      <c r="L25" s="39">
        <f t="shared" si="20"/>
        <v>23.664122137404579</v>
      </c>
      <c r="M25" s="43">
        <f t="shared" si="21"/>
        <v>16.129032258064516</v>
      </c>
      <c r="N25" s="44">
        <f t="shared" si="22"/>
        <v>30.434782608695656</v>
      </c>
      <c r="O25" s="45">
        <f t="shared" si="23"/>
        <v>17.880794701986755</v>
      </c>
      <c r="P25" s="43">
        <f t="shared" si="24"/>
        <v>21.53846153846154</v>
      </c>
      <c r="Q25" s="45">
        <f t="shared" si="25"/>
        <v>15.11627906976744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11.29032258064516</v>
      </c>
      <c r="D26" s="40">
        <f t="shared" si="12"/>
        <v>12.807881773399016</v>
      </c>
      <c r="E26" s="41">
        <f t="shared" si="13"/>
        <v>9.9567099567099575</v>
      </c>
      <c r="F26" s="39">
        <f t="shared" si="14"/>
        <v>16.447368421052634</v>
      </c>
      <c r="G26" s="40">
        <f t="shared" si="15"/>
        <v>15.789473684210526</v>
      </c>
      <c r="H26" s="42">
        <f t="shared" si="16"/>
        <v>17.105263157894736</v>
      </c>
      <c r="I26" s="41">
        <f t="shared" si="17"/>
        <v>8.5106382978723403</v>
      </c>
      <c r="J26" s="40">
        <f t="shared" si="18"/>
        <v>11.023622047244094</v>
      </c>
      <c r="K26" s="41">
        <f t="shared" si="19"/>
        <v>6.4516129032258061</v>
      </c>
      <c r="L26" s="39">
        <f t="shared" si="20"/>
        <v>7.6335877862595423</v>
      </c>
      <c r="M26" s="43">
        <f t="shared" si="21"/>
        <v>8.064516129032258</v>
      </c>
      <c r="N26" s="44">
        <f t="shared" si="22"/>
        <v>7.2463768115942031</v>
      </c>
      <c r="O26" s="45">
        <f t="shared" si="23"/>
        <v>9.2715231788079464</v>
      </c>
      <c r="P26" s="43">
        <f t="shared" si="24"/>
        <v>13.846153846153847</v>
      </c>
      <c r="Q26" s="45">
        <f t="shared" si="25"/>
        <v>5.8139534883720927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3.225806451612903</v>
      </c>
      <c r="D27" s="40">
        <f t="shared" si="12"/>
        <v>4.4334975369458132</v>
      </c>
      <c r="E27" s="41">
        <f t="shared" si="13"/>
        <v>2.1645021645021645</v>
      </c>
      <c r="F27" s="39">
        <f t="shared" si="14"/>
        <v>3.2894736842105261</v>
      </c>
      <c r="G27" s="40">
        <f t="shared" si="15"/>
        <v>3.9473684210526314</v>
      </c>
      <c r="H27" s="42">
        <f t="shared" si="16"/>
        <v>2.6315789473684208</v>
      </c>
      <c r="I27" s="41">
        <f t="shared" si="17"/>
        <v>3.1914893617021276</v>
      </c>
      <c r="J27" s="40">
        <f t="shared" si="18"/>
        <v>4.7244094488188972</v>
      </c>
      <c r="K27" s="41">
        <f t="shared" si="19"/>
        <v>1.935483870967742</v>
      </c>
      <c r="L27" s="39">
        <f t="shared" si="20"/>
        <v>2.2900763358778624</v>
      </c>
      <c r="M27" s="43">
        <f t="shared" si="21"/>
        <v>4.838709677419355</v>
      </c>
      <c r="N27" s="44">
        <f t="shared" si="22"/>
        <v>0</v>
      </c>
      <c r="O27" s="45">
        <f t="shared" si="23"/>
        <v>3.9735099337748347</v>
      </c>
      <c r="P27" s="43">
        <f t="shared" si="24"/>
        <v>4.6153846153846159</v>
      </c>
      <c r="Q27" s="45">
        <f t="shared" si="25"/>
        <v>3.4883720930232558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7.1428571428571423</v>
      </c>
      <c r="D28" s="40">
        <f t="shared" si="12"/>
        <v>8.3743842364532011</v>
      </c>
      <c r="E28" s="41">
        <f t="shared" si="13"/>
        <v>6.0606060606060606</v>
      </c>
      <c r="F28" s="39">
        <f t="shared" si="14"/>
        <v>6.5789473684210522</v>
      </c>
      <c r="G28" s="40">
        <f t="shared" si="15"/>
        <v>3.9473684210526314</v>
      </c>
      <c r="H28" s="42">
        <f t="shared" si="16"/>
        <v>9.2105263157894726</v>
      </c>
      <c r="I28" s="41">
        <f t="shared" si="17"/>
        <v>7.4468085106382977</v>
      </c>
      <c r="J28" s="40">
        <f t="shared" si="18"/>
        <v>11.023622047244094</v>
      </c>
      <c r="K28" s="41">
        <f t="shared" si="19"/>
        <v>4.5161290322580641</v>
      </c>
      <c r="L28" s="39">
        <f t="shared" si="20"/>
        <v>6.1068702290076331</v>
      </c>
      <c r="M28" s="43">
        <f t="shared" si="21"/>
        <v>9.67741935483871</v>
      </c>
      <c r="N28" s="44">
        <f t="shared" si="22"/>
        <v>2.8985507246376812</v>
      </c>
      <c r="O28" s="45">
        <f t="shared" si="23"/>
        <v>8.6092715231788084</v>
      </c>
      <c r="P28" s="43">
        <f t="shared" si="24"/>
        <v>12.307692307692308</v>
      </c>
      <c r="Q28" s="45">
        <f t="shared" si="25"/>
        <v>5.8139534883720927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7.8341013824884786</v>
      </c>
      <c r="D29" s="40">
        <f t="shared" si="12"/>
        <v>9.3596059113300498</v>
      </c>
      <c r="E29" s="41">
        <f t="shared" si="13"/>
        <v>6.4935064935064926</v>
      </c>
      <c r="F29" s="39">
        <f t="shared" si="14"/>
        <v>10.526315789473683</v>
      </c>
      <c r="G29" s="40">
        <f t="shared" si="15"/>
        <v>9.2105263157894726</v>
      </c>
      <c r="H29" s="42">
        <f t="shared" si="16"/>
        <v>11.842105263157894</v>
      </c>
      <c r="I29" s="41">
        <f t="shared" si="17"/>
        <v>6.3829787234042552</v>
      </c>
      <c r="J29" s="40">
        <f t="shared" si="18"/>
        <v>9.4488188976377945</v>
      </c>
      <c r="K29" s="41">
        <f t="shared" si="19"/>
        <v>3.870967741935484</v>
      </c>
      <c r="L29" s="39">
        <f t="shared" si="20"/>
        <v>3.0534351145038165</v>
      </c>
      <c r="M29" s="43">
        <f t="shared" si="21"/>
        <v>4.838709677419355</v>
      </c>
      <c r="N29" s="44">
        <f t="shared" si="22"/>
        <v>1.4492753623188406</v>
      </c>
      <c r="O29" s="45">
        <f t="shared" si="23"/>
        <v>9.2715231788079464</v>
      </c>
      <c r="P29" s="43">
        <f t="shared" si="24"/>
        <v>13.846153846153847</v>
      </c>
      <c r="Q29" s="45">
        <f t="shared" si="25"/>
        <v>5.8139534883720927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5.7603686635944698</v>
      </c>
      <c r="D30" s="40">
        <f t="shared" si="12"/>
        <v>7.389162561576355</v>
      </c>
      <c r="E30" s="41">
        <f t="shared" si="13"/>
        <v>4.329004329004329</v>
      </c>
      <c r="F30" s="39">
        <f t="shared" si="14"/>
        <v>3.9473684210526314</v>
      </c>
      <c r="G30" s="40">
        <f t="shared" si="15"/>
        <v>6.5789473684210522</v>
      </c>
      <c r="H30" s="42">
        <f t="shared" si="16"/>
        <v>1.3157894736842104</v>
      </c>
      <c r="I30" s="41">
        <f t="shared" si="17"/>
        <v>6.7375886524822697</v>
      </c>
      <c r="J30" s="40">
        <f t="shared" si="18"/>
        <v>7.8740157480314963</v>
      </c>
      <c r="K30" s="41">
        <f t="shared" si="19"/>
        <v>5.806451612903226</v>
      </c>
      <c r="L30" s="39">
        <f t="shared" si="20"/>
        <v>8.3969465648854964</v>
      </c>
      <c r="M30" s="43">
        <f t="shared" si="21"/>
        <v>8.064516129032258</v>
      </c>
      <c r="N30" s="44">
        <f t="shared" si="22"/>
        <v>8.695652173913043</v>
      </c>
      <c r="O30" s="45">
        <f t="shared" si="23"/>
        <v>5.298013245033113</v>
      </c>
      <c r="P30" s="43">
        <f t="shared" si="24"/>
        <v>7.6923076923076925</v>
      </c>
      <c r="Q30" s="45">
        <f t="shared" si="25"/>
        <v>3.4883720930232558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6.6820276497695854</v>
      </c>
      <c r="D31" s="47">
        <f t="shared" si="12"/>
        <v>6.8965517241379306</v>
      </c>
      <c r="E31" s="48">
        <f t="shared" si="13"/>
        <v>6.4935064935064926</v>
      </c>
      <c r="F31" s="46">
        <f t="shared" si="14"/>
        <v>8.5526315789473681</v>
      </c>
      <c r="G31" s="47">
        <f t="shared" si="15"/>
        <v>5.2631578947368416</v>
      </c>
      <c r="H31" s="49">
        <f t="shared" si="16"/>
        <v>11.842105263157894</v>
      </c>
      <c r="I31" s="48">
        <f t="shared" si="17"/>
        <v>5.6737588652482271</v>
      </c>
      <c r="J31" s="47">
        <f t="shared" si="18"/>
        <v>7.8740157480314963</v>
      </c>
      <c r="K31" s="48">
        <f t="shared" si="19"/>
        <v>3.870967741935484</v>
      </c>
      <c r="L31" s="46">
        <f t="shared" si="20"/>
        <v>9.1603053435114496</v>
      </c>
      <c r="M31" s="50">
        <f t="shared" si="21"/>
        <v>12.903225806451612</v>
      </c>
      <c r="N31" s="51">
        <f t="shared" si="22"/>
        <v>5.7971014492753623</v>
      </c>
      <c r="O31" s="52">
        <f t="shared" si="23"/>
        <v>2.6490066225165565</v>
      </c>
      <c r="P31" s="50">
        <f t="shared" si="24"/>
        <v>3.0769230769230771</v>
      </c>
      <c r="Q31" s="52">
        <f t="shared" si="25"/>
        <v>2.3255813953488373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34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109</v>
      </c>
      <c r="D6" s="25">
        <f>SUM(D7:D18)</f>
        <v>52</v>
      </c>
      <c r="E6" s="19">
        <f>SUM(E7:E18)</f>
        <v>57</v>
      </c>
      <c r="F6" s="18">
        <f>G6+H6</f>
        <v>21</v>
      </c>
      <c r="G6" s="25">
        <f>SUM(G7:G18)</f>
        <v>7</v>
      </c>
      <c r="H6" s="20">
        <f>SUM(H7:H18)</f>
        <v>14</v>
      </c>
      <c r="I6" s="19">
        <f>J6+K6</f>
        <v>88</v>
      </c>
      <c r="J6" s="25">
        <f>SUM(J7:J18)</f>
        <v>45</v>
      </c>
      <c r="K6" s="19">
        <f>SUM(K7:K18)</f>
        <v>43</v>
      </c>
      <c r="L6" s="18">
        <f>M6+N6</f>
        <v>50</v>
      </c>
      <c r="M6" s="25">
        <f>SUM(M7:M18)</f>
        <v>24</v>
      </c>
      <c r="N6" s="20">
        <f>SUM(N7:N18)</f>
        <v>26</v>
      </c>
      <c r="O6" s="19">
        <f>P6+Q6</f>
        <v>38</v>
      </c>
      <c r="P6" s="25">
        <f>SUM(P7:P18)</f>
        <v>21</v>
      </c>
      <c r="Q6" s="19">
        <f>SUM(Q7:Q18)</f>
        <v>17</v>
      </c>
      <c r="R6" s="27">
        <f>S6+T6</f>
        <v>12</v>
      </c>
      <c r="S6" s="25">
        <f>SUM(S7:S18)</f>
        <v>3</v>
      </c>
      <c r="T6" s="29">
        <f>SUM(T7:T18)</f>
        <v>9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9</v>
      </c>
      <c r="D7" s="26">
        <f t="shared" ref="D7:E18" si="1">G7+J7</f>
        <v>8</v>
      </c>
      <c r="E7" s="17">
        <f t="shared" si="1"/>
        <v>1</v>
      </c>
      <c r="F7" s="16">
        <f>G7+H7</f>
        <v>1</v>
      </c>
      <c r="G7" s="60">
        <v>1</v>
      </c>
      <c r="H7" s="61">
        <v>0</v>
      </c>
      <c r="I7" s="17">
        <f t="shared" ref="I7:I18" si="2">J7+K7</f>
        <v>8</v>
      </c>
      <c r="J7" s="26">
        <f>M7+P7</f>
        <v>7</v>
      </c>
      <c r="K7" s="17">
        <f t="shared" ref="K7:K18" si="3">N7+Q7</f>
        <v>1</v>
      </c>
      <c r="L7" s="16">
        <f>M7+N7</f>
        <v>6</v>
      </c>
      <c r="M7" s="60">
        <v>5</v>
      </c>
      <c r="N7" s="61">
        <v>1</v>
      </c>
      <c r="O7" s="15">
        <f>P7+Q7</f>
        <v>2</v>
      </c>
      <c r="P7" s="60">
        <v>2</v>
      </c>
      <c r="Q7" s="15">
        <v>0</v>
      </c>
      <c r="R7" s="16">
        <f t="shared" ref="R7:R18" si="4">S7+T7</f>
        <v>4</v>
      </c>
      <c r="S7" s="26">
        <f t="shared" ref="S7:T18" si="5">M7-P7</f>
        <v>3</v>
      </c>
      <c r="T7" s="30">
        <f t="shared" si="5"/>
        <v>1</v>
      </c>
    </row>
    <row r="8" spans="1:20" s="2" customFormat="1" ht="36" customHeight="1" x14ac:dyDescent="0.15">
      <c r="A8" s="67"/>
      <c r="B8" s="8" t="s">
        <v>50</v>
      </c>
      <c r="C8" s="16">
        <f t="shared" si="0"/>
        <v>12</v>
      </c>
      <c r="D8" s="26">
        <f t="shared" si="1"/>
        <v>5</v>
      </c>
      <c r="E8" s="17">
        <f t="shared" si="1"/>
        <v>7</v>
      </c>
      <c r="F8" s="16">
        <f t="shared" ref="F8:F18" si="6">G8+H8</f>
        <v>1</v>
      </c>
      <c r="G8" s="60">
        <v>0</v>
      </c>
      <c r="H8" s="61">
        <v>1</v>
      </c>
      <c r="I8" s="17">
        <f t="shared" si="2"/>
        <v>11</v>
      </c>
      <c r="J8" s="26">
        <f t="shared" ref="J8:J18" si="7">M8+P8</f>
        <v>5</v>
      </c>
      <c r="K8" s="17">
        <f t="shared" si="3"/>
        <v>6</v>
      </c>
      <c r="L8" s="16">
        <f t="shared" ref="L8:L18" si="8">M8+N8</f>
        <v>9</v>
      </c>
      <c r="M8" s="60">
        <v>3</v>
      </c>
      <c r="N8" s="61">
        <v>6</v>
      </c>
      <c r="O8" s="15">
        <f t="shared" ref="O8:O18" si="9">P8+Q8</f>
        <v>2</v>
      </c>
      <c r="P8" s="60">
        <v>2</v>
      </c>
      <c r="Q8" s="15">
        <v>0</v>
      </c>
      <c r="R8" s="16">
        <f t="shared" si="4"/>
        <v>7</v>
      </c>
      <c r="S8" s="26">
        <f t="shared" si="5"/>
        <v>1</v>
      </c>
      <c r="T8" s="30">
        <f t="shared" si="5"/>
        <v>6</v>
      </c>
    </row>
    <row r="9" spans="1:20" s="2" customFormat="1" ht="36" customHeight="1" x14ac:dyDescent="0.15">
      <c r="A9" s="67"/>
      <c r="B9" s="8" t="s">
        <v>51</v>
      </c>
      <c r="C9" s="16">
        <f t="shared" si="0"/>
        <v>6</v>
      </c>
      <c r="D9" s="26">
        <f t="shared" si="1"/>
        <v>2</v>
      </c>
      <c r="E9" s="17">
        <f t="shared" si="1"/>
        <v>4</v>
      </c>
      <c r="F9" s="16">
        <f t="shared" si="6"/>
        <v>4</v>
      </c>
      <c r="G9" s="60">
        <v>1</v>
      </c>
      <c r="H9" s="61">
        <v>3</v>
      </c>
      <c r="I9" s="17">
        <f t="shared" si="2"/>
        <v>2</v>
      </c>
      <c r="J9" s="26">
        <f t="shared" si="7"/>
        <v>1</v>
      </c>
      <c r="K9" s="17">
        <f t="shared" si="3"/>
        <v>1</v>
      </c>
      <c r="L9" s="16">
        <f t="shared" si="8"/>
        <v>1</v>
      </c>
      <c r="M9" s="60">
        <v>1</v>
      </c>
      <c r="N9" s="61">
        <v>0</v>
      </c>
      <c r="O9" s="15">
        <f t="shared" si="9"/>
        <v>1</v>
      </c>
      <c r="P9" s="60">
        <v>0</v>
      </c>
      <c r="Q9" s="15">
        <v>1</v>
      </c>
      <c r="R9" s="16">
        <f t="shared" si="4"/>
        <v>0</v>
      </c>
      <c r="S9" s="26">
        <f t="shared" si="5"/>
        <v>1</v>
      </c>
      <c r="T9" s="30">
        <f t="shared" si="5"/>
        <v>-1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4</v>
      </c>
      <c r="D10" s="26">
        <f t="shared" si="1"/>
        <v>2</v>
      </c>
      <c r="E10" s="17">
        <f t="shared" si="1"/>
        <v>2</v>
      </c>
      <c r="F10" s="16">
        <f t="shared" si="6"/>
        <v>2</v>
      </c>
      <c r="G10" s="60">
        <v>2</v>
      </c>
      <c r="H10" s="61">
        <v>0</v>
      </c>
      <c r="I10" s="17">
        <f t="shared" si="2"/>
        <v>2</v>
      </c>
      <c r="J10" s="26">
        <f t="shared" si="7"/>
        <v>0</v>
      </c>
      <c r="K10" s="17">
        <f t="shared" si="3"/>
        <v>2</v>
      </c>
      <c r="L10" s="16">
        <f t="shared" si="8"/>
        <v>1</v>
      </c>
      <c r="M10" s="60">
        <v>0</v>
      </c>
      <c r="N10" s="61">
        <v>1</v>
      </c>
      <c r="O10" s="15">
        <f t="shared" si="9"/>
        <v>1</v>
      </c>
      <c r="P10" s="60">
        <v>0</v>
      </c>
      <c r="Q10" s="15">
        <v>1</v>
      </c>
      <c r="R10" s="16">
        <f t="shared" si="4"/>
        <v>0</v>
      </c>
      <c r="S10" s="26">
        <f t="shared" si="5"/>
        <v>0</v>
      </c>
      <c r="T10" s="30">
        <f t="shared" si="5"/>
        <v>0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12</v>
      </c>
      <c r="D11" s="26">
        <f t="shared" si="1"/>
        <v>6</v>
      </c>
      <c r="E11" s="17">
        <f t="shared" si="1"/>
        <v>6</v>
      </c>
      <c r="F11" s="16">
        <f t="shared" si="6"/>
        <v>2</v>
      </c>
      <c r="G11" s="60">
        <v>2</v>
      </c>
      <c r="H11" s="61">
        <v>0</v>
      </c>
      <c r="I11" s="17">
        <f t="shared" si="2"/>
        <v>10</v>
      </c>
      <c r="J11" s="26">
        <f t="shared" si="7"/>
        <v>4</v>
      </c>
      <c r="K11" s="17">
        <f t="shared" si="3"/>
        <v>6</v>
      </c>
      <c r="L11" s="16">
        <f t="shared" si="8"/>
        <v>3</v>
      </c>
      <c r="M11" s="60">
        <v>1</v>
      </c>
      <c r="N11" s="61">
        <v>2</v>
      </c>
      <c r="O11" s="15">
        <f t="shared" si="9"/>
        <v>7</v>
      </c>
      <c r="P11" s="60">
        <v>3</v>
      </c>
      <c r="Q11" s="15">
        <v>4</v>
      </c>
      <c r="R11" s="16">
        <f t="shared" si="4"/>
        <v>-4</v>
      </c>
      <c r="S11" s="26">
        <f t="shared" si="5"/>
        <v>-2</v>
      </c>
      <c r="T11" s="30">
        <f t="shared" si="5"/>
        <v>-2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27</v>
      </c>
      <c r="D12" s="26">
        <f t="shared" si="1"/>
        <v>15</v>
      </c>
      <c r="E12" s="17">
        <f t="shared" si="1"/>
        <v>12</v>
      </c>
      <c r="F12" s="16">
        <f t="shared" si="6"/>
        <v>3</v>
      </c>
      <c r="G12" s="60">
        <v>1</v>
      </c>
      <c r="H12" s="61">
        <v>2</v>
      </c>
      <c r="I12" s="17">
        <f t="shared" si="2"/>
        <v>24</v>
      </c>
      <c r="J12" s="26">
        <f t="shared" si="7"/>
        <v>14</v>
      </c>
      <c r="K12" s="17">
        <f t="shared" si="3"/>
        <v>10</v>
      </c>
      <c r="L12" s="16">
        <f t="shared" si="8"/>
        <v>9</v>
      </c>
      <c r="M12" s="60">
        <v>4</v>
      </c>
      <c r="N12" s="61">
        <v>5</v>
      </c>
      <c r="O12" s="15">
        <f t="shared" si="9"/>
        <v>15</v>
      </c>
      <c r="P12" s="60">
        <v>10</v>
      </c>
      <c r="Q12" s="15">
        <v>5</v>
      </c>
      <c r="R12" s="16">
        <f t="shared" si="4"/>
        <v>-6</v>
      </c>
      <c r="S12" s="26">
        <f t="shared" si="5"/>
        <v>-6</v>
      </c>
      <c r="T12" s="30">
        <f t="shared" si="5"/>
        <v>0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4</v>
      </c>
      <c r="D13" s="26">
        <f t="shared" si="1"/>
        <v>1</v>
      </c>
      <c r="E13" s="17">
        <f t="shared" si="1"/>
        <v>3</v>
      </c>
      <c r="F13" s="16">
        <f t="shared" si="6"/>
        <v>1</v>
      </c>
      <c r="G13" s="60">
        <v>0</v>
      </c>
      <c r="H13" s="61">
        <v>1</v>
      </c>
      <c r="I13" s="17">
        <f t="shared" si="2"/>
        <v>3</v>
      </c>
      <c r="J13" s="26">
        <f t="shared" si="7"/>
        <v>1</v>
      </c>
      <c r="K13" s="17">
        <f t="shared" si="3"/>
        <v>2</v>
      </c>
      <c r="L13" s="16">
        <f t="shared" si="8"/>
        <v>1</v>
      </c>
      <c r="M13" s="60">
        <v>1</v>
      </c>
      <c r="N13" s="61">
        <v>0</v>
      </c>
      <c r="O13" s="15">
        <f t="shared" si="9"/>
        <v>2</v>
      </c>
      <c r="P13" s="60">
        <v>0</v>
      </c>
      <c r="Q13" s="15">
        <v>2</v>
      </c>
      <c r="R13" s="16">
        <f t="shared" si="4"/>
        <v>-1</v>
      </c>
      <c r="S13" s="26">
        <f t="shared" si="5"/>
        <v>1</v>
      </c>
      <c r="T13" s="30">
        <f t="shared" si="5"/>
        <v>-2</v>
      </c>
    </row>
    <row r="14" spans="1:20" s="4" customFormat="1" ht="36" customHeight="1" x14ac:dyDescent="0.2">
      <c r="A14" s="67"/>
      <c r="B14" s="8" t="s">
        <v>56</v>
      </c>
      <c r="C14" s="16">
        <f t="shared" si="0"/>
        <v>11</v>
      </c>
      <c r="D14" s="26">
        <f t="shared" si="1"/>
        <v>4</v>
      </c>
      <c r="E14" s="17">
        <f t="shared" si="1"/>
        <v>7</v>
      </c>
      <c r="F14" s="16">
        <f t="shared" si="6"/>
        <v>2</v>
      </c>
      <c r="G14" s="60">
        <v>0</v>
      </c>
      <c r="H14" s="61">
        <v>2</v>
      </c>
      <c r="I14" s="17">
        <f t="shared" si="2"/>
        <v>9</v>
      </c>
      <c r="J14" s="26">
        <f t="shared" si="7"/>
        <v>4</v>
      </c>
      <c r="K14" s="17">
        <f t="shared" si="3"/>
        <v>5</v>
      </c>
      <c r="L14" s="16">
        <f t="shared" si="8"/>
        <v>7</v>
      </c>
      <c r="M14" s="60">
        <v>3</v>
      </c>
      <c r="N14" s="61">
        <v>4</v>
      </c>
      <c r="O14" s="15">
        <f t="shared" si="9"/>
        <v>2</v>
      </c>
      <c r="P14" s="60">
        <v>1</v>
      </c>
      <c r="Q14" s="15">
        <v>1</v>
      </c>
      <c r="R14" s="16">
        <f t="shared" si="4"/>
        <v>5</v>
      </c>
      <c r="S14" s="26">
        <f t="shared" si="5"/>
        <v>2</v>
      </c>
      <c r="T14" s="30">
        <f t="shared" si="5"/>
        <v>3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11</v>
      </c>
      <c r="D15" s="26">
        <f t="shared" si="1"/>
        <v>5</v>
      </c>
      <c r="E15" s="17">
        <f t="shared" si="1"/>
        <v>6</v>
      </c>
      <c r="F15" s="16">
        <f t="shared" si="6"/>
        <v>1</v>
      </c>
      <c r="G15" s="60">
        <v>0</v>
      </c>
      <c r="H15" s="61">
        <v>1</v>
      </c>
      <c r="I15" s="17">
        <f t="shared" si="2"/>
        <v>10</v>
      </c>
      <c r="J15" s="26">
        <f t="shared" si="7"/>
        <v>5</v>
      </c>
      <c r="K15" s="17">
        <f t="shared" si="3"/>
        <v>5</v>
      </c>
      <c r="L15" s="16">
        <f t="shared" si="8"/>
        <v>10</v>
      </c>
      <c r="M15" s="60">
        <v>5</v>
      </c>
      <c r="N15" s="61">
        <v>5</v>
      </c>
      <c r="O15" s="15">
        <f t="shared" si="9"/>
        <v>0</v>
      </c>
      <c r="P15" s="60">
        <v>0</v>
      </c>
      <c r="Q15" s="15">
        <v>0</v>
      </c>
      <c r="R15" s="16">
        <f t="shared" si="4"/>
        <v>10</v>
      </c>
      <c r="S15" s="26">
        <f t="shared" si="5"/>
        <v>5</v>
      </c>
      <c r="T15" s="30">
        <f t="shared" si="5"/>
        <v>5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5</v>
      </c>
      <c r="D16" s="26">
        <f t="shared" si="1"/>
        <v>4</v>
      </c>
      <c r="E16" s="17">
        <f t="shared" si="1"/>
        <v>1</v>
      </c>
      <c r="F16" s="16">
        <f t="shared" si="6"/>
        <v>0</v>
      </c>
      <c r="G16" s="60">
        <v>0</v>
      </c>
      <c r="H16" s="61">
        <v>0</v>
      </c>
      <c r="I16" s="17">
        <f t="shared" si="2"/>
        <v>5</v>
      </c>
      <c r="J16" s="26">
        <f t="shared" si="7"/>
        <v>4</v>
      </c>
      <c r="K16" s="17">
        <f t="shared" si="3"/>
        <v>1</v>
      </c>
      <c r="L16" s="16">
        <f t="shared" si="8"/>
        <v>1</v>
      </c>
      <c r="M16" s="60">
        <v>1</v>
      </c>
      <c r="N16" s="61">
        <v>0</v>
      </c>
      <c r="O16" s="15">
        <f t="shared" si="9"/>
        <v>4</v>
      </c>
      <c r="P16" s="60">
        <v>3</v>
      </c>
      <c r="Q16" s="15">
        <v>1</v>
      </c>
      <c r="R16" s="16">
        <f t="shared" si="4"/>
        <v>-3</v>
      </c>
      <c r="S16" s="26">
        <f t="shared" si="5"/>
        <v>-2</v>
      </c>
      <c r="T16" s="30">
        <f t="shared" si="5"/>
        <v>-1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5</v>
      </c>
      <c r="D17" s="26">
        <f t="shared" si="1"/>
        <v>0</v>
      </c>
      <c r="E17" s="17">
        <f t="shared" si="1"/>
        <v>5</v>
      </c>
      <c r="F17" s="16">
        <f t="shared" si="6"/>
        <v>2</v>
      </c>
      <c r="G17" s="60">
        <v>0</v>
      </c>
      <c r="H17" s="61">
        <v>2</v>
      </c>
      <c r="I17" s="17">
        <f t="shared" si="2"/>
        <v>3</v>
      </c>
      <c r="J17" s="26">
        <f t="shared" si="7"/>
        <v>0</v>
      </c>
      <c r="K17" s="17">
        <f t="shared" si="3"/>
        <v>3</v>
      </c>
      <c r="L17" s="16">
        <f t="shared" si="8"/>
        <v>2</v>
      </c>
      <c r="M17" s="60">
        <v>0</v>
      </c>
      <c r="N17" s="61">
        <v>2</v>
      </c>
      <c r="O17" s="15">
        <f t="shared" si="9"/>
        <v>1</v>
      </c>
      <c r="P17" s="60">
        <v>0</v>
      </c>
      <c r="Q17" s="15">
        <v>1</v>
      </c>
      <c r="R17" s="16">
        <f t="shared" si="4"/>
        <v>1</v>
      </c>
      <c r="S17" s="26">
        <f t="shared" si="5"/>
        <v>0</v>
      </c>
      <c r="T17" s="30">
        <f t="shared" si="5"/>
        <v>1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3</v>
      </c>
      <c r="D18" s="26">
        <f t="shared" si="1"/>
        <v>0</v>
      </c>
      <c r="E18" s="17">
        <f t="shared" si="1"/>
        <v>3</v>
      </c>
      <c r="F18" s="16">
        <f t="shared" si="6"/>
        <v>2</v>
      </c>
      <c r="G18" s="60">
        <v>0</v>
      </c>
      <c r="H18" s="61">
        <v>2</v>
      </c>
      <c r="I18" s="17">
        <f t="shared" si="2"/>
        <v>1</v>
      </c>
      <c r="J18" s="26">
        <f t="shared" si="7"/>
        <v>0</v>
      </c>
      <c r="K18" s="17">
        <f t="shared" si="3"/>
        <v>1</v>
      </c>
      <c r="L18" s="16">
        <f t="shared" si="8"/>
        <v>0</v>
      </c>
      <c r="M18" s="60">
        <v>0</v>
      </c>
      <c r="N18" s="61">
        <v>0</v>
      </c>
      <c r="O18" s="15">
        <f t="shared" si="9"/>
        <v>1</v>
      </c>
      <c r="P18" s="60">
        <v>0</v>
      </c>
      <c r="Q18" s="15">
        <v>1</v>
      </c>
      <c r="R18" s="16">
        <f t="shared" si="4"/>
        <v>-1</v>
      </c>
      <c r="S18" s="26">
        <f t="shared" si="5"/>
        <v>0</v>
      </c>
      <c r="T18" s="30">
        <f t="shared" si="5"/>
        <v>-1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99.999999999999972</v>
      </c>
      <c r="F19" s="36">
        <f t="shared" si="10"/>
        <v>99.999999999999986</v>
      </c>
      <c r="G19" s="34">
        <f t="shared" si="10"/>
        <v>100</v>
      </c>
      <c r="H19" s="37">
        <f t="shared" si="10"/>
        <v>99.999999999999972</v>
      </c>
      <c r="I19" s="34">
        <f t="shared" si="10"/>
        <v>100</v>
      </c>
      <c r="J19" s="34">
        <f t="shared" si="10"/>
        <v>100</v>
      </c>
      <c r="K19" s="37">
        <f t="shared" si="10"/>
        <v>100</v>
      </c>
      <c r="L19" s="38">
        <f t="shared" si="10"/>
        <v>100</v>
      </c>
      <c r="M19" s="34">
        <f t="shared" si="10"/>
        <v>100.00000000000001</v>
      </c>
      <c r="N19" s="37">
        <f t="shared" si="10"/>
        <v>100.00000000000001</v>
      </c>
      <c r="O19" s="34">
        <f t="shared" si="10"/>
        <v>99.999999999999986</v>
      </c>
      <c r="P19" s="34">
        <f t="shared" si="10"/>
        <v>99.999999999999972</v>
      </c>
      <c r="Q19" s="35">
        <f t="shared" si="10"/>
        <v>99.999999999999972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8.2568807339449553</v>
      </c>
      <c r="D20" s="40">
        <f>D7/$D$6*100</f>
        <v>15.384615384615385</v>
      </c>
      <c r="E20" s="41">
        <f>E7/$E$6*100</f>
        <v>1.7543859649122806</v>
      </c>
      <c r="F20" s="39">
        <f>F7/$F$6*100</f>
        <v>4.7619047619047619</v>
      </c>
      <c r="G20" s="40">
        <f>G7/$G$6*100</f>
        <v>14.285714285714285</v>
      </c>
      <c r="H20" s="42">
        <f>H7/$H$6*100</f>
        <v>0</v>
      </c>
      <c r="I20" s="41">
        <f>I7/$I$6*100</f>
        <v>9.0909090909090917</v>
      </c>
      <c r="J20" s="40">
        <f>J7/$J$6*100</f>
        <v>15.555555555555555</v>
      </c>
      <c r="K20" s="41">
        <f>K7/$K$6*100</f>
        <v>2.3255813953488373</v>
      </c>
      <c r="L20" s="39">
        <f>L7/$L$6*100</f>
        <v>12</v>
      </c>
      <c r="M20" s="43">
        <f>M7/$M$6*100</f>
        <v>20.833333333333336</v>
      </c>
      <c r="N20" s="44">
        <f>N7/$N$6*100</f>
        <v>3.8461538461538463</v>
      </c>
      <c r="O20" s="45">
        <f>O7/$O$6*100</f>
        <v>5.2631578947368416</v>
      </c>
      <c r="P20" s="43">
        <f>P7/$P$6*100</f>
        <v>9.5238095238095237</v>
      </c>
      <c r="Q20" s="45">
        <f>Q7/$Q$6*100</f>
        <v>0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11.009174311926607</v>
      </c>
      <c r="D21" s="40">
        <f t="shared" ref="D21:D31" si="12">D8/$D$6*100</f>
        <v>9.6153846153846168</v>
      </c>
      <c r="E21" s="41">
        <f t="shared" ref="E21:E31" si="13">E8/$E$6*100</f>
        <v>12.280701754385964</v>
      </c>
      <c r="F21" s="39">
        <f t="shared" ref="F21:F31" si="14">F8/$F$6*100</f>
        <v>4.7619047619047619</v>
      </c>
      <c r="G21" s="40">
        <f t="shared" ref="G21:G31" si="15">G8/$G$6*100</f>
        <v>0</v>
      </c>
      <c r="H21" s="42">
        <f t="shared" ref="H21:H31" si="16">H8/$H$6*100</f>
        <v>7.1428571428571423</v>
      </c>
      <c r="I21" s="41">
        <f t="shared" ref="I21:I31" si="17">I8/$I$6*100</f>
        <v>12.5</v>
      </c>
      <c r="J21" s="40">
        <f t="shared" ref="J21:J31" si="18">J8/$J$6*100</f>
        <v>11.111111111111111</v>
      </c>
      <c r="K21" s="41">
        <f t="shared" ref="K21:K31" si="19">K8/$K$6*100</f>
        <v>13.953488372093023</v>
      </c>
      <c r="L21" s="39">
        <f t="shared" ref="L21:L31" si="20">L8/$L$6*100</f>
        <v>18</v>
      </c>
      <c r="M21" s="43">
        <f t="shared" ref="M21:M31" si="21">M8/$M$6*100</f>
        <v>12.5</v>
      </c>
      <c r="N21" s="44">
        <f t="shared" ref="N21:N31" si="22">N8/$N$6*100</f>
        <v>23.076923076923077</v>
      </c>
      <c r="O21" s="45">
        <f t="shared" ref="O21:O31" si="23">O8/$O$6*100</f>
        <v>5.2631578947368416</v>
      </c>
      <c r="P21" s="43">
        <f t="shared" ref="P21:P31" si="24">P8/$P$6*100</f>
        <v>9.5238095238095237</v>
      </c>
      <c r="Q21" s="45">
        <f t="shared" ref="Q21:Q31" si="25">Q8/$Q$6*100</f>
        <v>0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5.5045871559633035</v>
      </c>
      <c r="D22" s="40">
        <f t="shared" si="12"/>
        <v>3.8461538461538463</v>
      </c>
      <c r="E22" s="41">
        <f t="shared" si="13"/>
        <v>7.0175438596491224</v>
      </c>
      <c r="F22" s="39">
        <f t="shared" si="14"/>
        <v>19.047619047619047</v>
      </c>
      <c r="G22" s="40">
        <f t="shared" si="15"/>
        <v>14.285714285714285</v>
      </c>
      <c r="H22" s="42">
        <f t="shared" si="16"/>
        <v>21.428571428571427</v>
      </c>
      <c r="I22" s="41">
        <f t="shared" si="17"/>
        <v>2.2727272727272729</v>
      </c>
      <c r="J22" s="40">
        <f t="shared" si="18"/>
        <v>2.2222222222222223</v>
      </c>
      <c r="K22" s="41">
        <f t="shared" si="19"/>
        <v>2.3255813953488373</v>
      </c>
      <c r="L22" s="39">
        <f t="shared" si="20"/>
        <v>2</v>
      </c>
      <c r="M22" s="43">
        <f t="shared" si="21"/>
        <v>4.1666666666666661</v>
      </c>
      <c r="N22" s="44">
        <f t="shared" si="22"/>
        <v>0</v>
      </c>
      <c r="O22" s="45">
        <f t="shared" si="23"/>
        <v>2.6315789473684208</v>
      </c>
      <c r="P22" s="43">
        <f t="shared" si="24"/>
        <v>0</v>
      </c>
      <c r="Q22" s="45">
        <f t="shared" si="25"/>
        <v>5.8823529411764701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3.669724770642202</v>
      </c>
      <c r="D23" s="40">
        <f t="shared" si="12"/>
        <v>3.8461538461538463</v>
      </c>
      <c r="E23" s="41">
        <f t="shared" si="13"/>
        <v>3.5087719298245612</v>
      </c>
      <c r="F23" s="39">
        <f t="shared" si="14"/>
        <v>9.5238095238095237</v>
      </c>
      <c r="G23" s="40">
        <f t="shared" si="15"/>
        <v>28.571428571428569</v>
      </c>
      <c r="H23" s="42">
        <f t="shared" si="16"/>
        <v>0</v>
      </c>
      <c r="I23" s="41">
        <f t="shared" si="17"/>
        <v>2.2727272727272729</v>
      </c>
      <c r="J23" s="40">
        <f t="shared" si="18"/>
        <v>0</v>
      </c>
      <c r="K23" s="41">
        <f t="shared" si="19"/>
        <v>4.6511627906976747</v>
      </c>
      <c r="L23" s="39">
        <f t="shared" si="20"/>
        <v>2</v>
      </c>
      <c r="M23" s="43">
        <f t="shared" si="21"/>
        <v>0</v>
      </c>
      <c r="N23" s="44">
        <f t="shared" si="22"/>
        <v>3.8461538461538463</v>
      </c>
      <c r="O23" s="45">
        <f t="shared" si="23"/>
        <v>2.6315789473684208</v>
      </c>
      <c r="P23" s="43">
        <f t="shared" si="24"/>
        <v>0</v>
      </c>
      <c r="Q23" s="45">
        <f t="shared" si="25"/>
        <v>5.8823529411764701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11.009174311926607</v>
      </c>
      <c r="D24" s="40">
        <f t="shared" si="12"/>
        <v>11.538461538461538</v>
      </c>
      <c r="E24" s="41">
        <f t="shared" si="13"/>
        <v>10.526315789473683</v>
      </c>
      <c r="F24" s="39">
        <f t="shared" si="14"/>
        <v>9.5238095238095237</v>
      </c>
      <c r="G24" s="40">
        <f t="shared" si="15"/>
        <v>28.571428571428569</v>
      </c>
      <c r="H24" s="42">
        <f t="shared" si="16"/>
        <v>0</v>
      </c>
      <c r="I24" s="41">
        <f t="shared" si="17"/>
        <v>11.363636363636363</v>
      </c>
      <c r="J24" s="40">
        <f t="shared" si="18"/>
        <v>8.8888888888888893</v>
      </c>
      <c r="K24" s="41">
        <f t="shared" si="19"/>
        <v>13.953488372093023</v>
      </c>
      <c r="L24" s="39">
        <f t="shared" si="20"/>
        <v>6</v>
      </c>
      <c r="M24" s="43">
        <f t="shared" si="21"/>
        <v>4.1666666666666661</v>
      </c>
      <c r="N24" s="44">
        <f t="shared" si="22"/>
        <v>7.6923076923076925</v>
      </c>
      <c r="O24" s="45">
        <f t="shared" si="23"/>
        <v>18.421052631578945</v>
      </c>
      <c r="P24" s="43">
        <f t="shared" si="24"/>
        <v>14.285714285714285</v>
      </c>
      <c r="Q24" s="45">
        <f t="shared" si="25"/>
        <v>23.52941176470588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24.770642201834864</v>
      </c>
      <c r="D25" s="40">
        <f t="shared" si="12"/>
        <v>28.846153846153843</v>
      </c>
      <c r="E25" s="41">
        <f t="shared" si="13"/>
        <v>21.052631578947366</v>
      </c>
      <c r="F25" s="39">
        <f t="shared" si="14"/>
        <v>14.285714285714285</v>
      </c>
      <c r="G25" s="40">
        <f t="shared" si="15"/>
        <v>14.285714285714285</v>
      </c>
      <c r="H25" s="42">
        <f t="shared" si="16"/>
        <v>14.285714285714285</v>
      </c>
      <c r="I25" s="41">
        <f t="shared" si="17"/>
        <v>27.27272727272727</v>
      </c>
      <c r="J25" s="40">
        <f t="shared" si="18"/>
        <v>31.111111111111111</v>
      </c>
      <c r="K25" s="41">
        <f t="shared" si="19"/>
        <v>23.255813953488371</v>
      </c>
      <c r="L25" s="39">
        <f t="shared" si="20"/>
        <v>18</v>
      </c>
      <c r="M25" s="43">
        <f t="shared" si="21"/>
        <v>16.666666666666664</v>
      </c>
      <c r="N25" s="44">
        <f t="shared" si="22"/>
        <v>19.230769230769234</v>
      </c>
      <c r="O25" s="45">
        <f t="shared" si="23"/>
        <v>39.473684210526315</v>
      </c>
      <c r="P25" s="43">
        <f t="shared" si="24"/>
        <v>47.619047619047613</v>
      </c>
      <c r="Q25" s="45">
        <f t="shared" si="25"/>
        <v>29.411764705882355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3.669724770642202</v>
      </c>
      <c r="D26" s="40">
        <f t="shared" si="12"/>
        <v>1.9230769230769231</v>
      </c>
      <c r="E26" s="41">
        <f t="shared" si="13"/>
        <v>5.2631578947368416</v>
      </c>
      <c r="F26" s="39">
        <f t="shared" si="14"/>
        <v>4.7619047619047619</v>
      </c>
      <c r="G26" s="40">
        <f t="shared" si="15"/>
        <v>0</v>
      </c>
      <c r="H26" s="42">
        <f t="shared" si="16"/>
        <v>7.1428571428571423</v>
      </c>
      <c r="I26" s="41">
        <f t="shared" si="17"/>
        <v>3.4090909090909087</v>
      </c>
      <c r="J26" s="40">
        <f t="shared" si="18"/>
        <v>2.2222222222222223</v>
      </c>
      <c r="K26" s="41">
        <f t="shared" si="19"/>
        <v>4.6511627906976747</v>
      </c>
      <c r="L26" s="39">
        <f t="shared" si="20"/>
        <v>2</v>
      </c>
      <c r="M26" s="43">
        <f t="shared" si="21"/>
        <v>4.1666666666666661</v>
      </c>
      <c r="N26" s="44">
        <f t="shared" si="22"/>
        <v>0</v>
      </c>
      <c r="O26" s="45">
        <f t="shared" si="23"/>
        <v>5.2631578947368416</v>
      </c>
      <c r="P26" s="43">
        <f t="shared" si="24"/>
        <v>0</v>
      </c>
      <c r="Q26" s="45">
        <f t="shared" si="25"/>
        <v>11.76470588235294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10.091743119266056</v>
      </c>
      <c r="D27" s="40">
        <f t="shared" si="12"/>
        <v>7.6923076923076925</v>
      </c>
      <c r="E27" s="41">
        <f t="shared" si="13"/>
        <v>12.280701754385964</v>
      </c>
      <c r="F27" s="39">
        <f t="shared" si="14"/>
        <v>9.5238095238095237</v>
      </c>
      <c r="G27" s="40">
        <f t="shared" si="15"/>
        <v>0</v>
      </c>
      <c r="H27" s="42">
        <f t="shared" si="16"/>
        <v>14.285714285714285</v>
      </c>
      <c r="I27" s="41">
        <f t="shared" si="17"/>
        <v>10.227272727272728</v>
      </c>
      <c r="J27" s="40">
        <f t="shared" si="18"/>
        <v>8.8888888888888893</v>
      </c>
      <c r="K27" s="41">
        <f t="shared" si="19"/>
        <v>11.627906976744185</v>
      </c>
      <c r="L27" s="39">
        <f t="shared" si="20"/>
        <v>14.000000000000002</v>
      </c>
      <c r="M27" s="43">
        <f t="shared" si="21"/>
        <v>12.5</v>
      </c>
      <c r="N27" s="44">
        <f t="shared" si="22"/>
        <v>15.384615384615385</v>
      </c>
      <c r="O27" s="45">
        <f t="shared" si="23"/>
        <v>5.2631578947368416</v>
      </c>
      <c r="P27" s="43">
        <f t="shared" si="24"/>
        <v>4.7619047619047619</v>
      </c>
      <c r="Q27" s="45">
        <f t="shared" si="25"/>
        <v>5.8823529411764701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10.091743119266056</v>
      </c>
      <c r="D28" s="40">
        <f t="shared" si="12"/>
        <v>9.6153846153846168</v>
      </c>
      <c r="E28" s="41">
        <f t="shared" si="13"/>
        <v>10.526315789473683</v>
      </c>
      <c r="F28" s="39">
        <f t="shared" si="14"/>
        <v>4.7619047619047619</v>
      </c>
      <c r="G28" s="40">
        <f t="shared" si="15"/>
        <v>0</v>
      </c>
      <c r="H28" s="42">
        <f t="shared" si="16"/>
        <v>7.1428571428571423</v>
      </c>
      <c r="I28" s="41">
        <f t="shared" si="17"/>
        <v>11.363636363636363</v>
      </c>
      <c r="J28" s="40">
        <f t="shared" si="18"/>
        <v>11.111111111111111</v>
      </c>
      <c r="K28" s="41">
        <f t="shared" si="19"/>
        <v>11.627906976744185</v>
      </c>
      <c r="L28" s="39">
        <f t="shared" si="20"/>
        <v>20</v>
      </c>
      <c r="M28" s="43">
        <f t="shared" si="21"/>
        <v>20.833333333333336</v>
      </c>
      <c r="N28" s="44">
        <f t="shared" si="22"/>
        <v>19.230769230769234</v>
      </c>
      <c r="O28" s="45">
        <f t="shared" si="23"/>
        <v>0</v>
      </c>
      <c r="P28" s="43">
        <f t="shared" si="24"/>
        <v>0</v>
      </c>
      <c r="Q28" s="45">
        <f t="shared" si="25"/>
        <v>0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4.5871559633027523</v>
      </c>
      <c r="D29" s="40">
        <f t="shared" si="12"/>
        <v>7.6923076923076925</v>
      </c>
      <c r="E29" s="41">
        <f t="shared" si="13"/>
        <v>1.7543859649122806</v>
      </c>
      <c r="F29" s="39">
        <f t="shared" si="14"/>
        <v>0</v>
      </c>
      <c r="G29" s="40">
        <f t="shared" si="15"/>
        <v>0</v>
      </c>
      <c r="H29" s="42">
        <f t="shared" si="16"/>
        <v>0</v>
      </c>
      <c r="I29" s="41">
        <f t="shared" si="17"/>
        <v>5.6818181818181817</v>
      </c>
      <c r="J29" s="40">
        <f t="shared" si="18"/>
        <v>8.8888888888888893</v>
      </c>
      <c r="K29" s="41">
        <f t="shared" si="19"/>
        <v>2.3255813953488373</v>
      </c>
      <c r="L29" s="39">
        <f t="shared" si="20"/>
        <v>2</v>
      </c>
      <c r="M29" s="43">
        <f t="shared" si="21"/>
        <v>4.1666666666666661</v>
      </c>
      <c r="N29" s="44">
        <f t="shared" si="22"/>
        <v>0</v>
      </c>
      <c r="O29" s="45">
        <f t="shared" si="23"/>
        <v>10.526315789473683</v>
      </c>
      <c r="P29" s="43">
        <f t="shared" si="24"/>
        <v>14.285714285714285</v>
      </c>
      <c r="Q29" s="45">
        <f t="shared" si="25"/>
        <v>5.8823529411764701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4.5871559633027523</v>
      </c>
      <c r="D30" s="40">
        <f t="shared" si="12"/>
        <v>0</v>
      </c>
      <c r="E30" s="41">
        <f t="shared" si="13"/>
        <v>8.7719298245614024</v>
      </c>
      <c r="F30" s="39">
        <f t="shared" si="14"/>
        <v>9.5238095238095237</v>
      </c>
      <c r="G30" s="40">
        <f t="shared" si="15"/>
        <v>0</v>
      </c>
      <c r="H30" s="42">
        <f t="shared" si="16"/>
        <v>14.285714285714285</v>
      </c>
      <c r="I30" s="41">
        <f t="shared" si="17"/>
        <v>3.4090909090909087</v>
      </c>
      <c r="J30" s="40">
        <f t="shared" si="18"/>
        <v>0</v>
      </c>
      <c r="K30" s="41">
        <f t="shared" si="19"/>
        <v>6.9767441860465116</v>
      </c>
      <c r="L30" s="39">
        <f t="shared" si="20"/>
        <v>4</v>
      </c>
      <c r="M30" s="43">
        <f t="shared" si="21"/>
        <v>0</v>
      </c>
      <c r="N30" s="44">
        <f t="shared" si="22"/>
        <v>7.6923076923076925</v>
      </c>
      <c r="O30" s="45">
        <f t="shared" si="23"/>
        <v>2.6315789473684208</v>
      </c>
      <c r="P30" s="43">
        <f t="shared" si="24"/>
        <v>0</v>
      </c>
      <c r="Q30" s="45">
        <f t="shared" si="25"/>
        <v>5.8823529411764701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2.7522935779816518</v>
      </c>
      <c r="D31" s="47">
        <f t="shared" si="12"/>
        <v>0</v>
      </c>
      <c r="E31" s="48">
        <f t="shared" si="13"/>
        <v>5.2631578947368416</v>
      </c>
      <c r="F31" s="46">
        <f t="shared" si="14"/>
        <v>9.5238095238095237</v>
      </c>
      <c r="G31" s="47">
        <f t="shared" si="15"/>
        <v>0</v>
      </c>
      <c r="H31" s="49">
        <f t="shared" si="16"/>
        <v>14.285714285714285</v>
      </c>
      <c r="I31" s="48">
        <f t="shared" si="17"/>
        <v>1.1363636363636365</v>
      </c>
      <c r="J31" s="47">
        <f t="shared" si="18"/>
        <v>0</v>
      </c>
      <c r="K31" s="48">
        <f t="shared" si="19"/>
        <v>2.3255813953488373</v>
      </c>
      <c r="L31" s="46">
        <f t="shared" si="20"/>
        <v>0</v>
      </c>
      <c r="M31" s="50">
        <f t="shared" si="21"/>
        <v>0</v>
      </c>
      <c r="N31" s="51">
        <f t="shared" si="22"/>
        <v>0</v>
      </c>
      <c r="O31" s="52">
        <f t="shared" si="23"/>
        <v>2.6315789473684208</v>
      </c>
      <c r="P31" s="50">
        <f t="shared" si="24"/>
        <v>0</v>
      </c>
      <c r="Q31" s="52">
        <f t="shared" si="25"/>
        <v>5.8823529411764701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35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247</v>
      </c>
      <c r="D6" s="25">
        <f>SUM(D7:D18)</f>
        <v>123</v>
      </c>
      <c r="E6" s="19">
        <f>SUM(E7:E18)</f>
        <v>124</v>
      </c>
      <c r="F6" s="18">
        <f>G6+H6</f>
        <v>70</v>
      </c>
      <c r="G6" s="25">
        <f>SUM(G7:G18)</f>
        <v>35</v>
      </c>
      <c r="H6" s="20">
        <f>SUM(H7:H18)</f>
        <v>35</v>
      </c>
      <c r="I6" s="19">
        <f>J6+K6</f>
        <v>177</v>
      </c>
      <c r="J6" s="25">
        <f>SUM(J7:J18)</f>
        <v>88</v>
      </c>
      <c r="K6" s="19">
        <f>SUM(K7:K18)</f>
        <v>89</v>
      </c>
      <c r="L6" s="18">
        <f>M6+N6</f>
        <v>91</v>
      </c>
      <c r="M6" s="25">
        <f>SUM(M7:M18)</f>
        <v>46</v>
      </c>
      <c r="N6" s="20">
        <f>SUM(N7:N18)</f>
        <v>45</v>
      </c>
      <c r="O6" s="19">
        <f>P6+Q6</f>
        <v>86</v>
      </c>
      <c r="P6" s="25">
        <f>SUM(P7:P18)</f>
        <v>42</v>
      </c>
      <c r="Q6" s="19">
        <f>SUM(Q7:Q18)</f>
        <v>44</v>
      </c>
      <c r="R6" s="27">
        <f>S6+T6</f>
        <v>5</v>
      </c>
      <c r="S6" s="25">
        <f>SUM(S7:S18)</f>
        <v>4</v>
      </c>
      <c r="T6" s="29">
        <f>SUM(T7:T18)</f>
        <v>1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35</v>
      </c>
      <c r="D7" s="26">
        <f t="shared" ref="D7:E18" si="1">G7+J7</f>
        <v>15</v>
      </c>
      <c r="E7" s="17">
        <f t="shared" si="1"/>
        <v>20</v>
      </c>
      <c r="F7" s="16">
        <f>G7+H7</f>
        <v>8</v>
      </c>
      <c r="G7" s="60">
        <v>3</v>
      </c>
      <c r="H7" s="61">
        <v>5</v>
      </c>
      <c r="I7" s="17">
        <f t="shared" ref="I7:I18" si="2">J7+K7</f>
        <v>27</v>
      </c>
      <c r="J7" s="26">
        <f>M7+P7</f>
        <v>12</v>
      </c>
      <c r="K7" s="17">
        <f t="shared" ref="K7:K18" si="3">N7+Q7</f>
        <v>15</v>
      </c>
      <c r="L7" s="16">
        <f>M7+N7</f>
        <v>19</v>
      </c>
      <c r="M7" s="60">
        <v>10</v>
      </c>
      <c r="N7" s="61">
        <v>9</v>
      </c>
      <c r="O7" s="15">
        <f>P7+Q7</f>
        <v>8</v>
      </c>
      <c r="P7" s="60">
        <v>2</v>
      </c>
      <c r="Q7" s="15">
        <v>6</v>
      </c>
      <c r="R7" s="16">
        <f t="shared" ref="R7:R18" si="4">S7+T7</f>
        <v>11</v>
      </c>
      <c r="S7" s="26">
        <f t="shared" ref="S7:T18" si="5">M7-P7</f>
        <v>8</v>
      </c>
      <c r="T7" s="30">
        <f t="shared" si="5"/>
        <v>3</v>
      </c>
    </row>
    <row r="8" spans="1:20" s="2" customFormat="1" ht="36" customHeight="1" x14ac:dyDescent="0.15">
      <c r="A8" s="67"/>
      <c r="B8" s="8" t="s">
        <v>50</v>
      </c>
      <c r="C8" s="16">
        <f t="shared" si="0"/>
        <v>20</v>
      </c>
      <c r="D8" s="26">
        <f t="shared" si="1"/>
        <v>10</v>
      </c>
      <c r="E8" s="17">
        <f t="shared" si="1"/>
        <v>10</v>
      </c>
      <c r="F8" s="16">
        <f t="shared" ref="F8:F18" si="6">G8+H8</f>
        <v>1</v>
      </c>
      <c r="G8" s="60">
        <v>0</v>
      </c>
      <c r="H8" s="61">
        <v>1</v>
      </c>
      <c r="I8" s="17">
        <f t="shared" si="2"/>
        <v>19</v>
      </c>
      <c r="J8" s="26">
        <f t="shared" ref="J8:J18" si="7">M8+P8</f>
        <v>10</v>
      </c>
      <c r="K8" s="17">
        <f t="shared" si="3"/>
        <v>9</v>
      </c>
      <c r="L8" s="16">
        <f t="shared" ref="L8:L18" si="8">M8+N8</f>
        <v>18</v>
      </c>
      <c r="M8" s="60">
        <v>10</v>
      </c>
      <c r="N8" s="61">
        <v>8</v>
      </c>
      <c r="O8" s="15">
        <f t="shared" ref="O8:O18" si="9">P8+Q8</f>
        <v>1</v>
      </c>
      <c r="P8" s="60">
        <v>0</v>
      </c>
      <c r="Q8" s="15">
        <v>1</v>
      </c>
      <c r="R8" s="16">
        <f t="shared" si="4"/>
        <v>17</v>
      </c>
      <c r="S8" s="26">
        <f t="shared" si="5"/>
        <v>10</v>
      </c>
      <c r="T8" s="30">
        <f t="shared" si="5"/>
        <v>7</v>
      </c>
    </row>
    <row r="9" spans="1:20" s="2" customFormat="1" ht="36" customHeight="1" x14ac:dyDescent="0.15">
      <c r="A9" s="67"/>
      <c r="B9" s="8" t="s">
        <v>51</v>
      </c>
      <c r="C9" s="16">
        <f t="shared" si="0"/>
        <v>9</v>
      </c>
      <c r="D9" s="26">
        <f t="shared" si="1"/>
        <v>5</v>
      </c>
      <c r="E9" s="17">
        <f t="shared" si="1"/>
        <v>4</v>
      </c>
      <c r="F9" s="16">
        <f t="shared" si="6"/>
        <v>4</v>
      </c>
      <c r="G9" s="60">
        <v>2</v>
      </c>
      <c r="H9" s="61">
        <v>2</v>
      </c>
      <c r="I9" s="17">
        <f t="shared" si="2"/>
        <v>5</v>
      </c>
      <c r="J9" s="26">
        <f t="shared" si="7"/>
        <v>3</v>
      </c>
      <c r="K9" s="17">
        <f t="shared" si="3"/>
        <v>2</v>
      </c>
      <c r="L9" s="16">
        <f t="shared" si="8"/>
        <v>1</v>
      </c>
      <c r="M9" s="60">
        <v>1</v>
      </c>
      <c r="N9" s="61">
        <v>0</v>
      </c>
      <c r="O9" s="15">
        <f t="shared" si="9"/>
        <v>4</v>
      </c>
      <c r="P9" s="60">
        <v>2</v>
      </c>
      <c r="Q9" s="15">
        <v>2</v>
      </c>
      <c r="R9" s="16">
        <f t="shared" si="4"/>
        <v>-3</v>
      </c>
      <c r="S9" s="26">
        <f t="shared" si="5"/>
        <v>-1</v>
      </c>
      <c r="T9" s="30">
        <f t="shared" si="5"/>
        <v>-2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13</v>
      </c>
      <c r="D10" s="26">
        <f t="shared" si="1"/>
        <v>8</v>
      </c>
      <c r="E10" s="17">
        <f t="shared" si="1"/>
        <v>5</v>
      </c>
      <c r="F10" s="16">
        <f t="shared" si="6"/>
        <v>4</v>
      </c>
      <c r="G10" s="60">
        <v>2</v>
      </c>
      <c r="H10" s="61">
        <v>2</v>
      </c>
      <c r="I10" s="17">
        <f t="shared" si="2"/>
        <v>9</v>
      </c>
      <c r="J10" s="26">
        <f t="shared" si="7"/>
        <v>6</v>
      </c>
      <c r="K10" s="17">
        <f t="shared" si="3"/>
        <v>3</v>
      </c>
      <c r="L10" s="16">
        <f t="shared" si="8"/>
        <v>3</v>
      </c>
      <c r="M10" s="60">
        <v>2</v>
      </c>
      <c r="N10" s="61">
        <v>1</v>
      </c>
      <c r="O10" s="15">
        <f t="shared" si="9"/>
        <v>6</v>
      </c>
      <c r="P10" s="60">
        <v>4</v>
      </c>
      <c r="Q10" s="15">
        <v>2</v>
      </c>
      <c r="R10" s="16">
        <f t="shared" si="4"/>
        <v>-3</v>
      </c>
      <c r="S10" s="26">
        <f t="shared" si="5"/>
        <v>-2</v>
      </c>
      <c r="T10" s="30">
        <f t="shared" si="5"/>
        <v>-1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7</v>
      </c>
      <c r="D11" s="26">
        <f t="shared" si="1"/>
        <v>3</v>
      </c>
      <c r="E11" s="17">
        <f t="shared" si="1"/>
        <v>4</v>
      </c>
      <c r="F11" s="16">
        <f t="shared" si="6"/>
        <v>1</v>
      </c>
      <c r="G11" s="60">
        <v>1</v>
      </c>
      <c r="H11" s="61">
        <v>0</v>
      </c>
      <c r="I11" s="17">
        <f t="shared" si="2"/>
        <v>6</v>
      </c>
      <c r="J11" s="26">
        <f t="shared" si="7"/>
        <v>2</v>
      </c>
      <c r="K11" s="17">
        <f t="shared" si="3"/>
        <v>4</v>
      </c>
      <c r="L11" s="16">
        <f t="shared" si="8"/>
        <v>5</v>
      </c>
      <c r="M11" s="60">
        <v>2</v>
      </c>
      <c r="N11" s="61">
        <v>3</v>
      </c>
      <c r="O11" s="15">
        <f t="shared" si="9"/>
        <v>1</v>
      </c>
      <c r="P11" s="60">
        <v>0</v>
      </c>
      <c r="Q11" s="15">
        <v>1</v>
      </c>
      <c r="R11" s="16">
        <f t="shared" si="4"/>
        <v>4</v>
      </c>
      <c r="S11" s="26">
        <f t="shared" si="5"/>
        <v>2</v>
      </c>
      <c r="T11" s="30">
        <f t="shared" si="5"/>
        <v>2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68</v>
      </c>
      <c r="D12" s="26">
        <f t="shared" si="1"/>
        <v>34</v>
      </c>
      <c r="E12" s="17">
        <f t="shared" si="1"/>
        <v>34</v>
      </c>
      <c r="F12" s="16">
        <f t="shared" si="6"/>
        <v>20</v>
      </c>
      <c r="G12" s="60">
        <v>12</v>
      </c>
      <c r="H12" s="61">
        <v>8</v>
      </c>
      <c r="I12" s="17">
        <f t="shared" si="2"/>
        <v>48</v>
      </c>
      <c r="J12" s="26">
        <f t="shared" si="7"/>
        <v>22</v>
      </c>
      <c r="K12" s="17">
        <f t="shared" si="3"/>
        <v>26</v>
      </c>
      <c r="L12" s="16">
        <f t="shared" si="8"/>
        <v>17</v>
      </c>
      <c r="M12" s="60">
        <v>6</v>
      </c>
      <c r="N12" s="61">
        <v>11</v>
      </c>
      <c r="O12" s="15">
        <f t="shared" si="9"/>
        <v>31</v>
      </c>
      <c r="P12" s="60">
        <v>16</v>
      </c>
      <c r="Q12" s="15">
        <v>15</v>
      </c>
      <c r="R12" s="16">
        <f t="shared" si="4"/>
        <v>-14</v>
      </c>
      <c r="S12" s="26">
        <f t="shared" si="5"/>
        <v>-10</v>
      </c>
      <c r="T12" s="30">
        <f t="shared" si="5"/>
        <v>-4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35</v>
      </c>
      <c r="D13" s="26">
        <f t="shared" si="1"/>
        <v>19</v>
      </c>
      <c r="E13" s="17">
        <f t="shared" si="1"/>
        <v>16</v>
      </c>
      <c r="F13" s="16">
        <f t="shared" si="6"/>
        <v>16</v>
      </c>
      <c r="G13" s="60">
        <v>8</v>
      </c>
      <c r="H13" s="61">
        <v>8</v>
      </c>
      <c r="I13" s="17">
        <f t="shared" si="2"/>
        <v>19</v>
      </c>
      <c r="J13" s="26">
        <f t="shared" si="7"/>
        <v>11</v>
      </c>
      <c r="K13" s="17">
        <f t="shared" si="3"/>
        <v>8</v>
      </c>
      <c r="L13" s="16">
        <f t="shared" si="8"/>
        <v>15</v>
      </c>
      <c r="M13" s="60">
        <v>8</v>
      </c>
      <c r="N13" s="61">
        <v>7</v>
      </c>
      <c r="O13" s="15">
        <f t="shared" si="9"/>
        <v>4</v>
      </c>
      <c r="P13" s="60">
        <v>3</v>
      </c>
      <c r="Q13" s="15">
        <v>1</v>
      </c>
      <c r="R13" s="16">
        <f t="shared" si="4"/>
        <v>11</v>
      </c>
      <c r="S13" s="26">
        <f t="shared" si="5"/>
        <v>5</v>
      </c>
      <c r="T13" s="30">
        <f t="shared" si="5"/>
        <v>6</v>
      </c>
    </row>
    <row r="14" spans="1:20" s="4" customFormat="1" ht="36" customHeight="1" x14ac:dyDescent="0.2">
      <c r="A14" s="67"/>
      <c r="B14" s="8" t="s">
        <v>56</v>
      </c>
      <c r="C14" s="16">
        <f t="shared" si="0"/>
        <v>8</v>
      </c>
      <c r="D14" s="26">
        <f t="shared" si="1"/>
        <v>4</v>
      </c>
      <c r="E14" s="17">
        <f t="shared" si="1"/>
        <v>4</v>
      </c>
      <c r="F14" s="16">
        <f t="shared" si="6"/>
        <v>2</v>
      </c>
      <c r="G14" s="60">
        <v>1</v>
      </c>
      <c r="H14" s="61">
        <v>1</v>
      </c>
      <c r="I14" s="17">
        <f t="shared" si="2"/>
        <v>6</v>
      </c>
      <c r="J14" s="26">
        <f t="shared" si="7"/>
        <v>3</v>
      </c>
      <c r="K14" s="17">
        <f t="shared" si="3"/>
        <v>3</v>
      </c>
      <c r="L14" s="16">
        <f t="shared" si="8"/>
        <v>3</v>
      </c>
      <c r="M14" s="60">
        <v>2</v>
      </c>
      <c r="N14" s="61">
        <v>1</v>
      </c>
      <c r="O14" s="15">
        <f t="shared" si="9"/>
        <v>3</v>
      </c>
      <c r="P14" s="60">
        <v>1</v>
      </c>
      <c r="Q14" s="15">
        <v>2</v>
      </c>
      <c r="R14" s="16">
        <f t="shared" si="4"/>
        <v>0</v>
      </c>
      <c r="S14" s="26">
        <f t="shared" si="5"/>
        <v>1</v>
      </c>
      <c r="T14" s="30">
        <f t="shared" si="5"/>
        <v>-1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10</v>
      </c>
      <c r="D15" s="26">
        <f t="shared" si="1"/>
        <v>5</v>
      </c>
      <c r="E15" s="17">
        <f t="shared" si="1"/>
        <v>5</v>
      </c>
      <c r="F15" s="16">
        <f t="shared" si="6"/>
        <v>1</v>
      </c>
      <c r="G15" s="60">
        <v>1</v>
      </c>
      <c r="H15" s="61">
        <v>0</v>
      </c>
      <c r="I15" s="17">
        <f t="shared" si="2"/>
        <v>9</v>
      </c>
      <c r="J15" s="26">
        <f t="shared" si="7"/>
        <v>4</v>
      </c>
      <c r="K15" s="17">
        <f t="shared" si="3"/>
        <v>5</v>
      </c>
      <c r="L15" s="16">
        <f t="shared" si="8"/>
        <v>0</v>
      </c>
      <c r="M15" s="60">
        <v>0</v>
      </c>
      <c r="N15" s="61">
        <v>0</v>
      </c>
      <c r="O15" s="15">
        <f t="shared" si="9"/>
        <v>9</v>
      </c>
      <c r="P15" s="60">
        <v>4</v>
      </c>
      <c r="Q15" s="15">
        <v>5</v>
      </c>
      <c r="R15" s="16">
        <f t="shared" si="4"/>
        <v>-9</v>
      </c>
      <c r="S15" s="26">
        <f t="shared" si="5"/>
        <v>-4</v>
      </c>
      <c r="T15" s="30">
        <f t="shared" si="5"/>
        <v>-5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16</v>
      </c>
      <c r="D16" s="26">
        <f t="shared" si="1"/>
        <v>8</v>
      </c>
      <c r="E16" s="17">
        <f t="shared" si="1"/>
        <v>8</v>
      </c>
      <c r="F16" s="16">
        <f t="shared" si="6"/>
        <v>7</v>
      </c>
      <c r="G16" s="60">
        <v>3</v>
      </c>
      <c r="H16" s="61">
        <v>4</v>
      </c>
      <c r="I16" s="17">
        <f t="shared" si="2"/>
        <v>9</v>
      </c>
      <c r="J16" s="26">
        <f t="shared" si="7"/>
        <v>5</v>
      </c>
      <c r="K16" s="17">
        <f t="shared" si="3"/>
        <v>4</v>
      </c>
      <c r="L16" s="16">
        <f t="shared" si="8"/>
        <v>2</v>
      </c>
      <c r="M16" s="60">
        <v>1</v>
      </c>
      <c r="N16" s="61">
        <v>1</v>
      </c>
      <c r="O16" s="15">
        <f t="shared" si="9"/>
        <v>7</v>
      </c>
      <c r="P16" s="60">
        <v>4</v>
      </c>
      <c r="Q16" s="15">
        <v>3</v>
      </c>
      <c r="R16" s="16">
        <f t="shared" si="4"/>
        <v>-5</v>
      </c>
      <c r="S16" s="26">
        <f t="shared" si="5"/>
        <v>-3</v>
      </c>
      <c r="T16" s="30">
        <f t="shared" si="5"/>
        <v>-2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18</v>
      </c>
      <c r="D17" s="26">
        <f t="shared" si="1"/>
        <v>9</v>
      </c>
      <c r="E17" s="17">
        <f t="shared" si="1"/>
        <v>9</v>
      </c>
      <c r="F17" s="16">
        <f t="shared" si="6"/>
        <v>6</v>
      </c>
      <c r="G17" s="60">
        <v>2</v>
      </c>
      <c r="H17" s="61">
        <v>4</v>
      </c>
      <c r="I17" s="17">
        <f t="shared" si="2"/>
        <v>12</v>
      </c>
      <c r="J17" s="26">
        <f t="shared" si="7"/>
        <v>7</v>
      </c>
      <c r="K17" s="17">
        <f t="shared" si="3"/>
        <v>5</v>
      </c>
      <c r="L17" s="16">
        <f t="shared" si="8"/>
        <v>6</v>
      </c>
      <c r="M17" s="60">
        <v>2</v>
      </c>
      <c r="N17" s="61">
        <v>4</v>
      </c>
      <c r="O17" s="15">
        <f t="shared" si="9"/>
        <v>6</v>
      </c>
      <c r="P17" s="60">
        <v>5</v>
      </c>
      <c r="Q17" s="15">
        <v>1</v>
      </c>
      <c r="R17" s="16">
        <f t="shared" si="4"/>
        <v>0</v>
      </c>
      <c r="S17" s="26">
        <f t="shared" si="5"/>
        <v>-3</v>
      </c>
      <c r="T17" s="30">
        <f t="shared" si="5"/>
        <v>3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8</v>
      </c>
      <c r="D18" s="26">
        <f t="shared" si="1"/>
        <v>3</v>
      </c>
      <c r="E18" s="17">
        <f t="shared" si="1"/>
        <v>5</v>
      </c>
      <c r="F18" s="16">
        <f t="shared" si="6"/>
        <v>0</v>
      </c>
      <c r="G18" s="60">
        <v>0</v>
      </c>
      <c r="H18" s="61">
        <v>0</v>
      </c>
      <c r="I18" s="17">
        <f t="shared" si="2"/>
        <v>8</v>
      </c>
      <c r="J18" s="26">
        <f t="shared" si="7"/>
        <v>3</v>
      </c>
      <c r="K18" s="17">
        <f t="shared" si="3"/>
        <v>5</v>
      </c>
      <c r="L18" s="16">
        <f t="shared" si="8"/>
        <v>2</v>
      </c>
      <c r="M18" s="60">
        <v>2</v>
      </c>
      <c r="N18" s="61">
        <v>0</v>
      </c>
      <c r="O18" s="15">
        <f t="shared" si="9"/>
        <v>6</v>
      </c>
      <c r="P18" s="60">
        <v>1</v>
      </c>
      <c r="Q18" s="15">
        <v>5</v>
      </c>
      <c r="R18" s="16">
        <f t="shared" si="4"/>
        <v>-4</v>
      </c>
      <c r="S18" s="26">
        <f t="shared" si="5"/>
        <v>1</v>
      </c>
      <c r="T18" s="30">
        <f t="shared" si="5"/>
        <v>-5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100</v>
      </c>
      <c r="H19" s="37">
        <f t="shared" si="10"/>
        <v>100.00000000000001</v>
      </c>
      <c r="I19" s="34">
        <f t="shared" si="10"/>
        <v>99.999999999999972</v>
      </c>
      <c r="J19" s="34">
        <f t="shared" si="10"/>
        <v>100</v>
      </c>
      <c r="K19" s="37">
        <f t="shared" si="10"/>
        <v>99.999999999999972</v>
      </c>
      <c r="L19" s="38">
        <f t="shared" si="10"/>
        <v>100.00000000000003</v>
      </c>
      <c r="M19" s="34">
        <f t="shared" si="10"/>
        <v>100</v>
      </c>
      <c r="N19" s="37">
        <f t="shared" si="10"/>
        <v>100.00000000000001</v>
      </c>
      <c r="O19" s="34">
        <f t="shared" si="10"/>
        <v>100</v>
      </c>
      <c r="P19" s="34">
        <f t="shared" si="10"/>
        <v>99.999999999999972</v>
      </c>
      <c r="Q19" s="35">
        <f t="shared" si="10"/>
        <v>99.999999999999972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14.17004048582996</v>
      </c>
      <c r="D20" s="40">
        <f>D7/$D$6*100</f>
        <v>12.195121951219512</v>
      </c>
      <c r="E20" s="41">
        <f>E7/$E$6*100</f>
        <v>16.129032258064516</v>
      </c>
      <c r="F20" s="39">
        <f>F7/$F$6*100</f>
        <v>11.428571428571429</v>
      </c>
      <c r="G20" s="40">
        <f>G7/$G$6*100</f>
        <v>8.5714285714285712</v>
      </c>
      <c r="H20" s="42">
        <f>H7/$H$6*100</f>
        <v>14.285714285714285</v>
      </c>
      <c r="I20" s="41">
        <f>I7/$I$6*100</f>
        <v>15.254237288135593</v>
      </c>
      <c r="J20" s="40">
        <f>J7/$J$6*100</f>
        <v>13.636363636363635</v>
      </c>
      <c r="K20" s="41">
        <f>K7/$K$6*100</f>
        <v>16.853932584269664</v>
      </c>
      <c r="L20" s="39">
        <f>L7/$L$6*100</f>
        <v>20.87912087912088</v>
      </c>
      <c r="M20" s="43">
        <f>M7/$M$6*100</f>
        <v>21.739130434782609</v>
      </c>
      <c r="N20" s="44">
        <f>N7/$N$6*100</f>
        <v>20</v>
      </c>
      <c r="O20" s="45">
        <f>O7/$O$6*100</f>
        <v>9.3023255813953494</v>
      </c>
      <c r="P20" s="43">
        <f>P7/$P$6*100</f>
        <v>4.7619047619047619</v>
      </c>
      <c r="Q20" s="45">
        <f>Q7/$Q$6*100</f>
        <v>13.636363636363635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8.097165991902834</v>
      </c>
      <c r="D21" s="40">
        <f t="shared" ref="D21:D31" si="12">D8/$D$6*100</f>
        <v>8.1300813008130071</v>
      </c>
      <c r="E21" s="41">
        <f t="shared" ref="E21:E31" si="13">E8/$E$6*100</f>
        <v>8.064516129032258</v>
      </c>
      <c r="F21" s="39">
        <f t="shared" ref="F21:F31" si="14">F8/$F$6*100</f>
        <v>1.4285714285714286</v>
      </c>
      <c r="G21" s="40">
        <f t="shared" ref="G21:G31" si="15">G8/$G$6*100</f>
        <v>0</v>
      </c>
      <c r="H21" s="42">
        <f t="shared" ref="H21:H31" si="16">H8/$H$6*100</f>
        <v>2.8571428571428572</v>
      </c>
      <c r="I21" s="41">
        <f t="shared" ref="I21:I31" si="17">I8/$I$6*100</f>
        <v>10.734463276836157</v>
      </c>
      <c r="J21" s="40">
        <f t="shared" ref="J21:J31" si="18">J8/$J$6*100</f>
        <v>11.363636363636363</v>
      </c>
      <c r="K21" s="41">
        <f t="shared" ref="K21:K31" si="19">K8/$K$6*100</f>
        <v>10.112359550561797</v>
      </c>
      <c r="L21" s="39">
        <f t="shared" ref="L21:L31" si="20">L8/$L$6*100</f>
        <v>19.780219780219781</v>
      </c>
      <c r="M21" s="43">
        <f t="shared" ref="M21:M31" si="21">M8/$M$6*100</f>
        <v>21.739130434782609</v>
      </c>
      <c r="N21" s="44">
        <f t="shared" ref="N21:N31" si="22">N8/$N$6*100</f>
        <v>17.777777777777779</v>
      </c>
      <c r="O21" s="45">
        <f t="shared" ref="O21:O31" si="23">O8/$O$6*100</f>
        <v>1.1627906976744187</v>
      </c>
      <c r="P21" s="43">
        <f t="shared" ref="P21:P31" si="24">P8/$P$6*100</f>
        <v>0</v>
      </c>
      <c r="Q21" s="45">
        <f t="shared" ref="Q21:Q31" si="25">Q8/$Q$6*100</f>
        <v>2.2727272727272729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3.6437246963562751</v>
      </c>
      <c r="D22" s="40">
        <f t="shared" si="12"/>
        <v>4.0650406504065035</v>
      </c>
      <c r="E22" s="41">
        <f t="shared" si="13"/>
        <v>3.225806451612903</v>
      </c>
      <c r="F22" s="39">
        <f t="shared" si="14"/>
        <v>5.7142857142857144</v>
      </c>
      <c r="G22" s="40">
        <f t="shared" si="15"/>
        <v>5.7142857142857144</v>
      </c>
      <c r="H22" s="42">
        <f t="shared" si="16"/>
        <v>5.7142857142857144</v>
      </c>
      <c r="I22" s="41">
        <f t="shared" si="17"/>
        <v>2.8248587570621471</v>
      </c>
      <c r="J22" s="40">
        <f t="shared" si="18"/>
        <v>3.4090909090909087</v>
      </c>
      <c r="K22" s="41">
        <f t="shared" si="19"/>
        <v>2.2471910112359552</v>
      </c>
      <c r="L22" s="39">
        <f t="shared" si="20"/>
        <v>1.098901098901099</v>
      </c>
      <c r="M22" s="43">
        <f t="shared" si="21"/>
        <v>2.1739130434782608</v>
      </c>
      <c r="N22" s="44">
        <f t="shared" si="22"/>
        <v>0</v>
      </c>
      <c r="O22" s="45">
        <f t="shared" si="23"/>
        <v>4.6511627906976747</v>
      </c>
      <c r="P22" s="43">
        <f t="shared" si="24"/>
        <v>4.7619047619047619</v>
      </c>
      <c r="Q22" s="45">
        <f t="shared" si="25"/>
        <v>4.5454545454545459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5.2631578947368416</v>
      </c>
      <c r="D23" s="40">
        <f t="shared" si="12"/>
        <v>6.5040650406504072</v>
      </c>
      <c r="E23" s="41">
        <f t="shared" si="13"/>
        <v>4.032258064516129</v>
      </c>
      <c r="F23" s="39">
        <f t="shared" si="14"/>
        <v>5.7142857142857144</v>
      </c>
      <c r="G23" s="40">
        <f t="shared" si="15"/>
        <v>5.7142857142857144</v>
      </c>
      <c r="H23" s="42">
        <f t="shared" si="16"/>
        <v>5.7142857142857144</v>
      </c>
      <c r="I23" s="41">
        <f t="shared" si="17"/>
        <v>5.0847457627118651</v>
      </c>
      <c r="J23" s="40">
        <f t="shared" si="18"/>
        <v>6.8181818181818175</v>
      </c>
      <c r="K23" s="41">
        <f t="shared" si="19"/>
        <v>3.3707865168539324</v>
      </c>
      <c r="L23" s="39">
        <f t="shared" si="20"/>
        <v>3.296703296703297</v>
      </c>
      <c r="M23" s="43">
        <f t="shared" si="21"/>
        <v>4.3478260869565215</v>
      </c>
      <c r="N23" s="44">
        <f t="shared" si="22"/>
        <v>2.2222222222222223</v>
      </c>
      <c r="O23" s="45">
        <f t="shared" si="23"/>
        <v>6.9767441860465116</v>
      </c>
      <c r="P23" s="43">
        <f t="shared" si="24"/>
        <v>9.5238095238095237</v>
      </c>
      <c r="Q23" s="45">
        <f t="shared" si="25"/>
        <v>4.5454545454545459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2.834008097165992</v>
      </c>
      <c r="D24" s="40">
        <f t="shared" si="12"/>
        <v>2.4390243902439024</v>
      </c>
      <c r="E24" s="41">
        <f t="shared" si="13"/>
        <v>3.225806451612903</v>
      </c>
      <c r="F24" s="39">
        <f t="shared" si="14"/>
        <v>1.4285714285714286</v>
      </c>
      <c r="G24" s="40">
        <f t="shared" si="15"/>
        <v>2.8571428571428572</v>
      </c>
      <c r="H24" s="42">
        <f t="shared" si="16"/>
        <v>0</v>
      </c>
      <c r="I24" s="41">
        <f t="shared" si="17"/>
        <v>3.3898305084745761</v>
      </c>
      <c r="J24" s="40">
        <f t="shared" si="18"/>
        <v>2.2727272727272729</v>
      </c>
      <c r="K24" s="41">
        <f t="shared" si="19"/>
        <v>4.4943820224719104</v>
      </c>
      <c r="L24" s="39">
        <f t="shared" si="20"/>
        <v>5.4945054945054945</v>
      </c>
      <c r="M24" s="43">
        <f t="shared" si="21"/>
        <v>4.3478260869565215</v>
      </c>
      <c r="N24" s="44">
        <f t="shared" si="22"/>
        <v>6.666666666666667</v>
      </c>
      <c r="O24" s="45">
        <f t="shared" si="23"/>
        <v>1.1627906976744187</v>
      </c>
      <c r="P24" s="43">
        <f t="shared" si="24"/>
        <v>0</v>
      </c>
      <c r="Q24" s="45">
        <f t="shared" si="25"/>
        <v>2.2727272727272729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27.530364372469634</v>
      </c>
      <c r="D25" s="40">
        <f t="shared" si="12"/>
        <v>27.64227642276423</v>
      </c>
      <c r="E25" s="41">
        <f t="shared" si="13"/>
        <v>27.419354838709676</v>
      </c>
      <c r="F25" s="39">
        <f t="shared" si="14"/>
        <v>28.571428571428569</v>
      </c>
      <c r="G25" s="40">
        <f t="shared" si="15"/>
        <v>34.285714285714285</v>
      </c>
      <c r="H25" s="42">
        <f t="shared" si="16"/>
        <v>22.857142857142858</v>
      </c>
      <c r="I25" s="41">
        <f t="shared" si="17"/>
        <v>27.118644067796609</v>
      </c>
      <c r="J25" s="40">
        <f t="shared" si="18"/>
        <v>25</v>
      </c>
      <c r="K25" s="41">
        <f t="shared" si="19"/>
        <v>29.213483146067414</v>
      </c>
      <c r="L25" s="39">
        <f t="shared" si="20"/>
        <v>18.681318681318682</v>
      </c>
      <c r="M25" s="43">
        <f t="shared" si="21"/>
        <v>13.043478260869565</v>
      </c>
      <c r="N25" s="44">
        <f t="shared" si="22"/>
        <v>24.444444444444443</v>
      </c>
      <c r="O25" s="45">
        <f t="shared" si="23"/>
        <v>36.046511627906973</v>
      </c>
      <c r="P25" s="43">
        <f t="shared" si="24"/>
        <v>38.095238095238095</v>
      </c>
      <c r="Q25" s="45">
        <f t="shared" si="25"/>
        <v>34.090909090909086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14.17004048582996</v>
      </c>
      <c r="D26" s="40">
        <f t="shared" si="12"/>
        <v>15.447154471544716</v>
      </c>
      <c r="E26" s="41">
        <f t="shared" si="13"/>
        <v>12.903225806451612</v>
      </c>
      <c r="F26" s="39">
        <f t="shared" si="14"/>
        <v>22.857142857142858</v>
      </c>
      <c r="G26" s="40">
        <f t="shared" si="15"/>
        <v>22.857142857142858</v>
      </c>
      <c r="H26" s="42">
        <f t="shared" si="16"/>
        <v>22.857142857142858</v>
      </c>
      <c r="I26" s="41">
        <f t="shared" si="17"/>
        <v>10.734463276836157</v>
      </c>
      <c r="J26" s="40">
        <f t="shared" si="18"/>
        <v>12.5</v>
      </c>
      <c r="K26" s="41">
        <f t="shared" si="19"/>
        <v>8.9887640449438209</v>
      </c>
      <c r="L26" s="39">
        <f t="shared" si="20"/>
        <v>16.483516483516482</v>
      </c>
      <c r="M26" s="43">
        <f t="shared" si="21"/>
        <v>17.391304347826086</v>
      </c>
      <c r="N26" s="44">
        <f t="shared" si="22"/>
        <v>15.555555555555555</v>
      </c>
      <c r="O26" s="45">
        <f t="shared" si="23"/>
        <v>4.6511627906976747</v>
      </c>
      <c r="P26" s="43">
        <f t="shared" si="24"/>
        <v>7.1428571428571423</v>
      </c>
      <c r="Q26" s="45">
        <f t="shared" si="25"/>
        <v>2.2727272727272729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3.2388663967611335</v>
      </c>
      <c r="D27" s="40">
        <f t="shared" si="12"/>
        <v>3.2520325203252036</v>
      </c>
      <c r="E27" s="41">
        <f t="shared" si="13"/>
        <v>3.225806451612903</v>
      </c>
      <c r="F27" s="39">
        <f t="shared" si="14"/>
        <v>2.8571428571428572</v>
      </c>
      <c r="G27" s="40">
        <f t="shared" si="15"/>
        <v>2.8571428571428572</v>
      </c>
      <c r="H27" s="42">
        <f t="shared" si="16"/>
        <v>2.8571428571428572</v>
      </c>
      <c r="I27" s="41">
        <f t="shared" si="17"/>
        <v>3.3898305084745761</v>
      </c>
      <c r="J27" s="40">
        <f t="shared" si="18"/>
        <v>3.4090909090909087</v>
      </c>
      <c r="K27" s="41">
        <f t="shared" si="19"/>
        <v>3.3707865168539324</v>
      </c>
      <c r="L27" s="39">
        <f t="shared" si="20"/>
        <v>3.296703296703297</v>
      </c>
      <c r="M27" s="43">
        <f t="shared" si="21"/>
        <v>4.3478260869565215</v>
      </c>
      <c r="N27" s="44">
        <f t="shared" si="22"/>
        <v>2.2222222222222223</v>
      </c>
      <c r="O27" s="45">
        <f t="shared" si="23"/>
        <v>3.4883720930232558</v>
      </c>
      <c r="P27" s="43">
        <f t="shared" si="24"/>
        <v>2.3809523809523809</v>
      </c>
      <c r="Q27" s="45">
        <f t="shared" si="25"/>
        <v>4.5454545454545459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4.048582995951417</v>
      </c>
      <c r="D28" s="40">
        <f t="shared" si="12"/>
        <v>4.0650406504065035</v>
      </c>
      <c r="E28" s="41">
        <f t="shared" si="13"/>
        <v>4.032258064516129</v>
      </c>
      <c r="F28" s="39">
        <f t="shared" si="14"/>
        <v>1.4285714285714286</v>
      </c>
      <c r="G28" s="40">
        <f t="shared" si="15"/>
        <v>2.8571428571428572</v>
      </c>
      <c r="H28" s="42">
        <f t="shared" si="16"/>
        <v>0</v>
      </c>
      <c r="I28" s="41">
        <f t="shared" si="17"/>
        <v>5.0847457627118651</v>
      </c>
      <c r="J28" s="40">
        <f t="shared" si="18"/>
        <v>4.5454545454545459</v>
      </c>
      <c r="K28" s="41">
        <f t="shared" si="19"/>
        <v>5.6179775280898872</v>
      </c>
      <c r="L28" s="39">
        <f t="shared" si="20"/>
        <v>0</v>
      </c>
      <c r="M28" s="43">
        <f t="shared" si="21"/>
        <v>0</v>
      </c>
      <c r="N28" s="44">
        <f t="shared" si="22"/>
        <v>0</v>
      </c>
      <c r="O28" s="45">
        <f t="shared" si="23"/>
        <v>10.465116279069768</v>
      </c>
      <c r="P28" s="43">
        <f t="shared" si="24"/>
        <v>9.5238095238095237</v>
      </c>
      <c r="Q28" s="45">
        <f t="shared" si="25"/>
        <v>11.363636363636363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6.4777327935222671</v>
      </c>
      <c r="D29" s="40">
        <f t="shared" si="12"/>
        <v>6.5040650406504072</v>
      </c>
      <c r="E29" s="41">
        <f t="shared" si="13"/>
        <v>6.4516129032258061</v>
      </c>
      <c r="F29" s="39">
        <f t="shared" si="14"/>
        <v>10</v>
      </c>
      <c r="G29" s="40">
        <f t="shared" si="15"/>
        <v>8.5714285714285712</v>
      </c>
      <c r="H29" s="42">
        <f t="shared" si="16"/>
        <v>11.428571428571429</v>
      </c>
      <c r="I29" s="41">
        <f t="shared" si="17"/>
        <v>5.0847457627118651</v>
      </c>
      <c r="J29" s="40">
        <f t="shared" si="18"/>
        <v>5.6818181818181817</v>
      </c>
      <c r="K29" s="41">
        <f t="shared" si="19"/>
        <v>4.4943820224719104</v>
      </c>
      <c r="L29" s="39">
        <f t="shared" si="20"/>
        <v>2.197802197802198</v>
      </c>
      <c r="M29" s="43">
        <f t="shared" si="21"/>
        <v>2.1739130434782608</v>
      </c>
      <c r="N29" s="44">
        <f t="shared" si="22"/>
        <v>2.2222222222222223</v>
      </c>
      <c r="O29" s="45">
        <f t="shared" si="23"/>
        <v>8.1395348837209305</v>
      </c>
      <c r="P29" s="43">
        <f t="shared" si="24"/>
        <v>9.5238095238095237</v>
      </c>
      <c r="Q29" s="45">
        <f t="shared" si="25"/>
        <v>6.8181818181818175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7.2874493927125501</v>
      </c>
      <c r="D30" s="40">
        <f t="shared" si="12"/>
        <v>7.3170731707317067</v>
      </c>
      <c r="E30" s="41">
        <f t="shared" si="13"/>
        <v>7.2580645161290329</v>
      </c>
      <c r="F30" s="39">
        <f t="shared" si="14"/>
        <v>8.5714285714285712</v>
      </c>
      <c r="G30" s="40">
        <f t="shared" si="15"/>
        <v>5.7142857142857144</v>
      </c>
      <c r="H30" s="42">
        <f t="shared" si="16"/>
        <v>11.428571428571429</v>
      </c>
      <c r="I30" s="41">
        <f t="shared" si="17"/>
        <v>6.7796610169491522</v>
      </c>
      <c r="J30" s="40">
        <f t="shared" si="18"/>
        <v>7.9545454545454541</v>
      </c>
      <c r="K30" s="41">
        <f t="shared" si="19"/>
        <v>5.6179775280898872</v>
      </c>
      <c r="L30" s="39">
        <f t="shared" si="20"/>
        <v>6.593406593406594</v>
      </c>
      <c r="M30" s="43">
        <f t="shared" si="21"/>
        <v>4.3478260869565215</v>
      </c>
      <c r="N30" s="44">
        <f t="shared" si="22"/>
        <v>8.8888888888888893</v>
      </c>
      <c r="O30" s="45">
        <f t="shared" si="23"/>
        <v>6.9767441860465116</v>
      </c>
      <c r="P30" s="43">
        <f t="shared" si="24"/>
        <v>11.904761904761903</v>
      </c>
      <c r="Q30" s="45">
        <f t="shared" si="25"/>
        <v>2.2727272727272729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3.2388663967611335</v>
      </c>
      <c r="D31" s="47">
        <f t="shared" si="12"/>
        <v>2.4390243902439024</v>
      </c>
      <c r="E31" s="48">
        <f t="shared" si="13"/>
        <v>4.032258064516129</v>
      </c>
      <c r="F31" s="46">
        <f t="shared" si="14"/>
        <v>0</v>
      </c>
      <c r="G31" s="47">
        <f t="shared" si="15"/>
        <v>0</v>
      </c>
      <c r="H31" s="49">
        <f t="shared" si="16"/>
        <v>0</v>
      </c>
      <c r="I31" s="48">
        <f t="shared" si="17"/>
        <v>4.5197740112994351</v>
      </c>
      <c r="J31" s="47">
        <f t="shared" si="18"/>
        <v>3.4090909090909087</v>
      </c>
      <c r="K31" s="48">
        <f t="shared" si="19"/>
        <v>5.6179775280898872</v>
      </c>
      <c r="L31" s="46">
        <f t="shared" si="20"/>
        <v>2.197802197802198</v>
      </c>
      <c r="M31" s="50">
        <f t="shared" si="21"/>
        <v>4.3478260869565215</v>
      </c>
      <c r="N31" s="51">
        <f t="shared" si="22"/>
        <v>0</v>
      </c>
      <c r="O31" s="52">
        <f t="shared" si="23"/>
        <v>6.9767441860465116</v>
      </c>
      <c r="P31" s="50">
        <f t="shared" si="24"/>
        <v>2.3809523809523809</v>
      </c>
      <c r="Q31" s="52">
        <f t="shared" si="25"/>
        <v>11.363636363636363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2" sqref="A2:D2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36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568</v>
      </c>
      <c r="D6" s="25">
        <f>SUM(D7:D18)</f>
        <v>288</v>
      </c>
      <c r="E6" s="19">
        <f>SUM(E7:E18)</f>
        <v>280</v>
      </c>
      <c r="F6" s="18">
        <f>G6+H6</f>
        <v>244</v>
      </c>
      <c r="G6" s="25">
        <f>SUM(G7:G18)</f>
        <v>119</v>
      </c>
      <c r="H6" s="20">
        <f>SUM(H7:H18)</f>
        <v>125</v>
      </c>
      <c r="I6" s="19">
        <f>J6+K6</f>
        <v>324</v>
      </c>
      <c r="J6" s="25">
        <f>SUM(J7:J18)</f>
        <v>169</v>
      </c>
      <c r="K6" s="19">
        <f>SUM(K7:K18)</f>
        <v>155</v>
      </c>
      <c r="L6" s="18">
        <f>M6+N6</f>
        <v>130</v>
      </c>
      <c r="M6" s="25">
        <f>SUM(M7:M18)</f>
        <v>69</v>
      </c>
      <c r="N6" s="20">
        <f>SUM(N7:N18)</f>
        <v>61</v>
      </c>
      <c r="O6" s="19">
        <f>P6+Q6</f>
        <v>194</v>
      </c>
      <c r="P6" s="25">
        <f>SUM(P7:P18)</f>
        <v>100</v>
      </c>
      <c r="Q6" s="19">
        <f>SUM(Q7:Q18)</f>
        <v>94</v>
      </c>
      <c r="R6" s="27">
        <f>S6+T6</f>
        <v>-64</v>
      </c>
      <c r="S6" s="25">
        <f>SUM(S7:S18)</f>
        <v>-31</v>
      </c>
      <c r="T6" s="29">
        <f>SUM(T7:T18)</f>
        <v>-33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34</v>
      </c>
      <c r="D7" s="26">
        <f t="shared" ref="D7:E18" si="1">G7+J7</f>
        <v>15</v>
      </c>
      <c r="E7" s="17">
        <f t="shared" si="1"/>
        <v>19</v>
      </c>
      <c r="F7" s="16">
        <f>G7+H7</f>
        <v>10</v>
      </c>
      <c r="G7" s="60">
        <v>5</v>
      </c>
      <c r="H7" s="61">
        <v>5</v>
      </c>
      <c r="I7" s="17">
        <f t="shared" ref="I7:I18" si="2">J7+K7</f>
        <v>24</v>
      </c>
      <c r="J7" s="26">
        <f>M7+P7</f>
        <v>10</v>
      </c>
      <c r="K7" s="17">
        <f t="shared" ref="K7:K18" si="3">N7+Q7</f>
        <v>14</v>
      </c>
      <c r="L7" s="16">
        <f>M7+N7</f>
        <v>17</v>
      </c>
      <c r="M7" s="60">
        <v>7</v>
      </c>
      <c r="N7" s="61">
        <v>10</v>
      </c>
      <c r="O7" s="15">
        <f>P7+Q7</f>
        <v>7</v>
      </c>
      <c r="P7" s="60">
        <v>3</v>
      </c>
      <c r="Q7" s="15">
        <v>4</v>
      </c>
      <c r="R7" s="16">
        <f t="shared" ref="R7:R18" si="4">S7+T7</f>
        <v>10</v>
      </c>
      <c r="S7" s="26">
        <f t="shared" ref="S7:T18" si="5">M7-P7</f>
        <v>4</v>
      </c>
      <c r="T7" s="30">
        <f t="shared" si="5"/>
        <v>6</v>
      </c>
    </row>
    <row r="8" spans="1:20" s="2" customFormat="1" ht="36" customHeight="1" x14ac:dyDescent="0.15">
      <c r="A8" s="67"/>
      <c r="B8" s="8" t="s">
        <v>50</v>
      </c>
      <c r="C8" s="16">
        <f t="shared" si="0"/>
        <v>21</v>
      </c>
      <c r="D8" s="26">
        <f t="shared" si="1"/>
        <v>14</v>
      </c>
      <c r="E8" s="17">
        <f t="shared" si="1"/>
        <v>7</v>
      </c>
      <c r="F8" s="16">
        <f t="shared" ref="F8:F18" si="6">G8+H8</f>
        <v>8</v>
      </c>
      <c r="G8" s="60">
        <v>4</v>
      </c>
      <c r="H8" s="61">
        <v>4</v>
      </c>
      <c r="I8" s="17">
        <f t="shared" si="2"/>
        <v>13</v>
      </c>
      <c r="J8" s="26">
        <f t="shared" ref="J8:J18" si="7">M8+P8</f>
        <v>10</v>
      </c>
      <c r="K8" s="17">
        <f t="shared" si="3"/>
        <v>3</v>
      </c>
      <c r="L8" s="16">
        <f t="shared" ref="L8:L18" si="8">M8+N8</f>
        <v>7</v>
      </c>
      <c r="M8" s="60">
        <v>6</v>
      </c>
      <c r="N8" s="61">
        <v>1</v>
      </c>
      <c r="O8" s="15">
        <f t="shared" ref="O8:O18" si="9">P8+Q8</f>
        <v>6</v>
      </c>
      <c r="P8" s="60">
        <v>4</v>
      </c>
      <c r="Q8" s="15">
        <v>2</v>
      </c>
      <c r="R8" s="16">
        <f t="shared" si="4"/>
        <v>1</v>
      </c>
      <c r="S8" s="26">
        <f t="shared" si="5"/>
        <v>2</v>
      </c>
      <c r="T8" s="30">
        <f t="shared" si="5"/>
        <v>-1</v>
      </c>
    </row>
    <row r="9" spans="1:20" s="2" customFormat="1" ht="36" customHeight="1" x14ac:dyDescent="0.15">
      <c r="A9" s="67"/>
      <c r="B9" s="8" t="s">
        <v>51</v>
      </c>
      <c r="C9" s="16">
        <f t="shared" si="0"/>
        <v>34</v>
      </c>
      <c r="D9" s="26">
        <f t="shared" si="1"/>
        <v>18</v>
      </c>
      <c r="E9" s="17">
        <f t="shared" si="1"/>
        <v>16</v>
      </c>
      <c r="F9" s="16">
        <f t="shared" si="6"/>
        <v>15</v>
      </c>
      <c r="G9" s="60">
        <v>7</v>
      </c>
      <c r="H9" s="61">
        <v>8</v>
      </c>
      <c r="I9" s="17">
        <f t="shared" si="2"/>
        <v>19</v>
      </c>
      <c r="J9" s="26">
        <f t="shared" si="7"/>
        <v>11</v>
      </c>
      <c r="K9" s="17">
        <f t="shared" si="3"/>
        <v>8</v>
      </c>
      <c r="L9" s="16">
        <f t="shared" si="8"/>
        <v>8</v>
      </c>
      <c r="M9" s="60">
        <v>5</v>
      </c>
      <c r="N9" s="61">
        <v>3</v>
      </c>
      <c r="O9" s="15">
        <f t="shared" si="9"/>
        <v>11</v>
      </c>
      <c r="P9" s="60">
        <v>6</v>
      </c>
      <c r="Q9" s="15">
        <v>5</v>
      </c>
      <c r="R9" s="16">
        <f t="shared" si="4"/>
        <v>-3</v>
      </c>
      <c r="S9" s="26">
        <f t="shared" si="5"/>
        <v>-1</v>
      </c>
      <c r="T9" s="30">
        <f t="shared" si="5"/>
        <v>-2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36</v>
      </c>
      <c r="D10" s="26">
        <f t="shared" si="1"/>
        <v>16</v>
      </c>
      <c r="E10" s="17">
        <f t="shared" si="1"/>
        <v>20</v>
      </c>
      <c r="F10" s="16">
        <f t="shared" si="6"/>
        <v>11</v>
      </c>
      <c r="G10" s="60">
        <v>5</v>
      </c>
      <c r="H10" s="61">
        <v>6</v>
      </c>
      <c r="I10" s="17">
        <f t="shared" si="2"/>
        <v>25</v>
      </c>
      <c r="J10" s="26">
        <f t="shared" si="7"/>
        <v>11</v>
      </c>
      <c r="K10" s="17">
        <f t="shared" si="3"/>
        <v>14</v>
      </c>
      <c r="L10" s="16">
        <f t="shared" si="8"/>
        <v>13</v>
      </c>
      <c r="M10" s="60">
        <v>6</v>
      </c>
      <c r="N10" s="61">
        <v>7</v>
      </c>
      <c r="O10" s="15">
        <f t="shared" si="9"/>
        <v>12</v>
      </c>
      <c r="P10" s="60">
        <v>5</v>
      </c>
      <c r="Q10" s="15">
        <v>7</v>
      </c>
      <c r="R10" s="16">
        <f t="shared" si="4"/>
        <v>1</v>
      </c>
      <c r="S10" s="26">
        <f t="shared" si="5"/>
        <v>1</v>
      </c>
      <c r="T10" s="30">
        <f t="shared" si="5"/>
        <v>0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37</v>
      </c>
      <c r="D11" s="26">
        <f t="shared" si="1"/>
        <v>16</v>
      </c>
      <c r="E11" s="17">
        <f t="shared" si="1"/>
        <v>21</v>
      </c>
      <c r="F11" s="16">
        <f t="shared" si="6"/>
        <v>19</v>
      </c>
      <c r="G11" s="60">
        <v>8</v>
      </c>
      <c r="H11" s="61">
        <v>11</v>
      </c>
      <c r="I11" s="17">
        <f t="shared" si="2"/>
        <v>18</v>
      </c>
      <c r="J11" s="26">
        <f t="shared" si="7"/>
        <v>8</v>
      </c>
      <c r="K11" s="17">
        <f t="shared" si="3"/>
        <v>10</v>
      </c>
      <c r="L11" s="16">
        <f t="shared" si="8"/>
        <v>4</v>
      </c>
      <c r="M11" s="60">
        <v>1</v>
      </c>
      <c r="N11" s="61">
        <v>3</v>
      </c>
      <c r="O11" s="15">
        <f t="shared" si="9"/>
        <v>14</v>
      </c>
      <c r="P11" s="60">
        <v>7</v>
      </c>
      <c r="Q11" s="15">
        <v>7</v>
      </c>
      <c r="R11" s="16">
        <f t="shared" si="4"/>
        <v>-10</v>
      </c>
      <c r="S11" s="26">
        <f t="shared" si="5"/>
        <v>-6</v>
      </c>
      <c r="T11" s="30">
        <f t="shared" si="5"/>
        <v>-4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139</v>
      </c>
      <c r="D12" s="26">
        <f t="shared" si="1"/>
        <v>74</v>
      </c>
      <c r="E12" s="17">
        <f t="shared" si="1"/>
        <v>65</v>
      </c>
      <c r="F12" s="16">
        <f t="shared" si="6"/>
        <v>52</v>
      </c>
      <c r="G12" s="60">
        <v>26</v>
      </c>
      <c r="H12" s="61">
        <v>26</v>
      </c>
      <c r="I12" s="17">
        <f t="shared" si="2"/>
        <v>87</v>
      </c>
      <c r="J12" s="26">
        <f t="shared" si="7"/>
        <v>48</v>
      </c>
      <c r="K12" s="17">
        <f t="shared" si="3"/>
        <v>39</v>
      </c>
      <c r="L12" s="16">
        <f t="shared" si="8"/>
        <v>21</v>
      </c>
      <c r="M12" s="60">
        <v>12</v>
      </c>
      <c r="N12" s="61">
        <v>9</v>
      </c>
      <c r="O12" s="15">
        <f t="shared" si="9"/>
        <v>66</v>
      </c>
      <c r="P12" s="60">
        <v>36</v>
      </c>
      <c r="Q12" s="15">
        <v>30</v>
      </c>
      <c r="R12" s="16">
        <f t="shared" si="4"/>
        <v>-45</v>
      </c>
      <c r="S12" s="26">
        <f t="shared" si="5"/>
        <v>-24</v>
      </c>
      <c r="T12" s="30">
        <f t="shared" si="5"/>
        <v>-21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77</v>
      </c>
      <c r="D13" s="26">
        <f t="shared" si="1"/>
        <v>40</v>
      </c>
      <c r="E13" s="17">
        <f t="shared" si="1"/>
        <v>37</v>
      </c>
      <c r="F13" s="16">
        <f t="shared" si="6"/>
        <v>37</v>
      </c>
      <c r="G13" s="60">
        <v>19</v>
      </c>
      <c r="H13" s="61">
        <v>18</v>
      </c>
      <c r="I13" s="17">
        <f t="shared" si="2"/>
        <v>40</v>
      </c>
      <c r="J13" s="26">
        <f t="shared" si="7"/>
        <v>21</v>
      </c>
      <c r="K13" s="17">
        <f t="shared" si="3"/>
        <v>19</v>
      </c>
      <c r="L13" s="16">
        <f t="shared" si="8"/>
        <v>13</v>
      </c>
      <c r="M13" s="60">
        <v>9</v>
      </c>
      <c r="N13" s="61">
        <v>4</v>
      </c>
      <c r="O13" s="15">
        <f t="shared" si="9"/>
        <v>27</v>
      </c>
      <c r="P13" s="60">
        <v>12</v>
      </c>
      <c r="Q13" s="15">
        <v>15</v>
      </c>
      <c r="R13" s="16">
        <f t="shared" si="4"/>
        <v>-14</v>
      </c>
      <c r="S13" s="26">
        <f t="shared" si="5"/>
        <v>-3</v>
      </c>
      <c r="T13" s="30">
        <f t="shared" si="5"/>
        <v>-11</v>
      </c>
    </row>
    <row r="14" spans="1:20" s="4" customFormat="1" ht="36" customHeight="1" x14ac:dyDescent="0.2">
      <c r="A14" s="67"/>
      <c r="B14" s="8" t="s">
        <v>56</v>
      </c>
      <c r="C14" s="16">
        <f t="shared" si="0"/>
        <v>37</v>
      </c>
      <c r="D14" s="26">
        <f t="shared" si="1"/>
        <v>16</v>
      </c>
      <c r="E14" s="17">
        <f t="shared" si="1"/>
        <v>21</v>
      </c>
      <c r="F14" s="16">
        <f t="shared" si="6"/>
        <v>20</v>
      </c>
      <c r="G14" s="60">
        <v>7</v>
      </c>
      <c r="H14" s="61">
        <v>13</v>
      </c>
      <c r="I14" s="17">
        <f t="shared" si="2"/>
        <v>17</v>
      </c>
      <c r="J14" s="26">
        <f t="shared" si="7"/>
        <v>9</v>
      </c>
      <c r="K14" s="17">
        <f t="shared" si="3"/>
        <v>8</v>
      </c>
      <c r="L14" s="16">
        <f t="shared" si="8"/>
        <v>6</v>
      </c>
      <c r="M14" s="60">
        <v>3</v>
      </c>
      <c r="N14" s="61">
        <v>3</v>
      </c>
      <c r="O14" s="15">
        <f t="shared" si="9"/>
        <v>11</v>
      </c>
      <c r="P14" s="60">
        <v>6</v>
      </c>
      <c r="Q14" s="15">
        <v>5</v>
      </c>
      <c r="R14" s="16">
        <f t="shared" si="4"/>
        <v>-5</v>
      </c>
      <c r="S14" s="26">
        <f t="shared" si="5"/>
        <v>-3</v>
      </c>
      <c r="T14" s="30">
        <f t="shared" si="5"/>
        <v>-2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34</v>
      </c>
      <c r="D15" s="26">
        <f t="shared" si="1"/>
        <v>23</v>
      </c>
      <c r="E15" s="17">
        <f t="shared" si="1"/>
        <v>11</v>
      </c>
      <c r="F15" s="16">
        <f t="shared" si="6"/>
        <v>10</v>
      </c>
      <c r="G15" s="60">
        <v>7</v>
      </c>
      <c r="H15" s="61">
        <v>3</v>
      </c>
      <c r="I15" s="17">
        <f t="shared" si="2"/>
        <v>24</v>
      </c>
      <c r="J15" s="26">
        <f t="shared" si="7"/>
        <v>16</v>
      </c>
      <c r="K15" s="17">
        <f t="shared" si="3"/>
        <v>8</v>
      </c>
      <c r="L15" s="16">
        <f t="shared" si="8"/>
        <v>16</v>
      </c>
      <c r="M15" s="60">
        <v>10</v>
      </c>
      <c r="N15" s="61">
        <v>6</v>
      </c>
      <c r="O15" s="15">
        <f t="shared" si="9"/>
        <v>8</v>
      </c>
      <c r="P15" s="60">
        <v>6</v>
      </c>
      <c r="Q15" s="15">
        <v>2</v>
      </c>
      <c r="R15" s="16">
        <f t="shared" si="4"/>
        <v>8</v>
      </c>
      <c r="S15" s="26">
        <f t="shared" si="5"/>
        <v>4</v>
      </c>
      <c r="T15" s="30">
        <f t="shared" si="5"/>
        <v>4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40</v>
      </c>
      <c r="D16" s="26">
        <f t="shared" si="1"/>
        <v>18</v>
      </c>
      <c r="E16" s="17">
        <f t="shared" si="1"/>
        <v>22</v>
      </c>
      <c r="F16" s="16">
        <f t="shared" si="6"/>
        <v>17</v>
      </c>
      <c r="G16" s="60">
        <v>7</v>
      </c>
      <c r="H16" s="61">
        <v>10</v>
      </c>
      <c r="I16" s="17">
        <f t="shared" si="2"/>
        <v>23</v>
      </c>
      <c r="J16" s="26">
        <f t="shared" si="7"/>
        <v>11</v>
      </c>
      <c r="K16" s="17">
        <f t="shared" si="3"/>
        <v>12</v>
      </c>
      <c r="L16" s="16">
        <f t="shared" si="8"/>
        <v>13</v>
      </c>
      <c r="M16" s="60">
        <v>6</v>
      </c>
      <c r="N16" s="61">
        <v>7</v>
      </c>
      <c r="O16" s="15">
        <f t="shared" si="9"/>
        <v>10</v>
      </c>
      <c r="P16" s="60">
        <v>5</v>
      </c>
      <c r="Q16" s="15">
        <v>5</v>
      </c>
      <c r="R16" s="16">
        <f t="shared" si="4"/>
        <v>3</v>
      </c>
      <c r="S16" s="26">
        <f t="shared" si="5"/>
        <v>1</v>
      </c>
      <c r="T16" s="30">
        <f t="shared" si="5"/>
        <v>2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49</v>
      </c>
      <c r="D17" s="26">
        <f t="shared" si="1"/>
        <v>24</v>
      </c>
      <c r="E17" s="17">
        <f t="shared" si="1"/>
        <v>25</v>
      </c>
      <c r="F17" s="16">
        <f t="shared" si="6"/>
        <v>32</v>
      </c>
      <c r="G17" s="60">
        <v>16</v>
      </c>
      <c r="H17" s="61">
        <v>16</v>
      </c>
      <c r="I17" s="17">
        <f t="shared" si="2"/>
        <v>17</v>
      </c>
      <c r="J17" s="26">
        <f t="shared" si="7"/>
        <v>8</v>
      </c>
      <c r="K17" s="17">
        <f t="shared" si="3"/>
        <v>9</v>
      </c>
      <c r="L17" s="16">
        <f t="shared" si="8"/>
        <v>4</v>
      </c>
      <c r="M17" s="60">
        <v>1</v>
      </c>
      <c r="N17" s="61">
        <v>3</v>
      </c>
      <c r="O17" s="15">
        <f t="shared" si="9"/>
        <v>13</v>
      </c>
      <c r="P17" s="60">
        <v>7</v>
      </c>
      <c r="Q17" s="15">
        <v>6</v>
      </c>
      <c r="R17" s="16">
        <f t="shared" si="4"/>
        <v>-9</v>
      </c>
      <c r="S17" s="26">
        <f t="shared" si="5"/>
        <v>-6</v>
      </c>
      <c r="T17" s="30">
        <f t="shared" si="5"/>
        <v>-3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30</v>
      </c>
      <c r="D18" s="26">
        <f t="shared" si="1"/>
        <v>14</v>
      </c>
      <c r="E18" s="17">
        <f t="shared" si="1"/>
        <v>16</v>
      </c>
      <c r="F18" s="16">
        <f t="shared" si="6"/>
        <v>13</v>
      </c>
      <c r="G18" s="60">
        <v>8</v>
      </c>
      <c r="H18" s="61">
        <v>5</v>
      </c>
      <c r="I18" s="17">
        <f t="shared" si="2"/>
        <v>17</v>
      </c>
      <c r="J18" s="26">
        <f t="shared" si="7"/>
        <v>6</v>
      </c>
      <c r="K18" s="17">
        <f t="shared" si="3"/>
        <v>11</v>
      </c>
      <c r="L18" s="16">
        <f t="shared" si="8"/>
        <v>8</v>
      </c>
      <c r="M18" s="60">
        <v>3</v>
      </c>
      <c r="N18" s="61">
        <v>5</v>
      </c>
      <c r="O18" s="15">
        <f t="shared" si="9"/>
        <v>9</v>
      </c>
      <c r="P18" s="60">
        <v>3</v>
      </c>
      <c r="Q18" s="15">
        <v>6</v>
      </c>
      <c r="R18" s="16">
        <f t="shared" si="4"/>
        <v>-1</v>
      </c>
      <c r="S18" s="26">
        <f t="shared" si="5"/>
        <v>0</v>
      </c>
      <c r="T18" s="30">
        <f t="shared" si="5"/>
        <v>-1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100</v>
      </c>
      <c r="E19" s="35">
        <f t="shared" si="10"/>
        <v>100.00000000000001</v>
      </c>
      <c r="F19" s="36">
        <f t="shared" si="10"/>
        <v>100.00000000000001</v>
      </c>
      <c r="G19" s="34">
        <f t="shared" si="10"/>
        <v>99.999999999999986</v>
      </c>
      <c r="H19" s="37">
        <f t="shared" si="10"/>
        <v>100</v>
      </c>
      <c r="I19" s="34">
        <f t="shared" si="10"/>
        <v>99.999999999999986</v>
      </c>
      <c r="J19" s="34">
        <f t="shared" si="10"/>
        <v>100.00000000000001</v>
      </c>
      <c r="K19" s="37">
        <f t="shared" si="10"/>
        <v>100</v>
      </c>
      <c r="L19" s="38">
        <f t="shared" si="10"/>
        <v>100.00000000000001</v>
      </c>
      <c r="M19" s="34">
        <f t="shared" si="10"/>
        <v>100</v>
      </c>
      <c r="N19" s="37">
        <f t="shared" si="10"/>
        <v>100.00000000000003</v>
      </c>
      <c r="O19" s="34">
        <f t="shared" si="10"/>
        <v>100</v>
      </c>
      <c r="P19" s="34">
        <f t="shared" si="10"/>
        <v>100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5.9859154929577461</v>
      </c>
      <c r="D20" s="40">
        <f>D7/$D$6*100</f>
        <v>5.2083333333333339</v>
      </c>
      <c r="E20" s="41">
        <f>E7/$E$6*100</f>
        <v>6.7857142857142856</v>
      </c>
      <c r="F20" s="39">
        <f>F7/$F$6*100</f>
        <v>4.0983606557377046</v>
      </c>
      <c r="G20" s="40">
        <f>G7/$G$6*100</f>
        <v>4.2016806722689077</v>
      </c>
      <c r="H20" s="42">
        <f>H7/$H$6*100</f>
        <v>4</v>
      </c>
      <c r="I20" s="41">
        <f>I7/$I$6*100</f>
        <v>7.4074074074074066</v>
      </c>
      <c r="J20" s="40">
        <f>J7/$J$6*100</f>
        <v>5.9171597633136095</v>
      </c>
      <c r="K20" s="41">
        <f>K7/$K$6*100</f>
        <v>9.0322580645161281</v>
      </c>
      <c r="L20" s="39">
        <f>L7/$L$6*100</f>
        <v>13.076923076923078</v>
      </c>
      <c r="M20" s="43">
        <f>M7/$M$6*100</f>
        <v>10.144927536231885</v>
      </c>
      <c r="N20" s="44">
        <f>N7/$N$6*100</f>
        <v>16.393442622950818</v>
      </c>
      <c r="O20" s="45">
        <f>O7/$O$6*100</f>
        <v>3.608247422680412</v>
      </c>
      <c r="P20" s="43">
        <f>P7/$P$6*100</f>
        <v>3</v>
      </c>
      <c r="Q20" s="45">
        <f>Q7/$Q$6*100</f>
        <v>4.2553191489361701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3.697183098591549</v>
      </c>
      <c r="D21" s="40">
        <f t="shared" ref="D21:D31" si="12">D8/$D$6*100</f>
        <v>4.8611111111111116</v>
      </c>
      <c r="E21" s="41">
        <f t="shared" ref="E21:E31" si="13">E8/$E$6*100</f>
        <v>2.5</v>
      </c>
      <c r="F21" s="39">
        <f t="shared" ref="F21:F31" si="14">F8/$F$6*100</f>
        <v>3.278688524590164</v>
      </c>
      <c r="G21" s="40">
        <f t="shared" ref="G21:G31" si="15">G8/$G$6*100</f>
        <v>3.3613445378151261</v>
      </c>
      <c r="H21" s="42">
        <f t="shared" ref="H21:H31" si="16">H8/$H$6*100</f>
        <v>3.2</v>
      </c>
      <c r="I21" s="41">
        <f t="shared" ref="I21:I31" si="17">I8/$I$6*100</f>
        <v>4.0123456790123457</v>
      </c>
      <c r="J21" s="40">
        <f t="shared" ref="J21:J31" si="18">J8/$J$6*100</f>
        <v>5.9171597633136095</v>
      </c>
      <c r="K21" s="41">
        <f t="shared" ref="K21:K31" si="19">K8/$K$6*100</f>
        <v>1.935483870967742</v>
      </c>
      <c r="L21" s="39">
        <f t="shared" ref="L21:L31" si="20">L8/$L$6*100</f>
        <v>5.384615384615385</v>
      </c>
      <c r="M21" s="43">
        <f t="shared" ref="M21:M31" si="21">M8/$M$6*100</f>
        <v>8.695652173913043</v>
      </c>
      <c r="N21" s="44">
        <f t="shared" ref="N21:N31" si="22">N8/$N$6*100</f>
        <v>1.639344262295082</v>
      </c>
      <c r="O21" s="45">
        <f t="shared" ref="O21:O31" si="23">O8/$O$6*100</f>
        <v>3.0927835051546393</v>
      </c>
      <c r="P21" s="43">
        <f t="shared" ref="P21:P31" si="24">P8/$P$6*100</f>
        <v>4</v>
      </c>
      <c r="Q21" s="45">
        <f t="shared" ref="Q21:Q31" si="25">Q8/$Q$6*100</f>
        <v>2.1276595744680851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5.9859154929577461</v>
      </c>
      <c r="D22" s="40">
        <f t="shared" si="12"/>
        <v>6.25</v>
      </c>
      <c r="E22" s="41">
        <f t="shared" si="13"/>
        <v>5.7142857142857144</v>
      </c>
      <c r="F22" s="39">
        <f t="shared" si="14"/>
        <v>6.1475409836065573</v>
      </c>
      <c r="G22" s="40">
        <f t="shared" si="15"/>
        <v>5.8823529411764701</v>
      </c>
      <c r="H22" s="42">
        <f t="shared" si="16"/>
        <v>6.4</v>
      </c>
      <c r="I22" s="41">
        <f t="shared" si="17"/>
        <v>5.8641975308641969</v>
      </c>
      <c r="J22" s="40">
        <f t="shared" si="18"/>
        <v>6.5088757396449708</v>
      </c>
      <c r="K22" s="41">
        <f t="shared" si="19"/>
        <v>5.161290322580645</v>
      </c>
      <c r="L22" s="39">
        <f t="shared" si="20"/>
        <v>6.1538461538461542</v>
      </c>
      <c r="M22" s="43">
        <f t="shared" si="21"/>
        <v>7.2463768115942031</v>
      </c>
      <c r="N22" s="44">
        <f t="shared" si="22"/>
        <v>4.918032786885246</v>
      </c>
      <c r="O22" s="45">
        <f t="shared" si="23"/>
        <v>5.6701030927835054</v>
      </c>
      <c r="P22" s="43">
        <f t="shared" si="24"/>
        <v>6</v>
      </c>
      <c r="Q22" s="45">
        <f t="shared" si="25"/>
        <v>5.3191489361702127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6.3380281690140841</v>
      </c>
      <c r="D23" s="40">
        <f t="shared" si="12"/>
        <v>5.5555555555555554</v>
      </c>
      <c r="E23" s="41">
        <f t="shared" si="13"/>
        <v>7.1428571428571423</v>
      </c>
      <c r="F23" s="39">
        <f t="shared" si="14"/>
        <v>4.5081967213114753</v>
      </c>
      <c r="G23" s="40">
        <f t="shared" si="15"/>
        <v>4.2016806722689077</v>
      </c>
      <c r="H23" s="42">
        <f t="shared" si="16"/>
        <v>4.8</v>
      </c>
      <c r="I23" s="41">
        <f t="shared" si="17"/>
        <v>7.716049382716049</v>
      </c>
      <c r="J23" s="40">
        <f t="shared" si="18"/>
        <v>6.5088757396449708</v>
      </c>
      <c r="K23" s="41">
        <f t="shared" si="19"/>
        <v>9.0322580645161281</v>
      </c>
      <c r="L23" s="39">
        <f t="shared" si="20"/>
        <v>10</v>
      </c>
      <c r="M23" s="43">
        <f t="shared" si="21"/>
        <v>8.695652173913043</v>
      </c>
      <c r="N23" s="44">
        <f t="shared" si="22"/>
        <v>11.475409836065573</v>
      </c>
      <c r="O23" s="45">
        <f t="shared" si="23"/>
        <v>6.1855670103092786</v>
      </c>
      <c r="P23" s="43">
        <f t="shared" si="24"/>
        <v>5</v>
      </c>
      <c r="Q23" s="45">
        <f t="shared" si="25"/>
        <v>7.4468085106382977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6.5140845070422531</v>
      </c>
      <c r="D24" s="40">
        <f t="shared" si="12"/>
        <v>5.5555555555555554</v>
      </c>
      <c r="E24" s="41">
        <f t="shared" si="13"/>
        <v>7.5</v>
      </c>
      <c r="F24" s="39">
        <f t="shared" si="14"/>
        <v>7.7868852459016393</v>
      </c>
      <c r="G24" s="40">
        <f t="shared" si="15"/>
        <v>6.7226890756302522</v>
      </c>
      <c r="H24" s="42">
        <f t="shared" si="16"/>
        <v>8.7999999999999989</v>
      </c>
      <c r="I24" s="41">
        <f t="shared" si="17"/>
        <v>5.5555555555555554</v>
      </c>
      <c r="J24" s="40">
        <f t="shared" si="18"/>
        <v>4.7337278106508878</v>
      </c>
      <c r="K24" s="41">
        <f t="shared" si="19"/>
        <v>6.4516129032258061</v>
      </c>
      <c r="L24" s="39">
        <f t="shared" si="20"/>
        <v>3.0769230769230771</v>
      </c>
      <c r="M24" s="43">
        <f t="shared" si="21"/>
        <v>1.4492753623188406</v>
      </c>
      <c r="N24" s="44">
        <f t="shared" si="22"/>
        <v>4.918032786885246</v>
      </c>
      <c r="O24" s="45">
        <f t="shared" si="23"/>
        <v>7.216494845360824</v>
      </c>
      <c r="P24" s="43">
        <f t="shared" si="24"/>
        <v>7.0000000000000009</v>
      </c>
      <c r="Q24" s="45">
        <f t="shared" si="25"/>
        <v>7.4468085106382977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24.471830985915492</v>
      </c>
      <c r="D25" s="40">
        <f t="shared" si="12"/>
        <v>25.694444444444443</v>
      </c>
      <c r="E25" s="41">
        <f t="shared" si="13"/>
        <v>23.214285714285715</v>
      </c>
      <c r="F25" s="39">
        <f t="shared" si="14"/>
        <v>21.311475409836063</v>
      </c>
      <c r="G25" s="40">
        <f t="shared" si="15"/>
        <v>21.84873949579832</v>
      </c>
      <c r="H25" s="42">
        <f t="shared" si="16"/>
        <v>20.8</v>
      </c>
      <c r="I25" s="41">
        <f t="shared" si="17"/>
        <v>26.851851851851855</v>
      </c>
      <c r="J25" s="40">
        <f t="shared" si="18"/>
        <v>28.402366863905325</v>
      </c>
      <c r="K25" s="41">
        <f t="shared" si="19"/>
        <v>25.161290322580644</v>
      </c>
      <c r="L25" s="39">
        <f t="shared" si="20"/>
        <v>16.153846153846153</v>
      </c>
      <c r="M25" s="43">
        <f t="shared" si="21"/>
        <v>17.391304347826086</v>
      </c>
      <c r="N25" s="44">
        <f t="shared" si="22"/>
        <v>14.754098360655737</v>
      </c>
      <c r="O25" s="45">
        <f t="shared" si="23"/>
        <v>34.020618556701031</v>
      </c>
      <c r="P25" s="43">
        <f t="shared" si="24"/>
        <v>36</v>
      </c>
      <c r="Q25" s="45">
        <f t="shared" si="25"/>
        <v>31.914893617021278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13.556338028169016</v>
      </c>
      <c r="D26" s="40">
        <f t="shared" si="12"/>
        <v>13.888888888888889</v>
      </c>
      <c r="E26" s="41">
        <f t="shared" si="13"/>
        <v>13.214285714285715</v>
      </c>
      <c r="F26" s="39">
        <f t="shared" si="14"/>
        <v>15.163934426229508</v>
      </c>
      <c r="G26" s="40">
        <f t="shared" si="15"/>
        <v>15.966386554621847</v>
      </c>
      <c r="H26" s="42">
        <f t="shared" si="16"/>
        <v>14.399999999999999</v>
      </c>
      <c r="I26" s="41">
        <f t="shared" si="17"/>
        <v>12.345679012345679</v>
      </c>
      <c r="J26" s="40">
        <f t="shared" si="18"/>
        <v>12.42603550295858</v>
      </c>
      <c r="K26" s="41">
        <f t="shared" si="19"/>
        <v>12.258064516129032</v>
      </c>
      <c r="L26" s="39">
        <f t="shared" si="20"/>
        <v>10</v>
      </c>
      <c r="M26" s="43">
        <f t="shared" si="21"/>
        <v>13.043478260869565</v>
      </c>
      <c r="N26" s="44">
        <f t="shared" si="22"/>
        <v>6.557377049180328</v>
      </c>
      <c r="O26" s="45">
        <f t="shared" si="23"/>
        <v>13.917525773195877</v>
      </c>
      <c r="P26" s="43">
        <f t="shared" si="24"/>
        <v>12</v>
      </c>
      <c r="Q26" s="45">
        <f t="shared" si="25"/>
        <v>15.957446808510639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6.5140845070422531</v>
      </c>
      <c r="D27" s="40">
        <f t="shared" si="12"/>
        <v>5.5555555555555554</v>
      </c>
      <c r="E27" s="41">
        <f t="shared" si="13"/>
        <v>7.5</v>
      </c>
      <c r="F27" s="39">
        <f t="shared" si="14"/>
        <v>8.1967213114754092</v>
      </c>
      <c r="G27" s="40">
        <f t="shared" si="15"/>
        <v>5.8823529411764701</v>
      </c>
      <c r="H27" s="42">
        <f t="shared" si="16"/>
        <v>10.4</v>
      </c>
      <c r="I27" s="41">
        <f t="shared" si="17"/>
        <v>5.2469135802469129</v>
      </c>
      <c r="J27" s="40">
        <f t="shared" si="18"/>
        <v>5.3254437869822491</v>
      </c>
      <c r="K27" s="41">
        <f t="shared" si="19"/>
        <v>5.161290322580645</v>
      </c>
      <c r="L27" s="39">
        <f t="shared" si="20"/>
        <v>4.6153846153846159</v>
      </c>
      <c r="M27" s="43">
        <f t="shared" si="21"/>
        <v>4.3478260869565215</v>
      </c>
      <c r="N27" s="44">
        <f t="shared" si="22"/>
        <v>4.918032786885246</v>
      </c>
      <c r="O27" s="45">
        <f t="shared" si="23"/>
        <v>5.6701030927835054</v>
      </c>
      <c r="P27" s="43">
        <f t="shared" si="24"/>
        <v>6</v>
      </c>
      <c r="Q27" s="45">
        <f t="shared" si="25"/>
        <v>5.3191489361702127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5.9859154929577461</v>
      </c>
      <c r="D28" s="40">
        <f t="shared" si="12"/>
        <v>7.9861111111111107</v>
      </c>
      <c r="E28" s="41">
        <f t="shared" si="13"/>
        <v>3.9285714285714284</v>
      </c>
      <c r="F28" s="39">
        <f t="shared" si="14"/>
        <v>4.0983606557377046</v>
      </c>
      <c r="G28" s="40">
        <f t="shared" si="15"/>
        <v>5.8823529411764701</v>
      </c>
      <c r="H28" s="42">
        <f t="shared" si="16"/>
        <v>2.4</v>
      </c>
      <c r="I28" s="41">
        <f t="shared" si="17"/>
        <v>7.4074074074074066</v>
      </c>
      <c r="J28" s="40">
        <f t="shared" si="18"/>
        <v>9.4674556213017755</v>
      </c>
      <c r="K28" s="41">
        <f t="shared" si="19"/>
        <v>5.161290322580645</v>
      </c>
      <c r="L28" s="39">
        <f t="shared" si="20"/>
        <v>12.307692307692308</v>
      </c>
      <c r="M28" s="43">
        <f t="shared" si="21"/>
        <v>14.492753623188406</v>
      </c>
      <c r="N28" s="44">
        <f t="shared" si="22"/>
        <v>9.8360655737704921</v>
      </c>
      <c r="O28" s="45">
        <f t="shared" si="23"/>
        <v>4.1237113402061851</v>
      </c>
      <c r="P28" s="43">
        <f t="shared" si="24"/>
        <v>6</v>
      </c>
      <c r="Q28" s="45">
        <f t="shared" si="25"/>
        <v>2.1276595744680851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7.042253521126761</v>
      </c>
      <c r="D29" s="40">
        <f t="shared" si="12"/>
        <v>6.25</v>
      </c>
      <c r="E29" s="41">
        <f t="shared" si="13"/>
        <v>7.8571428571428568</v>
      </c>
      <c r="F29" s="39">
        <f t="shared" si="14"/>
        <v>6.9672131147540979</v>
      </c>
      <c r="G29" s="40">
        <f t="shared" si="15"/>
        <v>5.8823529411764701</v>
      </c>
      <c r="H29" s="42">
        <f t="shared" si="16"/>
        <v>8</v>
      </c>
      <c r="I29" s="41">
        <f t="shared" si="17"/>
        <v>7.098765432098765</v>
      </c>
      <c r="J29" s="40">
        <f t="shared" si="18"/>
        <v>6.5088757396449708</v>
      </c>
      <c r="K29" s="41">
        <f t="shared" si="19"/>
        <v>7.741935483870968</v>
      </c>
      <c r="L29" s="39">
        <f t="shared" si="20"/>
        <v>10</v>
      </c>
      <c r="M29" s="43">
        <f t="shared" si="21"/>
        <v>8.695652173913043</v>
      </c>
      <c r="N29" s="44">
        <f t="shared" si="22"/>
        <v>11.475409836065573</v>
      </c>
      <c r="O29" s="45">
        <f t="shared" si="23"/>
        <v>5.1546391752577314</v>
      </c>
      <c r="P29" s="43">
        <f t="shared" si="24"/>
        <v>5</v>
      </c>
      <c r="Q29" s="45">
        <f t="shared" si="25"/>
        <v>5.3191489361702127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8.626760563380282</v>
      </c>
      <c r="D30" s="40">
        <f t="shared" si="12"/>
        <v>8.3333333333333321</v>
      </c>
      <c r="E30" s="41">
        <f t="shared" si="13"/>
        <v>8.9285714285714288</v>
      </c>
      <c r="F30" s="39">
        <f t="shared" si="14"/>
        <v>13.114754098360656</v>
      </c>
      <c r="G30" s="40">
        <f t="shared" si="15"/>
        <v>13.445378151260504</v>
      </c>
      <c r="H30" s="42">
        <f t="shared" si="16"/>
        <v>12.8</v>
      </c>
      <c r="I30" s="41">
        <f t="shared" si="17"/>
        <v>5.2469135802469129</v>
      </c>
      <c r="J30" s="40">
        <f t="shared" si="18"/>
        <v>4.7337278106508878</v>
      </c>
      <c r="K30" s="41">
        <f t="shared" si="19"/>
        <v>5.806451612903226</v>
      </c>
      <c r="L30" s="39">
        <f t="shared" si="20"/>
        <v>3.0769230769230771</v>
      </c>
      <c r="M30" s="43">
        <f t="shared" si="21"/>
        <v>1.4492753623188406</v>
      </c>
      <c r="N30" s="44">
        <f t="shared" si="22"/>
        <v>4.918032786885246</v>
      </c>
      <c r="O30" s="45">
        <f t="shared" si="23"/>
        <v>6.7010309278350517</v>
      </c>
      <c r="P30" s="43">
        <f t="shared" si="24"/>
        <v>7.0000000000000009</v>
      </c>
      <c r="Q30" s="45">
        <f t="shared" si="25"/>
        <v>6.3829787234042552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5.28169014084507</v>
      </c>
      <c r="D31" s="47">
        <f t="shared" si="12"/>
        <v>4.8611111111111116</v>
      </c>
      <c r="E31" s="48">
        <f t="shared" si="13"/>
        <v>5.7142857142857144</v>
      </c>
      <c r="F31" s="46">
        <f t="shared" si="14"/>
        <v>5.3278688524590159</v>
      </c>
      <c r="G31" s="47">
        <f t="shared" si="15"/>
        <v>6.7226890756302522</v>
      </c>
      <c r="H31" s="49">
        <f t="shared" si="16"/>
        <v>4</v>
      </c>
      <c r="I31" s="48">
        <f t="shared" si="17"/>
        <v>5.2469135802469129</v>
      </c>
      <c r="J31" s="47">
        <f t="shared" si="18"/>
        <v>3.5502958579881656</v>
      </c>
      <c r="K31" s="48">
        <f t="shared" si="19"/>
        <v>7.096774193548387</v>
      </c>
      <c r="L31" s="46">
        <f t="shared" si="20"/>
        <v>6.1538461538461542</v>
      </c>
      <c r="M31" s="50">
        <f t="shared" si="21"/>
        <v>4.3478260869565215</v>
      </c>
      <c r="N31" s="51">
        <f t="shared" si="22"/>
        <v>8.1967213114754092</v>
      </c>
      <c r="O31" s="52">
        <f t="shared" si="23"/>
        <v>4.6391752577319592</v>
      </c>
      <c r="P31" s="50">
        <f t="shared" si="24"/>
        <v>3</v>
      </c>
      <c r="Q31" s="52">
        <f t="shared" si="25"/>
        <v>6.3829787234042552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県計!Print_Area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2018-01-31T01:42:14Z</cp:lastPrinted>
  <dcterms:created xsi:type="dcterms:W3CDTF">2005-02-17T04:00:15Z</dcterms:created>
  <dcterms:modified xsi:type="dcterms:W3CDTF">2020-10-26T06:08:09Z</dcterms:modified>
</cp:coreProperties>
</file>