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0" yWindow="0" windowWidth="20490" windowHeight="7440" activeTab="1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52511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E6" i="12" s="1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E6" i="16" s="1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2" i="16" l="1"/>
  <c r="C13" i="16"/>
  <c r="C14" i="16"/>
  <c r="C17" i="16"/>
  <c r="C8" i="14"/>
  <c r="C10" i="14"/>
  <c r="C12" i="14"/>
  <c r="C12" i="13"/>
  <c r="C14" i="13"/>
  <c r="C15" i="13"/>
  <c r="C17" i="13"/>
  <c r="D6" i="14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C6" i="12" s="1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I27" i="19" l="1"/>
  <c r="F27" i="17"/>
  <c r="I20" i="19"/>
  <c r="C6" i="14"/>
  <c r="C6" i="23"/>
  <c r="F30" i="14"/>
  <c r="F30" i="21"/>
  <c r="F23" i="16"/>
  <c r="F27" i="21"/>
  <c r="F22" i="21"/>
  <c r="F21" i="21"/>
  <c r="I26" i="14"/>
  <c r="C6" i="11"/>
  <c r="I27" i="13"/>
  <c r="F23" i="22"/>
  <c r="F23" i="10"/>
  <c r="F25" i="22"/>
  <c r="F20" i="17"/>
  <c r="F27" i="7"/>
  <c r="F30" i="17"/>
  <c r="F25" i="17"/>
  <c r="H19" i="9"/>
  <c r="J19" i="16"/>
  <c r="J19" i="19"/>
  <c r="G19" i="21"/>
  <c r="K19" i="17"/>
  <c r="I28" i="13"/>
  <c r="F21" i="20"/>
  <c r="K19" i="22"/>
  <c r="J19" i="15"/>
  <c r="K19" i="16"/>
  <c r="G19" i="7"/>
  <c r="G19" i="12"/>
  <c r="H19" i="15"/>
  <c r="K19" i="10"/>
  <c r="J19" i="13"/>
  <c r="K19" i="9"/>
  <c r="K19" i="21"/>
  <c r="H19" i="19"/>
  <c r="J19" i="23"/>
  <c r="G19" i="8"/>
  <c r="J19" i="20"/>
  <c r="G19" i="23"/>
  <c r="H19" i="20"/>
  <c r="H19" i="22"/>
  <c r="H19" i="14"/>
  <c r="G19" i="15"/>
  <c r="I26" i="11"/>
  <c r="K19" i="18"/>
  <c r="J19" i="21"/>
  <c r="J19" i="7"/>
  <c r="J19" i="8"/>
  <c r="K19" i="11"/>
  <c r="J19" i="9"/>
  <c r="G19" i="20"/>
  <c r="H19" i="23"/>
  <c r="F28" i="10"/>
  <c r="H19" i="18"/>
  <c r="G19" i="14"/>
  <c r="J19" i="11"/>
  <c r="J19" i="17"/>
  <c r="G19" i="17"/>
  <c r="K19" i="14"/>
  <c r="K19" i="7"/>
  <c r="G19" i="18"/>
  <c r="G19" i="9"/>
  <c r="H19" i="11"/>
  <c r="K19" i="19"/>
  <c r="G19" i="11"/>
  <c r="I27" i="11"/>
  <c r="K19" i="8"/>
  <c r="H19" i="17"/>
  <c r="G19" i="22"/>
  <c r="J19" i="22"/>
  <c r="H19" i="7"/>
  <c r="F30" i="10"/>
  <c r="H19" i="12"/>
  <c r="H19" i="10"/>
  <c r="F31" i="22"/>
  <c r="J19" i="18"/>
  <c r="H19" i="8"/>
  <c r="J19" i="10"/>
  <c r="K19" i="13"/>
  <c r="G19" i="13"/>
  <c r="K19" i="15"/>
  <c r="J19" i="12"/>
  <c r="J19" i="14"/>
  <c r="F25" i="16"/>
  <c r="I20" i="20"/>
  <c r="K19" i="20"/>
  <c r="F26" i="21"/>
  <c r="F29" i="22"/>
  <c r="I24" i="20"/>
  <c r="F24" i="21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I19" i="19" l="1"/>
  <c r="F19" i="15"/>
  <c r="F19" i="9"/>
  <c r="I19" i="8"/>
  <c r="I19" i="12"/>
  <c r="I19" i="23"/>
  <c r="F19" i="20"/>
  <c r="F19" i="17"/>
  <c r="I19" i="22"/>
  <c r="F19" i="13"/>
  <c r="I19" i="9"/>
  <c r="F19" i="8"/>
  <c r="F19" i="18"/>
  <c r="I19" i="13"/>
  <c r="I19" i="18"/>
  <c r="F19" i="14"/>
  <c r="F19" i="22"/>
  <c r="I19" i="16"/>
  <c r="H19" i="2"/>
  <c r="J19" i="2"/>
  <c r="K19" i="2"/>
  <c r="K19" i="3"/>
  <c r="I19" i="7"/>
  <c r="F19" i="11"/>
  <c r="I19" i="14"/>
  <c r="F19" i="10"/>
  <c r="F19" i="19"/>
  <c r="F19" i="21"/>
  <c r="I19" i="20"/>
  <c r="I19" i="15"/>
  <c r="F19" i="7"/>
  <c r="F19" i="23"/>
  <c r="J19" i="3"/>
  <c r="I19" i="10"/>
  <c r="G19" i="2"/>
  <c r="H19" i="3"/>
  <c r="G19" i="3"/>
  <c r="I19" i="21"/>
  <c r="I19" i="11"/>
  <c r="I19" i="17"/>
  <c r="F19" i="12"/>
  <c r="F19" i="16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3" l="1"/>
  <c r="F19" i="2"/>
  <c r="I19" i="2"/>
  <c r="F19" i="3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<sst xmlns="http://schemas.openxmlformats.org/spreadsheetml/2006/main" count="1420" uniqueCount="51">
  <si>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</si>
  <si>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</si>
  <si>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</si>
  <si>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</si>
  <si>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</si>
  <si>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</si>
  <si>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</si>
  <si>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</si>
  <si>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</si>
  <si>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</si>
  <si>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</si>
  <si>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</si>
  <si>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</si>
  <si>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</si>
  <si>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</si>
  <si>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</si>
  <si>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</si>
  <si>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</si>
  <si>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</si>
  <si>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</si>
  <si>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</si>
  <si>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</si>
  <si>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</si>
  <si>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</si>
  <si>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</si>
  <si>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</si>
  <si>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</si>
  <si>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</si>
  <si>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</si>
  <si>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</si>
  <si>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</si>
  <si>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</si>
  <si>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</si>
  <si>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</si>
  <si>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</si>
  <si>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</si>
  <si>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（R1.10.1～R2.9.30）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</si>
  <si>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</si>
  <si>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</si>
  <si>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</si>
  <si>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</si>
  <si>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</si>
  <si>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</si>
  <si>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</si>
  <si>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</si>
  <si>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</si>
  <si>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</si>
  <si>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</si>
  <si>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</si>
  <si>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第５表　月 別 自 然 動 態 </t>
    <phoneticPr fontId="2"/>
  </si>
  <si>
    <t xml:space="preserve">　　第５表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</si>
</sst>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showOutlineSymbols="0" view="pageBreakPreview" zoomScale="85" zoomScaleNormal="87" zoomScaleSheetLayoutView="85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-3327</v>
      </c>
      <c r="D6" s="45">
        <f>SUM(D7:D18)</f>
        <v>-1542</v>
      </c>
      <c r="E6" s="46">
        <f>SUM(E7:E18)</f>
        <v>-1785</v>
      </c>
      <c r="F6" s="47">
        <f>G6+H6</f>
        <v>3852</v>
      </c>
      <c r="G6" s="48">
        <f>SUM(G7:G18)</f>
        <v>1978</v>
      </c>
      <c r="H6" s="49">
        <f>SUM(H7:H18)</f>
        <v>1874</v>
      </c>
      <c r="I6" s="46">
        <f>J6+K6</f>
        <v>7179</v>
      </c>
      <c r="J6" s="45">
        <f>SUM(J7:J18)</f>
        <v>3520</v>
      </c>
      <c r="K6" s="50">
        <f>SUM(K7:K18)</f>
        <v>3659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-284</v>
      </c>
      <c r="D7" s="52">
        <f t="shared" ref="D7:D18" si="1">G7-J7</f>
        <v>-141</v>
      </c>
      <c r="E7" s="53">
        <f t="shared" ref="E7:E18" si="2">H7-K7</f>
        <v>-143</v>
      </c>
      <c r="F7" s="51">
        <f>G7+H7</f>
        <v>339</v>
      </c>
      <c r="G7" s="54">
        <v>165</v>
      </c>
      <c r="H7" s="55">
        <v>174</v>
      </c>
      <c r="I7" s="53">
        <f>J7+K7</f>
        <v>623</v>
      </c>
      <c r="J7" s="54">
        <v>306</v>
      </c>
      <c r="K7" s="56">
        <v>317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-306</v>
      </c>
      <c r="D8" s="52">
        <f t="shared" si="1"/>
        <v>-150</v>
      </c>
      <c r="E8" s="53">
        <f t="shared" si="2"/>
        <v>-156</v>
      </c>
      <c r="F8" s="51">
        <f t="shared" ref="F8:F18" si="3">G8+H8</f>
        <v>326</v>
      </c>
      <c r="G8" s="54">
        <v>172</v>
      </c>
      <c r="H8" s="55">
        <v>154</v>
      </c>
      <c r="I8" s="53">
        <f t="shared" ref="I8:I18" si="4">J8+K8</f>
        <v>632</v>
      </c>
      <c r="J8" s="54">
        <v>322</v>
      </c>
      <c r="K8" s="56">
        <v>310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-379</v>
      </c>
      <c r="D9" s="52">
        <f t="shared" si="1"/>
        <v>-180</v>
      </c>
      <c r="E9" s="53">
        <f t="shared" si="2"/>
        <v>-199</v>
      </c>
      <c r="F9" s="51">
        <f t="shared" si="3"/>
        <v>318</v>
      </c>
      <c r="G9" s="54">
        <v>159</v>
      </c>
      <c r="H9" s="55">
        <v>159</v>
      </c>
      <c r="I9" s="53">
        <f t="shared" si="4"/>
        <v>697</v>
      </c>
      <c r="J9" s="54">
        <v>339</v>
      </c>
      <c r="K9" s="56">
        <v>358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-421</v>
      </c>
      <c r="D10" s="52">
        <f t="shared" si="1"/>
        <v>-232</v>
      </c>
      <c r="E10" s="53">
        <f t="shared" si="2"/>
        <v>-189</v>
      </c>
      <c r="F10" s="51">
        <f t="shared" si="3"/>
        <v>320</v>
      </c>
      <c r="G10" s="54">
        <v>164</v>
      </c>
      <c r="H10" s="55">
        <v>156</v>
      </c>
      <c r="I10" s="53">
        <f t="shared" si="4"/>
        <v>741</v>
      </c>
      <c r="J10" s="54">
        <v>396</v>
      </c>
      <c r="K10" s="56">
        <v>345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-326</v>
      </c>
      <c r="D11" s="52">
        <f t="shared" si="1"/>
        <v>-144</v>
      </c>
      <c r="E11" s="53">
        <f t="shared" si="2"/>
        <v>-182</v>
      </c>
      <c r="F11" s="51">
        <f t="shared" si="3"/>
        <v>282</v>
      </c>
      <c r="G11" s="54">
        <v>158</v>
      </c>
      <c r="H11" s="55">
        <v>124</v>
      </c>
      <c r="I11" s="53">
        <f t="shared" si="4"/>
        <v>608</v>
      </c>
      <c r="J11" s="54">
        <v>302</v>
      </c>
      <c r="K11" s="56">
        <v>306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-301</v>
      </c>
      <c r="D12" s="52">
        <f t="shared" si="1"/>
        <v>-105</v>
      </c>
      <c r="E12" s="53">
        <f t="shared" si="2"/>
        <v>-196</v>
      </c>
      <c r="F12" s="51">
        <f t="shared" si="3"/>
        <v>324</v>
      </c>
      <c r="G12" s="54">
        <v>179</v>
      </c>
      <c r="H12" s="55">
        <v>145</v>
      </c>
      <c r="I12" s="53">
        <f t="shared" si="4"/>
        <v>625</v>
      </c>
      <c r="J12" s="54">
        <v>284</v>
      </c>
      <c r="K12" s="56">
        <v>341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-271</v>
      </c>
      <c r="D13" s="52">
        <f t="shared" si="1"/>
        <v>-93</v>
      </c>
      <c r="E13" s="53">
        <f t="shared" si="2"/>
        <v>-178</v>
      </c>
      <c r="F13" s="51">
        <f t="shared" si="3"/>
        <v>334</v>
      </c>
      <c r="G13" s="54">
        <v>179</v>
      </c>
      <c r="H13" s="55">
        <v>155</v>
      </c>
      <c r="I13" s="53">
        <f t="shared" si="4"/>
        <v>605</v>
      </c>
      <c r="J13" s="54">
        <v>272</v>
      </c>
      <c r="K13" s="56">
        <v>333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-258</v>
      </c>
      <c r="D14" s="52">
        <f t="shared" si="1"/>
        <v>-135</v>
      </c>
      <c r="E14" s="53">
        <f t="shared" si="2"/>
        <v>-123</v>
      </c>
      <c r="F14" s="51">
        <f t="shared" si="3"/>
        <v>284</v>
      </c>
      <c r="G14" s="54">
        <v>132</v>
      </c>
      <c r="H14" s="55">
        <v>152</v>
      </c>
      <c r="I14" s="53">
        <f t="shared" si="4"/>
        <v>542</v>
      </c>
      <c r="J14" s="54">
        <v>267</v>
      </c>
      <c r="K14" s="56">
        <v>275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-132</v>
      </c>
      <c r="D15" s="52">
        <f t="shared" si="1"/>
        <v>-58</v>
      </c>
      <c r="E15" s="53">
        <f t="shared" si="2"/>
        <v>-74</v>
      </c>
      <c r="F15" s="51">
        <f t="shared" si="3"/>
        <v>357</v>
      </c>
      <c r="G15" s="54">
        <v>177</v>
      </c>
      <c r="H15" s="55">
        <v>180</v>
      </c>
      <c r="I15" s="53">
        <f t="shared" si="4"/>
        <v>489</v>
      </c>
      <c r="J15" s="54">
        <v>235</v>
      </c>
      <c r="K15" s="56">
        <v>254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-230</v>
      </c>
      <c r="D16" s="52">
        <f t="shared" si="1"/>
        <v>-114</v>
      </c>
      <c r="E16" s="53">
        <f t="shared" si="2"/>
        <v>-116</v>
      </c>
      <c r="F16" s="51">
        <f t="shared" si="3"/>
        <v>320</v>
      </c>
      <c r="G16" s="54">
        <v>160</v>
      </c>
      <c r="H16" s="55">
        <v>160</v>
      </c>
      <c r="I16" s="53">
        <f t="shared" si="4"/>
        <v>550</v>
      </c>
      <c r="J16" s="54">
        <v>274</v>
      </c>
      <c r="K16" s="56">
        <v>276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-213</v>
      </c>
      <c r="D17" s="52">
        <f t="shared" si="1"/>
        <v>-102</v>
      </c>
      <c r="E17" s="53">
        <f t="shared" si="2"/>
        <v>-111</v>
      </c>
      <c r="F17" s="51">
        <f t="shared" si="3"/>
        <v>325</v>
      </c>
      <c r="G17" s="54">
        <v>163</v>
      </c>
      <c r="H17" s="55">
        <v>162</v>
      </c>
      <c r="I17" s="53">
        <f t="shared" si="4"/>
        <v>538</v>
      </c>
      <c r="J17" s="54">
        <v>265</v>
      </c>
      <c r="K17" s="56">
        <v>273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-206</v>
      </c>
      <c r="D18" s="52">
        <f t="shared" si="1"/>
        <v>-88</v>
      </c>
      <c r="E18" s="53">
        <f t="shared" si="2"/>
        <v>-118</v>
      </c>
      <c r="F18" s="51">
        <f t="shared" si="3"/>
        <v>323</v>
      </c>
      <c r="G18" s="54">
        <v>170</v>
      </c>
      <c r="H18" s="55">
        <v>153</v>
      </c>
      <c r="I18" s="53">
        <f t="shared" si="4"/>
        <v>529</v>
      </c>
      <c r="J18" s="54">
        <v>258</v>
      </c>
      <c r="K18" s="56">
        <v>271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</v>
      </c>
      <c r="G19" s="21">
        <f t="shared" si="5"/>
        <v>100</v>
      </c>
      <c r="H19" s="22">
        <f t="shared" si="5"/>
        <v>100</v>
      </c>
      <c r="I19" s="21">
        <f t="shared" si="5"/>
        <v>99.999999999999986</v>
      </c>
      <c r="J19" s="21">
        <f t="shared" si="5"/>
        <v>100</v>
      </c>
      <c r="K19" s="23">
        <f t="shared" si="5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8.8006230529595015</v>
      </c>
      <c r="G20" s="26">
        <f>G7/$G$6*100</f>
        <v>8.3417593528816987</v>
      </c>
      <c r="H20" s="27">
        <f>H7/$H$6*100</f>
        <v>9.28495197438634</v>
      </c>
      <c r="I20" s="25">
        <f>I7/$I$6*100</f>
        <v>8.6780888703162002</v>
      </c>
      <c r="J20" s="26">
        <f>J7/$J$6*100</f>
        <v>8.6931818181818183</v>
      </c>
      <c r="K20" s="28">
        <f>K7/$K$6*100</f>
        <v>8.6635692812243779</v>
      </c>
      <c r="L20" s="6"/>
    </row>
    <row r="21" spans="1:12" ht="24.75" customHeight="1" x14ac:dyDescent="0.2">
      <c r="A21" s="62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8.4631360332294925</v>
      </c>
      <c r="G21" s="26">
        <f t="shared" ref="G21:G31" si="8">G8/$G$6*100</f>
        <v>8.695652173913043</v>
      </c>
      <c r="H21" s="27">
        <f t="shared" ref="H21:H31" si="9">H8/$H$6*100</f>
        <v>8.2177161152614726</v>
      </c>
      <c r="I21" s="25">
        <f t="shared" ref="I21:I31" si="10">I8/$I$6*100</f>
        <v>8.8034545201281507</v>
      </c>
      <c r="J21" s="26">
        <f t="shared" ref="J21:J31" si="11">J8/$J$6*100</f>
        <v>9.1477272727272734</v>
      </c>
      <c r="K21" s="28">
        <f t="shared" ref="K21:K31" si="12">K8/$K$6*100</f>
        <v>8.4722601803771518</v>
      </c>
      <c r="L21" s="6"/>
    </row>
    <row r="22" spans="1:12" ht="24.75" customHeight="1" x14ac:dyDescent="0.2">
      <c r="A22" s="62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8.2554517133956384</v>
      </c>
      <c r="G22" s="26">
        <f t="shared" si="8"/>
        <v>8.0384226491405464</v>
      </c>
      <c r="H22" s="27">
        <f t="shared" si="9"/>
        <v>8.4845250800426886</v>
      </c>
      <c r="I22" s="25">
        <f t="shared" si="10"/>
        <v>9.7088731021033574</v>
      </c>
      <c r="J22" s="26">
        <f t="shared" si="11"/>
        <v>9.6306818181818183</v>
      </c>
      <c r="K22" s="28">
        <f t="shared" si="12"/>
        <v>9.7840940147581303</v>
      </c>
      <c r="L22" s="6"/>
    </row>
    <row r="23" spans="1:12" ht="24.75" customHeight="1" x14ac:dyDescent="0.2">
      <c r="A23" s="62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8.3073727933541015</v>
      </c>
      <c r="G23" s="26">
        <f t="shared" si="8"/>
        <v>8.2912032355915066</v>
      </c>
      <c r="H23" s="27">
        <f t="shared" si="9"/>
        <v>8.3244397011739597</v>
      </c>
      <c r="I23" s="25">
        <f t="shared" si="10"/>
        <v>10.321771834517342</v>
      </c>
      <c r="J23" s="26">
        <f t="shared" si="11"/>
        <v>11.25</v>
      </c>
      <c r="K23" s="28">
        <f t="shared" si="12"/>
        <v>9.4288056846132822</v>
      </c>
      <c r="L23" s="6"/>
    </row>
    <row r="24" spans="1:12" ht="24.75" customHeight="1" x14ac:dyDescent="0.2">
      <c r="A24" s="62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7.3208722741433014</v>
      </c>
      <c r="G24" s="26">
        <f t="shared" si="8"/>
        <v>7.9878665318503543</v>
      </c>
      <c r="H24" s="27">
        <f t="shared" si="9"/>
        <v>6.6168623265741733</v>
      </c>
      <c r="I24" s="25">
        <f t="shared" si="10"/>
        <v>8.469146120629615</v>
      </c>
      <c r="J24" s="26">
        <f t="shared" si="11"/>
        <v>8.579545454545455</v>
      </c>
      <c r="K24" s="28">
        <f t="shared" si="12"/>
        <v>8.3629406941787376</v>
      </c>
      <c r="L24" s="6"/>
    </row>
    <row r="25" spans="1:12" ht="24.75" customHeight="1" x14ac:dyDescent="0.2">
      <c r="A25" s="62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8.4112149532710276</v>
      </c>
      <c r="G25" s="26">
        <f t="shared" si="8"/>
        <v>9.0495449949443874</v>
      </c>
      <c r="H25" s="27">
        <f t="shared" si="9"/>
        <v>7.7374599786552825</v>
      </c>
      <c r="I25" s="25">
        <f t="shared" si="10"/>
        <v>8.7059479036077434</v>
      </c>
      <c r="J25" s="26">
        <f t="shared" si="11"/>
        <v>8.0681818181818183</v>
      </c>
      <c r="K25" s="28">
        <f t="shared" si="12"/>
        <v>9.3194861984148663</v>
      </c>
      <c r="L25" s="6"/>
    </row>
    <row r="26" spans="1:12" ht="24.75" customHeight="1" x14ac:dyDescent="0.2">
      <c r="A26" s="62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8.670820353063343</v>
      </c>
      <c r="G26" s="26">
        <f t="shared" si="8"/>
        <v>9.0495449949443874</v>
      </c>
      <c r="H26" s="27">
        <f t="shared" si="9"/>
        <v>8.2710779082177162</v>
      </c>
      <c r="I26" s="25">
        <f t="shared" si="10"/>
        <v>8.4273575706922976</v>
      </c>
      <c r="J26" s="26">
        <f t="shared" si="11"/>
        <v>7.7272727272727266</v>
      </c>
      <c r="K26" s="28">
        <f t="shared" si="12"/>
        <v>9.1008472260180362</v>
      </c>
      <c r="L26" s="6"/>
    </row>
    <row r="27" spans="1:12" ht="24.75" customHeight="1" x14ac:dyDescent="0.2">
      <c r="A27" s="62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7.3727933541017654</v>
      </c>
      <c r="G27" s="26">
        <f t="shared" si="8"/>
        <v>6.6734074823053584</v>
      </c>
      <c r="H27" s="27">
        <f t="shared" si="9"/>
        <v>8.1109925293489855</v>
      </c>
      <c r="I27" s="25">
        <f t="shared" si="10"/>
        <v>7.5497980220086358</v>
      </c>
      <c r="J27" s="26">
        <f t="shared" si="11"/>
        <v>7.5852272727272725</v>
      </c>
      <c r="K27" s="28">
        <f t="shared" si="12"/>
        <v>7.5157146761410223</v>
      </c>
      <c r="L27" s="6"/>
    </row>
    <row r="28" spans="1:12" ht="24.75" customHeight="1" x14ac:dyDescent="0.2">
      <c r="A28" s="62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9.2679127725856691</v>
      </c>
      <c r="G28" s="26">
        <f t="shared" si="8"/>
        <v>8.948432760364005</v>
      </c>
      <c r="H28" s="27">
        <f t="shared" si="9"/>
        <v>9.6051227321237995</v>
      </c>
      <c r="I28" s="25">
        <f t="shared" si="10"/>
        <v>6.8115336397826995</v>
      </c>
      <c r="J28" s="26">
        <f t="shared" si="11"/>
        <v>6.6761363636363633</v>
      </c>
      <c r="K28" s="28">
        <f t="shared" si="12"/>
        <v>6.9417873735993441</v>
      </c>
      <c r="L28" s="6"/>
    </row>
    <row r="29" spans="1:12" ht="24.75" customHeight="1" x14ac:dyDescent="0.2">
      <c r="A29" s="62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8.3073727933541015</v>
      </c>
      <c r="G29" s="26">
        <f t="shared" si="8"/>
        <v>8.0889787664307384</v>
      </c>
      <c r="H29" s="27">
        <f t="shared" si="9"/>
        <v>8.5378868729989321</v>
      </c>
      <c r="I29" s="25">
        <f t="shared" si="10"/>
        <v>7.6612341551748147</v>
      </c>
      <c r="J29" s="26">
        <f t="shared" si="11"/>
        <v>7.7840909090909083</v>
      </c>
      <c r="K29" s="28">
        <f t="shared" si="12"/>
        <v>7.5430445476906263</v>
      </c>
      <c r="L29" s="6"/>
    </row>
    <row r="30" spans="1:12" ht="24.75" customHeight="1" x14ac:dyDescent="0.2">
      <c r="A30" s="62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8.4371754932502601</v>
      </c>
      <c r="G30" s="26">
        <f t="shared" si="8"/>
        <v>8.2406471183013146</v>
      </c>
      <c r="H30" s="27">
        <f t="shared" si="9"/>
        <v>8.6446104589114192</v>
      </c>
      <c r="I30" s="25">
        <f t="shared" si="10"/>
        <v>7.4940799554255459</v>
      </c>
      <c r="J30" s="26">
        <f t="shared" si="11"/>
        <v>7.5284090909090908</v>
      </c>
      <c r="K30" s="28">
        <f t="shared" si="12"/>
        <v>7.4610549330418152</v>
      </c>
      <c r="L30" s="6"/>
    </row>
    <row r="31" spans="1:12" ht="24.75" customHeight="1" thickBot="1" x14ac:dyDescent="0.25">
      <c r="A31" s="63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8.385254413291797</v>
      </c>
      <c r="G31" s="31">
        <f t="shared" si="8"/>
        <v>8.5945399393326607</v>
      </c>
      <c r="H31" s="32">
        <f t="shared" si="9"/>
        <v>8.1643543223052291</v>
      </c>
      <c r="I31" s="30">
        <f t="shared" si="10"/>
        <v>7.3687143056135955</v>
      </c>
      <c r="J31" s="31">
        <f t="shared" si="11"/>
        <v>7.3295454545454541</v>
      </c>
      <c r="K31" s="33">
        <f t="shared" si="12"/>
        <v>7.4063951899426081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-61</v>
      </c>
      <c r="D6" s="45">
        <f>SUM(D7:D18)</f>
        <v>-26</v>
      </c>
      <c r="E6" s="46">
        <f>SUM(E7:E18)</f>
        <v>-35</v>
      </c>
      <c r="F6" s="47">
        <f>G6+H6</f>
        <v>26</v>
      </c>
      <c r="G6" s="48">
        <f>SUM(G7:G18)</f>
        <v>17</v>
      </c>
      <c r="H6" s="49">
        <f>SUM(H7:H18)</f>
        <v>9</v>
      </c>
      <c r="I6" s="46">
        <f>J6+K6</f>
        <v>87</v>
      </c>
      <c r="J6" s="45">
        <f>SUM(J7:J18)</f>
        <v>43</v>
      </c>
      <c r="K6" s="50">
        <f>SUM(K7:K18)</f>
        <v>44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-12</v>
      </c>
      <c r="D7" s="52">
        <f t="shared" ref="D7:E18" si="1">G7-J7</f>
        <v>-4</v>
      </c>
      <c r="E7" s="53">
        <f t="shared" si="1"/>
        <v>-8</v>
      </c>
      <c r="F7" s="51">
        <f>G7+H7</f>
        <v>0</v>
      </c>
      <c r="G7" s="54">
        <v>0</v>
      </c>
      <c r="H7" s="55">
        <v>0</v>
      </c>
      <c r="I7" s="53">
        <f>J7+K7</f>
        <v>12</v>
      </c>
      <c r="J7" s="54">
        <v>4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</v>
      </c>
      <c r="D8" s="52">
        <f t="shared" si="1"/>
        <v>-1</v>
      </c>
      <c r="E8" s="53">
        <f t="shared" si="1"/>
        <v>-2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2</v>
      </c>
      <c r="K8" s="56">
        <v>2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-8</v>
      </c>
      <c r="D9" s="52">
        <f t="shared" si="1"/>
        <v>-4</v>
      </c>
      <c r="E9" s="53">
        <f t="shared" si="1"/>
        <v>-4</v>
      </c>
      <c r="F9" s="51">
        <f t="shared" si="2"/>
        <v>4</v>
      </c>
      <c r="G9" s="54">
        <v>1</v>
      </c>
      <c r="H9" s="55">
        <v>3</v>
      </c>
      <c r="I9" s="53">
        <f t="shared" si="3"/>
        <v>12</v>
      </c>
      <c r="J9" s="54">
        <v>5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-8</v>
      </c>
      <c r="D10" s="52">
        <f t="shared" si="1"/>
        <v>-1</v>
      </c>
      <c r="E10" s="53">
        <f t="shared" si="1"/>
        <v>-7</v>
      </c>
      <c r="F10" s="51">
        <f t="shared" si="2"/>
        <v>4</v>
      </c>
      <c r="G10" s="54">
        <v>4</v>
      </c>
      <c r="H10" s="55">
        <v>0</v>
      </c>
      <c r="I10" s="53">
        <f t="shared" si="3"/>
        <v>12</v>
      </c>
      <c r="J10" s="54">
        <v>5</v>
      </c>
      <c r="K10" s="56">
        <v>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</v>
      </c>
      <c r="D11" s="52">
        <f t="shared" si="1"/>
        <v>-2</v>
      </c>
      <c r="E11" s="53">
        <f t="shared" si="1"/>
        <v>0</v>
      </c>
      <c r="F11" s="51">
        <f t="shared" si="2"/>
        <v>1</v>
      </c>
      <c r="G11" s="54">
        <v>0</v>
      </c>
      <c r="H11" s="55">
        <v>1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-4</v>
      </c>
      <c r="D12" s="52">
        <f t="shared" si="1"/>
        <v>-4</v>
      </c>
      <c r="E12" s="53">
        <f t="shared" si="1"/>
        <v>0</v>
      </c>
      <c r="F12" s="51">
        <f t="shared" si="2"/>
        <v>2</v>
      </c>
      <c r="G12" s="54">
        <v>1</v>
      </c>
      <c r="H12" s="55">
        <v>1</v>
      </c>
      <c r="I12" s="53">
        <f t="shared" si="3"/>
        <v>6</v>
      </c>
      <c r="J12" s="54">
        <v>5</v>
      </c>
      <c r="K12" s="56">
        <v>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-1</v>
      </c>
      <c r="E13" s="53">
        <f t="shared" si="1"/>
        <v>-4</v>
      </c>
      <c r="F13" s="51">
        <f t="shared" si="2"/>
        <v>4</v>
      </c>
      <c r="G13" s="54">
        <v>4</v>
      </c>
      <c r="H13" s="55">
        <v>0</v>
      </c>
      <c r="I13" s="53">
        <f t="shared" si="3"/>
        <v>9</v>
      </c>
      <c r="J13" s="54">
        <v>5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1</v>
      </c>
      <c r="G14" s="54">
        <v>1</v>
      </c>
      <c r="H14" s="55">
        <v>0</v>
      </c>
      <c r="I14" s="53">
        <f t="shared" si="3"/>
        <v>2</v>
      </c>
      <c r="J14" s="54">
        <v>1</v>
      </c>
      <c r="K14" s="56">
        <v>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-10</v>
      </c>
      <c r="D15" s="52">
        <f t="shared" si="1"/>
        <v>-5</v>
      </c>
      <c r="E15" s="53">
        <f t="shared" si="1"/>
        <v>-5</v>
      </c>
      <c r="F15" s="51">
        <f t="shared" si="2"/>
        <v>0</v>
      </c>
      <c r="G15" s="54">
        <v>0</v>
      </c>
      <c r="H15" s="55">
        <v>0</v>
      </c>
      <c r="I15" s="53">
        <f t="shared" si="3"/>
        <v>10</v>
      </c>
      <c r="J15" s="54">
        <v>5</v>
      </c>
      <c r="K15" s="56">
        <v>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-3</v>
      </c>
      <c r="D16" s="52">
        <f t="shared" si="1"/>
        <v>-1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5</v>
      </c>
      <c r="J16" s="54">
        <v>2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0</v>
      </c>
      <c r="D17" s="52">
        <f t="shared" si="1"/>
        <v>-1</v>
      </c>
      <c r="E17" s="53">
        <f t="shared" si="1"/>
        <v>1</v>
      </c>
      <c r="F17" s="51">
        <f t="shared" si="2"/>
        <v>5</v>
      </c>
      <c r="G17" s="54">
        <v>2</v>
      </c>
      <c r="H17" s="55">
        <v>3</v>
      </c>
      <c r="I17" s="53">
        <f t="shared" si="3"/>
        <v>5</v>
      </c>
      <c r="J17" s="54">
        <v>3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</v>
      </c>
      <c r="D18" s="52">
        <f t="shared" si="1"/>
        <v>-2</v>
      </c>
      <c r="E18" s="53">
        <f t="shared" si="1"/>
        <v>-3</v>
      </c>
      <c r="F18" s="51">
        <f t="shared" si="2"/>
        <v>2</v>
      </c>
      <c r="G18" s="54">
        <v>2</v>
      </c>
      <c r="H18" s="55">
        <v>0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13.793103448275861</v>
      </c>
      <c r="J20" s="26">
        <f>J7/$J$6*100</f>
        <v>9.3023255813953494</v>
      </c>
      <c r="K20" s="28">
        <f>K7/$K$6*100</f>
        <v>18.181818181818183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3.8461538461538463</v>
      </c>
      <c r="G21" s="26">
        <f t="shared" ref="G21:G31" si="7">G8/$G$6*100</f>
        <v>5.8823529411764701</v>
      </c>
      <c r="H21" s="27">
        <f t="shared" ref="H21:H31" si="8">H8/$H$6*100</f>
        <v>0</v>
      </c>
      <c r="I21" s="25">
        <f t="shared" ref="I21:I31" si="9">I8/$I$6*100</f>
        <v>4.5977011494252871</v>
      </c>
      <c r="J21" s="26">
        <f t="shared" ref="J21:J31" si="10">J8/$J$6*100</f>
        <v>4.6511627906976747</v>
      </c>
      <c r="K21" s="28">
        <f t="shared" ref="K21:K31" si="11">K8/$K$6*100</f>
        <v>4.5454545454545459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15.384615384615385</v>
      </c>
      <c r="G22" s="26">
        <f t="shared" si="7"/>
        <v>5.8823529411764701</v>
      </c>
      <c r="H22" s="27">
        <f t="shared" si="8"/>
        <v>33.333333333333329</v>
      </c>
      <c r="I22" s="25">
        <f t="shared" si="9"/>
        <v>13.793103448275861</v>
      </c>
      <c r="J22" s="26">
        <f t="shared" si="10"/>
        <v>11.627906976744185</v>
      </c>
      <c r="K22" s="28">
        <f t="shared" si="11"/>
        <v>15.909090909090908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15.384615384615385</v>
      </c>
      <c r="G23" s="26">
        <f t="shared" si="7"/>
        <v>23.52941176470588</v>
      </c>
      <c r="H23" s="27">
        <f t="shared" si="8"/>
        <v>0</v>
      </c>
      <c r="I23" s="25">
        <f t="shared" si="9"/>
        <v>13.793103448275861</v>
      </c>
      <c r="J23" s="26">
        <f t="shared" si="10"/>
        <v>11.627906976744185</v>
      </c>
      <c r="K23" s="28">
        <f t="shared" si="11"/>
        <v>15.909090909090908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3.8461538461538463</v>
      </c>
      <c r="G24" s="26">
        <f t="shared" si="7"/>
        <v>0</v>
      </c>
      <c r="H24" s="27">
        <f t="shared" si="8"/>
        <v>11.111111111111111</v>
      </c>
      <c r="I24" s="25">
        <f t="shared" si="9"/>
        <v>3.4482758620689653</v>
      </c>
      <c r="J24" s="26">
        <f t="shared" si="10"/>
        <v>4.6511627906976747</v>
      </c>
      <c r="K24" s="28">
        <f t="shared" si="11"/>
        <v>2.2727272727272729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7.6923076923076925</v>
      </c>
      <c r="G25" s="26">
        <f t="shared" si="7"/>
        <v>5.8823529411764701</v>
      </c>
      <c r="H25" s="27">
        <f t="shared" si="8"/>
        <v>11.111111111111111</v>
      </c>
      <c r="I25" s="25">
        <f t="shared" si="9"/>
        <v>6.8965517241379306</v>
      </c>
      <c r="J25" s="26">
        <f t="shared" si="10"/>
        <v>11.627906976744185</v>
      </c>
      <c r="K25" s="28">
        <f t="shared" si="11"/>
        <v>2.2727272727272729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15.384615384615385</v>
      </c>
      <c r="G26" s="26">
        <f t="shared" si="7"/>
        <v>23.52941176470588</v>
      </c>
      <c r="H26" s="27">
        <f t="shared" si="8"/>
        <v>0</v>
      </c>
      <c r="I26" s="25">
        <f t="shared" si="9"/>
        <v>10.344827586206897</v>
      </c>
      <c r="J26" s="26">
        <f t="shared" si="10"/>
        <v>11.627906976744185</v>
      </c>
      <c r="K26" s="28">
        <f t="shared" si="11"/>
        <v>9.0909090909090917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3.8461538461538463</v>
      </c>
      <c r="G27" s="26">
        <f t="shared" si="7"/>
        <v>5.8823529411764701</v>
      </c>
      <c r="H27" s="27">
        <f t="shared" si="8"/>
        <v>0</v>
      </c>
      <c r="I27" s="25">
        <f t="shared" si="9"/>
        <v>2.2988505747126435</v>
      </c>
      <c r="J27" s="26">
        <f t="shared" si="10"/>
        <v>2.3255813953488373</v>
      </c>
      <c r="K27" s="28">
        <f t="shared" si="11"/>
        <v>2.2727272727272729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11.494252873563218</v>
      </c>
      <c r="J28" s="26">
        <f t="shared" si="10"/>
        <v>11.627906976744185</v>
      </c>
      <c r="K28" s="28">
        <f t="shared" si="11"/>
        <v>11.363636363636363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7.6923076923076925</v>
      </c>
      <c r="G29" s="26">
        <f t="shared" si="7"/>
        <v>5.8823529411764701</v>
      </c>
      <c r="H29" s="27">
        <f t="shared" si="8"/>
        <v>11.111111111111111</v>
      </c>
      <c r="I29" s="25">
        <f t="shared" si="9"/>
        <v>5.7471264367816088</v>
      </c>
      <c r="J29" s="26">
        <f t="shared" si="10"/>
        <v>4.6511627906976747</v>
      </c>
      <c r="K29" s="28">
        <f t="shared" si="11"/>
        <v>6.8181818181818175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19.230769230769234</v>
      </c>
      <c r="G30" s="26">
        <f t="shared" si="7"/>
        <v>11.76470588235294</v>
      </c>
      <c r="H30" s="27">
        <f t="shared" si="8"/>
        <v>33.333333333333329</v>
      </c>
      <c r="I30" s="25">
        <f t="shared" si="9"/>
        <v>5.7471264367816088</v>
      </c>
      <c r="J30" s="26">
        <f t="shared" si="10"/>
        <v>6.9767441860465116</v>
      </c>
      <c r="K30" s="28">
        <f t="shared" si="11"/>
        <v>4.5454545454545459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7.6923076923076925</v>
      </c>
      <c r="G31" s="31">
        <f t="shared" si="7"/>
        <v>11.76470588235294</v>
      </c>
      <c r="H31" s="32">
        <f t="shared" si="8"/>
        <v>0</v>
      </c>
      <c r="I31" s="30">
        <f t="shared" si="9"/>
        <v>8.0459770114942533</v>
      </c>
      <c r="J31" s="31">
        <f t="shared" si="10"/>
        <v>9.3023255813953494</v>
      </c>
      <c r="K31" s="33">
        <f t="shared" si="11"/>
        <v>6.8181818181818175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-109</v>
      </c>
      <c r="D6" s="45">
        <f>SUM(D7:D18)</f>
        <v>-50</v>
      </c>
      <c r="E6" s="46">
        <f>SUM(E7:E18)</f>
        <v>-59</v>
      </c>
      <c r="F6" s="47">
        <f>G6+H6</f>
        <v>118</v>
      </c>
      <c r="G6" s="48">
        <f>SUM(G7:G18)</f>
        <v>59</v>
      </c>
      <c r="H6" s="49">
        <f>SUM(H7:H18)</f>
        <v>59</v>
      </c>
      <c r="I6" s="46">
        <f>J6+K6</f>
        <v>227</v>
      </c>
      <c r="J6" s="45">
        <f>SUM(J7:J18)</f>
        <v>109</v>
      </c>
      <c r="K6" s="50">
        <f>SUM(K7:K18)</f>
        <v>118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-3</v>
      </c>
      <c r="E7" s="53">
        <f t="shared" si="1"/>
        <v>-12</v>
      </c>
      <c r="F7" s="51">
        <f>G7+H7</f>
        <v>7</v>
      </c>
      <c r="G7" s="54">
        <v>4</v>
      </c>
      <c r="H7" s="55">
        <v>3</v>
      </c>
      <c r="I7" s="53">
        <f>J7+K7</f>
        <v>22</v>
      </c>
      <c r="J7" s="54">
        <v>7</v>
      </c>
      <c r="K7" s="56">
        <v>15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-13</v>
      </c>
      <c r="D8" s="52">
        <f t="shared" si="1"/>
        <v>-9</v>
      </c>
      <c r="E8" s="53">
        <f t="shared" si="1"/>
        <v>-4</v>
      </c>
      <c r="F8" s="51">
        <f t="shared" ref="F8:F18" si="2">G8+H8</f>
        <v>10</v>
      </c>
      <c r="G8" s="54">
        <v>5</v>
      </c>
      <c r="H8" s="55">
        <v>5</v>
      </c>
      <c r="I8" s="53">
        <f t="shared" ref="I8:I18" si="3">J8+K8</f>
        <v>23</v>
      </c>
      <c r="J8" s="54">
        <v>14</v>
      </c>
      <c r="K8" s="56">
        <v>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-19</v>
      </c>
      <c r="D9" s="52">
        <f t="shared" si="1"/>
        <v>-9</v>
      </c>
      <c r="E9" s="53">
        <f t="shared" si="1"/>
        <v>-10</v>
      </c>
      <c r="F9" s="51">
        <f t="shared" si="2"/>
        <v>11</v>
      </c>
      <c r="G9" s="54">
        <v>7</v>
      </c>
      <c r="H9" s="55">
        <v>4</v>
      </c>
      <c r="I9" s="53">
        <f t="shared" si="3"/>
        <v>30</v>
      </c>
      <c r="J9" s="54">
        <v>16</v>
      </c>
      <c r="K9" s="56">
        <v>14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-15</v>
      </c>
      <c r="D10" s="52">
        <f t="shared" si="1"/>
        <v>-5</v>
      </c>
      <c r="E10" s="53">
        <f t="shared" si="1"/>
        <v>-10</v>
      </c>
      <c r="F10" s="51">
        <f t="shared" si="2"/>
        <v>8</v>
      </c>
      <c r="G10" s="54">
        <v>5</v>
      </c>
      <c r="H10" s="55">
        <v>3</v>
      </c>
      <c r="I10" s="53">
        <f t="shared" si="3"/>
        <v>23</v>
      </c>
      <c r="J10" s="54">
        <v>10</v>
      </c>
      <c r="K10" s="56">
        <v>13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-8</v>
      </c>
      <c r="D11" s="52">
        <f t="shared" si="1"/>
        <v>-6</v>
      </c>
      <c r="E11" s="53">
        <f t="shared" si="1"/>
        <v>-2</v>
      </c>
      <c r="F11" s="51">
        <f t="shared" si="2"/>
        <v>5</v>
      </c>
      <c r="G11" s="54">
        <v>1</v>
      </c>
      <c r="H11" s="55">
        <v>4</v>
      </c>
      <c r="I11" s="53">
        <f t="shared" si="3"/>
        <v>13</v>
      </c>
      <c r="J11" s="54">
        <v>7</v>
      </c>
      <c r="K11" s="56">
        <v>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</v>
      </c>
      <c r="D12" s="52">
        <f t="shared" si="1"/>
        <v>0</v>
      </c>
      <c r="E12" s="53">
        <f t="shared" si="1"/>
        <v>-3</v>
      </c>
      <c r="F12" s="51">
        <f t="shared" si="2"/>
        <v>18</v>
      </c>
      <c r="G12" s="54">
        <v>12</v>
      </c>
      <c r="H12" s="55">
        <v>6</v>
      </c>
      <c r="I12" s="53">
        <f t="shared" si="3"/>
        <v>21</v>
      </c>
      <c r="J12" s="54">
        <v>12</v>
      </c>
      <c r="K12" s="56">
        <v>9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-6</v>
      </c>
      <c r="D13" s="52">
        <f t="shared" si="1"/>
        <v>1</v>
      </c>
      <c r="E13" s="53">
        <f t="shared" si="1"/>
        <v>-7</v>
      </c>
      <c r="F13" s="51">
        <f t="shared" si="2"/>
        <v>7</v>
      </c>
      <c r="G13" s="54">
        <v>3</v>
      </c>
      <c r="H13" s="55">
        <v>4</v>
      </c>
      <c r="I13" s="53">
        <f t="shared" si="3"/>
        <v>13</v>
      </c>
      <c r="J13" s="54">
        <v>2</v>
      </c>
      <c r="K13" s="56">
        <v>11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-7</v>
      </c>
      <c r="D14" s="52">
        <f t="shared" si="1"/>
        <v>-4</v>
      </c>
      <c r="E14" s="53">
        <f t="shared" si="1"/>
        <v>-3</v>
      </c>
      <c r="F14" s="51">
        <f t="shared" si="2"/>
        <v>12</v>
      </c>
      <c r="G14" s="54">
        <v>6</v>
      </c>
      <c r="H14" s="55">
        <v>6</v>
      </c>
      <c r="I14" s="53">
        <f t="shared" si="3"/>
        <v>19</v>
      </c>
      <c r="J14" s="54">
        <v>10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</v>
      </c>
      <c r="D15" s="52">
        <f t="shared" si="1"/>
        <v>-7</v>
      </c>
      <c r="E15" s="53">
        <f t="shared" si="1"/>
        <v>5</v>
      </c>
      <c r="F15" s="51">
        <f t="shared" si="2"/>
        <v>10</v>
      </c>
      <c r="G15" s="54">
        <v>1</v>
      </c>
      <c r="H15" s="55">
        <v>9</v>
      </c>
      <c r="I15" s="53">
        <f t="shared" si="3"/>
        <v>12</v>
      </c>
      <c r="J15" s="54">
        <v>8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</v>
      </c>
      <c r="D16" s="52">
        <f t="shared" si="1"/>
        <v>-5</v>
      </c>
      <c r="E16" s="53">
        <f t="shared" si="1"/>
        <v>0</v>
      </c>
      <c r="F16" s="51">
        <f t="shared" si="2"/>
        <v>13</v>
      </c>
      <c r="G16" s="54">
        <v>6</v>
      </c>
      <c r="H16" s="55">
        <v>7</v>
      </c>
      <c r="I16" s="53">
        <f t="shared" si="3"/>
        <v>18</v>
      </c>
      <c r="J16" s="54">
        <v>11</v>
      </c>
      <c r="K16" s="56">
        <v>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11</v>
      </c>
      <c r="G17" s="54">
        <v>6</v>
      </c>
      <c r="H17" s="55">
        <v>5</v>
      </c>
      <c r="I17" s="53">
        <f t="shared" si="3"/>
        <v>19</v>
      </c>
      <c r="J17" s="54">
        <v>9</v>
      </c>
      <c r="K17" s="56">
        <v>10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0</v>
      </c>
      <c r="E18" s="53">
        <f t="shared" si="1"/>
        <v>-8</v>
      </c>
      <c r="F18" s="51">
        <f t="shared" si="2"/>
        <v>6</v>
      </c>
      <c r="G18" s="54">
        <v>3</v>
      </c>
      <c r="H18" s="55">
        <v>3</v>
      </c>
      <c r="I18" s="53">
        <f t="shared" si="3"/>
        <v>14</v>
      </c>
      <c r="J18" s="54">
        <v>3</v>
      </c>
      <c r="K18" s="56">
        <v>11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5.9322033898305087</v>
      </c>
      <c r="G20" s="26">
        <f>G7/$G$6*100</f>
        <v>6.7796610169491522</v>
      </c>
      <c r="H20" s="27">
        <f>H7/$H$6*100</f>
        <v>5.0847457627118651</v>
      </c>
      <c r="I20" s="25">
        <f>I7/$I$6*100</f>
        <v>9.6916299559471373</v>
      </c>
      <c r="J20" s="26">
        <f>J7/$J$6*100</f>
        <v>6.4220183486238538</v>
      </c>
      <c r="K20" s="28">
        <f>K7/$K$6*100</f>
        <v>12.711864406779661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8.4745762711864394</v>
      </c>
      <c r="G21" s="26">
        <f t="shared" ref="G21:G31" si="7">G8/$G$6*100</f>
        <v>8.4745762711864394</v>
      </c>
      <c r="H21" s="27">
        <f t="shared" ref="H21:H31" si="8">H8/$H$6*100</f>
        <v>8.4745762711864394</v>
      </c>
      <c r="I21" s="25">
        <f t="shared" ref="I21:I31" si="9">I8/$I$6*100</f>
        <v>10.13215859030837</v>
      </c>
      <c r="J21" s="26">
        <f t="shared" ref="J21:J31" si="10">J8/$J$6*100</f>
        <v>12.844036697247708</v>
      </c>
      <c r="K21" s="28">
        <f t="shared" ref="K21:K31" si="11">K8/$K$6*100</f>
        <v>7.6271186440677967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9.3220338983050848</v>
      </c>
      <c r="G22" s="26">
        <f t="shared" si="7"/>
        <v>11.864406779661017</v>
      </c>
      <c r="H22" s="27">
        <f t="shared" si="8"/>
        <v>6.7796610169491522</v>
      </c>
      <c r="I22" s="25">
        <f t="shared" si="9"/>
        <v>13.215859030837004</v>
      </c>
      <c r="J22" s="26">
        <f t="shared" si="10"/>
        <v>14.678899082568808</v>
      </c>
      <c r="K22" s="28">
        <f t="shared" si="11"/>
        <v>11.864406779661017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6.7796610169491522</v>
      </c>
      <c r="G23" s="26">
        <f t="shared" si="7"/>
        <v>8.4745762711864394</v>
      </c>
      <c r="H23" s="27">
        <f t="shared" si="8"/>
        <v>5.0847457627118651</v>
      </c>
      <c r="I23" s="25">
        <f t="shared" si="9"/>
        <v>10.13215859030837</v>
      </c>
      <c r="J23" s="26">
        <f t="shared" si="10"/>
        <v>9.1743119266055047</v>
      </c>
      <c r="K23" s="28">
        <f t="shared" si="11"/>
        <v>11.016949152542372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4.2372881355932197</v>
      </c>
      <c r="G24" s="26">
        <f t="shared" si="7"/>
        <v>1.6949152542372881</v>
      </c>
      <c r="H24" s="27">
        <f t="shared" si="8"/>
        <v>6.7796610169491522</v>
      </c>
      <c r="I24" s="25">
        <f t="shared" si="9"/>
        <v>5.7268722466960353</v>
      </c>
      <c r="J24" s="26">
        <f t="shared" si="10"/>
        <v>6.4220183486238538</v>
      </c>
      <c r="K24" s="28">
        <f t="shared" si="11"/>
        <v>5.0847457627118651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15.254237288135593</v>
      </c>
      <c r="G25" s="26">
        <f t="shared" si="7"/>
        <v>20.33898305084746</v>
      </c>
      <c r="H25" s="27">
        <f t="shared" si="8"/>
        <v>10.16949152542373</v>
      </c>
      <c r="I25" s="25">
        <f t="shared" si="9"/>
        <v>9.251101321585903</v>
      </c>
      <c r="J25" s="26">
        <f t="shared" si="10"/>
        <v>11.009174311926607</v>
      </c>
      <c r="K25" s="28">
        <f t="shared" si="11"/>
        <v>7.6271186440677967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5.9322033898305087</v>
      </c>
      <c r="G26" s="26">
        <f t="shared" si="7"/>
        <v>5.0847457627118651</v>
      </c>
      <c r="H26" s="27">
        <f t="shared" si="8"/>
        <v>6.7796610169491522</v>
      </c>
      <c r="I26" s="25">
        <f t="shared" si="9"/>
        <v>5.7268722466960353</v>
      </c>
      <c r="J26" s="26">
        <f t="shared" si="10"/>
        <v>1.834862385321101</v>
      </c>
      <c r="K26" s="28">
        <f t="shared" si="11"/>
        <v>9.3220338983050848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10.16949152542373</v>
      </c>
      <c r="G27" s="26">
        <f t="shared" si="7"/>
        <v>10.16949152542373</v>
      </c>
      <c r="H27" s="27">
        <f t="shared" si="8"/>
        <v>10.16949152542373</v>
      </c>
      <c r="I27" s="25">
        <f t="shared" si="9"/>
        <v>8.3700440528634363</v>
      </c>
      <c r="J27" s="26">
        <f t="shared" si="10"/>
        <v>9.1743119266055047</v>
      </c>
      <c r="K27" s="28">
        <f t="shared" si="11"/>
        <v>7.6271186440677967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8.4745762711864394</v>
      </c>
      <c r="G28" s="26">
        <f t="shared" si="7"/>
        <v>1.6949152542372881</v>
      </c>
      <c r="H28" s="27">
        <f t="shared" si="8"/>
        <v>15.254237288135593</v>
      </c>
      <c r="I28" s="25">
        <f t="shared" si="9"/>
        <v>5.286343612334802</v>
      </c>
      <c r="J28" s="26">
        <f t="shared" si="10"/>
        <v>7.3394495412844041</v>
      </c>
      <c r="K28" s="28">
        <f t="shared" si="11"/>
        <v>3.3898305084745761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11.016949152542372</v>
      </c>
      <c r="G29" s="26">
        <f t="shared" si="7"/>
        <v>10.16949152542373</v>
      </c>
      <c r="H29" s="27">
        <f t="shared" si="8"/>
        <v>11.864406779661017</v>
      </c>
      <c r="I29" s="25">
        <f t="shared" si="9"/>
        <v>7.929515418502203</v>
      </c>
      <c r="J29" s="26">
        <f t="shared" si="10"/>
        <v>10.091743119266056</v>
      </c>
      <c r="K29" s="28">
        <f t="shared" si="11"/>
        <v>5.9322033898305087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9.3220338983050848</v>
      </c>
      <c r="G30" s="26">
        <f t="shared" si="7"/>
        <v>10.16949152542373</v>
      </c>
      <c r="H30" s="27">
        <f t="shared" si="8"/>
        <v>8.4745762711864394</v>
      </c>
      <c r="I30" s="25">
        <f t="shared" si="9"/>
        <v>8.3700440528634363</v>
      </c>
      <c r="J30" s="26">
        <f t="shared" si="10"/>
        <v>8.2568807339449553</v>
      </c>
      <c r="K30" s="28">
        <f t="shared" si="11"/>
        <v>8.4745762711864394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5.0847457627118651</v>
      </c>
      <c r="G31" s="31">
        <f t="shared" si="7"/>
        <v>5.0847457627118651</v>
      </c>
      <c r="H31" s="32">
        <f t="shared" si="8"/>
        <v>5.0847457627118651</v>
      </c>
      <c r="I31" s="30">
        <f t="shared" si="9"/>
        <v>6.1674008810572687</v>
      </c>
      <c r="J31" s="31">
        <f t="shared" si="10"/>
        <v>2.7522935779816518</v>
      </c>
      <c r="K31" s="33">
        <f t="shared" si="11"/>
        <v>9.3220338983050848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-150</v>
      </c>
      <c r="D6" s="45">
        <f>SUM(D7:D18)</f>
        <v>-64</v>
      </c>
      <c r="E6" s="46">
        <f>SUM(E7:E18)</f>
        <v>-86</v>
      </c>
      <c r="F6" s="47">
        <f>G6+H6</f>
        <v>95</v>
      </c>
      <c r="G6" s="48">
        <f>SUM(G7:G18)</f>
        <v>47</v>
      </c>
      <c r="H6" s="49">
        <f>SUM(H7:H18)</f>
        <v>48</v>
      </c>
      <c r="I6" s="46">
        <f>J6+K6</f>
        <v>245</v>
      </c>
      <c r="J6" s="45">
        <f>SUM(J7:J18)</f>
        <v>111</v>
      </c>
      <c r="K6" s="50">
        <f>SUM(K7:K18)</f>
        <v>134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-6</v>
      </c>
      <c r="E7" s="53">
        <f t="shared" si="1"/>
        <v>-8</v>
      </c>
      <c r="F7" s="51">
        <f>G7+H7</f>
        <v>11</v>
      </c>
      <c r="G7" s="54">
        <v>7</v>
      </c>
      <c r="H7" s="55">
        <v>4</v>
      </c>
      <c r="I7" s="53">
        <f>J7+K7</f>
        <v>25</v>
      </c>
      <c r="J7" s="54">
        <v>13</v>
      </c>
      <c r="K7" s="56">
        <v>12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-13</v>
      </c>
      <c r="D8" s="52">
        <f t="shared" si="1"/>
        <v>-6</v>
      </c>
      <c r="E8" s="53">
        <f t="shared" si="1"/>
        <v>-7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19</v>
      </c>
      <c r="J8" s="54">
        <v>9</v>
      </c>
      <c r="K8" s="56">
        <v>10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13</v>
      </c>
      <c r="G9" s="54">
        <v>7</v>
      </c>
      <c r="H9" s="55">
        <v>6</v>
      </c>
      <c r="I9" s="53">
        <f t="shared" si="3"/>
        <v>22</v>
      </c>
      <c r="J9" s="54">
        <v>12</v>
      </c>
      <c r="K9" s="56">
        <v>10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-26</v>
      </c>
      <c r="D10" s="52">
        <f t="shared" si="1"/>
        <v>-16</v>
      </c>
      <c r="E10" s="53">
        <f t="shared" si="1"/>
        <v>-10</v>
      </c>
      <c r="F10" s="51">
        <f t="shared" si="2"/>
        <v>4</v>
      </c>
      <c r="G10" s="54">
        <v>1</v>
      </c>
      <c r="H10" s="55">
        <v>3</v>
      </c>
      <c r="I10" s="53">
        <f t="shared" si="3"/>
        <v>30</v>
      </c>
      <c r="J10" s="54">
        <v>17</v>
      </c>
      <c r="K10" s="56">
        <v>13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-15</v>
      </c>
      <c r="D11" s="52">
        <f t="shared" si="1"/>
        <v>-8</v>
      </c>
      <c r="E11" s="53">
        <f t="shared" si="1"/>
        <v>-7</v>
      </c>
      <c r="F11" s="51">
        <f t="shared" si="2"/>
        <v>6</v>
      </c>
      <c r="G11" s="54">
        <v>2</v>
      </c>
      <c r="H11" s="55">
        <v>4</v>
      </c>
      <c r="I11" s="53">
        <f t="shared" si="3"/>
        <v>21</v>
      </c>
      <c r="J11" s="54">
        <v>10</v>
      </c>
      <c r="K11" s="56">
        <v>11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-11</v>
      </c>
      <c r="D12" s="52">
        <f t="shared" si="1"/>
        <v>-5</v>
      </c>
      <c r="E12" s="53">
        <f t="shared" si="1"/>
        <v>-6</v>
      </c>
      <c r="F12" s="51">
        <f t="shared" si="2"/>
        <v>8</v>
      </c>
      <c r="G12" s="54">
        <v>4</v>
      </c>
      <c r="H12" s="55">
        <v>4</v>
      </c>
      <c r="I12" s="53">
        <f t="shared" si="3"/>
        <v>19</v>
      </c>
      <c r="J12" s="54">
        <v>9</v>
      </c>
      <c r="K12" s="56">
        <v>10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7</v>
      </c>
      <c r="G13" s="54">
        <v>4</v>
      </c>
      <c r="H13" s="55">
        <v>3</v>
      </c>
      <c r="I13" s="53">
        <f t="shared" si="3"/>
        <v>14</v>
      </c>
      <c r="J13" s="54">
        <v>6</v>
      </c>
      <c r="K13" s="56">
        <v>8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7</v>
      </c>
      <c r="G14" s="54">
        <v>2</v>
      </c>
      <c r="H14" s="55">
        <v>5</v>
      </c>
      <c r="I14" s="53">
        <f t="shared" si="3"/>
        <v>18</v>
      </c>
      <c r="J14" s="54">
        <v>8</v>
      </c>
      <c r="K14" s="56">
        <v>10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-13</v>
      </c>
      <c r="D15" s="52">
        <f t="shared" si="1"/>
        <v>-6</v>
      </c>
      <c r="E15" s="53">
        <f t="shared" si="1"/>
        <v>-7</v>
      </c>
      <c r="F15" s="51">
        <f t="shared" si="2"/>
        <v>6</v>
      </c>
      <c r="G15" s="54">
        <v>2</v>
      </c>
      <c r="H15" s="55">
        <v>4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-10</v>
      </c>
      <c r="D16" s="52">
        <f t="shared" si="1"/>
        <v>0</v>
      </c>
      <c r="E16" s="53">
        <f t="shared" si="1"/>
        <v>-10</v>
      </c>
      <c r="F16" s="51">
        <f t="shared" si="2"/>
        <v>9</v>
      </c>
      <c r="G16" s="54">
        <v>5</v>
      </c>
      <c r="H16" s="55">
        <v>4</v>
      </c>
      <c r="I16" s="53">
        <f t="shared" si="3"/>
        <v>19</v>
      </c>
      <c r="J16" s="54">
        <v>5</v>
      </c>
      <c r="K16" s="56">
        <v>14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-9</v>
      </c>
      <c r="D17" s="52">
        <f t="shared" si="1"/>
        <v>-2</v>
      </c>
      <c r="E17" s="53">
        <f t="shared" si="1"/>
        <v>-7</v>
      </c>
      <c r="F17" s="51">
        <f t="shared" si="2"/>
        <v>12</v>
      </c>
      <c r="G17" s="54">
        <v>6</v>
      </c>
      <c r="H17" s="55">
        <v>6</v>
      </c>
      <c r="I17" s="53">
        <f t="shared" si="3"/>
        <v>21</v>
      </c>
      <c r="J17" s="54">
        <v>8</v>
      </c>
      <c r="K17" s="56">
        <v>13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-12</v>
      </c>
      <c r="D18" s="52">
        <f t="shared" si="1"/>
        <v>-2</v>
      </c>
      <c r="E18" s="53">
        <f t="shared" si="1"/>
        <v>-10</v>
      </c>
      <c r="F18" s="51">
        <f t="shared" si="2"/>
        <v>6</v>
      </c>
      <c r="G18" s="54">
        <v>4</v>
      </c>
      <c r="H18" s="55">
        <v>2</v>
      </c>
      <c r="I18" s="53">
        <f t="shared" si="3"/>
        <v>18</v>
      </c>
      <c r="J18" s="54">
        <v>6</v>
      </c>
      <c r="K18" s="56">
        <v>12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11.578947368421053</v>
      </c>
      <c r="G20" s="26">
        <f>G7/$G$6*100</f>
        <v>14.893617021276595</v>
      </c>
      <c r="H20" s="27">
        <f>H7/$H$6*100</f>
        <v>8.3333333333333321</v>
      </c>
      <c r="I20" s="25">
        <f>I7/$I$6*100</f>
        <v>10.204081632653061</v>
      </c>
      <c r="J20" s="26">
        <f>J7/$J$6*100</f>
        <v>11.711711711711711</v>
      </c>
      <c r="K20" s="28">
        <f>K7/$K$6*100</f>
        <v>8.9552238805970141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6.3157894736842106</v>
      </c>
      <c r="G21" s="26">
        <f t="shared" ref="G21:G31" si="7">G8/$G$6*100</f>
        <v>6.3829787234042552</v>
      </c>
      <c r="H21" s="27">
        <f t="shared" ref="H21:H31" si="8">H8/$H$6*100</f>
        <v>6.25</v>
      </c>
      <c r="I21" s="25">
        <f t="shared" ref="I21:I31" si="9">I8/$I$6*100</f>
        <v>7.7551020408163263</v>
      </c>
      <c r="J21" s="26">
        <f t="shared" ref="J21:J31" si="10">J8/$J$6*100</f>
        <v>8.1081081081081088</v>
      </c>
      <c r="K21" s="28">
        <f t="shared" ref="K21:K31" si="11">K8/$K$6*100</f>
        <v>7.4626865671641784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13.684210526315791</v>
      </c>
      <c r="G22" s="26">
        <f t="shared" si="7"/>
        <v>14.893617021276595</v>
      </c>
      <c r="H22" s="27">
        <f t="shared" si="8"/>
        <v>12.5</v>
      </c>
      <c r="I22" s="25">
        <f t="shared" si="9"/>
        <v>8.9795918367346932</v>
      </c>
      <c r="J22" s="26">
        <f t="shared" si="10"/>
        <v>10.810810810810811</v>
      </c>
      <c r="K22" s="28">
        <f t="shared" si="11"/>
        <v>7.4626865671641784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4.2105263157894735</v>
      </c>
      <c r="G23" s="26">
        <f t="shared" si="7"/>
        <v>2.1276595744680851</v>
      </c>
      <c r="H23" s="27">
        <f t="shared" si="8"/>
        <v>6.25</v>
      </c>
      <c r="I23" s="25">
        <f t="shared" si="9"/>
        <v>12.244897959183673</v>
      </c>
      <c r="J23" s="26">
        <f t="shared" si="10"/>
        <v>15.315315315315313</v>
      </c>
      <c r="K23" s="28">
        <f t="shared" si="11"/>
        <v>9.7014925373134329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6.3157894736842106</v>
      </c>
      <c r="G24" s="26">
        <f t="shared" si="7"/>
        <v>4.2553191489361701</v>
      </c>
      <c r="H24" s="27">
        <f t="shared" si="8"/>
        <v>8.3333333333333321</v>
      </c>
      <c r="I24" s="25">
        <f t="shared" si="9"/>
        <v>8.5714285714285712</v>
      </c>
      <c r="J24" s="26">
        <f t="shared" si="10"/>
        <v>9.0090090090090094</v>
      </c>
      <c r="K24" s="28">
        <f t="shared" si="11"/>
        <v>8.2089552238805972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8.4210526315789469</v>
      </c>
      <c r="G25" s="26">
        <f t="shared" si="7"/>
        <v>8.5106382978723403</v>
      </c>
      <c r="H25" s="27">
        <f t="shared" si="8"/>
        <v>8.3333333333333321</v>
      </c>
      <c r="I25" s="25">
        <f t="shared" si="9"/>
        <v>7.7551020408163263</v>
      </c>
      <c r="J25" s="26">
        <f t="shared" si="10"/>
        <v>8.1081081081081088</v>
      </c>
      <c r="K25" s="28">
        <f t="shared" si="11"/>
        <v>7.4626865671641784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7.3684210526315779</v>
      </c>
      <c r="G26" s="26">
        <f t="shared" si="7"/>
        <v>8.5106382978723403</v>
      </c>
      <c r="H26" s="27">
        <f t="shared" si="8"/>
        <v>6.25</v>
      </c>
      <c r="I26" s="25">
        <f t="shared" si="9"/>
        <v>5.7142857142857144</v>
      </c>
      <c r="J26" s="26">
        <f t="shared" si="10"/>
        <v>5.4054054054054053</v>
      </c>
      <c r="K26" s="28">
        <f t="shared" si="11"/>
        <v>5.9701492537313428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7.3684210526315779</v>
      </c>
      <c r="G27" s="26">
        <f t="shared" si="7"/>
        <v>4.2553191489361701</v>
      </c>
      <c r="H27" s="27">
        <f t="shared" si="8"/>
        <v>10.416666666666668</v>
      </c>
      <c r="I27" s="25">
        <f t="shared" si="9"/>
        <v>7.3469387755102051</v>
      </c>
      <c r="J27" s="26">
        <f t="shared" si="10"/>
        <v>7.2072072072072073</v>
      </c>
      <c r="K27" s="28">
        <f t="shared" si="11"/>
        <v>7.4626865671641784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6.3157894736842106</v>
      </c>
      <c r="G28" s="26">
        <f t="shared" si="7"/>
        <v>4.2553191489361701</v>
      </c>
      <c r="H28" s="27">
        <f t="shared" si="8"/>
        <v>8.3333333333333321</v>
      </c>
      <c r="I28" s="25">
        <f t="shared" si="9"/>
        <v>7.7551020408163263</v>
      </c>
      <c r="J28" s="26">
        <f t="shared" si="10"/>
        <v>7.2072072072072073</v>
      </c>
      <c r="K28" s="28">
        <f t="shared" si="11"/>
        <v>8.2089552238805972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9.4736842105263168</v>
      </c>
      <c r="G29" s="26">
        <f t="shared" si="7"/>
        <v>10.638297872340425</v>
      </c>
      <c r="H29" s="27">
        <f t="shared" si="8"/>
        <v>8.3333333333333321</v>
      </c>
      <c r="I29" s="25">
        <f t="shared" si="9"/>
        <v>7.7551020408163263</v>
      </c>
      <c r="J29" s="26">
        <f t="shared" si="10"/>
        <v>4.5045045045045047</v>
      </c>
      <c r="K29" s="28">
        <f t="shared" si="11"/>
        <v>10.44776119402985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12.631578947368421</v>
      </c>
      <c r="G30" s="26">
        <f t="shared" si="7"/>
        <v>12.76595744680851</v>
      </c>
      <c r="H30" s="27">
        <f t="shared" si="8"/>
        <v>12.5</v>
      </c>
      <c r="I30" s="25">
        <f t="shared" si="9"/>
        <v>8.5714285714285712</v>
      </c>
      <c r="J30" s="26">
        <f t="shared" si="10"/>
        <v>7.2072072072072073</v>
      </c>
      <c r="K30" s="28">
        <f t="shared" si="11"/>
        <v>9.7014925373134329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6.3157894736842106</v>
      </c>
      <c r="G31" s="31">
        <f t="shared" si="7"/>
        <v>8.5106382978723403</v>
      </c>
      <c r="H31" s="32">
        <f t="shared" si="8"/>
        <v>4.1666666666666661</v>
      </c>
      <c r="I31" s="30">
        <f t="shared" si="9"/>
        <v>7.3469387755102051</v>
      </c>
      <c r="J31" s="31">
        <f t="shared" si="10"/>
        <v>5.4054054054054053</v>
      </c>
      <c r="K31" s="33">
        <f t="shared" si="11"/>
        <v>8.9552238805970141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-127</v>
      </c>
      <c r="D6" s="45">
        <f>SUM(D7:D18)</f>
        <v>-52</v>
      </c>
      <c r="E6" s="46">
        <f>SUM(E7:E18)</f>
        <v>-75</v>
      </c>
      <c r="F6" s="47">
        <f>G6+H6</f>
        <v>92</v>
      </c>
      <c r="G6" s="48">
        <f>SUM(G7:G18)</f>
        <v>58</v>
      </c>
      <c r="H6" s="49">
        <f>SUM(H7:H18)</f>
        <v>34</v>
      </c>
      <c r="I6" s="46">
        <f>J6+K6</f>
        <v>219</v>
      </c>
      <c r="J6" s="45">
        <f>SUM(J7:J18)</f>
        <v>110</v>
      </c>
      <c r="K6" s="50">
        <f>SUM(K7:K18)</f>
        <v>109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-4</v>
      </c>
      <c r="E7" s="53">
        <f t="shared" si="1"/>
        <v>-2</v>
      </c>
      <c r="F7" s="51">
        <f>G7+H7</f>
        <v>9</v>
      </c>
      <c r="G7" s="54">
        <v>6</v>
      </c>
      <c r="H7" s="55">
        <v>3</v>
      </c>
      <c r="I7" s="53">
        <f>J7+K7</f>
        <v>15</v>
      </c>
      <c r="J7" s="54">
        <v>10</v>
      </c>
      <c r="K7" s="56">
        <v>5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-19</v>
      </c>
      <c r="D8" s="52">
        <f t="shared" si="1"/>
        <v>-10</v>
      </c>
      <c r="E8" s="53">
        <f t="shared" si="1"/>
        <v>-9</v>
      </c>
      <c r="F8" s="51">
        <f t="shared" ref="F8:F18" si="2">G8+H8</f>
        <v>12</v>
      </c>
      <c r="G8" s="54">
        <v>6</v>
      </c>
      <c r="H8" s="55">
        <v>6</v>
      </c>
      <c r="I8" s="53">
        <f t="shared" ref="I8:I18" si="3">J8+K8</f>
        <v>31</v>
      </c>
      <c r="J8" s="54">
        <v>16</v>
      </c>
      <c r="K8" s="56">
        <v>15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-3</v>
      </c>
      <c r="E9" s="53">
        <f t="shared" si="1"/>
        <v>-8</v>
      </c>
      <c r="F9" s="51">
        <f t="shared" si="2"/>
        <v>5</v>
      </c>
      <c r="G9" s="54">
        <v>2</v>
      </c>
      <c r="H9" s="55">
        <v>3</v>
      </c>
      <c r="I9" s="53">
        <f t="shared" si="3"/>
        <v>16</v>
      </c>
      <c r="J9" s="54">
        <v>5</v>
      </c>
      <c r="K9" s="56">
        <v>11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-10</v>
      </c>
      <c r="D10" s="52">
        <f t="shared" si="1"/>
        <v>-3</v>
      </c>
      <c r="E10" s="53">
        <f t="shared" si="1"/>
        <v>-7</v>
      </c>
      <c r="F10" s="51">
        <f t="shared" si="2"/>
        <v>13</v>
      </c>
      <c r="G10" s="54">
        <v>9</v>
      </c>
      <c r="H10" s="55">
        <v>4</v>
      </c>
      <c r="I10" s="53">
        <f t="shared" si="3"/>
        <v>23</v>
      </c>
      <c r="J10" s="54">
        <v>12</v>
      </c>
      <c r="K10" s="56">
        <v>11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-22</v>
      </c>
      <c r="D11" s="52">
        <f t="shared" si="1"/>
        <v>-6</v>
      </c>
      <c r="E11" s="53">
        <f t="shared" si="1"/>
        <v>-16</v>
      </c>
      <c r="F11" s="51">
        <f t="shared" si="2"/>
        <v>6</v>
      </c>
      <c r="G11" s="54">
        <v>5</v>
      </c>
      <c r="H11" s="55">
        <v>1</v>
      </c>
      <c r="I11" s="53">
        <f t="shared" si="3"/>
        <v>28</v>
      </c>
      <c r="J11" s="54">
        <v>11</v>
      </c>
      <c r="K11" s="56">
        <v>17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-8</v>
      </c>
      <c r="D12" s="52">
        <f t="shared" si="1"/>
        <v>0</v>
      </c>
      <c r="E12" s="53">
        <f t="shared" si="1"/>
        <v>-8</v>
      </c>
      <c r="F12" s="51">
        <f t="shared" si="2"/>
        <v>5</v>
      </c>
      <c r="G12" s="54">
        <v>5</v>
      </c>
      <c r="H12" s="55">
        <v>0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-7</v>
      </c>
      <c r="D13" s="52">
        <f t="shared" si="1"/>
        <v>-4</v>
      </c>
      <c r="E13" s="53">
        <f t="shared" si="1"/>
        <v>-3</v>
      </c>
      <c r="F13" s="51">
        <f t="shared" si="2"/>
        <v>6</v>
      </c>
      <c r="G13" s="54">
        <v>4</v>
      </c>
      <c r="H13" s="55">
        <v>2</v>
      </c>
      <c r="I13" s="53">
        <f t="shared" si="3"/>
        <v>13</v>
      </c>
      <c r="J13" s="54">
        <v>8</v>
      </c>
      <c r="K13" s="56">
        <v>5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-12</v>
      </c>
      <c r="D14" s="52">
        <f t="shared" si="1"/>
        <v>-6</v>
      </c>
      <c r="E14" s="53">
        <f t="shared" si="1"/>
        <v>-6</v>
      </c>
      <c r="F14" s="51">
        <f t="shared" si="2"/>
        <v>7</v>
      </c>
      <c r="G14" s="54">
        <v>3</v>
      </c>
      <c r="H14" s="55">
        <v>4</v>
      </c>
      <c r="I14" s="53">
        <f t="shared" si="3"/>
        <v>19</v>
      </c>
      <c r="J14" s="54">
        <v>9</v>
      </c>
      <c r="K14" s="56">
        <v>10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-7</v>
      </c>
      <c r="D15" s="52">
        <f t="shared" si="1"/>
        <v>-1</v>
      </c>
      <c r="E15" s="53">
        <f t="shared" si="1"/>
        <v>-6</v>
      </c>
      <c r="F15" s="51">
        <f t="shared" si="2"/>
        <v>10</v>
      </c>
      <c r="G15" s="54">
        <v>6</v>
      </c>
      <c r="H15" s="55">
        <v>4</v>
      </c>
      <c r="I15" s="53">
        <f t="shared" si="3"/>
        <v>17</v>
      </c>
      <c r="J15" s="54">
        <v>7</v>
      </c>
      <c r="K15" s="56">
        <v>10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-8</v>
      </c>
      <c r="D16" s="52">
        <f t="shared" si="1"/>
        <v>-6</v>
      </c>
      <c r="E16" s="53">
        <f t="shared" si="1"/>
        <v>-2</v>
      </c>
      <c r="F16" s="51">
        <f t="shared" si="2"/>
        <v>6</v>
      </c>
      <c r="G16" s="54">
        <v>2</v>
      </c>
      <c r="H16" s="55">
        <v>4</v>
      </c>
      <c r="I16" s="53">
        <f t="shared" si="3"/>
        <v>14</v>
      </c>
      <c r="J16" s="54">
        <v>8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-9</v>
      </c>
      <c r="D17" s="52">
        <f t="shared" si="1"/>
        <v>-3</v>
      </c>
      <c r="E17" s="53">
        <f t="shared" si="1"/>
        <v>-6</v>
      </c>
      <c r="F17" s="51">
        <f t="shared" si="2"/>
        <v>6</v>
      </c>
      <c r="G17" s="54">
        <v>5</v>
      </c>
      <c r="H17" s="55">
        <v>1</v>
      </c>
      <c r="I17" s="53">
        <f t="shared" si="3"/>
        <v>15</v>
      </c>
      <c r="J17" s="54">
        <v>8</v>
      </c>
      <c r="K17" s="56">
        <v>7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-6</v>
      </c>
      <c r="E18" s="53">
        <f t="shared" si="1"/>
        <v>-2</v>
      </c>
      <c r="F18" s="51">
        <f t="shared" si="2"/>
        <v>7</v>
      </c>
      <c r="G18" s="54">
        <v>5</v>
      </c>
      <c r="H18" s="55">
        <v>2</v>
      </c>
      <c r="I18" s="53">
        <f t="shared" si="3"/>
        <v>15</v>
      </c>
      <c r="J18" s="54">
        <v>11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9.7826086956521738</v>
      </c>
      <c r="G20" s="26">
        <f>G7/$G$6*100</f>
        <v>10.344827586206897</v>
      </c>
      <c r="H20" s="27">
        <f>H7/$H$6*100</f>
        <v>8.8235294117647065</v>
      </c>
      <c r="I20" s="25">
        <f>I7/$I$6*100</f>
        <v>6.8493150684931505</v>
      </c>
      <c r="J20" s="26">
        <f>J7/$J$6*100</f>
        <v>9.0909090909090917</v>
      </c>
      <c r="K20" s="28">
        <f>K7/$K$6*100</f>
        <v>4.5871559633027523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13.043478260869565</v>
      </c>
      <c r="G21" s="26">
        <f t="shared" ref="G21:G31" si="7">G8/$G$6*100</f>
        <v>10.344827586206897</v>
      </c>
      <c r="H21" s="27">
        <f t="shared" ref="H21:H31" si="8">H8/$H$6*100</f>
        <v>17.647058823529413</v>
      </c>
      <c r="I21" s="25">
        <f t="shared" ref="I21:I31" si="9">I8/$I$6*100</f>
        <v>14.15525114155251</v>
      </c>
      <c r="J21" s="26">
        <f t="shared" ref="J21:J31" si="10">J8/$J$6*100</f>
        <v>14.545454545454545</v>
      </c>
      <c r="K21" s="28">
        <f t="shared" ref="K21:K31" si="11">K8/$K$6*100</f>
        <v>13.761467889908257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5.4347826086956523</v>
      </c>
      <c r="G22" s="26">
        <f t="shared" si="7"/>
        <v>3.4482758620689653</v>
      </c>
      <c r="H22" s="27">
        <f t="shared" si="8"/>
        <v>8.8235294117647065</v>
      </c>
      <c r="I22" s="25">
        <f t="shared" si="9"/>
        <v>7.3059360730593603</v>
      </c>
      <c r="J22" s="26">
        <f t="shared" si="10"/>
        <v>4.5454545454545459</v>
      </c>
      <c r="K22" s="28">
        <f t="shared" si="11"/>
        <v>10.091743119266056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14.130434782608695</v>
      </c>
      <c r="G23" s="26">
        <f t="shared" si="7"/>
        <v>15.517241379310345</v>
      </c>
      <c r="H23" s="27">
        <f t="shared" si="8"/>
        <v>11.76470588235294</v>
      </c>
      <c r="I23" s="25">
        <f t="shared" si="9"/>
        <v>10.50228310502283</v>
      </c>
      <c r="J23" s="26">
        <f t="shared" si="10"/>
        <v>10.909090909090908</v>
      </c>
      <c r="K23" s="28">
        <f t="shared" si="11"/>
        <v>10.091743119266056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6.5217391304347823</v>
      </c>
      <c r="G24" s="26">
        <f t="shared" si="7"/>
        <v>8.6206896551724146</v>
      </c>
      <c r="H24" s="27">
        <f t="shared" si="8"/>
        <v>2.9411764705882351</v>
      </c>
      <c r="I24" s="25">
        <f t="shared" si="9"/>
        <v>12.785388127853881</v>
      </c>
      <c r="J24" s="26">
        <f t="shared" si="10"/>
        <v>10</v>
      </c>
      <c r="K24" s="28">
        <f t="shared" si="11"/>
        <v>15.596330275229359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5.4347826086956523</v>
      </c>
      <c r="G25" s="26">
        <f t="shared" si="7"/>
        <v>8.6206896551724146</v>
      </c>
      <c r="H25" s="27">
        <f t="shared" si="8"/>
        <v>0</v>
      </c>
      <c r="I25" s="25">
        <f t="shared" si="9"/>
        <v>5.93607305936073</v>
      </c>
      <c r="J25" s="26">
        <f t="shared" si="10"/>
        <v>4.5454545454545459</v>
      </c>
      <c r="K25" s="28">
        <f t="shared" si="11"/>
        <v>7.3394495412844041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6.5217391304347823</v>
      </c>
      <c r="G26" s="26">
        <f t="shared" si="7"/>
        <v>6.8965517241379306</v>
      </c>
      <c r="H26" s="27">
        <f t="shared" si="8"/>
        <v>5.8823529411764701</v>
      </c>
      <c r="I26" s="25">
        <f t="shared" si="9"/>
        <v>5.93607305936073</v>
      </c>
      <c r="J26" s="26">
        <f t="shared" si="10"/>
        <v>7.2727272727272725</v>
      </c>
      <c r="K26" s="28">
        <f t="shared" si="11"/>
        <v>4.5871559633027523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7.608695652173914</v>
      </c>
      <c r="G27" s="26">
        <f t="shared" si="7"/>
        <v>5.1724137931034484</v>
      </c>
      <c r="H27" s="27">
        <f t="shared" si="8"/>
        <v>11.76470588235294</v>
      </c>
      <c r="I27" s="25">
        <f t="shared" si="9"/>
        <v>8.6757990867579906</v>
      </c>
      <c r="J27" s="26">
        <f t="shared" si="10"/>
        <v>8.1818181818181817</v>
      </c>
      <c r="K27" s="28">
        <f t="shared" si="11"/>
        <v>9.1743119266055047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10.869565217391305</v>
      </c>
      <c r="G28" s="26">
        <f t="shared" si="7"/>
        <v>10.344827586206897</v>
      </c>
      <c r="H28" s="27">
        <f t="shared" si="8"/>
        <v>11.76470588235294</v>
      </c>
      <c r="I28" s="25">
        <f t="shared" si="9"/>
        <v>7.7625570776255701</v>
      </c>
      <c r="J28" s="26">
        <f t="shared" si="10"/>
        <v>6.3636363636363633</v>
      </c>
      <c r="K28" s="28">
        <f t="shared" si="11"/>
        <v>9.1743119266055047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6.5217391304347823</v>
      </c>
      <c r="G29" s="26">
        <f t="shared" si="7"/>
        <v>3.4482758620689653</v>
      </c>
      <c r="H29" s="27">
        <f t="shared" si="8"/>
        <v>11.76470588235294</v>
      </c>
      <c r="I29" s="25">
        <f t="shared" si="9"/>
        <v>6.3926940639269407</v>
      </c>
      <c r="J29" s="26">
        <f t="shared" si="10"/>
        <v>7.2727272727272725</v>
      </c>
      <c r="K29" s="28">
        <f t="shared" si="11"/>
        <v>5.5045871559633035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6.5217391304347823</v>
      </c>
      <c r="G30" s="26">
        <f t="shared" si="7"/>
        <v>8.6206896551724146</v>
      </c>
      <c r="H30" s="27">
        <f t="shared" si="8"/>
        <v>2.9411764705882351</v>
      </c>
      <c r="I30" s="25">
        <f t="shared" si="9"/>
        <v>6.8493150684931505</v>
      </c>
      <c r="J30" s="26">
        <f t="shared" si="10"/>
        <v>7.2727272727272725</v>
      </c>
      <c r="K30" s="28">
        <f t="shared" si="11"/>
        <v>6.4220183486238538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7.608695652173914</v>
      </c>
      <c r="G31" s="31">
        <f t="shared" si="7"/>
        <v>8.6206896551724146</v>
      </c>
      <c r="H31" s="32">
        <f t="shared" si="8"/>
        <v>5.8823529411764701</v>
      </c>
      <c r="I31" s="30">
        <f t="shared" si="9"/>
        <v>6.8493150684931505</v>
      </c>
      <c r="J31" s="31">
        <f t="shared" si="10"/>
        <v>10</v>
      </c>
      <c r="K31" s="33">
        <f t="shared" si="11"/>
        <v>3.669724770642202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</v>
      </c>
      <c r="D6" s="45">
        <f>SUM(D7:D18)</f>
        <v>-6</v>
      </c>
      <c r="E6" s="46">
        <f>SUM(E7:E18)</f>
        <v>-1</v>
      </c>
      <c r="F6" s="47">
        <f>G6+H6</f>
        <v>34</v>
      </c>
      <c r="G6" s="48">
        <f>SUM(G7:G18)</f>
        <v>14</v>
      </c>
      <c r="H6" s="49">
        <f>SUM(H7:H18)</f>
        <v>20</v>
      </c>
      <c r="I6" s="46">
        <f>J6+K6</f>
        <v>41</v>
      </c>
      <c r="J6" s="45">
        <f>SUM(J7:J18)</f>
        <v>20</v>
      </c>
      <c r="K6" s="50">
        <f>SUM(K7:K18)</f>
        <v>21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-4</v>
      </c>
      <c r="E7" s="53">
        <f t="shared" si="1"/>
        <v>1</v>
      </c>
      <c r="F7" s="51">
        <f>G7+H7</f>
        <v>2</v>
      </c>
      <c r="G7" s="54">
        <v>0</v>
      </c>
      <c r="H7" s="55">
        <v>2</v>
      </c>
      <c r="I7" s="53">
        <f>J7+K7</f>
        <v>5</v>
      </c>
      <c r="J7" s="54">
        <v>4</v>
      </c>
      <c r="K7" s="56">
        <v>1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2</v>
      </c>
      <c r="D8" s="52">
        <f t="shared" si="1"/>
        <v>-1</v>
      </c>
      <c r="E8" s="53">
        <f t="shared" si="1"/>
        <v>3</v>
      </c>
      <c r="F8" s="51">
        <f t="shared" ref="F8:F18" si="2">G8+H8</f>
        <v>4</v>
      </c>
      <c r="G8" s="54">
        <v>1</v>
      </c>
      <c r="H8" s="55">
        <v>3</v>
      </c>
      <c r="I8" s="53">
        <f t="shared" ref="I8:I18" si="3">J8+K8</f>
        <v>2</v>
      </c>
      <c r="J8" s="54">
        <v>2</v>
      </c>
      <c r="K8" s="56">
        <v>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1</v>
      </c>
      <c r="D9" s="52">
        <f t="shared" si="1"/>
        <v>-2</v>
      </c>
      <c r="E9" s="53">
        <f t="shared" si="1"/>
        <v>3</v>
      </c>
      <c r="F9" s="51">
        <f t="shared" si="2"/>
        <v>6</v>
      </c>
      <c r="G9" s="54">
        <v>2</v>
      </c>
      <c r="H9" s="55">
        <v>4</v>
      </c>
      <c r="I9" s="53">
        <f t="shared" si="3"/>
        <v>5</v>
      </c>
      <c r="J9" s="54">
        <v>4</v>
      </c>
      <c r="K9" s="56">
        <v>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1</v>
      </c>
      <c r="D10" s="52">
        <f t="shared" si="1"/>
        <v>-2</v>
      </c>
      <c r="E10" s="53">
        <f t="shared" si="1"/>
        <v>3</v>
      </c>
      <c r="F10" s="51">
        <f t="shared" si="2"/>
        <v>4</v>
      </c>
      <c r="G10" s="54">
        <v>1</v>
      </c>
      <c r="H10" s="55">
        <v>3</v>
      </c>
      <c r="I10" s="53">
        <f t="shared" si="3"/>
        <v>3</v>
      </c>
      <c r="J10" s="54">
        <v>3</v>
      </c>
      <c r="K10" s="56">
        <v>0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0</v>
      </c>
      <c r="E11" s="53">
        <f t="shared" si="1"/>
        <v>-3</v>
      </c>
      <c r="F11" s="51">
        <f t="shared" si="2"/>
        <v>1</v>
      </c>
      <c r="G11" s="54">
        <v>1</v>
      </c>
      <c r="H11" s="55">
        <v>0</v>
      </c>
      <c r="I11" s="53">
        <f t="shared" si="3"/>
        <v>4</v>
      </c>
      <c r="J11" s="54">
        <v>1</v>
      </c>
      <c r="K11" s="56">
        <v>3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-4</v>
      </c>
      <c r="D12" s="52">
        <f t="shared" si="1"/>
        <v>-1</v>
      </c>
      <c r="E12" s="53">
        <f t="shared" si="1"/>
        <v>-3</v>
      </c>
      <c r="F12" s="51">
        <f t="shared" si="2"/>
        <v>0</v>
      </c>
      <c r="G12" s="54">
        <v>0</v>
      </c>
      <c r="H12" s="55">
        <v>0</v>
      </c>
      <c r="I12" s="53">
        <f t="shared" si="3"/>
        <v>4</v>
      </c>
      <c r="J12" s="54">
        <v>1</v>
      </c>
      <c r="K12" s="56">
        <v>3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3</v>
      </c>
      <c r="D13" s="52">
        <f t="shared" si="1"/>
        <v>2</v>
      </c>
      <c r="E13" s="53">
        <f t="shared" si="1"/>
        <v>1</v>
      </c>
      <c r="F13" s="51">
        <f t="shared" si="2"/>
        <v>5</v>
      </c>
      <c r="G13" s="54">
        <v>3</v>
      </c>
      <c r="H13" s="55">
        <v>2</v>
      </c>
      <c r="I13" s="53">
        <f t="shared" si="3"/>
        <v>2</v>
      </c>
      <c r="J13" s="54">
        <v>1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-4</v>
      </c>
      <c r="D14" s="52">
        <f t="shared" si="1"/>
        <v>0</v>
      </c>
      <c r="E14" s="53">
        <f t="shared" si="1"/>
        <v>-4</v>
      </c>
      <c r="F14" s="51">
        <f t="shared" si="2"/>
        <v>0</v>
      </c>
      <c r="G14" s="54">
        <v>0</v>
      </c>
      <c r="H14" s="55">
        <v>0</v>
      </c>
      <c r="I14" s="53">
        <f t="shared" si="3"/>
        <v>4</v>
      </c>
      <c r="J14" s="54">
        <v>0</v>
      </c>
      <c r="K14" s="56">
        <v>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</v>
      </c>
      <c r="D15" s="52">
        <f t="shared" si="1"/>
        <v>1</v>
      </c>
      <c r="E15" s="53">
        <f t="shared" si="1"/>
        <v>-2</v>
      </c>
      <c r="F15" s="51">
        <f t="shared" si="2"/>
        <v>2</v>
      </c>
      <c r="G15" s="54">
        <v>2</v>
      </c>
      <c r="H15" s="55">
        <v>0</v>
      </c>
      <c r="I15" s="53">
        <f t="shared" si="3"/>
        <v>3</v>
      </c>
      <c r="J15" s="54">
        <v>1</v>
      </c>
      <c r="K15" s="56">
        <v>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2</v>
      </c>
      <c r="D16" s="52">
        <f t="shared" si="1"/>
        <v>0</v>
      </c>
      <c r="E16" s="53">
        <f t="shared" si="1"/>
        <v>2</v>
      </c>
      <c r="F16" s="51">
        <f t="shared" si="2"/>
        <v>3</v>
      </c>
      <c r="G16" s="54">
        <v>0</v>
      </c>
      <c r="H16" s="55">
        <v>3</v>
      </c>
      <c r="I16" s="53">
        <f t="shared" si="3"/>
        <v>1</v>
      </c>
      <c r="J16" s="54">
        <v>0</v>
      </c>
      <c r="K16" s="56">
        <v>1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</v>
      </c>
      <c r="D17" s="52">
        <f t="shared" si="1"/>
        <v>-1</v>
      </c>
      <c r="E17" s="53">
        <f t="shared" si="1"/>
        <v>0</v>
      </c>
      <c r="F17" s="51">
        <f t="shared" si="2"/>
        <v>3</v>
      </c>
      <c r="G17" s="54">
        <v>2</v>
      </c>
      <c r="H17" s="55">
        <v>1</v>
      </c>
      <c r="I17" s="53">
        <f t="shared" si="3"/>
        <v>4</v>
      </c>
      <c r="J17" s="54">
        <v>3</v>
      </c>
      <c r="K17" s="56">
        <v>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0</v>
      </c>
      <c r="D18" s="52">
        <f t="shared" si="1"/>
        <v>2</v>
      </c>
      <c r="E18" s="53">
        <f t="shared" si="1"/>
        <v>-2</v>
      </c>
      <c r="F18" s="51">
        <f t="shared" si="2"/>
        <v>4</v>
      </c>
      <c r="G18" s="54">
        <v>2</v>
      </c>
      <c r="H18" s="55">
        <v>2</v>
      </c>
      <c r="I18" s="53">
        <f t="shared" si="3"/>
        <v>4</v>
      </c>
      <c r="J18" s="54">
        <v>0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5.8823529411764701</v>
      </c>
      <c r="G20" s="26">
        <f>G7/$G$6*100</f>
        <v>0</v>
      </c>
      <c r="H20" s="27">
        <f>H7/$H$6*100</f>
        <v>10</v>
      </c>
      <c r="I20" s="25">
        <f>I7/$I$6*100</f>
        <v>12.195121951219512</v>
      </c>
      <c r="J20" s="26">
        <f>J7/$J$6*100</f>
        <v>20</v>
      </c>
      <c r="K20" s="28">
        <f>K7/$K$6*100</f>
        <v>4.7619047619047619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11.76470588235294</v>
      </c>
      <c r="G21" s="26">
        <f t="shared" ref="G21:G31" si="7">G8/$G$6*100</f>
        <v>7.1428571428571423</v>
      </c>
      <c r="H21" s="27">
        <f t="shared" ref="H21:H31" si="8">H8/$H$6*100</f>
        <v>15</v>
      </c>
      <c r="I21" s="25">
        <f t="shared" ref="I21:I31" si="9">I8/$I$6*100</f>
        <v>4.8780487804878048</v>
      </c>
      <c r="J21" s="26">
        <f t="shared" ref="J21:J31" si="10">J8/$J$6*100</f>
        <v>10</v>
      </c>
      <c r="K21" s="28">
        <f t="shared" ref="K21:K31" si="11">K8/$K$6*100</f>
        <v>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17.647058823529413</v>
      </c>
      <c r="G22" s="26">
        <f t="shared" si="7"/>
        <v>14.285714285714285</v>
      </c>
      <c r="H22" s="27">
        <f t="shared" si="8"/>
        <v>20</v>
      </c>
      <c r="I22" s="25">
        <f t="shared" si="9"/>
        <v>12.195121951219512</v>
      </c>
      <c r="J22" s="26">
        <f t="shared" si="10"/>
        <v>20</v>
      </c>
      <c r="K22" s="28">
        <f t="shared" si="11"/>
        <v>4.7619047619047619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11.76470588235294</v>
      </c>
      <c r="G23" s="26">
        <f t="shared" si="7"/>
        <v>7.1428571428571423</v>
      </c>
      <c r="H23" s="27">
        <f t="shared" si="8"/>
        <v>15</v>
      </c>
      <c r="I23" s="25">
        <f t="shared" si="9"/>
        <v>7.3170731707317067</v>
      </c>
      <c r="J23" s="26">
        <f t="shared" si="10"/>
        <v>15</v>
      </c>
      <c r="K23" s="28">
        <f t="shared" si="11"/>
        <v>0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2.9411764705882351</v>
      </c>
      <c r="G24" s="26">
        <f t="shared" si="7"/>
        <v>7.1428571428571423</v>
      </c>
      <c r="H24" s="27">
        <f t="shared" si="8"/>
        <v>0</v>
      </c>
      <c r="I24" s="25">
        <f t="shared" si="9"/>
        <v>9.7560975609756095</v>
      </c>
      <c r="J24" s="26">
        <f t="shared" si="10"/>
        <v>5</v>
      </c>
      <c r="K24" s="28">
        <f t="shared" si="11"/>
        <v>14.285714285714285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9.7560975609756095</v>
      </c>
      <c r="J25" s="26">
        <f t="shared" si="10"/>
        <v>5</v>
      </c>
      <c r="K25" s="28">
        <f t="shared" si="11"/>
        <v>14.285714285714285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14.705882352941178</v>
      </c>
      <c r="G26" s="26">
        <f t="shared" si="7"/>
        <v>21.428571428571427</v>
      </c>
      <c r="H26" s="27">
        <f t="shared" si="8"/>
        <v>10</v>
      </c>
      <c r="I26" s="25">
        <f t="shared" si="9"/>
        <v>4.8780487804878048</v>
      </c>
      <c r="J26" s="26">
        <f t="shared" si="10"/>
        <v>5</v>
      </c>
      <c r="K26" s="28">
        <f t="shared" si="11"/>
        <v>4.7619047619047619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9.7560975609756095</v>
      </c>
      <c r="J27" s="26">
        <f t="shared" si="10"/>
        <v>0</v>
      </c>
      <c r="K27" s="28">
        <f t="shared" si="11"/>
        <v>19.047619047619047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5.8823529411764701</v>
      </c>
      <c r="G28" s="26">
        <f t="shared" si="7"/>
        <v>14.285714285714285</v>
      </c>
      <c r="H28" s="27">
        <f t="shared" si="8"/>
        <v>0</v>
      </c>
      <c r="I28" s="25">
        <f t="shared" si="9"/>
        <v>7.3170731707317067</v>
      </c>
      <c r="J28" s="26">
        <f t="shared" si="10"/>
        <v>5</v>
      </c>
      <c r="K28" s="28">
        <f t="shared" si="11"/>
        <v>9.5238095238095237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8.8235294117647065</v>
      </c>
      <c r="G29" s="26">
        <f t="shared" si="7"/>
        <v>0</v>
      </c>
      <c r="H29" s="27">
        <f t="shared" si="8"/>
        <v>15</v>
      </c>
      <c r="I29" s="25">
        <f t="shared" si="9"/>
        <v>2.4390243902439024</v>
      </c>
      <c r="J29" s="26">
        <f t="shared" si="10"/>
        <v>0</v>
      </c>
      <c r="K29" s="28">
        <f t="shared" si="11"/>
        <v>4.7619047619047619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8.8235294117647065</v>
      </c>
      <c r="G30" s="26">
        <f t="shared" si="7"/>
        <v>14.285714285714285</v>
      </c>
      <c r="H30" s="27">
        <f t="shared" si="8"/>
        <v>5</v>
      </c>
      <c r="I30" s="25">
        <f t="shared" si="9"/>
        <v>9.7560975609756095</v>
      </c>
      <c r="J30" s="26">
        <f t="shared" si="10"/>
        <v>15</v>
      </c>
      <c r="K30" s="28">
        <f t="shared" si="11"/>
        <v>4.7619047619047619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11.76470588235294</v>
      </c>
      <c r="G31" s="31">
        <f t="shared" si="7"/>
        <v>14.285714285714285</v>
      </c>
      <c r="H31" s="32">
        <f t="shared" si="8"/>
        <v>10</v>
      </c>
      <c r="I31" s="30">
        <f t="shared" si="9"/>
        <v>9.7560975609756095</v>
      </c>
      <c r="J31" s="31">
        <f t="shared" si="10"/>
        <v>0</v>
      </c>
      <c r="K31" s="33">
        <f t="shared" si="11"/>
        <v>19.047619047619047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-229</v>
      </c>
      <c r="D6" s="45">
        <f>SUM(D7:D18)</f>
        <v>-95</v>
      </c>
      <c r="E6" s="46">
        <f>SUM(E7:E18)</f>
        <v>-134</v>
      </c>
      <c r="F6" s="47">
        <f>G6+H6</f>
        <v>77</v>
      </c>
      <c r="G6" s="48">
        <f>SUM(G7:G18)</f>
        <v>49</v>
      </c>
      <c r="H6" s="49">
        <f>SUM(H7:H18)</f>
        <v>28</v>
      </c>
      <c r="I6" s="46">
        <f>J6+K6</f>
        <v>306</v>
      </c>
      <c r="J6" s="45">
        <f>SUM(J7:J18)</f>
        <v>144</v>
      </c>
      <c r="K6" s="50">
        <f>SUM(K7:K18)</f>
        <v>162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-13</v>
      </c>
      <c r="D7" s="52">
        <f t="shared" ref="D7:E18" si="1">G7-J7</f>
        <v>-7</v>
      </c>
      <c r="E7" s="53">
        <f t="shared" si="1"/>
        <v>-6</v>
      </c>
      <c r="F7" s="51">
        <f>G7+H7</f>
        <v>6</v>
      </c>
      <c r="G7" s="54">
        <v>2</v>
      </c>
      <c r="H7" s="55">
        <v>4</v>
      </c>
      <c r="I7" s="53">
        <f>J7+K7</f>
        <v>19</v>
      </c>
      <c r="J7" s="54">
        <v>9</v>
      </c>
      <c r="K7" s="56">
        <v>10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-21</v>
      </c>
      <c r="D8" s="52">
        <f t="shared" si="1"/>
        <v>-7</v>
      </c>
      <c r="E8" s="53">
        <f t="shared" si="1"/>
        <v>-14</v>
      </c>
      <c r="F8" s="51">
        <f t="shared" ref="F8:F18" si="2">G8+H8</f>
        <v>13</v>
      </c>
      <c r="G8" s="54">
        <v>8</v>
      </c>
      <c r="H8" s="55">
        <v>5</v>
      </c>
      <c r="I8" s="53">
        <f t="shared" ref="I8:I18" si="3">J8+K8</f>
        <v>34</v>
      </c>
      <c r="J8" s="54">
        <v>15</v>
      </c>
      <c r="K8" s="56">
        <v>19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-22</v>
      </c>
      <c r="D9" s="52">
        <f t="shared" si="1"/>
        <v>-9</v>
      </c>
      <c r="E9" s="53">
        <f t="shared" si="1"/>
        <v>-13</v>
      </c>
      <c r="F9" s="51">
        <f t="shared" si="2"/>
        <v>6</v>
      </c>
      <c r="G9" s="54">
        <v>5</v>
      </c>
      <c r="H9" s="55">
        <v>1</v>
      </c>
      <c r="I9" s="53">
        <f t="shared" si="3"/>
        <v>28</v>
      </c>
      <c r="J9" s="54">
        <v>14</v>
      </c>
      <c r="K9" s="56">
        <v>14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-26</v>
      </c>
      <c r="D10" s="52">
        <f t="shared" si="1"/>
        <v>-9</v>
      </c>
      <c r="E10" s="53">
        <f t="shared" si="1"/>
        <v>-17</v>
      </c>
      <c r="F10" s="51">
        <f t="shared" si="2"/>
        <v>2</v>
      </c>
      <c r="G10" s="54">
        <v>1</v>
      </c>
      <c r="H10" s="55">
        <v>1</v>
      </c>
      <c r="I10" s="53">
        <f t="shared" si="3"/>
        <v>28</v>
      </c>
      <c r="J10" s="54">
        <v>10</v>
      </c>
      <c r="K10" s="56">
        <v>18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-19</v>
      </c>
      <c r="D11" s="52">
        <f t="shared" si="1"/>
        <v>-9</v>
      </c>
      <c r="E11" s="53">
        <f t="shared" si="1"/>
        <v>-10</v>
      </c>
      <c r="F11" s="51">
        <f t="shared" si="2"/>
        <v>5</v>
      </c>
      <c r="G11" s="54">
        <v>3</v>
      </c>
      <c r="H11" s="55">
        <v>2</v>
      </c>
      <c r="I11" s="53">
        <f t="shared" si="3"/>
        <v>24</v>
      </c>
      <c r="J11" s="54">
        <v>12</v>
      </c>
      <c r="K11" s="56">
        <v>12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-26</v>
      </c>
      <c r="D12" s="52">
        <f t="shared" si="1"/>
        <v>-7</v>
      </c>
      <c r="E12" s="53">
        <f t="shared" si="1"/>
        <v>-19</v>
      </c>
      <c r="F12" s="51">
        <f t="shared" si="2"/>
        <v>5</v>
      </c>
      <c r="G12" s="54">
        <v>3</v>
      </c>
      <c r="H12" s="55">
        <v>2</v>
      </c>
      <c r="I12" s="53">
        <f t="shared" si="3"/>
        <v>31</v>
      </c>
      <c r="J12" s="54">
        <v>10</v>
      </c>
      <c r="K12" s="56">
        <v>21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-17</v>
      </c>
      <c r="D13" s="52">
        <f t="shared" si="1"/>
        <v>-6</v>
      </c>
      <c r="E13" s="53">
        <f t="shared" si="1"/>
        <v>-11</v>
      </c>
      <c r="F13" s="51">
        <f t="shared" si="2"/>
        <v>8</v>
      </c>
      <c r="G13" s="54">
        <v>6</v>
      </c>
      <c r="H13" s="55">
        <v>2</v>
      </c>
      <c r="I13" s="53">
        <f t="shared" si="3"/>
        <v>25</v>
      </c>
      <c r="J13" s="54">
        <v>12</v>
      </c>
      <c r="K13" s="56">
        <v>13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-22</v>
      </c>
      <c r="D14" s="52">
        <f t="shared" si="1"/>
        <v>-10</v>
      </c>
      <c r="E14" s="53">
        <f t="shared" si="1"/>
        <v>-12</v>
      </c>
      <c r="F14" s="51">
        <f t="shared" si="2"/>
        <v>8</v>
      </c>
      <c r="G14" s="54">
        <v>6</v>
      </c>
      <c r="H14" s="55">
        <v>2</v>
      </c>
      <c r="I14" s="53">
        <f t="shared" si="3"/>
        <v>30</v>
      </c>
      <c r="J14" s="54">
        <v>16</v>
      </c>
      <c r="K14" s="56">
        <v>14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10</v>
      </c>
      <c r="G15" s="54">
        <v>8</v>
      </c>
      <c r="H15" s="55">
        <v>2</v>
      </c>
      <c r="I15" s="53">
        <f t="shared" si="3"/>
        <v>17</v>
      </c>
      <c r="J15" s="54">
        <v>10</v>
      </c>
      <c r="K15" s="56">
        <v>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-13</v>
      </c>
      <c r="D16" s="52">
        <f t="shared" si="1"/>
        <v>-10</v>
      </c>
      <c r="E16" s="53">
        <f t="shared" si="1"/>
        <v>-3</v>
      </c>
      <c r="F16" s="51">
        <f t="shared" si="2"/>
        <v>7</v>
      </c>
      <c r="G16" s="54">
        <v>1</v>
      </c>
      <c r="H16" s="55">
        <v>6</v>
      </c>
      <c r="I16" s="53">
        <f t="shared" si="3"/>
        <v>20</v>
      </c>
      <c r="J16" s="54">
        <v>11</v>
      </c>
      <c r="K16" s="56">
        <v>9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-28</v>
      </c>
      <c r="D17" s="52">
        <f t="shared" si="1"/>
        <v>-16</v>
      </c>
      <c r="E17" s="53">
        <f t="shared" si="1"/>
        <v>-12</v>
      </c>
      <c r="F17" s="51">
        <f t="shared" si="2"/>
        <v>4</v>
      </c>
      <c r="G17" s="54">
        <v>3</v>
      </c>
      <c r="H17" s="55">
        <v>1</v>
      </c>
      <c r="I17" s="53">
        <f t="shared" si="3"/>
        <v>32</v>
      </c>
      <c r="J17" s="54">
        <v>19</v>
      </c>
      <c r="K17" s="56">
        <v>13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-15</v>
      </c>
      <c r="D18" s="52">
        <f t="shared" si="1"/>
        <v>-3</v>
      </c>
      <c r="E18" s="53">
        <f t="shared" si="1"/>
        <v>-12</v>
      </c>
      <c r="F18" s="51">
        <f t="shared" si="2"/>
        <v>3</v>
      </c>
      <c r="G18" s="54">
        <v>3</v>
      </c>
      <c r="H18" s="55">
        <v>0</v>
      </c>
      <c r="I18" s="53">
        <f t="shared" si="3"/>
        <v>18</v>
      </c>
      <c r="J18" s="54">
        <v>6</v>
      </c>
      <c r="K18" s="56">
        <v>12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7.7922077922077921</v>
      </c>
      <c r="G20" s="26">
        <f>G7/$G$6*100</f>
        <v>4.0816326530612246</v>
      </c>
      <c r="H20" s="27">
        <f>H7/$H$6*100</f>
        <v>14.285714285714285</v>
      </c>
      <c r="I20" s="25">
        <f>I7/$I$6*100</f>
        <v>6.2091503267973858</v>
      </c>
      <c r="J20" s="26">
        <f>J7/$J$6*100</f>
        <v>6.25</v>
      </c>
      <c r="K20" s="28">
        <f>K7/$K$6*100</f>
        <v>6.1728395061728394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16.883116883116884</v>
      </c>
      <c r="G21" s="26">
        <f t="shared" ref="G21:G31" si="7">G8/$G$6*100</f>
        <v>16.326530612244898</v>
      </c>
      <c r="H21" s="27">
        <f t="shared" ref="H21:H31" si="8">H8/$H$6*100</f>
        <v>17.857142857142858</v>
      </c>
      <c r="I21" s="25">
        <f t="shared" ref="I21:I31" si="9">I8/$I$6*100</f>
        <v>11.111111111111111</v>
      </c>
      <c r="J21" s="26">
        <f t="shared" ref="J21:J31" si="10">J8/$J$6*100</f>
        <v>10.416666666666668</v>
      </c>
      <c r="K21" s="28">
        <f t="shared" ref="K21:K31" si="11">K8/$K$6*100</f>
        <v>11.728395061728394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7.7922077922077921</v>
      </c>
      <c r="G22" s="26">
        <f t="shared" si="7"/>
        <v>10.204081632653061</v>
      </c>
      <c r="H22" s="27">
        <f t="shared" si="8"/>
        <v>3.5714285714285712</v>
      </c>
      <c r="I22" s="25">
        <f t="shared" si="9"/>
        <v>9.1503267973856204</v>
      </c>
      <c r="J22" s="26">
        <f t="shared" si="10"/>
        <v>9.7222222222222232</v>
      </c>
      <c r="K22" s="28">
        <f t="shared" si="11"/>
        <v>8.6419753086419746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2.5974025974025974</v>
      </c>
      <c r="G23" s="26">
        <f t="shared" si="7"/>
        <v>2.0408163265306123</v>
      </c>
      <c r="H23" s="27">
        <f t="shared" si="8"/>
        <v>3.5714285714285712</v>
      </c>
      <c r="I23" s="25">
        <f t="shared" si="9"/>
        <v>9.1503267973856204</v>
      </c>
      <c r="J23" s="26">
        <f t="shared" si="10"/>
        <v>6.9444444444444446</v>
      </c>
      <c r="K23" s="28">
        <f t="shared" si="11"/>
        <v>11.111111111111111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6.4935064935064926</v>
      </c>
      <c r="G24" s="26">
        <f t="shared" si="7"/>
        <v>6.1224489795918364</v>
      </c>
      <c r="H24" s="27">
        <f t="shared" si="8"/>
        <v>7.1428571428571423</v>
      </c>
      <c r="I24" s="25">
        <f t="shared" si="9"/>
        <v>7.8431372549019605</v>
      </c>
      <c r="J24" s="26">
        <f t="shared" si="10"/>
        <v>8.3333333333333321</v>
      </c>
      <c r="K24" s="28">
        <f t="shared" si="11"/>
        <v>7.4074074074074066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6.4935064935064926</v>
      </c>
      <c r="G25" s="26">
        <f t="shared" si="7"/>
        <v>6.1224489795918364</v>
      </c>
      <c r="H25" s="27">
        <f t="shared" si="8"/>
        <v>7.1428571428571423</v>
      </c>
      <c r="I25" s="25">
        <f t="shared" si="9"/>
        <v>10.130718954248366</v>
      </c>
      <c r="J25" s="26">
        <f t="shared" si="10"/>
        <v>6.9444444444444446</v>
      </c>
      <c r="K25" s="28">
        <f t="shared" si="11"/>
        <v>12.962962962962962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10.38961038961039</v>
      </c>
      <c r="G26" s="26">
        <f t="shared" si="7"/>
        <v>12.244897959183673</v>
      </c>
      <c r="H26" s="27">
        <f t="shared" si="8"/>
        <v>7.1428571428571423</v>
      </c>
      <c r="I26" s="25">
        <f t="shared" si="9"/>
        <v>8.1699346405228752</v>
      </c>
      <c r="J26" s="26">
        <f t="shared" si="10"/>
        <v>8.3333333333333321</v>
      </c>
      <c r="K26" s="28">
        <f t="shared" si="11"/>
        <v>8.0246913580246915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10.38961038961039</v>
      </c>
      <c r="G27" s="26">
        <f t="shared" si="7"/>
        <v>12.244897959183673</v>
      </c>
      <c r="H27" s="27">
        <f t="shared" si="8"/>
        <v>7.1428571428571423</v>
      </c>
      <c r="I27" s="25">
        <f t="shared" si="9"/>
        <v>9.8039215686274517</v>
      </c>
      <c r="J27" s="26">
        <f t="shared" si="10"/>
        <v>11.111111111111111</v>
      </c>
      <c r="K27" s="28">
        <f t="shared" si="11"/>
        <v>8.6419753086419746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12.987012987012985</v>
      </c>
      <c r="G28" s="26">
        <f t="shared" si="7"/>
        <v>16.326530612244898</v>
      </c>
      <c r="H28" s="27">
        <f t="shared" si="8"/>
        <v>7.1428571428571423</v>
      </c>
      <c r="I28" s="25">
        <f t="shared" si="9"/>
        <v>5.5555555555555554</v>
      </c>
      <c r="J28" s="26">
        <f t="shared" si="10"/>
        <v>6.9444444444444446</v>
      </c>
      <c r="K28" s="28">
        <f t="shared" si="11"/>
        <v>4.3209876543209873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9.0909090909090917</v>
      </c>
      <c r="G29" s="26">
        <f t="shared" si="7"/>
        <v>2.0408163265306123</v>
      </c>
      <c r="H29" s="27">
        <f t="shared" si="8"/>
        <v>21.428571428571427</v>
      </c>
      <c r="I29" s="25">
        <f t="shared" si="9"/>
        <v>6.5359477124183014</v>
      </c>
      <c r="J29" s="26">
        <f t="shared" si="10"/>
        <v>7.6388888888888893</v>
      </c>
      <c r="K29" s="28">
        <f t="shared" si="11"/>
        <v>5.5555555555555554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5.1948051948051948</v>
      </c>
      <c r="G30" s="26">
        <f t="shared" si="7"/>
        <v>6.1224489795918364</v>
      </c>
      <c r="H30" s="27">
        <f t="shared" si="8"/>
        <v>3.5714285714285712</v>
      </c>
      <c r="I30" s="25">
        <f t="shared" si="9"/>
        <v>10.457516339869281</v>
      </c>
      <c r="J30" s="26">
        <f t="shared" si="10"/>
        <v>13.194444444444445</v>
      </c>
      <c r="K30" s="28">
        <f t="shared" si="11"/>
        <v>8.0246913580246915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3.8961038961038961</v>
      </c>
      <c r="G31" s="31">
        <f t="shared" si="7"/>
        <v>6.1224489795918364</v>
      </c>
      <c r="H31" s="32">
        <f t="shared" si="8"/>
        <v>0</v>
      </c>
      <c r="I31" s="30">
        <f t="shared" si="9"/>
        <v>5.8823529411764701</v>
      </c>
      <c r="J31" s="31">
        <f t="shared" si="10"/>
        <v>4.1666666666666661</v>
      </c>
      <c r="K31" s="33">
        <f t="shared" si="11"/>
        <v>7.4074074074074066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-95</v>
      </c>
      <c r="D6" s="45">
        <f>SUM(D7:D18)</f>
        <v>-31</v>
      </c>
      <c r="E6" s="46">
        <f>SUM(E7:E18)</f>
        <v>-64</v>
      </c>
      <c r="F6" s="47">
        <f>G6+H6</f>
        <v>48</v>
      </c>
      <c r="G6" s="48">
        <f>SUM(G7:G18)</f>
        <v>30</v>
      </c>
      <c r="H6" s="49">
        <f>SUM(H7:H18)</f>
        <v>18</v>
      </c>
      <c r="I6" s="46">
        <f>J6+K6</f>
        <v>143</v>
      </c>
      <c r="J6" s="45">
        <f>SUM(J7:J18)</f>
        <v>61</v>
      </c>
      <c r="K6" s="50">
        <f>SUM(K7:K18)</f>
        <v>82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-13</v>
      </c>
      <c r="D7" s="52">
        <f t="shared" ref="D7:E18" si="1">G7-J7</f>
        <v>-4</v>
      </c>
      <c r="E7" s="53">
        <f t="shared" si="1"/>
        <v>-9</v>
      </c>
      <c r="F7" s="51">
        <f>G7+H7</f>
        <v>10</v>
      </c>
      <c r="G7" s="54">
        <v>6</v>
      </c>
      <c r="H7" s="55">
        <v>4</v>
      </c>
      <c r="I7" s="53">
        <f>J7+K7</f>
        <v>23</v>
      </c>
      <c r="J7" s="54">
        <v>10</v>
      </c>
      <c r="K7" s="56">
        <v>13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-10</v>
      </c>
      <c r="D8" s="52">
        <f t="shared" si="1"/>
        <v>-6</v>
      </c>
      <c r="E8" s="53">
        <f t="shared" si="1"/>
        <v>-4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12</v>
      </c>
      <c r="J8" s="54">
        <v>7</v>
      </c>
      <c r="K8" s="56">
        <v>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-4</v>
      </c>
      <c r="E9" s="53">
        <f t="shared" si="1"/>
        <v>-7</v>
      </c>
      <c r="F9" s="51">
        <f t="shared" si="2"/>
        <v>2</v>
      </c>
      <c r="G9" s="54">
        <v>2</v>
      </c>
      <c r="H9" s="55">
        <v>0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-15</v>
      </c>
      <c r="D10" s="52">
        <f t="shared" si="1"/>
        <v>-7</v>
      </c>
      <c r="E10" s="53">
        <f t="shared" si="1"/>
        <v>-8</v>
      </c>
      <c r="F10" s="51">
        <f t="shared" si="2"/>
        <v>1</v>
      </c>
      <c r="G10" s="54">
        <v>1</v>
      </c>
      <c r="H10" s="55">
        <v>0</v>
      </c>
      <c r="I10" s="53">
        <f t="shared" si="3"/>
        <v>16</v>
      </c>
      <c r="J10" s="54">
        <v>8</v>
      </c>
      <c r="K10" s="56">
        <v>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-4</v>
      </c>
      <c r="D11" s="52">
        <f t="shared" si="1"/>
        <v>-4</v>
      </c>
      <c r="E11" s="53">
        <f t="shared" si="1"/>
        <v>0</v>
      </c>
      <c r="F11" s="51">
        <f t="shared" si="2"/>
        <v>5</v>
      </c>
      <c r="G11" s="54">
        <v>2</v>
      </c>
      <c r="H11" s="55">
        <v>3</v>
      </c>
      <c r="I11" s="53">
        <f t="shared" si="3"/>
        <v>9</v>
      </c>
      <c r="J11" s="54">
        <v>6</v>
      </c>
      <c r="K11" s="56">
        <v>3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1</v>
      </c>
      <c r="E12" s="53">
        <f t="shared" si="1"/>
        <v>-11</v>
      </c>
      <c r="F12" s="51">
        <f t="shared" si="2"/>
        <v>4</v>
      </c>
      <c r="G12" s="54">
        <v>2</v>
      </c>
      <c r="H12" s="55">
        <v>2</v>
      </c>
      <c r="I12" s="53">
        <f t="shared" si="3"/>
        <v>14</v>
      </c>
      <c r="J12" s="54">
        <v>1</v>
      </c>
      <c r="K12" s="56">
        <v>13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</v>
      </c>
      <c r="D13" s="52">
        <f t="shared" si="1"/>
        <v>4</v>
      </c>
      <c r="E13" s="53">
        <f t="shared" si="1"/>
        <v>-5</v>
      </c>
      <c r="F13" s="51">
        <f t="shared" si="2"/>
        <v>8</v>
      </c>
      <c r="G13" s="54">
        <v>6</v>
      </c>
      <c r="H13" s="55">
        <v>2</v>
      </c>
      <c r="I13" s="53">
        <f t="shared" si="3"/>
        <v>9</v>
      </c>
      <c r="J13" s="54">
        <v>2</v>
      </c>
      <c r="K13" s="56">
        <v>7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-7</v>
      </c>
      <c r="D14" s="52">
        <f t="shared" si="1"/>
        <v>-2</v>
      </c>
      <c r="E14" s="53">
        <f t="shared" si="1"/>
        <v>-5</v>
      </c>
      <c r="F14" s="51">
        <f t="shared" si="2"/>
        <v>0</v>
      </c>
      <c r="G14" s="54">
        <v>0</v>
      </c>
      <c r="H14" s="55">
        <v>0</v>
      </c>
      <c r="I14" s="53">
        <f t="shared" si="3"/>
        <v>7</v>
      </c>
      <c r="J14" s="54">
        <v>2</v>
      </c>
      <c r="K14" s="56">
        <v>5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8</v>
      </c>
      <c r="J15" s="54">
        <v>4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-7</v>
      </c>
      <c r="D16" s="52">
        <f t="shared" si="1"/>
        <v>-2</v>
      </c>
      <c r="E16" s="53">
        <f t="shared" si="1"/>
        <v>-5</v>
      </c>
      <c r="F16" s="51">
        <f t="shared" si="2"/>
        <v>4</v>
      </c>
      <c r="G16" s="54">
        <v>3</v>
      </c>
      <c r="H16" s="55">
        <v>1</v>
      </c>
      <c r="I16" s="53">
        <f t="shared" si="3"/>
        <v>11</v>
      </c>
      <c r="J16" s="54">
        <v>5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-12</v>
      </c>
      <c r="D17" s="52">
        <f t="shared" si="1"/>
        <v>-3</v>
      </c>
      <c r="E17" s="53">
        <f t="shared" si="1"/>
        <v>-9</v>
      </c>
      <c r="F17" s="51">
        <f t="shared" si="2"/>
        <v>3</v>
      </c>
      <c r="G17" s="54">
        <v>3</v>
      </c>
      <c r="H17" s="55">
        <v>0</v>
      </c>
      <c r="I17" s="53">
        <f t="shared" si="3"/>
        <v>15</v>
      </c>
      <c r="J17" s="54">
        <v>6</v>
      </c>
      <c r="K17" s="56">
        <v>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</v>
      </c>
      <c r="D18" s="52">
        <f t="shared" si="1"/>
        <v>-2</v>
      </c>
      <c r="E18" s="53">
        <f t="shared" si="1"/>
        <v>1</v>
      </c>
      <c r="F18" s="51">
        <f t="shared" si="2"/>
        <v>5</v>
      </c>
      <c r="G18" s="54">
        <v>2</v>
      </c>
      <c r="H18" s="55">
        <v>3</v>
      </c>
      <c r="I18" s="53">
        <f t="shared" si="3"/>
        <v>6</v>
      </c>
      <c r="J18" s="54">
        <v>4</v>
      </c>
      <c r="K18" s="56">
        <v>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100.00000000000001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20.833333333333336</v>
      </c>
      <c r="G20" s="26">
        <f>G7/$G$6*100</f>
        <v>20</v>
      </c>
      <c r="H20" s="27">
        <f>H7/$H$6*100</f>
        <v>22.222222222222221</v>
      </c>
      <c r="I20" s="25">
        <f>I7/$I$6*100</f>
        <v>16.083916083916083</v>
      </c>
      <c r="J20" s="26">
        <f>J7/$J$6*100</f>
        <v>16.393442622950818</v>
      </c>
      <c r="K20" s="28">
        <f>K7/$K$6*100</f>
        <v>15.853658536585366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4.1666666666666661</v>
      </c>
      <c r="G21" s="26">
        <f t="shared" ref="G21:G31" si="7">G8/$G$6*100</f>
        <v>3.3333333333333335</v>
      </c>
      <c r="H21" s="27">
        <f t="shared" ref="H21:H31" si="8">H8/$H$6*100</f>
        <v>5.5555555555555554</v>
      </c>
      <c r="I21" s="25">
        <f t="shared" ref="I21:I31" si="9">I8/$I$6*100</f>
        <v>8.3916083916083917</v>
      </c>
      <c r="J21" s="26">
        <f t="shared" ref="J21:J31" si="10">J8/$J$6*100</f>
        <v>11.475409836065573</v>
      </c>
      <c r="K21" s="28">
        <f t="shared" ref="K21:K31" si="11">K8/$K$6*100</f>
        <v>6.0975609756097562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4.1666666666666661</v>
      </c>
      <c r="G22" s="26">
        <f t="shared" si="7"/>
        <v>6.666666666666667</v>
      </c>
      <c r="H22" s="27">
        <f t="shared" si="8"/>
        <v>0</v>
      </c>
      <c r="I22" s="25">
        <f t="shared" si="9"/>
        <v>9.0909090909090917</v>
      </c>
      <c r="J22" s="26">
        <f t="shared" si="10"/>
        <v>9.8360655737704921</v>
      </c>
      <c r="K22" s="28">
        <f t="shared" si="11"/>
        <v>8.536585365853659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2.083333333333333</v>
      </c>
      <c r="G23" s="26">
        <f t="shared" si="7"/>
        <v>3.3333333333333335</v>
      </c>
      <c r="H23" s="27">
        <f t="shared" si="8"/>
        <v>0</v>
      </c>
      <c r="I23" s="25">
        <f t="shared" si="9"/>
        <v>11.188811188811188</v>
      </c>
      <c r="J23" s="26">
        <f t="shared" si="10"/>
        <v>13.114754098360656</v>
      </c>
      <c r="K23" s="28">
        <f t="shared" si="11"/>
        <v>9.7560975609756095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10.416666666666668</v>
      </c>
      <c r="G24" s="26">
        <f t="shared" si="7"/>
        <v>6.666666666666667</v>
      </c>
      <c r="H24" s="27">
        <f t="shared" si="8"/>
        <v>16.666666666666664</v>
      </c>
      <c r="I24" s="25">
        <f t="shared" si="9"/>
        <v>6.2937062937062942</v>
      </c>
      <c r="J24" s="26">
        <f t="shared" si="10"/>
        <v>9.8360655737704921</v>
      </c>
      <c r="K24" s="28">
        <f t="shared" si="11"/>
        <v>3.6585365853658534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8.3333333333333321</v>
      </c>
      <c r="G25" s="26">
        <f t="shared" si="7"/>
        <v>6.666666666666667</v>
      </c>
      <c r="H25" s="27">
        <f t="shared" si="8"/>
        <v>11.111111111111111</v>
      </c>
      <c r="I25" s="25">
        <f t="shared" si="9"/>
        <v>9.79020979020979</v>
      </c>
      <c r="J25" s="26">
        <f t="shared" si="10"/>
        <v>1.639344262295082</v>
      </c>
      <c r="K25" s="28">
        <f t="shared" si="11"/>
        <v>15.853658536585366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16.666666666666664</v>
      </c>
      <c r="G26" s="26">
        <f t="shared" si="7"/>
        <v>20</v>
      </c>
      <c r="H26" s="27">
        <f t="shared" si="8"/>
        <v>11.111111111111111</v>
      </c>
      <c r="I26" s="25">
        <f t="shared" si="9"/>
        <v>6.2937062937062942</v>
      </c>
      <c r="J26" s="26">
        <f t="shared" si="10"/>
        <v>3.278688524590164</v>
      </c>
      <c r="K26" s="28">
        <f t="shared" si="11"/>
        <v>8.536585365853659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4.895104895104895</v>
      </c>
      <c r="J27" s="26">
        <f t="shared" si="10"/>
        <v>3.278688524590164</v>
      </c>
      <c r="K27" s="28">
        <f t="shared" si="11"/>
        <v>6.0975609756097562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8.3333333333333321</v>
      </c>
      <c r="G28" s="26">
        <f t="shared" si="7"/>
        <v>6.666666666666667</v>
      </c>
      <c r="H28" s="27">
        <f t="shared" si="8"/>
        <v>11.111111111111111</v>
      </c>
      <c r="I28" s="25">
        <f t="shared" si="9"/>
        <v>5.5944055944055942</v>
      </c>
      <c r="J28" s="26">
        <f t="shared" si="10"/>
        <v>6.557377049180328</v>
      </c>
      <c r="K28" s="28">
        <f t="shared" si="11"/>
        <v>4.8780487804878048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8.3333333333333321</v>
      </c>
      <c r="G29" s="26">
        <f t="shared" si="7"/>
        <v>10</v>
      </c>
      <c r="H29" s="27">
        <f t="shared" si="8"/>
        <v>5.5555555555555554</v>
      </c>
      <c r="I29" s="25">
        <f t="shared" si="9"/>
        <v>7.6923076923076925</v>
      </c>
      <c r="J29" s="26">
        <f t="shared" si="10"/>
        <v>8.1967213114754092</v>
      </c>
      <c r="K29" s="28">
        <f t="shared" si="11"/>
        <v>7.3170731707317067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6.25</v>
      </c>
      <c r="G30" s="26">
        <f t="shared" si="7"/>
        <v>10</v>
      </c>
      <c r="H30" s="27">
        <f t="shared" si="8"/>
        <v>0</v>
      </c>
      <c r="I30" s="25">
        <f t="shared" si="9"/>
        <v>10.48951048951049</v>
      </c>
      <c r="J30" s="26">
        <f t="shared" si="10"/>
        <v>9.8360655737704921</v>
      </c>
      <c r="K30" s="28">
        <f t="shared" si="11"/>
        <v>10.975609756097562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10.416666666666668</v>
      </c>
      <c r="G31" s="31">
        <f t="shared" si="7"/>
        <v>6.666666666666667</v>
      </c>
      <c r="H31" s="32">
        <f t="shared" si="8"/>
        <v>16.666666666666664</v>
      </c>
      <c r="I31" s="30">
        <f t="shared" si="9"/>
        <v>4.1958041958041958</v>
      </c>
      <c r="J31" s="31">
        <f t="shared" si="10"/>
        <v>6.557377049180328</v>
      </c>
      <c r="K31" s="33">
        <f t="shared" si="11"/>
        <v>2.4390243902439024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-87</v>
      </c>
      <c r="D6" s="45">
        <f>SUM(D7:D18)</f>
        <v>-46</v>
      </c>
      <c r="E6" s="46">
        <f>SUM(E7:E18)</f>
        <v>-41</v>
      </c>
      <c r="F6" s="47">
        <f>G6+H6</f>
        <v>71</v>
      </c>
      <c r="G6" s="48">
        <f>SUM(G7:G18)</f>
        <v>33</v>
      </c>
      <c r="H6" s="49">
        <f>SUM(H7:H18)</f>
        <v>38</v>
      </c>
      <c r="I6" s="46">
        <f>J6+K6</f>
        <v>158</v>
      </c>
      <c r="J6" s="45">
        <f>SUM(J7:J18)</f>
        <v>79</v>
      </c>
      <c r="K6" s="50">
        <f>SUM(K7:K18)</f>
        <v>79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-7</v>
      </c>
      <c r="D7" s="52">
        <f t="shared" ref="D7:E18" si="1">G7-J7</f>
        <v>-6</v>
      </c>
      <c r="E7" s="53">
        <f t="shared" si="1"/>
        <v>-1</v>
      </c>
      <c r="F7" s="51">
        <f>G7+H7</f>
        <v>7</v>
      </c>
      <c r="G7" s="54">
        <v>1</v>
      </c>
      <c r="H7" s="55">
        <v>6</v>
      </c>
      <c r="I7" s="53">
        <f>J7+K7</f>
        <v>14</v>
      </c>
      <c r="J7" s="54">
        <v>7</v>
      </c>
      <c r="K7" s="56">
        <v>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-13</v>
      </c>
      <c r="D8" s="52">
        <f t="shared" si="1"/>
        <v>-7</v>
      </c>
      <c r="E8" s="53">
        <f t="shared" si="1"/>
        <v>-6</v>
      </c>
      <c r="F8" s="51">
        <f t="shared" ref="F8:F18" si="2">G8+H8</f>
        <v>4</v>
      </c>
      <c r="G8" s="54">
        <v>2</v>
      </c>
      <c r="H8" s="55">
        <v>2</v>
      </c>
      <c r="I8" s="53">
        <f t="shared" ref="I8:I18" si="3">J8+K8</f>
        <v>17</v>
      </c>
      <c r="J8" s="54">
        <v>9</v>
      </c>
      <c r="K8" s="56">
        <v>8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-14</v>
      </c>
      <c r="D9" s="52">
        <f t="shared" si="1"/>
        <v>-3</v>
      </c>
      <c r="E9" s="53">
        <f t="shared" si="1"/>
        <v>-11</v>
      </c>
      <c r="F9" s="51">
        <f t="shared" si="2"/>
        <v>5</v>
      </c>
      <c r="G9" s="54">
        <v>2</v>
      </c>
      <c r="H9" s="55">
        <v>3</v>
      </c>
      <c r="I9" s="53">
        <f t="shared" si="3"/>
        <v>19</v>
      </c>
      <c r="J9" s="54">
        <v>5</v>
      </c>
      <c r="K9" s="56">
        <v>14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-8</v>
      </c>
      <c r="E10" s="53">
        <f t="shared" si="1"/>
        <v>3</v>
      </c>
      <c r="F10" s="51">
        <f t="shared" si="2"/>
        <v>10</v>
      </c>
      <c r="G10" s="54">
        <v>4</v>
      </c>
      <c r="H10" s="55">
        <v>6</v>
      </c>
      <c r="I10" s="53">
        <f t="shared" si="3"/>
        <v>15</v>
      </c>
      <c r="J10" s="54">
        <v>12</v>
      </c>
      <c r="K10" s="56">
        <v>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</v>
      </c>
      <c r="D11" s="52">
        <f t="shared" si="1"/>
        <v>-3</v>
      </c>
      <c r="E11" s="53">
        <f t="shared" si="1"/>
        <v>1</v>
      </c>
      <c r="F11" s="51">
        <f t="shared" si="2"/>
        <v>6</v>
      </c>
      <c r="G11" s="54">
        <v>3</v>
      </c>
      <c r="H11" s="55">
        <v>3</v>
      </c>
      <c r="I11" s="53">
        <f t="shared" si="3"/>
        <v>8</v>
      </c>
      <c r="J11" s="54">
        <v>6</v>
      </c>
      <c r="K11" s="56">
        <v>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-9</v>
      </c>
      <c r="D12" s="52">
        <f t="shared" si="1"/>
        <v>-5</v>
      </c>
      <c r="E12" s="53">
        <f t="shared" si="1"/>
        <v>-4</v>
      </c>
      <c r="F12" s="51">
        <f t="shared" si="2"/>
        <v>4</v>
      </c>
      <c r="G12" s="54">
        <v>1</v>
      </c>
      <c r="H12" s="55">
        <v>3</v>
      </c>
      <c r="I12" s="53">
        <f t="shared" si="3"/>
        <v>13</v>
      </c>
      <c r="J12" s="54">
        <v>6</v>
      </c>
      <c r="K12" s="56">
        <v>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</v>
      </c>
      <c r="D13" s="52">
        <f t="shared" si="1"/>
        <v>-2</v>
      </c>
      <c r="E13" s="53">
        <f t="shared" si="1"/>
        <v>-2</v>
      </c>
      <c r="F13" s="51">
        <f t="shared" si="2"/>
        <v>5</v>
      </c>
      <c r="G13" s="54">
        <v>3</v>
      </c>
      <c r="H13" s="55">
        <v>2</v>
      </c>
      <c r="I13" s="53">
        <f t="shared" si="3"/>
        <v>9</v>
      </c>
      <c r="J13" s="54">
        <v>5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-4</v>
      </c>
      <c r="D14" s="52">
        <f t="shared" si="1"/>
        <v>-2</v>
      </c>
      <c r="E14" s="53">
        <f t="shared" si="1"/>
        <v>-2</v>
      </c>
      <c r="F14" s="51">
        <f t="shared" si="2"/>
        <v>8</v>
      </c>
      <c r="G14" s="54">
        <v>4</v>
      </c>
      <c r="H14" s="55">
        <v>4</v>
      </c>
      <c r="I14" s="53">
        <f t="shared" si="3"/>
        <v>12</v>
      </c>
      <c r="J14" s="54">
        <v>6</v>
      </c>
      <c r="K14" s="56">
        <v>6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-6</v>
      </c>
      <c r="D15" s="52">
        <f t="shared" si="1"/>
        <v>-4</v>
      </c>
      <c r="E15" s="53">
        <f t="shared" si="1"/>
        <v>-2</v>
      </c>
      <c r="F15" s="51">
        <f t="shared" si="2"/>
        <v>5</v>
      </c>
      <c r="G15" s="54">
        <v>2</v>
      </c>
      <c r="H15" s="55">
        <v>3</v>
      </c>
      <c r="I15" s="53">
        <f t="shared" si="3"/>
        <v>11</v>
      </c>
      <c r="J15" s="54">
        <v>6</v>
      </c>
      <c r="K15" s="56">
        <v>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1</v>
      </c>
      <c r="D16" s="52">
        <f t="shared" si="1"/>
        <v>5</v>
      </c>
      <c r="E16" s="53">
        <f t="shared" si="1"/>
        <v>-4</v>
      </c>
      <c r="F16" s="51">
        <f t="shared" si="2"/>
        <v>9</v>
      </c>
      <c r="G16" s="54">
        <v>7</v>
      </c>
      <c r="H16" s="55">
        <v>2</v>
      </c>
      <c r="I16" s="53">
        <f t="shared" si="3"/>
        <v>8</v>
      </c>
      <c r="J16" s="54">
        <v>2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-11</v>
      </c>
      <c r="D17" s="52">
        <f t="shared" si="1"/>
        <v>-6</v>
      </c>
      <c r="E17" s="53">
        <f t="shared" si="1"/>
        <v>-5</v>
      </c>
      <c r="F17" s="51">
        <f t="shared" si="2"/>
        <v>2</v>
      </c>
      <c r="G17" s="54">
        <v>1</v>
      </c>
      <c r="H17" s="55">
        <v>1</v>
      </c>
      <c r="I17" s="53">
        <f t="shared" si="3"/>
        <v>13</v>
      </c>
      <c r="J17" s="54">
        <v>7</v>
      </c>
      <c r="K17" s="56">
        <v>6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-13</v>
      </c>
      <c r="D18" s="52">
        <f t="shared" si="1"/>
        <v>-5</v>
      </c>
      <c r="E18" s="53">
        <f t="shared" si="1"/>
        <v>-8</v>
      </c>
      <c r="F18" s="51">
        <f t="shared" si="2"/>
        <v>6</v>
      </c>
      <c r="G18" s="54">
        <v>3</v>
      </c>
      <c r="H18" s="55">
        <v>3</v>
      </c>
      <c r="I18" s="53">
        <f t="shared" si="3"/>
        <v>19</v>
      </c>
      <c r="J18" s="54">
        <v>8</v>
      </c>
      <c r="K18" s="56">
        <v>11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9.8591549295774641</v>
      </c>
      <c r="G20" s="26">
        <f>G7/$G$6*100</f>
        <v>3.0303030303030303</v>
      </c>
      <c r="H20" s="27">
        <f>H7/$H$6*100</f>
        <v>15.789473684210526</v>
      </c>
      <c r="I20" s="25">
        <f>I7/$I$6*100</f>
        <v>8.8607594936708853</v>
      </c>
      <c r="J20" s="26">
        <f>J7/$J$6*100</f>
        <v>8.8607594936708853</v>
      </c>
      <c r="K20" s="28">
        <f>K7/$K$6*100</f>
        <v>8.8607594936708853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5.6338028169014089</v>
      </c>
      <c r="G21" s="26">
        <f t="shared" ref="G21:G31" si="7">G8/$G$6*100</f>
        <v>6.0606060606060606</v>
      </c>
      <c r="H21" s="27">
        <f t="shared" ref="H21:H31" si="8">H8/$H$6*100</f>
        <v>5.2631578947368416</v>
      </c>
      <c r="I21" s="25">
        <f t="shared" ref="I21:I31" si="9">I8/$I$6*100</f>
        <v>10.759493670886076</v>
      </c>
      <c r="J21" s="26">
        <f t="shared" ref="J21:J31" si="10">J8/$J$6*100</f>
        <v>11.39240506329114</v>
      </c>
      <c r="K21" s="28">
        <f t="shared" ref="K21:K31" si="11">K8/$K$6*100</f>
        <v>10.126582278481013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7.042253521126761</v>
      </c>
      <c r="G22" s="26">
        <f t="shared" si="7"/>
        <v>6.0606060606060606</v>
      </c>
      <c r="H22" s="27">
        <f t="shared" si="8"/>
        <v>7.8947368421052628</v>
      </c>
      <c r="I22" s="25">
        <f t="shared" si="9"/>
        <v>12.025316455696203</v>
      </c>
      <c r="J22" s="26">
        <f t="shared" si="10"/>
        <v>6.3291139240506329</v>
      </c>
      <c r="K22" s="28">
        <f t="shared" si="11"/>
        <v>17.721518987341771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14.084507042253522</v>
      </c>
      <c r="G23" s="26">
        <f t="shared" si="7"/>
        <v>12.121212121212121</v>
      </c>
      <c r="H23" s="27">
        <f t="shared" si="8"/>
        <v>15.789473684210526</v>
      </c>
      <c r="I23" s="25">
        <f t="shared" si="9"/>
        <v>9.4936708860759502</v>
      </c>
      <c r="J23" s="26">
        <f t="shared" si="10"/>
        <v>15.18987341772152</v>
      </c>
      <c r="K23" s="28">
        <f t="shared" si="11"/>
        <v>3.79746835443038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8.4507042253521121</v>
      </c>
      <c r="G24" s="26">
        <f t="shared" si="7"/>
        <v>9.0909090909090917</v>
      </c>
      <c r="H24" s="27">
        <f t="shared" si="8"/>
        <v>7.8947368421052628</v>
      </c>
      <c r="I24" s="25">
        <f t="shared" si="9"/>
        <v>5.0632911392405067</v>
      </c>
      <c r="J24" s="26">
        <f t="shared" si="10"/>
        <v>7.59493670886076</v>
      </c>
      <c r="K24" s="28">
        <f t="shared" si="11"/>
        <v>2.5316455696202533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5.6338028169014089</v>
      </c>
      <c r="G25" s="26">
        <f t="shared" si="7"/>
        <v>3.0303030303030303</v>
      </c>
      <c r="H25" s="27">
        <f t="shared" si="8"/>
        <v>7.8947368421052628</v>
      </c>
      <c r="I25" s="25">
        <f t="shared" si="9"/>
        <v>8.2278481012658222</v>
      </c>
      <c r="J25" s="26">
        <f t="shared" si="10"/>
        <v>7.59493670886076</v>
      </c>
      <c r="K25" s="28">
        <f t="shared" si="11"/>
        <v>8.8607594936708853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7.042253521126761</v>
      </c>
      <c r="G26" s="26">
        <f t="shared" si="7"/>
        <v>9.0909090909090917</v>
      </c>
      <c r="H26" s="27">
        <f t="shared" si="8"/>
        <v>5.2631578947368416</v>
      </c>
      <c r="I26" s="25">
        <f t="shared" si="9"/>
        <v>5.6962025316455698</v>
      </c>
      <c r="J26" s="26">
        <f t="shared" si="10"/>
        <v>6.3291139240506329</v>
      </c>
      <c r="K26" s="28">
        <f t="shared" si="11"/>
        <v>5.0632911392405067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11.267605633802818</v>
      </c>
      <c r="G27" s="26">
        <f t="shared" si="7"/>
        <v>12.121212121212121</v>
      </c>
      <c r="H27" s="27">
        <f t="shared" si="8"/>
        <v>10.526315789473683</v>
      </c>
      <c r="I27" s="25">
        <f t="shared" si="9"/>
        <v>7.59493670886076</v>
      </c>
      <c r="J27" s="26">
        <f t="shared" si="10"/>
        <v>7.59493670886076</v>
      </c>
      <c r="K27" s="28">
        <f t="shared" si="11"/>
        <v>7.59493670886076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7.042253521126761</v>
      </c>
      <c r="G28" s="26">
        <f t="shared" si="7"/>
        <v>6.0606060606060606</v>
      </c>
      <c r="H28" s="27">
        <f t="shared" si="8"/>
        <v>7.8947368421052628</v>
      </c>
      <c r="I28" s="25">
        <f t="shared" si="9"/>
        <v>6.962025316455696</v>
      </c>
      <c r="J28" s="26">
        <f t="shared" si="10"/>
        <v>7.59493670886076</v>
      </c>
      <c r="K28" s="28">
        <f t="shared" si="11"/>
        <v>6.3291139240506329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12.676056338028168</v>
      </c>
      <c r="G29" s="26">
        <f t="shared" si="7"/>
        <v>21.212121212121211</v>
      </c>
      <c r="H29" s="27">
        <f t="shared" si="8"/>
        <v>5.2631578947368416</v>
      </c>
      <c r="I29" s="25">
        <f t="shared" si="9"/>
        <v>5.0632911392405067</v>
      </c>
      <c r="J29" s="26">
        <f t="shared" si="10"/>
        <v>2.5316455696202533</v>
      </c>
      <c r="K29" s="28">
        <f t="shared" si="11"/>
        <v>7.59493670886076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2.8169014084507045</v>
      </c>
      <c r="G30" s="26">
        <f t="shared" si="7"/>
        <v>3.0303030303030303</v>
      </c>
      <c r="H30" s="27">
        <f t="shared" si="8"/>
        <v>2.6315789473684208</v>
      </c>
      <c r="I30" s="25">
        <f t="shared" si="9"/>
        <v>8.2278481012658222</v>
      </c>
      <c r="J30" s="26">
        <f t="shared" si="10"/>
        <v>8.8607594936708853</v>
      </c>
      <c r="K30" s="28">
        <f t="shared" si="11"/>
        <v>7.59493670886076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8.4507042253521121</v>
      </c>
      <c r="G31" s="31">
        <f t="shared" si="7"/>
        <v>9.0909090909090917</v>
      </c>
      <c r="H31" s="32">
        <f t="shared" si="8"/>
        <v>7.8947368421052628</v>
      </c>
      <c r="I31" s="30">
        <f t="shared" si="9"/>
        <v>12.025316455696203</v>
      </c>
      <c r="J31" s="31">
        <f t="shared" si="10"/>
        <v>10.126582278481013</v>
      </c>
      <c r="K31" s="33">
        <f t="shared" si="11"/>
        <v>13.924050632911392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-94</v>
      </c>
      <c r="D6" s="45">
        <f>SUM(D7:D18)</f>
        <v>-46</v>
      </c>
      <c r="E6" s="46">
        <f>SUM(E7:E18)</f>
        <v>-48</v>
      </c>
      <c r="F6" s="47">
        <f>G6+H6</f>
        <v>15</v>
      </c>
      <c r="G6" s="48">
        <f>SUM(G7:G18)</f>
        <v>10</v>
      </c>
      <c r="H6" s="49">
        <f>SUM(H7:H18)</f>
        <v>5</v>
      </c>
      <c r="I6" s="46">
        <f>J6+K6</f>
        <v>109</v>
      </c>
      <c r="J6" s="45">
        <f>SUM(J7:J18)</f>
        <v>56</v>
      </c>
      <c r="K6" s="50">
        <f>SUM(K7:K18)</f>
        <v>53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-3</v>
      </c>
      <c r="E7" s="53">
        <f t="shared" si="1"/>
        <v>-3</v>
      </c>
      <c r="F7" s="51">
        <f>G7+H7</f>
        <v>2</v>
      </c>
      <c r="G7" s="54">
        <v>2</v>
      </c>
      <c r="H7" s="55">
        <v>0</v>
      </c>
      <c r="I7" s="53">
        <f>J7+K7</f>
        <v>8</v>
      </c>
      <c r="J7" s="54">
        <v>5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10</v>
      </c>
      <c r="J8" s="54">
        <v>5</v>
      </c>
      <c r="K8" s="56">
        <v>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-8</v>
      </c>
      <c r="D9" s="52">
        <f t="shared" si="1"/>
        <v>-3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8</v>
      </c>
      <c r="J9" s="54">
        <v>3</v>
      </c>
      <c r="K9" s="56">
        <v>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-6</v>
      </c>
      <c r="D10" s="52">
        <f t="shared" si="1"/>
        <v>-2</v>
      </c>
      <c r="E10" s="53">
        <f t="shared" si="1"/>
        <v>-4</v>
      </c>
      <c r="F10" s="51">
        <f t="shared" si="2"/>
        <v>0</v>
      </c>
      <c r="G10" s="54">
        <v>0</v>
      </c>
      <c r="H10" s="55">
        <v>0</v>
      </c>
      <c r="I10" s="53">
        <f t="shared" si="3"/>
        <v>6</v>
      </c>
      <c r="J10" s="54">
        <v>2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-15</v>
      </c>
      <c r="D11" s="52">
        <f t="shared" si="1"/>
        <v>-9</v>
      </c>
      <c r="E11" s="53">
        <f t="shared" si="1"/>
        <v>-6</v>
      </c>
      <c r="F11" s="51">
        <f t="shared" si="2"/>
        <v>0</v>
      </c>
      <c r="G11" s="54">
        <v>0</v>
      </c>
      <c r="H11" s="55">
        <v>0</v>
      </c>
      <c r="I11" s="53">
        <f t="shared" si="3"/>
        <v>15</v>
      </c>
      <c r="J11" s="54">
        <v>9</v>
      </c>
      <c r="K11" s="56">
        <v>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-5</v>
      </c>
      <c r="D12" s="52">
        <f t="shared" si="1"/>
        <v>-3</v>
      </c>
      <c r="E12" s="53">
        <f t="shared" si="1"/>
        <v>-2</v>
      </c>
      <c r="F12" s="51">
        <f t="shared" si="2"/>
        <v>2</v>
      </c>
      <c r="G12" s="54">
        <v>0</v>
      </c>
      <c r="H12" s="55">
        <v>2</v>
      </c>
      <c r="I12" s="53">
        <f t="shared" si="3"/>
        <v>7</v>
      </c>
      <c r="J12" s="54">
        <v>3</v>
      </c>
      <c r="K12" s="56">
        <v>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-11</v>
      </c>
      <c r="D13" s="52">
        <f t="shared" si="1"/>
        <v>-7</v>
      </c>
      <c r="E13" s="53">
        <f t="shared" si="1"/>
        <v>-4</v>
      </c>
      <c r="F13" s="51">
        <f t="shared" si="2"/>
        <v>2</v>
      </c>
      <c r="G13" s="54">
        <v>2</v>
      </c>
      <c r="H13" s="55">
        <v>0</v>
      </c>
      <c r="I13" s="53">
        <f t="shared" si="3"/>
        <v>13</v>
      </c>
      <c r="J13" s="54">
        <v>9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-4</v>
      </c>
      <c r="E14" s="53">
        <f t="shared" si="1"/>
        <v>-7</v>
      </c>
      <c r="F14" s="51">
        <f t="shared" si="2"/>
        <v>0</v>
      </c>
      <c r="G14" s="54">
        <v>0</v>
      </c>
      <c r="H14" s="55">
        <v>0</v>
      </c>
      <c r="I14" s="53">
        <f t="shared" si="3"/>
        <v>11</v>
      </c>
      <c r="J14" s="54">
        <v>4</v>
      </c>
      <c r="K14" s="56">
        <v>7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-8</v>
      </c>
      <c r="D15" s="52">
        <f t="shared" si="1"/>
        <v>-4</v>
      </c>
      <c r="E15" s="53">
        <f t="shared" si="1"/>
        <v>-4</v>
      </c>
      <c r="F15" s="51">
        <f t="shared" si="2"/>
        <v>2</v>
      </c>
      <c r="G15" s="54">
        <v>1</v>
      </c>
      <c r="H15" s="55">
        <v>1</v>
      </c>
      <c r="I15" s="53">
        <f t="shared" si="3"/>
        <v>10</v>
      </c>
      <c r="J15" s="54">
        <v>5</v>
      </c>
      <c r="K15" s="56">
        <v>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</v>
      </c>
      <c r="D16" s="52">
        <f t="shared" si="1"/>
        <v>-3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7</v>
      </c>
      <c r="J16" s="54">
        <v>4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-5</v>
      </c>
      <c r="D17" s="52">
        <f t="shared" si="1"/>
        <v>-2</v>
      </c>
      <c r="E17" s="53">
        <f t="shared" si="1"/>
        <v>-3</v>
      </c>
      <c r="F17" s="51">
        <f t="shared" si="2"/>
        <v>2</v>
      </c>
      <c r="G17" s="54">
        <v>2</v>
      </c>
      <c r="H17" s="55">
        <v>0</v>
      </c>
      <c r="I17" s="53">
        <f t="shared" si="3"/>
        <v>7</v>
      </c>
      <c r="J17" s="54">
        <v>4</v>
      </c>
      <c r="K17" s="56">
        <v>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</v>
      </c>
      <c r="D18" s="52">
        <f t="shared" si="1"/>
        <v>-2</v>
      </c>
      <c r="E18" s="53">
        <f t="shared" si="1"/>
        <v>-3</v>
      </c>
      <c r="F18" s="51">
        <f t="shared" si="2"/>
        <v>2</v>
      </c>
      <c r="G18" s="54">
        <v>1</v>
      </c>
      <c r="H18" s="55">
        <v>1</v>
      </c>
      <c r="I18" s="53">
        <f t="shared" si="3"/>
        <v>7</v>
      </c>
      <c r="J18" s="54">
        <v>3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13.333333333333334</v>
      </c>
      <c r="G20" s="26">
        <f>G7/$G$6*100</f>
        <v>20</v>
      </c>
      <c r="H20" s="27">
        <f>H7/$H$6*100</f>
        <v>0</v>
      </c>
      <c r="I20" s="25">
        <f>I7/$I$6*100</f>
        <v>7.3394495412844041</v>
      </c>
      <c r="J20" s="26">
        <f>J7/$J$6*100</f>
        <v>8.9285714285714288</v>
      </c>
      <c r="K20" s="28">
        <f>K7/$K$6*100</f>
        <v>5.6603773584905666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6.666666666666667</v>
      </c>
      <c r="G21" s="26">
        <f t="shared" ref="G21:G31" si="7">G8/$G$6*100</f>
        <v>10</v>
      </c>
      <c r="H21" s="27">
        <f t="shared" ref="H21:H31" si="8">H8/$H$6*100</f>
        <v>0</v>
      </c>
      <c r="I21" s="25">
        <f t="shared" ref="I21:I31" si="9">I8/$I$6*100</f>
        <v>9.1743119266055047</v>
      </c>
      <c r="J21" s="26">
        <f t="shared" ref="J21:J31" si="10">J8/$J$6*100</f>
        <v>8.9285714285714288</v>
      </c>
      <c r="K21" s="28">
        <f t="shared" ref="K21:K31" si="11">K8/$K$6*100</f>
        <v>9.433962264150944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7.3394495412844041</v>
      </c>
      <c r="J22" s="26">
        <f t="shared" si="10"/>
        <v>5.3571428571428568</v>
      </c>
      <c r="K22" s="28">
        <f t="shared" si="11"/>
        <v>9.433962264150944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5.5045871559633035</v>
      </c>
      <c r="J23" s="26">
        <f t="shared" si="10"/>
        <v>3.5714285714285712</v>
      </c>
      <c r="K23" s="28">
        <f t="shared" si="11"/>
        <v>7.5471698113207548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13.761467889908257</v>
      </c>
      <c r="J24" s="26">
        <f t="shared" si="10"/>
        <v>16.071428571428573</v>
      </c>
      <c r="K24" s="28">
        <f t="shared" si="11"/>
        <v>11.320754716981133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13.333333333333334</v>
      </c>
      <c r="G25" s="26">
        <f t="shared" si="7"/>
        <v>0</v>
      </c>
      <c r="H25" s="27">
        <f t="shared" si="8"/>
        <v>40</v>
      </c>
      <c r="I25" s="25">
        <f t="shared" si="9"/>
        <v>6.4220183486238538</v>
      </c>
      <c r="J25" s="26">
        <f t="shared" si="10"/>
        <v>5.3571428571428568</v>
      </c>
      <c r="K25" s="28">
        <f t="shared" si="11"/>
        <v>7.5471698113207548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13.333333333333334</v>
      </c>
      <c r="G26" s="26">
        <f t="shared" si="7"/>
        <v>20</v>
      </c>
      <c r="H26" s="27">
        <f t="shared" si="8"/>
        <v>0</v>
      </c>
      <c r="I26" s="25">
        <f t="shared" si="9"/>
        <v>11.926605504587156</v>
      </c>
      <c r="J26" s="26">
        <f t="shared" si="10"/>
        <v>16.071428571428573</v>
      </c>
      <c r="K26" s="28">
        <f t="shared" si="11"/>
        <v>7.5471698113207548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10.091743119266056</v>
      </c>
      <c r="J27" s="26">
        <f t="shared" si="10"/>
        <v>7.1428571428571423</v>
      </c>
      <c r="K27" s="28">
        <f t="shared" si="11"/>
        <v>13.20754716981132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13.333333333333334</v>
      </c>
      <c r="G28" s="26">
        <f t="shared" si="7"/>
        <v>10</v>
      </c>
      <c r="H28" s="27">
        <f t="shared" si="8"/>
        <v>20</v>
      </c>
      <c r="I28" s="25">
        <f t="shared" si="9"/>
        <v>9.1743119266055047</v>
      </c>
      <c r="J28" s="26">
        <f t="shared" si="10"/>
        <v>8.9285714285714288</v>
      </c>
      <c r="K28" s="28">
        <f t="shared" si="11"/>
        <v>9.433962264150944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13.333333333333334</v>
      </c>
      <c r="G29" s="26">
        <f t="shared" si="7"/>
        <v>10</v>
      </c>
      <c r="H29" s="27">
        <f t="shared" si="8"/>
        <v>20</v>
      </c>
      <c r="I29" s="25">
        <f t="shared" si="9"/>
        <v>6.4220183486238538</v>
      </c>
      <c r="J29" s="26">
        <f t="shared" si="10"/>
        <v>7.1428571428571423</v>
      </c>
      <c r="K29" s="28">
        <f t="shared" si="11"/>
        <v>5.6603773584905666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13.333333333333334</v>
      </c>
      <c r="G30" s="26">
        <f t="shared" si="7"/>
        <v>20</v>
      </c>
      <c r="H30" s="27">
        <f t="shared" si="8"/>
        <v>0</v>
      </c>
      <c r="I30" s="25">
        <f t="shared" si="9"/>
        <v>6.4220183486238538</v>
      </c>
      <c r="J30" s="26">
        <f t="shared" si="10"/>
        <v>7.1428571428571423</v>
      </c>
      <c r="K30" s="28">
        <f t="shared" si="11"/>
        <v>5.6603773584905666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13.333333333333334</v>
      </c>
      <c r="G31" s="31">
        <f t="shared" si="7"/>
        <v>10</v>
      </c>
      <c r="H31" s="32">
        <f t="shared" si="8"/>
        <v>20</v>
      </c>
      <c r="I31" s="30">
        <f t="shared" si="9"/>
        <v>6.4220183486238538</v>
      </c>
      <c r="J31" s="31">
        <f t="shared" si="10"/>
        <v>5.3571428571428568</v>
      </c>
      <c r="K31" s="33">
        <f t="shared" si="11"/>
        <v>7.5471698113207548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-50</v>
      </c>
      <c r="D6" s="45">
        <f>SUM(D7:D18)</f>
        <v>-34</v>
      </c>
      <c r="E6" s="46">
        <f>SUM(E7:E18)</f>
        <v>-16</v>
      </c>
      <c r="F6" s="47">
        <f>G6+H6</f>
        <v>8</v>
      </c>
      <c r="G6" s="48">
        <f>SUM(G7:G18)</f>
        <v>1</v>
      </c>
      <c r="H6" s="49">
        <f>SUM(H7:H18)</f>
        <v>7</v>
      </c>
      <c r="I6" s="46">
        <f>J6+K6</f>
        <v>58</v>
      </c>
      <c r="J6" s="45">
        <f>SUM(J7:J18)</f>
        <v>35</v>
      </c>
      <c r="K6" s="50">
        <f>SUM(K7:K18)</f>
        <v>23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-3</v>
      </c>
      <c r="E7" s="53">
        <f t="shared" si="1"/>
        <v>-1</v>
      </c>
      <c r="F7" s="51">
        <f>G7+H7</f>
        <v>2</v>
      </c>
      <c r="G7" s="54">
        <v>0</v>
      </c>
      <c r="H7" s="55">
        <v>2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</v>
      </c>
      <c r="D8" s="52">
        <f t="shared" si="1"/>
        <v>-3</v>
      </c>
      <c r="E8" s="53">
        <f t="shared" si="1"/>
        <v>0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3</v>
      </c>
      <c r="J8" s="54">
        <v>3</v>
      </c>
      <c r="K8" s="56">
        <v>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1</v>
      </c>
      <c r="G9" s="54">
        <v>0</v>
      </c>
      <c r="H9" s="55">
        <v>1</v>
      </c>
      <c r="I9" s="53">
        <f t="shared" si="3"/>
        <v>10</v>
      </c>
      <c r="J9" s="54">
        <v>5</v>
      </c>
      <c r="K9" s="56">
        <v>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</v>
      </c>
      <c r="D10" s="52">
        <f t="shared" si="1"/>
        <v>-1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</v>
      </c>
      <c r="D11" s="52">
        <f t="shared" si="1"/>
        <v>-1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2</v>
      </c>
      <c r="J11" s="54">
        <v>1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-5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</v>
      </c>
      <c r="D13" s="52">
        <f t="shared" si="1"/>
        <v>-3</v>
      </c>
      <c r="E13" s="53">
        <f t="shared" si="1"/>
        <v>-1</v>
      </c>
      <c r="F13" s="51">
        <f t="shared" si="2"/>
        <v>1</v>
      </c>
      <c r="G13" s="54">
        <v>1</v>
      </c>
      <c r="H13" s="55">
        <v>0</v>
      </c>
      <c r="I13" s="53">
        <f t="shared" si="3"/>
        <v>5</v>
      </c>
      <c r="J13" s="54">
        <v>4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-5</v>
      </c>
      <c r="D14" s="52">
        <f t="shared" si="1"/>
        <v>-5</v>
      </c>
      <c r="E14" s="53">
        <f t="shared" si="1"/>
        <v>0</v>
      </c>
      <c r="F14" s="51">
        <f t="shared" si="2"/>
        <v>0</v>
      </c>
      <c r="G14" s="54">
        <v>0</v>
      </c>
      <c r="H14" s="55">
        <v>0</v>
      </c>
      <c r="I14" s="53">
        <f t="shared" si="3"/>
        <v>5</v>
      </c>
      <c r="J14" s="54">
        <v>5</v>
      </c>
      <c r="K14" s="56">
        <v>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1</v>
      </c>
      <c r="D15" s="52">
        <f t="shared" si="1"/>
        <v>0</v>
      </c>
      <c r="E15" s="53">
        <f t="shared" si="1"/>
        <v>1</v>
      </c>
      <c r="F15" s="51">
        <f t="shared" si="2"/>
        <v>2</v>
      </c>
      <c r="G15" s="54">
        <v>0</v>
      </c>
      <c r="H15" s="55">
        <v>2</v>
      </c>
      <c r="I15" s="53">
        <f t="shared" si="3"/>
        <v>1</v>
      </c>
      <c r="J15" s="54">
        <v>0</v>
      </c>
      <c r="K15" s="56">
        <v>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</v>
      </c>
      <c r="D16" s="52">
        <f t="shared" si="1"/>
        <v>-3</v>
      </c>
      <c r="E16" s="53">
        <f t="shared" si="1"/>
        <v>-2</v>
      </c>
      <c r="F16" s="51">
        <f t="shared" si="2"/>
        <v>1</v>
      </c>
      <c r="G16" s="54">
        <v>0</v>
      </c>
      <c r="H16" s="55">
        <v>1</v>
      </c>
      <c r="I16" s="53">
        <f t="shared" si="3"/>
        <v>6</v>
      </c>
      <c r="J16" s="54">
        <v>3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</v>
      </c>
      <c r="D17" s="52">
        <f t="shared" si="1"/>
        <v>-3</v>
      </c>
      <c r="E17" s="53">
        <f t="shared" si="1"/>
        <v>0</v>
      </c>
      <c r="F17" s="51">
        <f t="shared" si="2"/>
        <v>1</v>
      </c>
      <c r="G17" s="54">
        <v>0</v>
      </c>
      <c r="H17" s="55">
        <v>1</v>
      </c>
      <c r="I17" s="53">
        <f t="shared" si="3"/>
        <v>4</v>
      </c>
      <c r="J17" s="54">
        <v>3</v>
      </c>
      <c r="K17" s="56">
        <v>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2</v>
      </c>
      <c r="K18" s="56">
        <v>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25</v>
      </c>
      <c r="G20" s="26">
        <f>G7/$G$6*100</f>
        <v>0</v>
      </c>
      <c r="H20" s="27">
        <f>H7/$H$6*100</f>
        <v>28.571428571428569</v>
      </c>
      <c r="I20" s="25">
        <f>I7/$I$6*100</f>
        <v>10.344827586206897</v>
      </c>
      <c r="J20" s="26">
        <f>J7/$J$6*100</f>
        <v>8.5714285714285712</v>
      </c>
      <c r="K20" s="28">
        <f>K7/$K$6*100</f>
        <v>13.043478260869565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5.1724137931034484</v>
      </c>
      <c r="J21" s="26">
        <f t="shared" ref="J21:J31" si="10">J8/$J$6*100</f>
        <v>8.5714285714285712</v>
      </c>
      <c r="K21" s="28">
        <f t="shared" ref="K21:K31" si="11">K8/$K$6*100</f>
        <v>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12.5</v>
      </c>
      <c r="G22" s="26">
        <f t="shared" si="7"/>
        <v>0</v>
      </c>
      <c r="H22" s="27">
        <f t="shared" si="8"/>
        <v>14.285714285714285</v>
      </c>
      <c r="I22" s="25">
        <f t="shared" si="9"/>
        <v>17.241379310344829</v>
      </c>
      <c r="J22" s="26">
        <f t="shared" si="10"/>
        <v>14.285714285714285</v>
      </c>
      <c r="K22" s="28">
        <f t="shared" si="11"/>
        <v>21.739130434782609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3.4482758620689653</v>
      </c>
      <c r="J23" s="26">
        <f t="shared" si="10"/>
        <v>2.8571428571428572</v>
      </c>
      <c r="K23" s="28">
        <f t="shared" si="11"/>
        <v>4.3478260869565215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3.4482758620689653</v>
      </c>
      <c r="J24" s="26">
        <f t="shared" si="10"/>
        <v>2.8571428571428572</v>
      </c>
      <c r="K24" s="28">
        <f t="shared" si="11"/>
        <v>4.3478260869565215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17.241379310344829</v>
      </c>
      <c r="J25" s="26">
        <f t="shared" si="10"/>
        <v>14.285714285714285</v>
      </c>
      <c r="K25" s="28">
        <f t="shared" si="11"/>
        <v>21.739130434782609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12.5</v>
      </c>
      <c r="G26" s="26">
        <f t="shared" si="7"/>
        <v>100</v>
      </c>
      <c r="H26" s="27">
        <f t="shared" si="8"/>
        <v>0</v>
      </c>
      <c r="I26" s="25">
        <f t="shared" si="9"/>
        <v>8.6206896551724146</v>
      </c>
      <c r="J26" s="26">
        <f t="shared" si="10"/>
        <v>11.428571428571429</v>
      </c>
      <c r="K26" s="28">
        <f t="shared" si="11"/>
        <v>4.3478260869565215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8.6206896551724146</v>
      </c>
      <c r="J27" s="26">
        <f t="shared" si="10"/>
        <v>14.285714285714285</v>
      </c>
      <c r="K27" s="28">
        <f t="shared" si="11"/>
        <v>0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25</v>
      </c>
      <c r="G28" s="26">
        <f t="shared" si="7"/>
        <v>0</v>
      </c>
      <c r="H28" s="27">
        <f t="shared" si="8"/>
        <v>28.571428571428569</v>
      </c>
      <c r="I28" s="25">
        <f t="shared" si="9"/>
        <v>1.7241379310344827</v>
      </c>
      <c r="J28" s="26">
        <f t="shared" si="10"/>
        <v>0</v>
      </c>
      <c r="K28" s="28">
        <f t="shared" si="11"/>
        <v>4.3478260869565215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12.5</v>
      </c>
      <c r="G29" s="26">
        <f t="shared" si="7"/>
        <v>0</v>
      </c>
      <c r="H29" s="27">
        <f t="shared" si="8"/>
        <v>14.285714285714285</v>
      </c>
      <c r="I29" s="25">
        <f t="shared" si="9"/>
        <v>10.344827586206897</v>
      </c>
      <c r="J29" s="26">
        <f t="shared" si="10"/>
        <v>8.5714285714285712</v>
      </c>
      <c r="K29" s="28">
        <f t="shared" si="11"/>
        <v>13.043478260869565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12.5</v>
      </c>
      <c r="G30" s="26">
        <f t="shared" si="7"/>
        <v>0</v>
      </c>
      <c r="H30" s="27">
        <f t="shared" si="8"/>
        <v>14.285714285714285</v>
      </c>
      <c r="I30" s="25">
        <f t="shared" si="9"/>
        <v>6.8965517241379306</v>
      </c>
      <c r="J30" s="26">
        <f t="shared" si="10"/>
        <v>8.5714285714285712</v>
      </c>
      <c r="K30" s="28">
        <f t="shared" si="11"/>
        <v>4.3478260869565215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6.8965517241379306</v>
      </c>
      <c r="J31" s="31">
        <f t="shared" si="10"/>
        <v>5.7142857142857144</v>
      </c>
      <c r="K31" s="33">
        <f t="shared" si="11"/>
        <v>8.695652173913043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tabSelected="1" view="pageBreakPreview" zoomScale="80" zoomScaleNormal="85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-762</v>
      </c>
      <c r="D6" s="45">
        <f>SUM(D7:D18)</f>
        <v>-355</v>
      </c>
      <c r="E6" s="46">
        <f>SUM(E7:E18)</f>
        <v>-407</v>
      </c>
      <c r="F6" s="47">
        <f>G6+H6</f>
        <v>1341</v>
      </c>
      <c r="G6" s="48">
        <f>SUM(G7:G18)</f>
        <v>690</v>
      </c>
      <c r="H6" s="49">
        <f>SUM(H7:H18)</f>
        <v>651</v>
      </c>
      <c r="I6" s="46">
        <f>J6+K6</f>
        <v>2103</v>
      </c>
      <c r="J6" s="45">
        <f>SUM(J7:J18)</f>
        <v>1045</v>
      </c>
      <c r="K6" s="50">
        <f>SUM(K7:K18)</f>
        <v>1058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-58</v>
      </c>
      <c r="D7" s="52">
        <f t="shared" ref="D7:E18" si="1">G7-J7</f>
        <v>-25</v>
      </c>
      <c r="E7" s="53">
        <f t="shared" si="1"/>
        <v>-33</v>
      </c>
      <c r="F7" s="51">
        <f>G7+H7</f>
        <v>123</v>
      </c>
      <c r="G7" s="54">
        <v>60</v>
      </c>
      <c r="H7" s="55">
        <v>63</v>
      </c>
      <c r="I7" s="53">
        <f>J7+K7</f>
        <v>181</v>
      </c>
      <c r="J7" s="54">
        <v>85</v>
      </c>
      <c r="K7" s="56">
        <v>96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-83</v>
      </c>
      <c r="D8" s="52">
        <f t="shared" si="1"/>
        <v>-44</v>
      </c>
      <c r="E8" s="53">
        <f t="shared" si="1"/>
        <v>-39</v>
      </c>
      <c r="F8" s="51">
        <f t="shared" ref="F8:F18" si="2">G8+H8</f>
        <v>109</v>
      </c>
      <c r="G8" s="54">
        <v>54</v>
      </c>
      <c r="H8" s="55">
        <v>55</v>
      </c>
      <c r="I8" s="53">
        <f t="shared" ref="I8:I18" si="3">J8+K8</f>
        <v>192</v>
      </c>
      <c r="J8" s="54">
        <v>98</v>
      </c>
      <c r="K8" s="56">
        <v>94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-108</v>
      </c>
      <c r="D9" s="52">
        <f t="shared" si="1"/>
        <v>-45</v>
      </c>
      <c r="E9" s="53">
        <f t="shared" si="1"/>
        <v>-63</v>
      </c>
      <c r="F9" s="51">
        <f t="shared" si="2"/>
        <v>97</v>
      </c>
      <c r="G9" s="54">
        <v>54</v>
      </c>
      <c r="H9" s="55">
        <v>43</v>
      </c>
      <c r="I9" s="53">
        <f t="shared" si="3"/>
        <v>205</v>
      </c>
      <c r="J9" s="54">
        <v>99</v>
      </c>
      <c r="K9" s="56">
        <v>106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-91</v>
      </c>
      <c r="D10" s="52">
        <f t="shared" si="1"/>
        <v>-61</v>
      </c>
      <c r="E10" s="53">
        <f t="shared" si="1"/>
        <v>-30</v>
      </c>
      <c r="F10" s="51">
        <f t="shared" si="2"/>
        <v>114</v>
      </c>
      <c r="G10" s="54">
        <v>56</v>
      </c>
      <c r="H10" s="55">
        <v>58</v>
      </c>
      <c r="I10" s="53">
        <f t="shared" si="3"/>
        <v>205</v>
      </c>
      <c r="J10" s="54">
        <v>117</v>
      </c>
      <c r="K10" s="56">
        <v>88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-76</v>
      </c>
      <c r="D11" s="52">
        <f t="shared" si="1"/>
        <v>-21</v>
      </c>
      <c r="E11" s="53">
        <f t="shared" si="1"/>
        <v>-55</v>
      </c>
      <c r="F11" s="51">
        <f t="shared" si="2"/>
        <v>108</v>
      </c>
      <c r="G11" s="54">
        <v>71</v>
      </c>
      <c r="H11" s="55">
        <v>37</v>
      </c>
      <c r="I11" s="53">
        <f t="shared" si="3"/>
        <v>184</v>
      </c>
      <c r="J11" s="54">
        <v>92</v>
      </c>
      <c r="K11" s="56">
        <v>92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-75</v>
      </c>
      <c r="D12" s="52">
        <f t="shared" si="1"/>
        <v>-34</v>
      </c>
      <c r="E12" s="53">
        <f t="shared" si="1"/>
        <v>-41</v>
      </c>
      <c r="F12" s="51">
        <f t="shared" si="2"/>
        <v>102</v>
      </c>
      <c r="G12" s="54">
        <v>56</v>
      </c>
      <c r="H12" s="55">
        <v>46</v>
      </c>
      <c r="I12" s="53">
        <f t="shared" si="3"/>
        <v>177</v>
      </c>
      <c r="J12" s="54">
        <v>90</v>
      </c>
      <c r="K12" s="56">
        <v>87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-61</v>
      </c>
      <c r="D13" s="52">
        <f t="shared" si="1"/>
        <v>-20</v>
      </c>
      <c r="E13" s="53">
        <f t="shared" si="1"/>
        <v>-41</v>
      </c>
      <c r="F13" s="51">
        <f t="shared" si="2"/>
        <v>121</v>
      </c>
      <c r="G13" s="54">
        <v>59</v>
      </c>
      <c r="H13" s="55">
        <v>62</v>
      </c>
      <c r="I13" s="53">
        <f t="shared" si="3"/>
        <v>182</v>
      </c>
      <c r="J13" s="54">
        <v>79</v>
      </c>
      <c r="K13" s="56">
        <v>103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-78</v>
      </c>
      <c r="D14" s="52">
        <f t="shared" si="1"/>
        <v>-47</v>
      </c>
      <c r="E14" s="53">
        <f t="shared" si="1"/>
        <v>-31</v>
      </c>
      <c r="F14" s="51">
        <f t="shared" si="2"/>
        <v>108</v>
      </c>
      <c r="G14" s="54">
        <v>50</v>
      </c>
      <c r="H14" s="55">
        <v>58</v>
      </c>
      <c r="I14" s="53">
        <f t="shared" si="3"/>
        <v>186</v>
      </c>
      <c r="J14" s="54">
        <v>97</v>
      </c>
      <c r="K14" s="56">
        <v>89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-23</v>
      </c>
      <c r="D15" s="52">
        <f t="shared" si="1"/>
        <v>-2</v>
      </c>
      <c r="E15" s="53">
        <f t="shared" si="1"/>
        <v>-21</v>
      </c>
      <c r="F15" s="51">
        <f t="shared" si="2"/>
        <v>120</v>
      </c>
      <c r="G15" s="54">
        <v>64</v>
      </c>
      <c r="H15" s="55">
        <v>56</v>
      </c>
      <c r="I15" s="53">
        <f t="shared" si="3"/>
        <v>143</v>
      </c>
      <c r="J15" s="54">
        <v>66</v>
      </c>
      <c r="K15" s="56">
        <v>77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-40</v>
      </c>
      <c r="D16" s="52">
        <f t="shared" si="1"/>
        <v>-22</v>
      </c>
      <c r="E16" s="53">
        <f t="shared" si="1"/>
        <v>-18</v>
      </c>
      <c r="F16" s="51">
        <f t="shared" si="2"/>
        <v>100</v>
      </c>
      <c r="G16" s="54">
        <v>47</v>
      </c>
      <c r="H16" s="55">
        <v>53</v>
      </c>
      <c r="I16" s="53">
        <f t="shared" si="3"/>
        <v>140</v>
      </c>
      <c r="J16" s="54">
        <v>69</v>
      </c>
      <c r="K16" s="56">
        <v>71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-39</v>
      </c>
      <c r="D17" s="52">
        <f t="shared" si="1"/>
        <v>-20</v>
      </c>
      <c r="E17" s="53">
        <f t="shared" si="1"/>
        <v>-19</v>
      </c>
      <c r="F17" s="51">
        <f t="shared" si="2"/>
        <v>111</v>
      </c>
      <c r="G17" s="54">
        <v>50</v>
      </c>
      <c r="H17" s="55">
        <v>61</v>
      </c>
      <c r="I17" s="53">
        <f t="shared" si="3"/>
        <v>150</v>
      </c>
      <c r="J17" s="54">
        <v>70</v>
      </c>
      <c r="K17" s="56">
        <v>80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-30</v>
      </c>
      <c r="D18" s="52">
        <f t="shared" si="1"/>
        <v>-14</v>
      </c>
      <c r="E18" s="53">
        <f t="shared" si="1"/>
        <v>-16</v>
      </c>
      <c r="F18" s="51">
        <f t="shared" si="2"/>
        <v>128</v>
      </c>
      <c r="G18" s="54">
        <v>69</v>
      </c>
      <c r="H18" s="55">
        <v>59</v>
      </c>
      <c r="I18" s="53">
        <f t="shared" si="3"/>
        <v>158</v>
      </c>
      <c r="J18" s="54">
        <v>83</v>
      </c>
      <c r="K18" s="56">
        <v>75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100.00000000000003</v>
      </c>
      <c r="I19" s="21">
        <f t="shared" si="4"/>
        <v>100.00000000000001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9.1722595078299776</v>
      </c>
      <c r="G20" s="26">
        <f>G7/$G$6*100</f>
        <v>8.695652173913043</v>
      </c>
      <c r="H20" s="27">
        <f>H7/$H$6*100</f>
        <v>9.67741935483871</v>
      </c>
      <c r="I20" s="25">
        <f>I7/$I$6*100</f>
        <v>8.6067522586780782</v>
      </c>
      <c r="J20" s="26">
        <f>J7/$J$6*100</f>
        <v>8.133971291866029</v>
      </c>
      <c r="K20" s="28">
        <f>K7/$K$6*100</f>
        <v>9.073724007561438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8.1282624906785976</v>
      </c>
      <c r="G21" s="26">
        <f t="shared" ref="G21:G31" si="7">G8/$G$6*100</f>
        <v>7.8260869565217401</v>
      </c>
      <c r="H21" s="27">
        <f t="shared" ref="H21:H31" si="8">H8/$H$6*100</f>
        <v>8.4485407066052236</v>
      </c>
      <c r="I21" s="25">
        <f t="shared" ref="I21:I31" si="9">I8/$I$6*100</f>
        <v>9.1298145506419406</v>
      </c>
      <c r="J21" s="26">
        <f t="shared" ref="J21:J31" si="10">J8/$J$6*100</f>
        <v>9.3779904306220097</v>
      </c>
      <c r="K21" s="28">
        <f t="shared" ref="K21:K31" si="11">K8/$K$6*100</f>
        <v>8.8846880907372405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7.2334079045488444</v>
      </c>
      <c r="G22" s="26">
        <f t="shared" si="7"/>
        <v>7.8260869565217401</v>
      </c>
      <c r="H22" s="27">
        <f t="shared" si="8"/>
        <v>6.6052227342549923</v>
      </c>
      <c r="I22" s="25">
        <f t="shared" si="9"/>
        <v>9.7479790775083224</v>
      </c>
      <c r="J22" s="26">
        <f t="shared" si="10"/>
        <v>9.4736842105263168</v>
      </c>
      <c r="K22" s="28">
        <f t="shared" si="11"/>
        <v>10.01890359168242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8.5011185682326627</v>
      </c>
      <c r="G23" s="26">
        <f t="shared" si="7"/>
        <v>8.115942028985506</v>
      </c>
      <c r="H23" s="27">
        <f t="shared" si="8"/>
        <v>8.9093701996927805</v>
      </c>
      <c r="I23" s="25">
        <f t="shared" si="9"/>
        <v>9.7479790775083224</v>
      </c>
      <c r="J23" s="26">
        <f t="shared" si="10"/>
        <v>11.196172248803828</v>
      </c>
      <c r="K23" s="28">
        <f t="shared" si="11"/>
        <v>8.3175803402646498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8.0536912751677843</v>
      </c>
      <c r="G24" s="26">
        <f t="shared" si="7"/>
        <v>10.289855072463768</v>
      </c>
      <c r="H24" s="27">
        <f t="shared" si="8"/>
        <v>5.6835637480798766</v>
      </c>
      <c r="I24" s="25">
        <f t="shared" si="9"/>
        <v>8.7494056110318592</v>
      </c>
      <c r="J24" s="26">
        <f t="shared" si="10"/>
        <v>8.803827751196172</v>
      </c>
      <c r="K24" s="28">
        <f t="shared" si="11"/>
        <v>8.695652173913043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7.6062639821029077</v>
      </c>
      <c r="G25" s="26">
        <f t="shared" si="7"/>
        <v>8.115942028985506</v>
      </c>
      <c r="H25" s="27">
        <f t="shared" si="8"/>
        <v>7.0660522273425492</v>
      </c>
      <c r="I25" s="25">
        <f t="shared" si="9"/>
        <v>8.4165477888730376</v>
      </c>
      <c r="J25" s="26">
        <f t="shared" si="10"/>
        <v>8.6124401913875595</v>
      </c>
      <c r="K25" s="28">
        <f t="shared" si="11"/>
        <v>8.2230623818525519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9.0231170768083508</v>
      </c>
      <c r="G26" s="26">
        <f t="shared" si="7"/>
        <v>8.5507246376811583</v>
      </c>
      <c r="H26" s="27">
        <f t="shared" si="8"/>
        <v>9.5238095238095237</v>
      </c>
      <c r="I26" s="25">
        <f t="shared" si="9"/>
        <v>8.6543033761293398</v>
      </c>
      <c r="J26" s="26">
        <f t="shared" si="10"/>
        <v>7.5598086124401913</v>
      </c>
      <c r="K26" s="28">
        <f t="shared" si="11"/>
        <v>9.7353497164461249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8.0536912751677843</v>
      </c>
      <c r="G27" s="26">
        <f t="shared" si="7"/>
        <v>7.2463768115942031</v>
      </c>
      <c r="H27" s="27">
        <f t="shared" si="8"/>
        <v>8.9093701996927805</v>
      </c>
      <c r="I27" s="25">
        <f t="shared" si="9"/>
        <v>8.8445078459343804</v>
      </c>
      <c r="J27" s="26">
        <f t="shared" si="10"/>
        <v>9.2822966507177025</v>
      </c>
      <c r="K27" s="28">
        <f t="shared" si="11"/>
        <v>8.4120982986767476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8.9485458612975393</v>
      </c>
      <c r="G28" s="26">
        <f t="shared" si="7"/>
        <v>9.27536231884058</v>
      </c>
      <c r="H28" s="27">
        <f t="shared" si="8"/>
        <v>8.6021505376344098</v>
      </c>
      <c r="I28" s="25">
        <f t="shared" si="9"/>
        <v>6.7998097955301953</v>
      </c>
      <c r="J28" s="26">
        <f t="shared" si="10"/>
        <v>6.3157894736842106</v>
      </c>
      <c r="K28" s="28">
        <f t="shared" si="11"/>
        <v>7.2778827977315688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7.4571215510812836</v>
      </c>
      <c r="G29" s="26">
        <f t="shared" si="7"/>
        <v>6.8115942028985508</v>
      </c>
      <c r="H29" s="27">
        <f t="shared" si="8"/>
        <v>8.1413210445468511</v>
      </c>
      <c r="I29" s="25">
        <f t="shared" si="9"/>
        <v>6.6571564431764152</v>
      </c>
      <c r="J29" s="26">
        <f t="shared" si="10"/>
        <v>6.6028708133971294</v>
      </c>
      <c r="K29" s="28">
        <f t="shared" si="11"/>
        <v>6.7107750472589798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8.2774049217002243</v>
      </c>
      <c r="G30" s="26">
        <f t="shared" si="7"/>
        <v>7.2463768115942031</v>
      </c>
      <c r="H30" s="27">
        <f t="shared" si="8"/>
        <v>9.3701996927803393</v>
      </c>
      <c r="I30" s="25">
        <f t="shared" si="9"/>
        <v>7.132667617689016</v>
      </c>
      <c r="J30" s="26">
        <f t="shared" si="10"/>
        <v>6.6985645933014357</v>
      </c>
      <c r="K30" s="28">
        <f t="shared" si="11"/>
        <v>7.5614366729678641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9.5451155853840408</v>
      </c>
      <c r="G31" s="31">
        <f t="shared" si="7"/>
        <v>10</v>
      </c>
      <c r="H31" s="32">
        <f t="shared" si="8"/>
        <v>9.0629800307219668</v>
      </c>
      <c r="I31" s="30">
        <f t="shared" si="9"/>
        <v>7.5130765572990965</v>
      </c>
      <c r="J31" s="31">
        <f t="shared" si="10"/>
        <v>7.9425837320574164</v>
      </c>
      <c r="K31" s="33">
        <f t="shared" si="11"/>
        <v>7.0888468809073721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-46</v>
      </c>
      <c r="D6" s="45">
        <f>SUM(D7:D18)</f>
        <v>-25</v>
      </c>
      <c r="E6" s="46">
        <f>SUM(E7:E18)</f>
        <v>-21</v>
      </c>
      <c r="F6" s="47">
        <f>G6+H6</f>
        <v>9</v>
      </c>
      <c r="G6" s="48">
        <f>SUM(G7:G18)</f>
        <v>3</v>
      </c>
      <c r="H6" s="49">
        <f>SUM(H7:H18)</f>
        <v>6</v>
      </c>
      <c r="I6" s="46">
        <f>J6+K6</f>
        <v>55</v>
      </c>
      <c r="J6" s="45">
        <f>SUM(J7:J18)</f>
        <v>28</v>
      </c>
      <c r="K6" s="50">
        <f>SUM(K7:K18)</f>
        <v>27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-5</v>
      </c>
      <c r="E7" s="53">
        <f t="shared" si="1"/>
        <v>-3</v>
      </c>
      <c r="F7" s="51">
        <f>G7+H7</f>
        <v>0</v>
      </c>
      <c r="G7" s="54">
        <v>0</v>
      </c>
      <c r="H7" s="55">
        <v>0</v>
      </c>
      <c r="I7" s="53">
        <f>J7+K7</f>
        <v>8</v>
      </c>
      <c r="J7" s="54">
        <v>5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0</v>
      </c>
      <c r="D8" s="52">
        <f t="shared" si="1"/>
        <v>-1</v>
      </c>
      <c r="E8" s="53">
        <f t="shared" si="1"/>
        <v>1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2</v>
      </c>
      <c r="J8" s="54">
        <v>2</v>
      </c>
      <c r="K8" s="56">
        <v>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-4</v>
      </c>
      <c r="D9" s="52">
        <f t="shared" si="1"/>
        <v>-3</v>
      </c>
      <c r="E9" s="53">
        <f t="shared" si="1"/>
        <v>-1</v>
      </c>
      <c r="F9" s="51">
        <f t="shared" si="2"/>
        <v>1</v>
      </c>
      <c r="G9" s="54">
        <v>0</v>
      </c>
      <c r="H9" s="55">
        <v>1</v>
      </c>
      <c r="I9" s="53">
        <f t="shared" si="3"/>
        <v>5</v>
      </c>
      <c r="J9" s="54">
        <v>3</v>
      </c>
      <c r="K9" s="56">
        <v>2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</v>
      </c>
      <c r="D10" s="52">
        <f t="shared" si="1"/>
        <v>-2</v>
      </c>
      <c r="E10" s="53">
        <f t="shared" si="1"/>
        <v>-2</v>
      </c>
      <c r="F10" s="51">
        <f t="shared" si="2"/>
        <v>1</v>
      </c>
      <c r="G10" s="54">
        <v>0</v>
      </c>
      <c r="H10" s="55">
        <v>1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-5</v>
      </c>
      <c r="D12" s="52">
        <f t="shared" si="1"/>
        <v>-1</v>
      </c>
      <c r="E12" s="53">
        <f t="shared" si="1"/>
        <v>-4</v>
      </c>
      <c r="F12" s="51">
        <f t="shared" si="2"/>
        <v>1</v>
      </c>
      <c r="G12" s="54">
        <v>1</v>
      </c>
      <c r="H12" s="55">
        <v>0</v>
      </c>
      <c r="I12" s="53">
        <f t="shared" si="3"/>
        <v>6</v>
      </c>
      <c r="J12" s="54">
        <v>2</v>
      </c>
      <c r="K12" s="56">
        <v>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-3</v>
      </c>
      <c r="D13" s="52">
        <f t="shared" si="1"/>
        <v>-2</v>
      </c>
      <c r="E13" s="53">
        <f t="shared" si="1"/>
        <v>-1</v>
      </c>
      <c r="F13" s="51">
        <f t="shared" si="2"/>
        <v>0</v>
      </c>
      <c r="G13" s="54">
        <v>0</v>
      </c>
      <c r="H13" s="55">
        <v>0</v>
      </c>
      <c r="I13" s="53">
        <f t="shared" si="3"/>
        <v>3</v>
      </c>
      <c r="J13" s="54">
        <v>2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</v>
      </c>
      <c r="D14" s="52">
        <f t="shared" si="1"/>
        <v>-2</v>
      </c>
      <c r="E14" s="53">
        <f t="shared" si="1"/>
        <v>-1</v>
      </c>
      <c r="F14" s="51">
        <f t="shared" si="2"/>
        <v>0</v>
      </c>
      <c r="G14" s="54">
        <v>0</v>
      </c>
      <c r="H14" s="55">
        <v>0</v>
      </c>
      <c r="I14" s="53">
        <f t="shared" si="3"/>
        <v>3</v>
      </c>
      <c r="J14" s="54">
        <v>2</v>
      </c>
      <c r="K14" s="56">
        <v>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</v>
      </c>
      <c r="D15" s="52">
        <f t="shared" si="1"/>
        <v>0</v>
      </c>
      <c r="E15" s="53">
        <f t="shared" si="1"/>
        <v>-2</v>
      </c>
      <c r="F15" s="51">
        <f t="shared" si="2"/>
        <v>1</v>
      </c>
      <c r="G15" s="54">
        <v>0</v>
      </c>
      <c r="H15" s="55">
        <v>1</v>
      </c>
      <c r="I15" s="53">
        <f t="shared" si="3"/>
        <v>3</v>
      </c>
      <c r="J15" s="54">
        <v>0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-3</v>
      </c>
      <c r="D16" s="52">
        <f t="shared" si="1"/>
        <v>-1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5</v>
      </c>
      <c r="J16" s="54">
        <v>2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-4</v>
      </c>
      <c r="D17" s="52">
        <f t="shared" si="1"/>
        <v>-3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5</v>
      </c>
      <c r="J17" s="54">
        <v>3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-7</v>
      </c>
      <c r="D18" s="52">
        <f t="shared" si="1"/>
        <v>-3</v>
      </c>
      <c r="E18" s="53">
        <f t="shared" si="1"/>
        <v>-4</v>
      </c>
      <c r="F18" s="51">
        <f t="shared" si="2"/>
        <v>0</v>
      </c>
      <c r="G18" s="54">
        <v>0</v>
      </c>
      <c r="H18" s="55">
        <v>0</v>
      </c>
      <c r="I18" s="53">
        <f t="shared" si="3"/>
        <v>7</v>
      </c>
      <c r="J18" s="54">
        <v>3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99.999999999999972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14.545454545454545</v>
      </c>
      <c r="J20" s="26">
        <f>J7/$J$6*100</f>
        <v>17.857142857142858</v>
      </c>
      <c r="K20" s="28">
        <f>K7/$K$6*100</f>
        <v>11.111111111111111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22.222222222222221</v>
      </c>
      <c r="G21" s="26">
        <f t="shared" ref="G21:G31" si="7">G8/$G$6*100</f>
        <v>33.333333333333329</v>
      </c>
      <c r="H21" s="27">
        <f t="shared" ref="H21:H31" si="8">H8/$H$6*100</f>
        <v>16.666666666666664</v>
      </c>
      <c r="I21" s="25">
        <f t="shared" ref="I21:I31" si="9">I8/$I$6*100</f>
        <v>3.6363636363636362</v>
      </c>
      <c r="J21" s="26">
        <f t="shared" ref="J21:J31" si="10">J8/$J$6*100</f>
        <v>7.1428571428571423</v>
      </c>
      <c r="K21" s="28">
        <f t="shared" ref="K21:K31" si="11">K8/$K$6*100</f>
        <v>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11.111111111111111</v>
      </c>
      <c r="G22" s="26">
        <f t="shared" si="7"/>
        <v>0</v>
      </c>
      <c r="H22" s="27">
        <f t="shared" si="8"/>
        <v>16.666666666666664</v>
      </c>
      <c r="I22" s="25">
        <f t="shared" si="9"/>
        <v>9.0909090909090917</v>
      </c>
      <c r="J22" s="26">
        <f t="shared" si="10"/>
        <v>10.714285714285714</v>
      </c>
      <c r="K22" s="28">
        <f t="shared" si="11"/>
        <v>7.4074074074074066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11.111111111111111</v>
      </c>
      <c r="G23" s="26">
        <f t="shared" si="7"/>
        <v>0</v>
      </c>
      <c r="H23" s="27">
        <f t="shared" si="8"/>
        <v>16.666666666666664</v>
      </c>
      <c r="I23" s="25">
        <f t="shared" si="9"/>
        <v>9.0909090909090917</v>
      </c>
      <c r="J23" s="26">
        <f t="shared" si="10"/>
        <v>7.1428571428571423</v>
      </c>
      <c r="K23" s="28">
        <f t="shared" si="11"/>
        <v>11.111111111111111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5.4545454545454541</v>
      </c>
      <c r="J24" s="26">
        <f t="shared" si="10"/>
        <v>7.1428571428571423</v>
      </c>
      <c r="K24" s="28">
        <f t="shared" si="11"/>
        <v>3.7037037037037033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11.111111111111111</v>
      </c>
      <c r="G25" s="26">
        <f t="shared" si="7"/>
        <v>33.333333333333329</v>
      </c>
      <c r="H25" s="27">
        <f t="shared" si="8"/>
        <v>0</v>
      </c>
      <c r="I25" s="25">
        <f t="shared" si="9"/>
        <v>10.909090909090908</v>
      </c>
      <c r="J25" s="26">
        <f t="shared" si="10"/>
        <v>7.1428571428571423</v>
      </c>
      <c r="K25" s="28">
        <f t="shared" si="11"/>
        <v>14.814814814814813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5.4545454545454541</v>
      </c>
      <c r="J26" s="26">
        <f t="shared" si="10"/>
        <v>7.1428571428571423</v>
      </c>
      <c r="K26" s="28">
        <f t="shared" si="11"/>
        <v>3.7037037037037033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5.4545454545454541</v>
      </c>
      <c r="J27" s="26">
        <f t="shared" si="10"/>
        <v>7.1428571428571423</v>
      </c>
      <c r="K27" s="28">
        <f t="shared" si="11"/>
        <v>3.7037037037037033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11.111111111111111</v>
      </c>
      <c r="G28" s="26">
        <f t="shared" si="7"/>
        <v>0</v>
      </c>
      <c r="H28" s="27">
        <f t="shared" si="8"/>
        <v>16.666666666666664</v>
      </c>
      <c r="I28" s="25">
        <f t="shared" si="9"/>
        <v>5.4545454545454541</v>
      </c>
      <c r="J28" s="26">
        <f t="shared" si="10"/>
        <v>0</v>
      </c>
      <c r="K28" s="28">
        <f t="shared" si="11"/>
        <v>11.111111111111111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22.222222222222221</v>
      </c>
      <c r="G29" s="26">
        <f t="shared" si="7"/>
        <v>33.333333333333329</v>
      </c>
      <c r="H29" s="27">
        <f t="shared" si="8"/>
        <v>16.666666666666664</v>
      </c>
      <c r="I29" s="25">
        <f t="shared" si="9"/>
        <v>9.0909090909090917</v>
      </c>
      <c r="J29" s="26">
        <f t="shared" si="10"/>
        <v>7.1428571428571423</v>
      </c>
      <c r="K29" s="28">
        <f t="shared" si="11"/>
        <v>11.111111111111111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11.111111111111111</v>
      </c>
      <c r="G30" s="26">
        <f t="shared" si="7"/>
        <v>0</v>
      </c>
      <c r="H30" s="27">
        <f t="shared" si="8"/>
        <v>16.666666666666664</v>
      </c>
      <c r="I30" s="25">
        <f t="shared" si="9"/>
        <v>9.0909090909090917</v>
      </c>
      <c r="J30" s="26">
        <f t="shared" si="10"/>
        <v>10.714285714285714</v>
      </c>
      <c r="K30" s="28">
        <f t="shared" si="11"/>
        <v>7.4074074074074066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12.727272727272727</v>
      </c>
      <c r="J31" s="31">
        <f t="shared" si="10"/>
        <v>10.714285714285714</v>
      </c>
      <c r="K31" s="33">
        <f t="shared" si="11"/>
        <v>14.814814814814813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80" zoomScaleNormal="85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-596</v>
      </c>
      <c r="D6" s="45">
        <f>SUM(D7:D18)</f>
        <v>-291</v>
      </c>
      <c r="E6" s="46">
        <f>SUM(E7:E18)</f>
        <v>-305</v>
      </c>
      <c r="F6" s="47">
        <f>G6+H6</f>
        <v>1175</v>
      </c>
      <c r="G6" s="48">
        <f>SUM(G7:G18)</f>
        <v>594</v>
      </c>
      <c r="H6" s="49">
        <f>SUM(H7:H18)</f>
        <v>581</v>
      </c>
      <c r="I6" s="46">
        <f>J6+K6</f>
        <v>1771</v>
      </c>
      <c r="J6" s="45">
        <f>SUM(J7:J18)</f>
        <v>885</v>
      </c>
      <c r="K6" s="50">
        <f>SUM(K7:K18)</f>
        <v>886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-44</v>
      </c>
      <c r="D7" s="52">
        <f t="shared" ref="D7:E18" si="1">G7-J7</f>
        <v>-36</v>
      </c>
      <c r="E7" s="53">
        <f t="shared" si="1"/>
        <v>-8</v>
      </c>
      <c r="F7" s="51">
        <f>G7+H7</f>
        <v>101</v>
      </c>
      <c r="G7" s="54">
        <v>43</v>
      </c>
      <c r="H7" s="55">
        <v>58</v>
      </c>
      <c r="I7" s="53">
        <f>J7+K7</f>
        <v>145</v>
      </c>
      <c r="J7" s="54">
        <v>79</v>
      </c>
      <c r="K7" s="56">
        <v>66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-36</v>
      </c>
      <c r="D8" s="52">
        <f t="shared" si="1"/>
        <v>-11</v>
      </c>
      <c r="E8" s="53">
        <f t="shared" si="1"/>
        <v>-25</v>
      </c>
      <c r="F8" s="51">
        <f t="shared" ref="F8:F18" si="2">G8+H8</f>
        <v>100</v>
      </c>
      <c r="G8" s="54">
        <v>59</v>
      </c>
      <c r="H8" s="55">
        <v>41</v>
      </c>
      <c r="I8" s="53">
        <f t="shared" ref="I8:I18" si="3">J8+K8</f>
        <v>136</v>
      </c>
      <c r="J8" s="54">
        <v>70</v>
      </c>
      <c r="K8" s="56">
        <v>66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-85</v>
      </c>
      <c r="D9" s="52">
        <f t="shared" si="1"/>
        <v>-43</v>
      </c>
      <c r="E9" s="53">
        <f t="shared" si="1"/>
        <v>-42</v>
      </c>
      <c r="F9" s="51">
        <f t="shared" si="2"/>
        <v>96</v>
      </c>
      <c r="G9" s="54">
        <v>46</v>
      </c>
      <c r="H9" s="55">
        <v>50</v>
      </c>
      <c r="I9" s="53">
        <f t="shared" si="3"/>
        <v>181</v>
      </c>
      <c r="J9" s="54">
        <v>89</v>
      </c>
      <c r="K9" s="56">
        <v>92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-97</v>
      </c>
      <c r="D10" s="52">
        <f t="shared" si="1"/>
        <v>-52</v>
      </c>
      <c r="E10" s="53">
        <f t="shared" si="1"/>
        <v>-45</v>
      </c>
      <c r="F10" s="51">
        <f t="shared" si="2"/>
        <v>88</v>
      </c>
      <c r="G10" s="54">
        <v>48</v>
      </c>
      <c r="H10" s="55">
        <v>40</v>
      </c>
      <c r="I10" s="53">
        <f t="shared" si="3"/>
        <v>185</v>
      </c>
      <c r="J10" s="54">
        <v>100</v>
      </c>
      <c r="K10" s="56">
        <v>85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-71</v>
      </c>
      <c r="D11" s="52">
        <f t="shared" si="1"/>
        <v>-37</v>
      </c>
      <c r="E11" s="53">
        <f t="shared" si="1"/>
        <v>-34</v>
      </c>
      <c r="F11" s="51">
        <f t="shared" si="2"/>
        <v>82</v>
      </c>
      <c r="G11" s="54">
        <v>39</v>
      </c>
      <c r="H11" s="55">
        <v>43</v>
      </c>
      <c r="I11" s="53">
        <f t="shared" si="3"/>
        <v>153</v>
      </c>
      <c r="J11" s="54">
        <v>76</v>
      </c>
      <c r="K11" s="56">
        <v>77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-60</v>
      </c>
      <c r="D12" s="52">
        <f t="shared" si="1"/>
        <v>-18</v>
      </c>
      <c r="E12" s="53">
        <f t="shared" si="1"/>
        <v>-42</v>
      </c>
      <c r="F12" s="51">
        <f t="shared" si="2"/>
        <v>106</v>
      </c>
      <c r="G12" s="54">
        <v>58</v>
      </c>
      <c r="H12" s="55">
        <v>48</v>
      </c>
      <c r="I12" s="53">
        <f t="shared" si="3"/>
        <v>166</v>
      </c>
      <c r="J12" s="54">
        <v>76</v>
      </c>
      <c r="K12" s="56">
        <v>90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-47</v>
      </c>
      <c r="D13" s="52">
        <f t="shared" si="1"/>
        <v>-13</v>
      </c>
      <c r="E13" s="53">
        <f t="shared" si="1"/>
        <v>-34</v>
      </c>
      <c r="F13" s="51">
        <f t="shared" si="2"/>
        <v>108</v>
      </c>
      <c r="G13" s="54">
        <v>56</v>
      </c>
      <c r="H13" s="55">
        <v>52</v>
      </c>
      <c r="I13" s="53">
        <f t="shared" si="3"/>
        <v>155</v>
      </c>
      <c r="J13" s="54">
        <v>69</v>
      </c>
      <c r="K13" s="56">
        <v>86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-29</v>
      </c>
      <c r="D14" s="52">
        <f t="shared" si="1"/>
        <v>-13</v>
      </c>
      <c r="E14" s="53">
        <f t="shared" si="1"/>
        <v>-16</v>
      </c>
      <c r="F14" s="51">
        <f t="shared" si="2"/>
        <v>84</v>
      </c>
      <c r="G14" s="54">
        <v>37</v>
      </c>
      <c r="H14" s="55">
        <v>47</v>
      </c>
      <c r="I14" s="53">
        <f t="shared" si="3"/>
        <v>113</v>
      </c>
      <c r="J14" s="54">
        <v>50</v>
      </c>
      <c r="K14" s="56">
        <v>63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-11</v>
      </c>
      <c r="D15" s="52">
        <f t="shared" si="1"/>
        <v>-4</v>
      </c>
      <c r="E15" s="53">
        <f t="shared" si="1"/>
        <v>-7</v>
      </c>
      <c r="F15" s="51">
        <f t="shared" si="2"/>
        <v>110</v>
      </c>
      <c r="G15" s="54">
        <v>55</v>
      </c>
      <c r="H15" s="55">
        <v>55</v>
      </c>
      <c r="I15" s="53">
        <f t="shared" si="3"/>
        <v>121</v>
      </c>
      <c r="J15" s="54">
        <v>59</v>
      </c>
      <c r="K15" s="56">
        <v>62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-58</v>
      </c>
      <c r="D16" s="52">
        <f t="shared" si="1"/>
        <v>-29</v>
      </c>
      <c r="E16" s="53">
        <f t="shared" si="1"/>
        <v>-29</v>
      </c>
      <c r="F16" s="51">
        <f t="shared" si="2"/>
        <v>103</v>
      </c>
      <c r="G16" s="54">
        <v>56</v>
      </c>
      <c r="H16" s="55">
        <v>47</v>
      </c>
      <c r="I16" s="53">
        <f t="shared" si="3"/>
        <v>161</v>
      </c>
      <c r="J16" s="54">
        <v>85</v>
      </c>
      <c r="K16" s="56">
        <v>76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-21</v>
      </c>
      <c r="D17" s="52">
        <f t="shared" si="1"/>
        <v>-9</v>
      </c>
      <c r="E17" s="53">
        <f t="shared" si="1"/>
        <v>-12</v>
      </c>
      <c r="F17" s="51">
        <f t="shared" si="2"/>
        <v>99</v>
      </c>
      <c r="G17" s="54">
        <v>51</v>
      </c>
      <c r="H17" s="55">
        <v>48</v>
      </c>
      <c r="I17" s="53">
        <f t="shared" si="3"/>
        <v>120</v>
      </c>
      <c r="J17" s="54">
        <v>60</v>
      </c>
      <c r="K17" s="56">
        <v>60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-37</v>
      </c>
      <c r="D18" s="52">
        <f t="shared" si="1"/>
        <v>-26</v>
      </c>
      <c r="E18" s="53">
        <f t="shared" si="1"/>
        <v>-11</v>
      </c>
      <c r="F18" s="51">
        <f t="shared" si="2"/>
        <v>98</v>
      </c>
      <c r="G18" s="54">
        <v>46</v>
      </c>
      <c r="H18" s="55">
        <v>52</v>
      </c>
      <c r="I18" s="53">
        <f t="shared" si="3"/>
        <v>135</v>
      </c>
      <c r="J18" s="54">
        <v>72</v>
      </c>
      <c r="K18" s="56">
        <v>63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8.5957446808510642</v>
      </c>
      <c r="G20" s="26">
        <f>G7/$G$6*100</f>
        <v>7.2390572390572396</v>
      </c>
      <c r="H20" s="27">
        <f>H7/$H$6*100</f>
        <v>9.9827882960413081</v>
      </c>
      <c r="I20" s="25">
        <f>I7/$I$6*100</f>
        <v>8.1874647092038408</v>
      </c>
      <c r="J20" s="26">
        <f>J7/$J$6*100</f>
        <v>8.9265536723163841</v>
      </c>
      <c r="K20" s="28">
        <f>K7/$K$6*100</f>
        <v>7.4492099322799099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8.5106382978723403</v>
      </c>
      <c r="G21" s="26">
        <f t="shared" ref="G21:G31" si="7">G8/$G$6*100</f>
        <v>9.9326599326599325</v>
      </c>
      <c r="H21" s="27">
        <f t="shared" ref="H21:H31" si="8">H8/$H$6*100</f>
        <v>7.056798623063683</v>
      </c>
      <c r="I21" s="25">
        <f t="shared" ref="I21:I31" si="9">I8/$I$6*100</f>
        <v>7.6792772444946351</v>
      </c>
      <c r="J21" s="26">
        <f t="shared" ref="J21:J31" si="10">J8/$J$6*100</f>
        <v>7.9096045197740121</v>
      </c>
      <c r="K21" s="28">
        <f t="shared" ref="K21:K31" si="11">K8/$K$6*100</f>
        <v>7.4492099322799099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8.1702127659574462</v>
      </c>
      <c r="G22" s="26">
        <f t="shared" si="7"/>
        <v>7.7441077441077439</v>
      </c>
      <c r="H22" s="27">
        <f t="shared" si="8"/>
        <v>8.6058519793459549</v>
      </c>
      <c r="I22" s="25">
        <f t="shared" si="9"/>
        <v>10.220214568040655</v>
      </c>
      <c r="J22" s="26">
        <f t="shared" si="10"/>
        <v>10.056497175141244</v>
      </c>
      <c r="K22" s="28">
        <f t="shared" si="11"/>
        <v>10.383747178329571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7.4893617021276597</v>
      </c>
      <c r="G23" s="26">
        <f t="shared" si="7"/>
        <v>8.0808080808080813</v>
      </c>
      <c r="H23" s="27">
        <f t="shared" si="8"/>
        <v>6.8846815834767634</v>
      </c>
      <c r="I23" s="25">
        <f t="shared" si="9"/>
        <v>10.446075663466967</v>
      </c>
      <c r="J23" s="26">
        <f t="shared" si="10"/>
        <v>11.299435028248588</v>
      </c>
      <c r="K23" s="28">
        <f t="shared" si="11"/>
        <v>9.5936794582392775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6.9787234042553186</v>
      </c>
      <c r="G24" s="26">
        <f t="shared" si="7"/>
        <v>6.5656565656565666</v>
      </c>
      <c r="H24" s="27">
        <f t="shared" si="8"/>
        <v>7.4010327022375213</v>
      </c>
      <c r="I24" s="25">
        <f t="shared" si="9"/>
        <v>8.6391869000564654</v>
      </c>
      <c r="J24" s="26">
        <f t="shared" si="10"/>
        <v>8.5875706214689256</v>
      </c>
      <c r="K24" s="28">
        <f t="shared" si="11"/>
        <v>8.690744920993227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9.0212765957446805</v>
      </c>
      <c r="G25" s="26">
        <f t="shared" si="7"/>
        <v>9.7643097643097647</v>
      </c>
      <c r="H25" s="27">
        <f t="shared" si="8"/>
        <v>8.2616179001721175</v>
      </c>
      <c r="I25" s="25">
        <f t="shared" si="9"/>
        <v>9.3732354601919816</v>
      </c>
      <c r="J25" s="26">
        <f t="shared" si="10"/>
        <v>8.5875706214689256</v>
      </c>
      <c r="K25" s="28">
        <f t="shared" si="11"/>
        <v>10.158013544018059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9.1914893617021285</v>
      </c>
      <c r="G26" s="26">
        <f t="shared" si="7"/>
        <v>9.4276094276094273</v>
      </c>
      <c r="H26" s="27">
        <f t="shared" si="8"/>
        <v>8.9500860585197941</v>
      </c>
      <c r="I26" s="25">
        <f t="shared" si="9"/>
        <v>8.7521174477696224</v>
      </c>
      <c r="J26" s="26">
        <f t="shared" si="10"/>
        <v>7.796610169491526</v>
      </c>
      <c r="K26" s="28">
        <f t="shared" si="11"/>
        <v>9.7065462753950342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7.1489361702127665</v>
      </c>
      <c r="G27" s="26">
        <f t="shared" si="7"/>
        <v>6.2289562289562292</v>
      </c>
      <c r="H27" s="27">
        <f t="shared" si="8"/>
        <v>8.0895008605851988</v>
      </c>
      <c r="I27" s="25">
        <f t="shared" si="9"/>
        <v>6.3805759457933373</v>
      </c>
      <c r="J27" s="26">
        <f t="shared" si="10"/>
        <v>5.6497175141242941</v>
      </c>
      <c r="K27" s="28">
        <f t="shared" si="11"/>
        <v>7.1106094808126405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9.3617021276595747</v>
      </c>
      <c r="G28" s="26">
        <f t="shared" si="7"/>
        <v>9.2592592592592595</v>
      </c>
      <c r="H28" s="27">
        <f t="shared" si="8"/>
        <v>9.4664371772805502</v>
      </c>
      <c r="I28" s="25">
        <f t="shared" si="9"/>
        <v>6.8322981366459627</v>
      </c>
      <c r="J28" s="26">
        <f t="shared" si="10"/>
        <v>6.666666666666667</v>
      </c>
      <c r="K28" s="28">
        <f t="shared" si="11"/>
        <v>6.9977426636568847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8.7659574468085104</v>
      </c>
      <c r="G29" s="26">
        <f t="shared" si="7"/>
        <v>9.4276094276094273</v>
      </c>
      <c r="H29" s="27">
        <f t="shared" si="8"/>
        <v>8.0895008605851988</v>
      </c>
      <c r="I29" s="25">
        <f t="shared" si="9"/>
        <v>9.0909090909090917</v>
      </c>
      <c r="J29" s="26">
        <f t="shared" si="10"/>
        <v>9.6045197740112993</v>
      </c>
      <c r="K29" s="28">
        <f t="shared" si="11"/>
        <v>8.5778781038374721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8.4255319148936163</v>
      </c>
      <c r="G30" s="26">
        <f t="shared" si="7"/>
        <v>8.5858585858585847</v>
      </c>
      <c r="H30" s="27">
        <f t="shared" si="8"/>
        <v>8.2616179001721175</v>
      </c>
      <c r="I30" s="25">
        <f t="shared" si="9"/>
        <v>6.7758328627893842</v>
      </c>
      <c r="J30" s="26">
        <f t="shared" si="10"/>
        <v>6.7796610169491522</v>
      </c>
      <c r="K30" s="28">
        <f t="shared" si="11"/>
        <v>6.772009029345373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8.3404255319148941</v>
      </c>
      <c r="G31" s="31">
        <f t="shared" si="7"/>
        <v>7.7441077441077439</v>
      </c>
      <c r="H31" s="32">
        <f t="shared" si="8"/>
        <v>8.9500860585197941</v>
      </c>
      <c r="I31" s="30">
        <f t="shared" si="9"/>
        <v>7.6228119706380575</v>
      </c>
      <c r="J31" s="31">
        <f t="shared" si="10"/>
        <v>8.1355932203389827</v>
      </c>
      <c r="K31" s="33">
        <f t="shared" si="11"/>
        <v>7.1106094808126405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-300</v>
      </c>
      <c r="D6" s="45">
        <f>SUM(D7:D18)</f>
        <v>-133</v>
      </c>
      <c r="E6" s="46">
        <f>SUM(E7:E18)</f>
        <v>-167</v>
      </c>
      <c r="F6" s="47">
        <f>G6+H6</f>
        <v>336</v>
      </c>
      <c r="G6" s="48">
        <f>SUM(G7:G18)</f>
        <v>169</v>
      </c>
      <c r="H6" s="49">
        <f>SUM(H7:H18)</f>
        <v>167</v>
      </c>
      <c r="I6" s="46">
        <f>J6+K6</f>
        <v>636</v>
      </c>
      <c r="J6" s="45">
        <f>SUM(J7:J18)</f>
        <v>302</v>
      </c>
      <c r="K6" s="50">
        <f>SUM(K7:K18)</f>
        <v>334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-17</v>
      </c>
      <c r="D7" s="52">
        <f t="shared" ref="D7:E18" si="1">G7-J7</f>
        <v>0</v>
      </c>
      <c r="E7" s="53">
        <f t="shared" si="1"/>
        <v>-17</v>
      </c>
      <c r="F7" s="51">
        <f>G7+H7</f>
        <v>35</v>
      </c>
      <c r="G7" s="54">
        <v>24</v>
      </c>
      <c r="H7" s="55">
        <v>11</v>
      </c>
      <c r="I7" s="53">
        <f>J7+K7</f>
        <v>52</v>
      </c>
      <c r="J7" s="54">
        <v>24</v>
      </c>
      <c r="K7" s="56">
        <v>28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-18</v>
      </c>
      <c r="D8" s="52">
        <f t="shared" si="1"/>
        <v>-8</v>
      </c>
      <c r="E8" s="53">
        <f t="shared" si="1"/>
        <v>-10</v>
      </c>
      <c r="F8" s="51">
        <f t="shared" ref="F8:F18" si="2">G8+H8</f>
        <v>31</v>
      </c>
      <c r="G8" s="54">
        <v>15</v>
      </c>
      <c r="H8" s="55">
        <v>16</v>
      </c>
      <c r="I8" s="53">
        <f t="shared" ref="I8:I18" si="3">J8+K8</f>
        <v>49</v>
      </c>
      <c r="J8" s="54">
        <v>23</v>
      </c>
      <c r="K8" s="56">
        <v>26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-12</v>
      </c>
      <c r="D9" s="52">
        <f t="shared" si="1"/>
        <v>-14</v>
      </c>
      <c r="E9" s="53">
        <f t="shared" si="1"/>
        <v>2</v>
      </c>
      <c r="F9" s="51">
        <f t="shared" si="2"/>
        <v>33</v>
      </c>
      <c r="G9" s="54">
        <v>13</v>
      </c>
      <c r="H9" s="55">
        <v>20</v>
      </c>
      <c r="I9" s="53">
        <f t="shared" si="3"/>
        <v>45</v>
      </c>
      <c r="J9" s="54">
        <v>27</v>
      </c>
      <c r="K9" s="56">
        <v>18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-53</v>
      </c>
      <c r="D10" s="52">
        <f t="shared" si="1"/>
        <v>-29</v>
      </c>
      <c r="E10" s="53">
        <f t="shared" si="1"/>
        <v>-24</v>
      </c>
      <c r="F10" s="51">
        <f t="shared" si="2"/>
        <v>29</v>
      </c>
      <c r="G10" s="54">
        <v>13</v>
      </c>
      <c r="H10" s="55">
        <v>16</v>
      </c>
      <c r="I10" s="53">
        <f t="shared" si="3"/>
        <v>82</v>
      </c>
      <c r="J10" s="54">
        <v>42</v>
      </c>
      <c r="K10" s="56">
        <v>40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-38</v>
      </c>
      <c r="D11" s="52">
        <f t="shared" si="1"/>
        <v>-21</v>
      </c>
      <c r="E11" s="53">
        <f t="shared" si="1"/>
        <v>-17</v>
      </c>
      <c r="F11" s="51">
        <f t="shared" si="2"/>
        <v>21</v>
      </c>
      <c r="G11" s="54">
        <v>10</v>
      </c>
      <c r="H11" s="55">
        <v>11</v>
      </c>
      <c r="I11" s="53">
        <f t="shared" si="3"/>
        <v>59</v>
      </c>
      <c r="J11" s="54">
        <v>31</v>
      </c>
      <c r="K11" s="56">
        <v>28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-33</v>
      </c>
      <c r="D12" s="52">
        <f t="shared" si="1"/>
        <v>-10</v>
      </c>
      <c r="E12" s="53">
        <f t="shared" si="1"/>
        <v>-23</v>
      </c>
      <c r="F12" s="51">
        <f t="shared" si="2"/>
        <v>30</v>
      </c>
      <c r="G12" s="54">
        <v>15</v>
      </c>
      <c r="H12" s="55">
        <v>15</v>
      </c>
      <c r="I12" s="53">
        <f t="shared" si="3"/>
        <v>63</v>
      </c>
      <c r="J12" s="54">
        <v>25</v>
      </c>
      <c r="K12" s="56">
        <v>38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-40</v>
      </c>
      <c r="D13" s="52">
        <f t="shared" si="1"/>
        <v>-8</v>
      </c>
      <c r="E13" s="53">
        <f t="shared" si="1"/>
        <v>-32</v>
      </c>
      <c r="F13" s="51">
        <f t="shared" si="2"/>
        <v>22</v>
      </c>
      <c r="G13" s="54">
        <v>13</v>
      </c>
      <c r="H13" s="55">
        <v>9</v>
      </c>
      <c r="I13" s="53">
        <f t="shared" si="3"/>
        <v>62</v>
      </c>
      <c r="J13" s="54">
        <v>21</v>
      </c>
      <c r="K13" s="56">
        <v>41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-22</v>
      </c>
      <c r="D14" s="52">
        <f t="shared" si="1"/>
        <v>-11</v>
      </c>
      <c r="E14" s="53">
        <f t="shared" si="1"/>
        <v>-11</v>
      </c>
      <c r="F14" s="51">
        <f t="shared" si="2"/>
        <v>15</v>
      </c>
      <c r="G14" s="54">
        <v>6</v>
      </c>
      <c r="H14" s="55">
        <v>9</v>
      </c>
      <c r="I14" s="53">
        <f t="shared" si="3"/>
        <v>37</v>
      </c>
      <c r="J14" s="54">
        <v>17</v>
      </c>
      <c r="K14" s="56">
        <v>20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38</v>
      </c>
      <c r="G15" s="54">
        <v>16</v>
      </c>
      <c r="H15" s="55">
        <v>22</v>
      </c>
      <c r="I15" s="53">
        <f t="shared" si="3"/>
        <v>39</v>
      </c>
      <c r="J15" s="54">
        <v>18</v>
      </c>
      <c r="K15" s="56">
        <v>21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-17</v>
      </c>
      <c r="D16" s="52">
        <f t="shared" si="1"/>
        <v>-10</v>
      </c>
      <c r="E16" s="53">
        <f t="shared" si="1"/>
        <v>-7</v>
      </c>
      <c r="F16" s="51">
        <f t="shared" si="2"/>
        <v>29</v>
      </c>
      <c r="G16" s="54">
        <v>16</v>
      </c>
      <c r="H16" s="55">
        <v>13</v>
      </c>
      <c r="I16" s="53">
        <f t="shared" si="3"/>
        <v>46</v>
      </c>
      <c r="J16" s="54">
        <v>26</v>
      </c>
      <c r="K16" s="56">
        <v>20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-34</v>
      </c>
      <c r="D17" s="52">
        <f t="shared" si="1"/>
        <v>-14</v>
      </c>
      <c r="E17" s="53">
        <f t="shared" si="1"/>
        <v>-20</v>
      </c>
      <c r="F17" s="51">
        <f t="shared" si="2"/>
        <v>24</v>
      </c>
      <c r="G17" s="54">
        <v>12</v>
      </c>
      <c r="H17" s="55">
        <v>12</v>
      </c>
      <c r="I17" s="53">
        <f t="shared" si="3"/>
        <v>58</v>
      </c>
      <c r="J17" s="54">
        <v>26</v>
      </c>
      <c r="K17" s="56">
        <v>32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-15</v>
      </c>
      <c r="D18" s="52">
        <f t="shared" si="1"/>
        <v>-6</v>
      </c>
      <c r="E18" s="53">
        <f t="shared" si="1"/>
        <v>-9</v>
      </c>
      <c r="F18" s="51">
        <f t="shared" si="2"/>
        <v>29</v>
      </c>
      <c r="G18" s="54">
        <v>16</v>
      </c>
      <c r="H18" s="55">
        <v>13</v>
      </c>
      <c r="I18" s="53">
        <f t="shared" si="3"/>
        <v>44</v>
      </c>
      <c r="J18" s="54">
        <v>22</v>
      </c>
      <c r="K18" s="56">
        <v>22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100.00000000000003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10.416666666666668</v>
      </c>
      <c r="G20" s="26">
        <f>G7/$G$6*100</f>
        <v>14.201183431952662</v>
      </c>
      <c r="H20" s="27">
        <f>H7/$H$6*100</f>
        <v>6.5868263473053901</v>
      </c>
      <c r="I20" s="25">
        <f>I7/$I$6*100</f>
        <v>8.1761006289308167</v>
      </c>
      <c r="J20" s="26">
        <f>J7/$J$6*100</f>
        <v>7.9470198675496695</v>
      </c>
      <c r="K20" s="28">
        <f>K7/$K$6*100</f>
        <v>8.3832335329341312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9.2261904761904763</v>
      </c>
      <c r="G21" s="26">
        <f t="shared" ref="G21:G31" si="7">G8/$G$6*100</f>
        <v>8.8757396449704142</v>
      </c>
      <c r="H21" s="27">
        <f t="shared" ref="H21:H31" si="8">H8/$H$6*100</f>
        <v>9.5808383233532943</v>
      </c>
      <c r="I21" s="25">
        <f t="shared" ref="I21:I31" si="9">I8/$I$6*100</f>
        <v>7.7044025157232703</v>
      </c>
      <c r="J21" s="26">
        <f t="shared" ref="J21:J31" si="10">J8/$J$6*100</f>
        <v>7.6158940397350996</v>
      </c>
      <c r="K21" s="28">
        <f t="shared" ref="K21:K31" si="11">K8/$K$6*100</f>
        <v>7.7844311377245514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9.8214285714285712</v>
      </c>
      <c r="G22" s="26">
        <f t="shared" si="7"/>
        <v>7.6923076923076925</v>
      </c>
      <c r="H22" s="27">
        <f t="shared" si="8"/>
        <v>11.976047904191617</v>
      </c>
      <c r="I22" s="25">
        <f t="shared" si="9"/>
        <v>7.0754716981132075</v>
      </c>
      <c r="J22" s="26">
        <f t="shared" si="10"/>
        <v>8.9403973509933774</v>
      </c>
      <c r="K22" s="28">
        <f t="shared" si="11"/>
        <v>5.3892215568862278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8.6309523809523814</v>
      </c>
      <c r="G23" s="26">
        <f t="shared" si="7"/>
        <v>7.6923076923076925</v>
      </c>
      <c r="H23" s="27">
        <f t="shared" si="8"/>
        <v>9.5808383233532943</v>
      </c>
      <c r="I23" s="25">
        <f t="shared" si="9"/>
        <v>12.89308176100629</v>
      </c>
      <c r="J23" s="26">
        <f t="shared" si="10"/>
        <v>13.90728476821192</v>
      </c>
      <c r="K23" s="28">
        <f t="shared" si="11"/>
        <v>11.976047904191617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6.25</v>
      </c>
      <c r="G24" s="26">
        <f t="shared" si="7"/>
        <v>5.9171597633136095</v>
      </c>
      <c r="H24" s="27">
        <f t="shared" si="8"/>
        <v>6.5868263473053901</v>
      </c>
      <c r="I24" s="25">
        <f t="shared" si="9"/>
        <v>9.2767295597484267</v>
      </c>
      <c r="J24" s="26">
        <f t="shared" si="10"/>
        <v>10.264900662251655</v>
      </c>
      <c r="K24" s="28">
        <f t="shared" si="11"/>
        <v>8.3832335329341312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8.9285714285714288</v>
      </c>
      <c r="G25" s="26">
        <f t="shared" si="7"/>
        <v>8.8757396449704142</v>
      </c>
      <c r="H25" s="27">
        <f t="shared" si="8"/>
        <v>8.9820359281437128</v>
      </c>
      <c r="I25" s="25">
        <f t="shared" si="9"/>
        <v>9.9056603773584904</v>
      </c>
      <c r="J25" s="26">
        <f t="shared" si="10"/>
        <v>8.2781456953642394</v>
      </c>
      <c r="K25" s="28">
        <f t="shared" si="11"/>
        <v>11.377245508982035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6.5476190476190483</v>
      </c>
      <c r="G26" s="26">
        <f t="shared" si="7"/>
        <v>7.6923076923076925</v>
      </c>
      <c r="H26" s="27">
        <f t="shared" si="8"/>
        <v>5.3892215568862278</v>
      </c>
      <c r="I26" s="25">
        <f t="shared" si="9"/>
        <v>9.7484276729559749</v>
      </c>
      <c r="J26" s="26">
        <f t="shared" si="10"/>
        <v>6.9536423841059598</v>
      </c>
      <c r="K26" s="28">
        <f t="shared" si="11"/>
        <v>12.275449101796406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4.4642857142857144</v>
      </c>
      <c r="G27" s="26">
        <f t="shared" si="7"/>
        <v>3.5502958579881656</v>
      </c>
      <c r="H27" s="27">
        <f t="shared" si="8"/>
        <v>5.3892215568862278</v>
      </c>
      <c r="I27" s="25">
        <f t="shared" si="9"/>
        <v>5.817610062893082</v>
      </c>
      <c r="J27" s="26">
        <f t="shared" si="10"/>
        <v>5.629139072847682</v>
      </c>
      <c r="K27" s="28">
        <f t="shared" si="11"/>
        <v>5.9880239520958085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11.30952380952381</v>
      </c>
      <c r="G28" s="26">
        <f t="shared" si="7"/>
        <v>9.4674556213017755</v>
      </c>
      <c r="H28" s="27">
        <f t="shared" si="8"/>
        <v>13.17365269461078</v>
      </c>
      <c r="I28" s="25">
        <f t="shared" si="9"/>
        <v>6.132075471698113</v>
      </c>
      <c r="J28" s="26">
        <f t="shared" si="10"/>
        <v>5.9602649006622519</v>
      </c>
      <c r="K28" s="28">
        <f t="shared" si="11"/>
        <v>6.2874251497005984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8.6309523809523814</v>
      </c>
      <c r="G29" s="26">
        <f t="shared" si="7"/>
        <v>9.4674556213017755</v>
      </c>
      <c r="H29" s="27">
        <f t="shared" si="8"/>
        <v>7.7844311377245514</v>
      </c>
      <c r="I29" s="25">
        <f t="shared" si="9"/>
        <v>7.232704402515723</v>
      </c>
      <c r="J29" s="26">
        <f t="shared" si="10"/>
        <v>8.6092715231788084</v>
      </c>
      <c r="K29" s="28">
        <f t="shared" si="11"/>
        <v>5.9880239520958085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7.1428571428571423</v>
      </c>
      <c r="G30" s="26">
        <f t="shared" si="7"/>
        <v>7.1005917159763312</v>
      </c>
      <c r="H30" s="27">
        <f t="shared" si="8"/>
        <v>7.1856287425149699</v>
      </c>
      <c r="I30" s="25">
        <f t="shared" si="9"/>
        <v>9.1194968553459113</v>
      </c>
      <c r="J30" s="26">
        <f t="shared" si="10"/>
        <v>8.6092715231788084</v>
      </c>
      <c r="K30" s="28">
        <f t="shared" si="11"/>
        <v>9.5808383233532943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8.6309523809523814</v>
      </c>
      <c r="G31" s="31">
        <f t="shared" si="7"/>
        <v>9.4674556213017755</v>
      </c>
      <c r="H31" s="32">
        <f t="shared" si="8"/>
        <v>7.7844311377245514</v>
      </c>
      <c r="I31" s="30">
        <f t="shared" si="9"/>
        <v>6.9182389937106921</v>
      </c>
      <c r="J31" s="31">
        <f t="shared" si="10"/>
        <v>7.2847682119205297</v>
      </c>
      <c r="K31" s="33">
        <f t="shared" si="11"/>
        <v>6.5868263473053901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-221</v>
      </c>
      <c r="D6" s="45">
        <f>SUM(D7:D18)</f>
        <v>-99</v>
      </c>
      <c r="E6" s="46">
        <f>SUM(E7:E18)</f>
        <v>-122</v>
      </c>
      <c r="F6" s="47">
        <f>G6+H6</f>
        <v>201</v>
      </c>
      <c r="G6" s="48">
        <f>SUM(G7:G18)</f>
        <v>99</v>
      </c>
      <c r="H6" s="49">
        <f>SUM(H7:H18)</f>
        <v>102</v>
      </c>
      <c r="I6" s="46">
        <f>J6+K6</f>
        <v>422</v>
      </c>
      <c r="J6" s="45">
        <f>SUM(J7:J18)</f>
        <v>198</v>
      </c>
      <c r="K6" s="50">
        <f>SUM(K7:K18)</f>
        <v>224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-23</v>
      </c>
      <c r="D7" s="52">
        <f t="shared" ref="D7:E18" si="1">G7-J7</f>
        <v>-6</v>
      </c>
      <c r="E7" s="53">
        <f t="shared" si="1"/>
        <v>-17</v>
      </c>
      <c r="F7" s="51">
        <f>G7+H7</f>
        <v>12</v>
      </c>
      <c r="G7" s="54">
        <v>7</v>
      </c>
      <c r="H7" s="55">
        <v>5</v>
      </c>
      <c r="I7" s="53">
        <f>J7+K7</f>
        <v>35</v>
      </c>
      <c r="J7" s="54">
        <v>13</v>
      </c>
      <c r="K7" s="56">
        <v>22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-22</v>
      </c>
      <c r="D8" s="52">
        <f t="shared" si="1"/>
        <v>-6</v>
      </c>
      <c r="E8" s="53">
        <f t="shared" si="1"/>
        <v>-16</v>
      </c>
      <c r="F8" s="51">
        <f t="shared" ref="F8:F18" si="2">G8+H8</f>
        <v>16</v>
      </c>
      <c r="G8" s="54">
        <v>11</v>
      </c>
      <c r="H8" s="55">
        <v>5</v>
      </c>
      <c r="I8" s="53">
        <f t="shared" ref="I8:I18" si="3">J8+K8</f>
        <v>38</v>
      </c>
      <c r="J8" s="54">
        <v>17</v>
      </c>
      <c r="K8" s="56">
        <v>21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-18</v>
      </c>
      <c r="D9" s="52">
        <f t="shared" si="1"/>
        <v>-8</v>
      </c>
      <c r="E9" s="53">
        <f t="shared" si="1"/>
        <v>-10</v>
      </c>
      <c r="F9" s="51">
        <f t="shared" si="2"/>
        <v>20</v>
      </c>
      <c r="G9" s="54">
        <v>8</v>
      </c>
      <c r="H9" s="55">
        <v>12</v>
      </c>
      <c r="I9" s="53">
        <f t="shared" si="3"/>
        <v>38</v>
      </c>
      <c r="J9" s="54">
        <v>16</v>
      </c>
      <c r="K9" s="56">
        <v>22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-28</v>
      </c>
      <c r="D10" s="52">
        <f t="shared" si="1"/>
        <v>-15</v>
      </c>
      <c r="E10" s="53">
        <f t="shared" si="1"/>
        <v>-13</v>
      </c>
      <c r="F10" s="51">
        <f t="shared" si="2"/>
        <v>23</v>
      </c>
      <c r="G10" s="54">
        <v>12</v>
      </c>
      <c r="H10" s="55">
        <v>11</v>
      </c>
      <c r="I10" s="53">
        <f t="shared" si="3"/>
        <v>51</v>
      </c>
      <c r="J10" s="54">
        <v>27</v>
      </c>
      <c r="K10" s="56">
        <v>24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-18</v>
      </c>
      <c r="D11" s="52">
        <f t="shared" si="1"/>
        <v>-5</v>
      </c>
      <c r="E11" s="53">
        <f t="shared" si="1"/>
        <v>-13</v>
      </c>
      <c r="F11" s="51">
        <f t="shared" si="2"/>
        <v>14</v>
      </c>
      <c r="G11" s="54">
        <v>9</v>
      </c>
      <c r="H11" s="55">
        <v>5</v>
      </c>
      <c r="I11" s="53">
        <f t="shared" si="3"/>
        <v>32</v>
      </c>
      <c r="J11" s="54">
        <v>14</v>
      </c>
      <c r="K11" s="56">
        <v>18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-11</v>
      </c>
      <c r="D12" s="52">
        <f t="shared" si="1"/>
        <v>0</v>
      </c>
      <c r="E12" s="53">
        <f t="shared" si="1"/>
        <v>-11</v>
      </c>
      <c r="F12" s="51">
        <f t="shared" si="2"/>
        <v>22</v>
      </c>
      <c r="G12" s="54">
        <v>12</v>
      </c>
      <c r="H12" s="55">
        <v>10</v>
      </c>
      <c r="I12" s="53">
        <f t="shared" si="3"/>
        <v>33</v>
      </c>
      <c r="J12" s="54">
        <v>12</v>
      </c>
      <c r="K12" s="56">
        <v>21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-14</v>
      </c>
      <c r="D13" s="52">
        <f t="shared" si="1"/>
        <v>-7</v>
      </c>
      <c r="E13" s="53">
        <f t="shared" si="1"/>
        <v>-7</v>
      </c>
      <c r="F13" s="51">
        <f t="shared" si="2"/>
        <v>17</v>
      </c>
      <c r="G13" s="54">
        <v>10</v>
      </c>
      <c r="H13" s="55">
        <v>7</v>
      </c>
      <c r="I13" s="53">
        <f t="shared" si="3"/>
        <v>31</v>
      </c>
      <c r="J13" s="54">
        <v>17</v>
      </c>
      <c r="K13" s="56">
        <v>14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-21</v>
      </c>
      <c r="D14" s="52">
        <f t="shared" si="1"/>
        <v>-13</v>
      </c>
      <c r="E14" s="53">
        <f t="shared" si="1"/>
        <v>-8</v>
      </c>
      <c r="F14" s="51">
        <f t="shared" si="2"/>
        <v>18</v>
      </c>
      <c r="G14" s="54">
        <v>6</v>
      </c>
      <c r="H14" s="55">
        <v>12</v>
      </c>
      <c r="I14" s="53">
        <f t="shared" si="3"/>
        <v>39</v>
      </c>
      <c r="J14" s="54">
        <v>19</v>
      </c>
      <c r="K14" s="56">
        <v>20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-16</v>
      </c>
      <c r="D15" s="52">
        <f t="shared" si="1"/>
        <v>-10</v>
      </c>
      <c r="E15" s="53">
        <f t="shared" si="1"/>
        <v>-6</v>
      </c>
      <c r="F15" s="51">
        <f t="shared" si="2"/>
        <v>14</v>
      </c>
      <c r="G15" s="54">
        <v>6</v>
      </c>
      <c r="H15" s="55">
        <v>8</v>
      </c>
      <c r="I15" s="53">
        <f t="shared" si="3"/>
        <v>30</v>
      </c>
      <c r="J15" s="54">
        <v>16</v>
      </c>
      <c r="K15" s="56">
        <v>14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-19</v>
      </c>
      <c r="D16" s="52">
        <f t="shared" si="1"/>
        <v>-7</v>
      </c>
      <c r="E16" s="53">
        <f t="shared" si="1"/>
        <v>-12</v>
      </c>
      <c r="F16" s="51">
        <f t="shared" si="2"/>
        <v>17</v>
      </c>
      <c r="G16" s="54">
        <v>6</v>
      </c>
      <c r="H16" s="55">
        <v>11</v>
      </c>
      <c r="I16" s="53">
        <f t="shared" si="3"/>
        <v>36</v>
      </c>
      <c r="J16" s="54">
        <v>13</v>
      </c>
      <c r="K16" s="56">
        <v>23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-11</v>
      </c>
      <c r="E17" s="53">
        <f t="shared" si="1"/>
        <v>3</v>
      </c>
      <c r="F17" s="51">
        <f t="shared" si="2"/>
        <v>16</v>
      </c>
      <c r="G17" s="54">
        <v>6</v>
      </c>
      <c r="H17" s="55">
        <v>10</v>
      </c>
      <c r="I17" s="53">
        <f t="shared" si="3"/>
        <v>24</v>
      </c>
      <c r="J17" s="54">
        <v>17</v>
      </c>
      <c r="K17" s="56">
        <v>7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-23</v>
      </c>
      <c r="D18" s="52">
        <f t="shared" si="1"/>
        <v>-11</v>
      </c>
      <c r="E18" s="53">
        <f t="shared" si="1"/>
        <v>-12</v>
      </c>
      <c r="F18" s="51">
        <f t="shared" si="2"/>
        <v>12</v>
      </c>
      <c r="G18" s="54">
        <v>6</v>
      </c>
      <c r="H18" s="55">
        <v>6</v>
      </c>
      <c r="I18" s="53">
        <f t="shared" si="3"/>
        <v>35</v>
      </c>
      <c r="J18" s="54">
        <v>17</v>
      </c>
      <c r="K18" s="56">
        <v>18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100.00000000000001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5.9701492537313428</v>
      </c>
      <c r="G20" s="26">
        <f>G7/$G$6*100</f>
        <v>7.0707070707070701</v>
      </c>
      <c r="H20" s="27">
        <f>H7/$H$6*100</f>
        <v>4.9019607843137258</v>
      </c>
      <c r="I20" s="25">
        <f>I7/$I$6*100</f>
        <v>8.293838862559241</v>
      </c>
      <c r="J20" s="26">
        <f>J7/$J$6*100</f>
        <v>6.5656565656565666</v>
      </c>
      <c r="K20" s="28">
        <f>K7/$K$6*100</f>
        <v>9.8214285714285712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7.9601990049751246</v>
      </c>
      <c r="G21" s="26">
        <f t="shared" ref="G21:G31" si="7">G8/$G$6*100</f>
        <v>11.111111111111111</v>
      </c>
      <c r="H21" s="27">
        <f t="shared" ref="H21:H31" si="8">H8/$H$6*100</f>
        <v>4.9019607843137258</v>
      </c>
      <c r="I21" s="25">
        <f t="shared" ref="I21:I31" si="9">I8/$I$6*100</f>
        <v>9.0047393364928912</v>
      </c>
      <c r="J21" s="26">
        <f t="shared" ref="J21:J31" si="10">J8/$J$6*100</f>
        <v>8.5858585858585847</v>
      </c>
      <c r="K21" s="28">
        <f t="shared" ref="K21:K31" si="11">K8/$K$6*100</f>
        <v>9.375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9.9502487562189064</v>
      </c>
      <c r="G22" s="26">
        <f t="shared" si="7"/>
        <v>8.0808080808080813</v>
      </c>
      <c r="H22" s="27">
        <f t="shared" si="8"/>
        <v>11.76470588235294</v>
      </c>
      <c r="I22" s="25">
        <f t="shared" si="9"/>
        <v>9.0047393364928912</v>
      </c>
      <c r="J22" s="26">
        <f t="shared" si="10"/>
        <v>8.0808080808080813</v>
      </c>
      <c r="K22" s="28">
        <f t="shared" si="11"/>
        <v>9.8214285714285712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11.442786069651742</v>
      </c>
      <c r="G23" s="26">
        <f t="shared" si="7"/>
        <v>12.121212121212121</v>
      </c>
      <c r="H23" s="27">
        <f t="shared" si="8"/>
        <v>10.784313725490197</v>
      </c>
      <c r="I23" s="25">
        <f t="shared" si="9"/>
        <v>12.085308056872037</v>
      </c>
      <c r="J23" s="26">
        <f t="shared" si="10"/>
        <v>13.636363636363635</v>
      </c>
      <c r="K23" s="28">
        <f t="shared" si="11"/>
        <v>10.714285714285714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6.9651741293532341</v>
      </c>
      <c r="G24" s="26">
        <f t="shared" si="7"/>
        <v>9.0909090909090917</v>
      </c>
      <c r="H24" s="27">
        <f t="shared" si="8"/>
        <v>4.9019607843137258</v>
      </c>
      <c r="I24" s="25">
        <f t="shared" si="9"/>
        <v>7.5829383886255926</v>
      </c>
      <c r="J24" s="26">
        <f t="shared" si="10"/>
        <v>7.0707070707070701</v>
      </c>
      <c r="K24" s="28">
        <f t="shared" si="11"/>
        <v>8.0357142857142865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10.945273631840797</v>
      </c>
      <c r="G25" s="26">
        <f t="shared" si="7"/>
        <v>12.121212121212121</v>
      </c>
      <c r="H25" s="27">
        <f t="shared" si="8"/>
        <v>9.8039215686274517</v>
      </c>
      <c r="I25" s="25">
        <f t="shared" si="9"/>
        <v>7.8199052132701423</v>
      </c>
      <c r="J25" s="26">
        <f t="shared" si="10"/>
        <v>6.0606060606060606</v>
      </c>
      <c r="K25" s="28">
        <f t="shared" si="11"/>
        <v>9.375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8.4577114427860707</v>
      </c>
      <c r="G26" s="26">
        <f t="shared" si="7"/>
        <v>10.1010101010101</v>
      </c>
      <c r="H26" s="27">
        <f t="shared" si="8"/>
        <v>6.8627450980392162</v>
      </c>
      <c r="I26" s="25">
        <f t="shared" si="9"/>
        <v>7.3459715639810419</v>
      </c>
      <c r="J26" s="26">
        <f t="shared" si="10"/>
        <v>8.5858585858585847</v>
      </c>
      <c r="K26" s="28">
        <f t="shared" si="11"/>
        <v>6.25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8.9552238805970141</v>
      </c>
      <c r="G27" s="26">
        <f t="shared" si="7"/>
        <v>6.0606060606060606</v>
      </c>
      <c r="H27" s="27">
        <f t="shared" si="8"/>
        <v>11.76470588235294</v>
      </c>
      <c r="I27" s="25">
        <f t="shared" si="9"/>
        <v>9.24170616113744</v>
      </c>
      <c r="J27" s="26">
        <f t="shared" si="10"/>
        <v>9.5959595959595951</v>
      </c>
      <c r="K27" s="28">
        <f t="shared" si="11"/>
        <v>8.9285714285714288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6.9651741293532341</v>
      </c>
      <c r="G28" s="26">
        <f t="shared" si="7"/>
        <v>6.0606060606060606</v>
      </c>
      <c r="H28" s="27">
        <f t="shared" si="8"/>
        <v>7.8431372549019605</v>
      </c>
      <c r="I28" s="25">
        <f t="shared" si="9"/>
        <v>7.109004739336493</v>
      </c>
      <c r="J28" s="26">
        <f t="shared" si="10"/>
        <v>8.0808080808080813</v>
      </c>
      <c r="K28" s="28">
        <f t="shared" si="11"/>
        <v>6.25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8.4577114427860707</v>
      </c>
      <c r="G29" s="26">
        <f t="shared" si="7"/>
        <v>6.0606060606060606</v>
      </c>
      <c r="H29" s="27">
        <f t="shared" si="8"/>
        <v>10.784313725490197</v>
      </c>
      <c r="I29" s="25">
        <f t="shared" si="9"/>
        <v>8.5308056872037916</v>
      </c>
      <c r="J29" s="26">
        <f t="shared" si="10"/>
        <v>6.5656565656565666</v>
      </c>
      <c r="K29" s="28">
        <f t="shared" si="11"/>
        <v>10.267857142857142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7.9601990049751246</v>
      </c>
      <c r="G30" s="26">
        <f t="shared" si="7"/>
        <v>6.0606060606060606</v>
      </c>
      <c r="H30" s="27">
        <f t="shared" si="8"/>
        <v>9.8039215686274517</v>
      </c>
      <c r="I30" s="25">
        <f t="shared" si="9"/>
        <v>5.6872037914691944</v>
      </c>
      <c r="J30" s="26">
        <f t="shared" si="10"/>
        <v>8.5858585858585847</v>
      </c>
      <c r="K30" s="28">
        <f t="shared" si="11"/>
        <v>3.125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5.9701492537313428</v>
      </c>
      <c r="G31" s="31">
        <f t="shared" si="7"/>
        <v>6.0606060606060606</v>
      </c>
      <c r="H31" s="32">
        <f t="shared" si="8"/>
        <v>5.8823529411764701</v>
      </c>
      <c r="I31" s="30">
        <f t="shared" si="9"/>
        <v>8.293838862559241</v>
      </c>
      <c r="J31" s="31">
        <f t="shared" si="10"/>
        <v>8.5858585858585847</v>
      </c>
      <c r="K31" s="33">
        <f t="shared" si="11"/>
        <v>8.0357142857142865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-140</v>
      </c>
      <c r="D6" s="45">
        <f>SUM(D7:D18)</f>
        <v>-57</v>
      </c>
      <c r="E6" s="46">
        <f>SUM(E7:E18)</f>
        <v>-83</v>
      </c>
      <c r="F6" s="47">
        <f>G6+H6</f>
        <v>60</v>
      </c>
      <c r="G6" s="48">
        <f>SUM(G7:G18)</f>
        <v>36</v>
      </c>
      <c r="H6" s="49">
        <f>SUM(H7:H18)</f>
        <v>24</v>
      </c>
      <c r="I6" s="46">
        <f>J6+K6</f>
        <v>200</v>
      </c>
      <c r="J6" s="45">
        <f>SUM(J7:J18)</f>
        <v>93</v>
      </c>
      <c r="K6" s="50">
        <f>SUM(K7:K18)</f>
        <v>107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-12</v>
      </c>
      <c r="D7" s="52">
        <f t="shared" ref="D7:E18" si="1">G7-J7</f>
        <v>-7</v>
      </c>
      <c r="E7" s="53">
        <f t="shared" si="1"/>
        <v>-5</v>
      </c>
      <c r="F7" s="51">
        <f>G7+H7</f>
        <v>2</v>
      </c>
      <c r="G7" s="54">
        <v>0</v>
      </c>
      <c r="H7" s="55">
        <v>2</v>
      </c>
      <c r="I7" s="53">
        <f>J7+K7</f>
        <v>14</v>
      </c>
      <c r="J7" s="54">
        <v>7</v>
      </c>
      <c r="K7" s="56">
        <v>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-15</v>
      </c>
      <c r="D8" s="52">
        <f t="shared" si="1"/>
        <v>-6</v>
      </c>
      <c r="E8" s="53">
        <f t="shared" si="1"/>
        <v>-9</v>
      </c>
      <c r="F8" s="51">
        <f t="shared" ref="F8:F18" si="2">G8+H8</f>
        <v>4</v>
      </c>
      <c r="G8" s="54">
        <v>2</v>
      </c>
      <c r="H8" s="55">
        <v>2</v>
      </c>
      <c r="I8" s="53">
        <f t="shared" ref="I8:I18" si="3">J8+K8</f>
        <v>19</v>
      </c>
      <c r="J8" s="54">
        <v>8</v>
      </c>
      <c r="K8" s="56">
        <v>11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-8</v>
      </c>
      <c r="D9" s="52">
        <f t="shared" si="1"/>
        <v>-4</v>
      </c>
      <c r="E9" s="53">
        <f t="shared" si="1"/>
        <v>-4</v>
      </c>
      <c r="F9" s="51">
        <f t="shared" si="2"/>
        <v>7</v>
      </c>
      <c r="G9" s="54">
        <v>4</v>
      </c>
      <c r="H9" s="55">
        <v>3</v>
      </c>
      <c r="I9" s="53">
        <f t="shared" si="3"/>
        <v>15</v>
      </c>
      <c r="J9" s="54">
        <v>8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-11</v>
      </c>
      <c r="D10" s="52">
        <f t="shared" si="1"/>
        <v>-4</v>
      </c>
      <c r="E10" s="53">
        <f t="shared" si="1"/>
        <v>-7</v>
      </c>
      <c r="F10" s="51">
        <f t="shared" si="2"/>
        <v>5</v>
      </c>
      <c r="G10" s="54">
        <v>3</v>
      </c>
      <c r="H10" s="55">
        <v>2</v>
      </c>
      <c r="I10" s="53">
        <f t="shared" si="3"/>
        <v>16</v>
      </c>
      <c r="J10" s="54">
        <v>7</v>
      </c>
      <c r="K10" s="56">
        <v>9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-14</v>
      </c>
      <c r="D11" s="52">
        <f t="shared" si="1"/>
        <v>-6</v>
      </c>
      <c r="E11" s="53">
        <f t="shared" si="1"/>
        <v>-8</v>
      </c>
      <c r="F11" s="51">
        <f t="shared" si="2"/>
        <v>5</v>
      </c>
      <c r="G11" s="54">
        <v>4</v>
      </c>
      <c r="H11" s="55">
        <v>1</v>
      </c>
      <c r="I11" s="53">
        <f t="shared" si="3"/>
        <v>19</v>
      </c>
      <c r="J11" s="54">
        <v>10</v>
      </c>
      <c r="K11" s="56">
        <v>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-4</v>
      </c>
      <c r="E12" s="53">
        <f t="shared" si="1"/>
        <v>-6</v>
      </c>
      <c r="F12" s="51">
        <f t="shared" si="2"/>
        <v>3</v>
      </c>
      <c r="G12" s="54">
        <v>2</v>
      </c>
      <c r="H12" s="55">
        <v>1</v>
      </c>
      <c r="I12" s="53">
        <f t="shared" si="3"/>
        <v>13</v>
      </c>
      <c r="J12" s="54">
        <v>6</v>
      </c>
      <c r="K12" s="56">
        <v>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-22</v>
      </c>
      <c r="D13" s="52">
        <f t="shared" si="1"/>
        <v>-9</v>
      </c>
      <c r="E13" s="53">
        <f t="shared" si="1"/>
        <v>-13</v>
      </c>
      <c r="F13" s="51">
        <f t="shared" si="2"/>
        <v>3</v>
      </c>
      <c r="G13" s="54">
        <v>1</v>
      </c>
      <c r="H13" s="55">
        <v>2</v>
      </c>
      <c r="I13" s="53">
        <f t="shared" si="3"/>
        <v>25</v>
      </c>
      <c r="J13" s="54">
        <v>10</v>
      </c>
      <c r="K13" s="56">
        <v>15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-12</v>
      </c>
      <c r="D14" s="52">
        <f t="shared" si="1"/>
        <v>-4</v>
      </c>
      <c r="E14" s="53">
        <f t="shared" si="1"/>
        <v>-8</v>
      </c>
      <c r="F14" s="51">
        <f t="shared" si="2"/>
        <v>1</v>
      </c>
      <c r="G14" s="54">
        <v>1</v>
      </c>
      <c r="H14" s="55">
        <v>0</v>
      </c>
      <c r="I14" s="53">
        <f t="shared" si="3"/>
        <v>13</v>
      </c>
      <c r="J14" s="54">
        <v>5</v>
      </c>
      <c r="K14" s="56">
        <v>8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-10</v>
      </c>
      <c r="D15" s="52">
        <f t="shared" si="1"/>
        <v>-4</v>
      </c>
      <c r="E15" s="53">
        <f t="shared" si="1"/>
        <v>-6</v>
      </c>
      <c r="F15" s="51">
        <f t="shared" si="2"/>
        <v>10</v>
      </c>
      <c r="G15" s="54">
        <v>7</v>
      </c>
      <c r="H15" s="55">
        <v>3</v>
      </c>
      <c r="I15" s="53">
        <f t="shared" si="3"/>
        <v>20</v>
      </c>
      <c r="J15" s="54">
        <v>11</v>
      </c>
      <c r="K15" s="56">
        <v>9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-7</v>
      </c>
      <c r="D16" s="52">
        <f t="shared" si="1"/>
        <v>-5</v>
      </c>
      <c r="E16" s="53">
        <f t="shared" si="1"/>
        <v>-2</v>
      </c>
      <c r="F16" s="51">
        <f t="shared" si="2"/>
        <v>5</v>
      </c>
      <c r="G16" s="54">
        <v>2</v>
      </c>
      <c r="H16" s="55">
        <v>3</v>
      </c>
      <c r="I16" s="53">
        <f t="shared" si="3"/>
        <v>12</v>
      </c>
      <c r="J16" s="54">
        <v>7</v>
      </c>
      <c r="K16" s="56">
        <v>5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-11</v>
      </c>
      <c r="D17" s="52">
        <f t="shared" si="1"/>
        <v>-2</v>
      </c>
      <c r="E17" s="53">
        <f t="shared" si="1"/>
        <v>-9</v>
      </c>
      <c r="F17" s="51">
        <f t="shared" si="2"/>
        <v>6</v>
      </c>
      <c r="G17" s="54">
        <v>4</v>
      </c>
      <c r="H17" s="55">
        <v>2</v>
      </c>
      <c r="I17" s="53">
        <f t="shared" si="3"/>
        <v>17</v>
      </c>
      <c r="J17" s="54">
        <v>6</v>
      </c>
      <c r="K17" s="56">
        <v>11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-2</v>
      </c>
      <c r="E18" s="53">
        <f t="shared" si="1"/>
        <v>-6</v>
      </c>
      <c r="F18" s="51">
        <f t="shared" si="2"/>
        <v>9</v>
      </c>
      <c r="G18" s="54">
        <v>6</v>
      </c>
      <c r="H18" s="55">
        <v>3</v>
      </c>
      <c r="I18" s="53">
        <f t="shared" si="3"/>
        <v>17</v>
      </c>
      <c r="J18" s="54">
        <v>8</v>
      </c>
      <c r="K18" s="56">
        <v>9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3.3333333333333335</v>
      </c>
      <c r="G20" s="26">
        <f>G7/$G$6*100</f>
        <v>0</v>
      </c>
      <c r="H20" s="27">
        <f>H7/$H$6*100</f>
        <v>8.3333333333333321</v>
      </c>
      <c r="I20" s="25">
        <f>I7/$I$6*100</f>
        <v>7.0000000000000009</v>
      </c>
      <c r="J20" s="26">
        <f>J7/$J$6*100</f>
        <v>7.5268817204301079</v>
      </c>
      <c r="K20" s="28">
        <f>K7/$K$6*100</f>
        <v>6.5420560747663545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6.666666666666667</v>
      </c>
      <c r="G21" s="26">
        <f t="shared" ref="G21:G31" si="7">G8/$G$6*100</f>
        <v>5.5555555555555554</v>
      </c>
      <c r="H21" s="27">
        <f t="shared" ref="H21:H31" si="8">H8/$H$6*100</f>
        <v>8.3333333333333321</v>
      </c>
      <c r="I21" s="25">
        <f t="shared" ref="I21:I31" si="9">I8/$I$6*100</f>
        <v>9.5</v>
      </c>
      <c r="J21" s="26">
        <f t="shared" ref="J21:J31" si="10">J8/$J$6*100</f>
        <v>8.6021505376344098</v>
      </c>
      <c r="K21" s="28">
        <f t="shared" ref="K21:K31" si="11">K8/$K$6*100</f>
        <v>10.2803738317757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11.666666666666666</v>
      </c>
      <c r="G22" s="26">
        <f t="shared" si="7"/>
        <v>11.111111111111111</v>
      </c>
      <c r="H22" s="27">
        <f t="shared" si="8"/>
        <v>12.5</v>
      </c>
      <c r="I22" s="25">
        <f t="shared" si="9"/>
        <v>7.5</v>
      </c>
      <c r="J22" s="26">
        <f t="shared" si="10"/>
        <v>8.6021505376344098</v>
      </c>
      <c r="K22" s="28">
        <f t="shared" si="11"/>
        <v>6.5420560747663545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8.3333333333333321</v>
      </c>
      <c r="G23" s="26">
        <f t="shared" si="7"/>
        <v>8.3333333333333321</v>
      </c>
      <c r="H23" s="27">
        <f t="shared" si="8"/>
        <v>8.3333333333333321</v>
      </c>
      <c r="I23" s="25">
        <f t="shared" si="9"/>
        <v>8</v>
      </c>
      <c r="J23" s="26">
        <f t="shared" si="10"/>
        <v>7.5268817204301079</v>
      </c>
      <c r="K23" s="28">
        <f t="shared" si="11"/>
        <v>8.4112149532710276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8.3333333333333321</v>
      </c>
      <c r="G24" s="26">
        <f t="shared" si="7"/>
        <v>11.111111111111111</v>
      </c>
      <c r="H24" s="27">
        <f t="shared" si="8"/>
        <v>4.1666666666666661</v>
      </c>
      <c r="I24" s="25">
        <f t="shared" si="9"/>
        <v>9.5</v>
      </c>
      <c r="J24" s="26">
        <f t="shared" si="10"/>
        <v>10.75268817204301</v>
      </c>
      <c r="K24" s="28">
        <f t="shared" si="11"/>
        <v>8.4112149532710276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5</v>
      </c>
      <c r="G25" s="26">
        <f t="shared" si="7"/>
        <v>5.5555555555555554</v>
      </c>
      <c r="H25" s="27">
        <f t="shared" si="8"/>
        <v>4.1666666666666661</v>
      </c>
      <c r="I25" s="25">
        <f t="shared" si="9"/>
        <v>6.5</v>
      </c>
      <c r="J25" s="26">
        <f t="shared" si="10"/>
        <v>6.4516129032258061</v>
      </c>
      <c r="K25" s="28">
        <f t="shared" si="11"/>
        <v>6.5420560747663545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</v>
      </c>
      <c r="G26" s="26">
        <f t="shared" si="7"/>
        <v>2.7777777777777777</v>
      </c>
      <c r="H26" s="27">
        <f t="shared" si="8"/>
        <v>8.3333333333333321</v>
      </c>
      <c r="I26" s="25">
        <f t="shared" si="9"/>
        <v>12.5</v>
      </c>
      <c r="J26" s="26">
        <f t="shared" si="10"/>
        <v>10.75268817204301</v>
      </c>
      <c r="K26" s="28">
        <f t="shared" si="11"/>
        <v>14.018691588785046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1.6666666666666667</v>
      </c>
      <c r="G27" s="26">
        <f t="shared" si="7"/>
        <v>2.7777777777777777</v>
      </c>
      <c r="H27" s="27">
        <f t="shared" si="8"/>
        <v>0</v>
      </c>
      <c r="I27" s="25">
        <f t="shared" si="9"/>
        <v>6.5</v>
      </c>
      <c r="J27" s="26">
        <f t="shared" si="10"/>
        <v>5.376344086021505</v>
      </c>
      <c r="K27" s="28">
        <f t="shared" si="11"/>
        <v>7.4766355140186906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16.666666666666664</v>
      </c>
      <c r="G28" s="26">
        <f t="shared" si="7"/>
        <v>19.444444444444446</v>
      </c>
      <c r="H28" s="27">
        <f t="shared" si="8"/>
        <v>12.5</v>
      </c>
      <c r="I28" s="25">
        <f t="shared" si="9"/>
        <v>10</v>
      </c>
      <c r="J28" s="26">
        <f t="shared" si="10"/>
        <v>11.827956989247312</v>
      </c>
      <c r="K28" s="28">
        <f t="shared" si="11"/>
        <v>8.4112149532710276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8.3333333333333321</v>
      </c>
      <c r="G29" s="26">
        <f t="shared" si="7"/>
        <v>5.5555555555555554</v>
      </c>
      <c r="H29" s="27">
        <f t="shared" si="8"/>
        <v>12.5</v>
      </c>
      <c r="I29" s="25">
        <f t="shared" si="9"/>
        <v>6</v>
      </c>
      <c r="J29" s="26">
        <f t="shared" si="10"/>
        <v>7.5268817204301079</v>
      </c>
      <c r="K29" s="28">
        <f t="shared" si="11"/>
        <v>4.6728971962616823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</v>
      </c>
      <c r="G30" s="26">
        <f t="shared" si="7"/>
        <v>11.111111111111111</v>
      </c>
      <c r="H30" s="27">
        <f t="shared" si="8"/>
        <v>8.3333333333333321</v>
      </c>
      <c r="I30" s="25">
        <f t="shared" si="9"/>
        <v>8.5</v>
      </c>
      <c r="J30" s="26">
        <f t="shared" si="10"/>
        <v>6.4516129032258061</v>
      </c>
      <c r="K30" s="28">
        <f t="shared" si="11"/>
        <v>10.2803738317757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15</v>
      </c>
      <c r="G31" s="31">
        <f t="shared" si="7"/>
        <v>16.666666666666664</v>
      </c>
      <c r="H31" s="32">
        <f t="shared" si="8"/>
        <v>12.5</v>
      </c>
      <c r="I31" s="30">
        <f t="shared" si="9"/>
        <v>8.5</v>
      </c>
      <c r="J31" s="31">
        <f t="shared" si="10"/>
        <v>8.6021505376344098</v>
      </c>
      <c r="K31" s="33">
        <f t="shared" si="11"/>
        <v>8.4112149532710276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-55</v>
      </c>
      <c r="D6" s="45">
        <f>SUM(D7:D18)</f>
        <v>-23</v>
      </c>
      <c r="E6" s="46">
        <f>SUM(E7:E18)</f>
        <v>-32</v>
      </c>
      <c r="F6" s="47">
        <f>G6+H6</f>
        <v>9</v>
      </c>
      <c r="G6" s="48">
        <f>SUM(G7:G18)</f>
        <v>4</v>
      </c>
      <c r="H6" s="49">
        <f>SUM(H7:H18)</f>
        <v>5</v>
      </c>
      <c r="I6" s="46">
        <f>J6+K6</f>
        <v>64</v>
      </c>
      <c r="J6" s="45">
        <f>SUM(J7:J18)</f>
        <v>27</v>
      </c>
      <c r="K6" s="50">
        <f>SUM(K7:K18)</f>
        <v>37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-3</v>
      </c>
      <c r="E7" s="53">
        <f t="shared" si="1"/>
        <v>-2</v>
      </c>
      <c r="F7" s="51">
        <f>G7+H7</f>
        <v>0</v>
      </c>
      <c r="G7" s="54">
        <v>0</v>
      </c>
      <c r="H7" s="55">
        <v>0</v>
      </c>
      <c r="I7" s="53">
        <f>J7+K7</f>
        <v>5</v>
      </c>
      <c r="J7" s="54">
        <v>3</v>
      </c>
      <c r="K7" s="56">
        <v>2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-6</v>
      </c>
      <c r="D8" s="52">
        <f t="shared" si="1"/>
        <v>-4</v>
      </c>
      <c r="E8" s="53">
        <f t="shared" si="1"/>
        <v>-2</v>
      </c>
      <c r="F8" s="51">
        <f t="shared" ref="F8:F18" si="2">G8+H8</f>
        <v>2</v>
      </c>
      <c r="G8" s="54">
        <v>0</v>
      </c>
      <c r="H8" s="55">
        <v>2</v>
      </c>
      <c r="I8" s="53">
        <f t="shared" ref="I8:I18" si="3">J8+K8</f>
        <v>8</v>
      </c>
      <c r="J8" s="54">
        <v>4</v>
      </c>
      <c r="K8" s="56">
        <v>4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-5</v>
      </c>
      <c r="D9" s="52">
        <f t="shared" si="1"/>
        <v>-2</v>
      </c>
      <c r="E9" s="53">
        <f t="shared" si="1"/>
        <v>-3</v>
      </c>
      <c r="F9" s="51">
        <f t="shared" si="2"/>
        <v>0</v>
      </c>
      <c r="G9" s="54">
        <v>0</v>
      </c>
      <c r="H9" s="55">
        <v>0</v>
      </c>
      <c r="I9" s="53">
        <f t="shared" si="3"/>
        <v>5</v>
      </c>
      <c r="J9" s="54">
        <v>2</v>
      </c>
      <c r="K9" s="56">
        <v>3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-3</v>
      </c>
      <c r="D10" s="52">
        <f t="shared" si="1"/>
        <v>-1</v>
      </c>
      <c r="E10" s="53">
        <f t="shared" si="1"/>
        <v>-2</v>
      </c>
      <c r="F10" s="51">
        <f t="shared" si="2"/>
        <v>3</v>
      </c>
      <c r="G10" s="54">
        <v>2</v>
      </c>
      <c r="H10" s="55">
        <v>1</v>
      </c>
      <c r="I10" s="53">
        <f t="shared" si="3"/>
        <v>6</v>
      </c>
      <c r="J10" s="54">
        <v>3</v>
      </c>
      <c r="K10" s="56">
        <v>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</v>
      </c>
      <c r="D12" s="52">
        <f t="shared" si="1"/>
        <v>-2</v>
      </c>
      <c r="E12" s="53">
        <f t="shared" si="1"/>
        <v>-1</v>
      </c>
      <c r="F12" s="51">
        <f t="shared" si="2"/>
        <v>0</v>
      </c>
      <c r="G12" s="54">
        <v>0</v>
      </c>
      <c r="H12" s="55">
        <v>0</v>
      </c>
      <c r="I12" s="53">
        <f t="shared" si="3"/>
        <v>3</v>
      </c>
      <c r="J12" s="54">
        <v>2</v>
      </c>
      <c r="K12" s="56">
        <v>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-2</v>
      </c>
      <c r="E13" s="53">
        <f t="shared" si="1"/>
        <v>-3</v>
      </c>
      <c r="F13" s="51">
        <f t="shared" si="2"/>
        <v>0</v>
      </c>
      <c r="G13" s="54">
        <v>0</v>
      </c>
      <c r="H13" s="55">
        <v>0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</v>
      </c>
      <c r="D14" s="52">
        <f t="shared" si="1"/>
        <v>-1</v>
      </c>
      <c r="E14" s="53">
        <f t="shared" si="1"/>
        <v>-2</v>
      </c>
      <c r="F14" s="51">
        <f t="shared" si="2"/>
        <v>1</v>
      </c>
      <c r="G14" s="54">
        <v>1</v>
      </c>
      <c r="H14" s="55">
        <v>0</v>
      </c>
      <c r="I14" s="53">
        <f t="shared" si="3"/>
        <v>4</v>
      </c>
      <c r="J14" s="54">
        <v>2</v>
      </c>
      <c r="K14" s="56">
        <v>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</v>
      </c>
      <c r="D15" s="52">
        <f t="shared" si="1"/>
        <v>-1</v>
      </c>
      <c r="E15" s="53">
        <f t="shared" si="1"/>
        <v>0</v>
      </c>
      <c r="F15" s="51">
        <f t="shared" si="2"/>
        <v>1</v>
      </c>
      <c r="G15" s="54">
        <v>0</v>
      </c>
      <c r="H15" s="55">
        <v>1</v>
      </c>
      <c r="I15" s="53">
        <f t="shared" si="3"/>
        <v>2</v>
      </c>
      <c r="J15" s="54">
        <v>1</v>
      </c>
      <c r="K15" s="56">
        <v>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-11</v>
      </c>
      <c r="D16" s="52">
        <f t="shared" si="1"/>
        <v>-4</v>
      </c>
      <c r="E16" s="53">
        <f t="shared" si="1"/>
        <v>-7</v>
      </c>
      <c r="F16" s="51">
        <f t="shared" si="2"/>
        <v>0</v>
      </c>
      <c r="G16" s="54">
        <v>0</v>
      </c>
      <c r="H16" s="55">
        <v>0</v>
      </c>
      <c r="I16" s="53">
        <f t="shared" si="3"/>
        <v>11</v>
      </c>
      <c r="J16" s="54">
        <v>4</v>
      </c>
      <c r="K16" s="56">
        <v>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</v>
      </c>
      <c r="D17" s="52">
        <f t="shared" si="1"/>
        <v>0</v>
      </c>
      <c r="E17" s="53">
        <f t="shared" si="1"/>
        <v>-1</v>
      </c>
      <c r="F17" s="51">
        <f t="shared" si="2"/>
        <v>2</v>
      </c>
      <c r="G17" s="54">
        <v>1</v>
      </c>
      <c r="H17" s="55">
        <v>1</v>
      </c>
      <c r="I17" s="53">
        <f t="shared" si="3"/>
        <v>3</v>
      </c>
      <c r="J17" s="54">
        <v>1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</v>
      </c>
      <c r="D18" s="52">
        <f t="shared" si="1"/>
        <v>-1</v>
      </c>
      <c r="E18" s="53">
        <f t="shared" si="1"/>
        <v>-4</v>
      </c>
      <c r="F18" s="51">
        <f t="shared" si="2"/>
        <v>0</v>
      </c>
      <c r="G18" s="54">
        <v>0</v>
      </c>
      <c r="H18" s="55">
        <v>0</v>
      </c>
      <c r="I18" s="53">
        <f t="shared" si="3"/>
        <v>5</v>
      </c>
      <c r="J18" s="54">
        <v>1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7.8125</v>
      </c>
      <c r="J20" s="26">
        <f>J7/$J$6*100</f>
        <v>11.111111111111111</v>
      </c>
      <c r="K20" s="28">
        <f>K7/$K$6*100</f>
        <v>5.4054054054054053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22.222222222222221</v>
      </c>
      <c r="G21" s="26">
        <f t="shared" ref="G21:G31" si="7">G8/$G$6*100</f>
        <v>0</v>
      </c>
      <c r="H21" s="27">
        <f t="shared" ref="H21:H31" si="8">H8/$H$6*100</f>
        <v>40</v>
      </c>
      <c r="I21" s="25">
        <f t="shared" ref="I21:I31" si="9">I8/$I$6*100</f>
        <v>12.5</v>
      </c>
      <c r="J21" s="26">
        <f t="shared" ref="J21:J31" si="10">J8/$J$6*100</f>
        <v>14.814814814814813</v>
      </c>
      <c r="K21" s="28">
        <f t="shared" ref="K21:K31" si="11">K8/$K$6*100</f>
        <v>10.810810810810811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7.8125</v>
      </c>
      <c r="J22" s="26">
        <f t="shared" si="10"/>
        <v>7.4074074074074066</v>
      </c>
      <c r="K22" s="28">
        <f t="shared" si="11"/>
        <v>8.1081081081081088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33.333333333333329</v>
      </c>
      <c r="G23" s="26">
        <f t="shared" si="7"/>
        <v>50</v>
      </c>
      <c r="H23" s="27">
        <f t="shared" si="8"/>
        <v>20</v>
      </c>
      <c r="I23" s="25">
        <f t="shared" si="9"/>
        <v>9.375</v>
      </c>
      <c r="J23" s="26">
        <f t="shared" si="10"/>
        <v>11.111111111111111</v>
      </c>
      <c r="K23" s="28">
        <f t="shared" si="11"/>
        <v>8.1081081081081088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10.9375</v>
      </c>
      <c r="J24" s="26">
        <f t="shared" si="10"/>
        <v>7.4074074074074066</v>
      </c>
      <c r="K24" s="28">
        <f t="shared" si="11"/>
        <v>13.513513513513514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4.6875</v>
      </c>
      <c r="J25" s="26">
        <f t="shared" si="10"/>
        <v>7.4074074074074066</v>
      </c>
      <c r="K25" s="28">
        <f t="shared" si="11"/>
        <v>2.7027027027027026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7.8125</v>
      </c>
      <c r="J26" s="26">
        <f t="shared" si="10"/>
        <v>7.4074074074074066</v>
      </c>
      <c r="K26" s="28">
        <f t="shared" si="11"/>
        <v>8.1081081081081088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11.111111111111111</v>
      </c>
      <c r="G27" s="26">
        <f t="shared" si="7"/>
        <v>25</v>
      </c>
      <c r="H27" s="27">
        <f t="shared" si="8"/>
        <v>0</v>
      </c>
      <c r="I27" s="25">
        <f t="shared" si="9"/>
        <v>6.25</v>
      </c>
      <c r="J27" s="26">
        <f t="shared" si="10"/>
        <v>7.4074074074074066</v>
      </c>
      <c r="K27" s="28">
        <f t="shared" si="11"/>
        <v>5.4054054054054053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11.111111111111111</v>
      </c>
      <c r="G28" s="26">
        <f t="shared" si="7"/>
        <v>0</v>
      </c>
      <c r="H28" s="27">
        <f t="shared" si="8"/>
        <v>20</v>
      </c>
      <c r="I28" s="25">
        <f t="shared" si="9"/>
        <v>3.125</v>
      </c>
      <c r="J28" s="26">
        <f t="shared" si="10"/>
        <v>3.7037037037037033</v>
      </c>
      <c r="K28" s="28">
        <f t="shared" si="11"/>
        <v>2.7027027027027026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17.1875</v>
      </c>
      <c r="J29" s="26">
        <f t="shared" si="10"/>
        <v>14.814814814814813</v>
      </c>
      <c r="K29" s="28">
        <f t="shared" si="11"/>
        <v>18.918918918918919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22.222222222222221</v>
      </c>
      <c r="G30" s="26">
        <f t="shared" si="7"/>
        <v>25</v>
      </c>
      <c r="H30" s="27">
        <f t="shared" si="8"/>
        <v>20</v>
      </c>
      <c r="I30" s="25">
        <f t="shared" si="9"/>
        <v>4.6875</v>
      </c>
      <c r="J30" s="26">
        <f t="shared" si="10"/>
        <v>3.7037037037037033</v>
      </c>
      <c r="K30" s="28">
        <f t="shared" si="11"/>
        <v>5.4054054054054053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7.8125</v>
      </c>
      <c r="J31" s="31">
        <f t="shared" si="10"/>
        <v>3.7037037037037033</v>
      </c>
      <c r="K31" s="33">
        <f t="shared" si="11"/>
        <v>10.810810810810811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-80</v>
      </c>
      <c r="D6" s="45">
        <f>SUM(D7:D18)</f>
        <v>-42</v>
      </c>
      <c r="E6" s="46">
        <f>SUM(E7:E18)</f>
        <v>-38</v>
      </c>
      <c r="F6" s="47">
        <f>G6+H6</f>
        <v>28</v>
      </c>
      <c r="G6" s="48">
        <f>SUM(G7:G18)</f>
        <v>15</v>
      </c>
      <c r="H6" s="49">
        <f>SUM(H7:H18)</f>
        <v>13</v>
      </c>
      <c r="I6" s="46">
        <f>J6+K6</f>
        <v>108</v>
      </c>
      <c r="J6" s="45">
        <f>SUM(J7:J18)</f>
        <v>57</v>
      </c>
      <c r="K6" s="50">
        <f>SUM(K7:K18)</f>
        <v>51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-9</v>
      </c>
      <c r="E7" s="53">
        <f t="shared" si="1"/>
        <v>-5</v>
      </c>
      <c r="F7" s="51">
        <f>G7+H7</f>
        <v>1</v>
      </c>
      <c r="G7" s="54">
        <v>0</v>
      </c>
      <c r="H7" s="55">
        <v>1</v>
      </c>
      <c r="I7" s="53">
        <f>J7+K7</f>
        <v>15</v>
      </c>
      <c r="J7" s="54">
        <v>9</v>
      </c>
      <c r="K7" s="56">
        <v>6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-9</v>
      </c>
      <c r="D8" s="52">
        <f t="shared" si="1"/>
        <v>-6</v>
      </c>
      <c r="E8" s="53">
        <f t="shared" si="1"/>
        <v>-3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11</v>
      </c>
      <c r="J8" s="54">
        <v>7</v>
      </c>
      <c r="K8" s="56">
        <v>4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-4</v>
      </c>
      <c r="D9" s="52">
        <f t="shared" si="1"/>
        <v>0</v>
      </c>
      <c r="E9" s="53">
        <f t="shared" si="1"/>
        <v>-4</v>
      </c>
      <c r="F9" s="51">
        <f t="shared" si="2"/>
        <v>3</v>
      </c>
      <c r="G9" s="54">
        <v>2</v>
      </c>
      <c r="H9" s="55">
        <v>1</v>
      </c>
      <c r="I9" s="53">
        <f t="shared" si="3"/>
        <v>7</v>
      </c>
      <c r="J9" s="54">
        <v>2</v>
      </c>
      <c r="K9" s="56">
        <v>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-6</v>
      </c>
      <c r="D10" s="52">
        <f t="shared" si="1"/>
        <v>-2</v>
      </c>
      <c r="E10" s="53">
        <f t="shared" si="1"/>
        <v>-4</v>
      </c>
      <c r="F10" s="51">
        <f t="shared" si="2"/>
        <v>4</v>
      </c>
      <c r="G10" s="54">
        <v>1</v>
      </c>
      <c r="H10" s="55">
        <v>3</v>
      </c>
      <c r="I10" s="53">
        <f t="shared" si="3"/>
        <v>10</v>
      </c>
      <c r="J10" s="54">
        <v>3</v>
      </c>
      <c r="K10" s="56">
        <v>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2</v>
      </c>
      <c r="D11" s="52">
        <f t="shared" si="1"/>
        <v>2</v>
      </c>
      <c r="E11" s="53">
        <f t="shared" si="1"/>
        <v>0</v>
      </c>
      <c r="F11" s="51">
        <f t="shared" si="2"/>
        <v>5</v>
      </c>
      <c r="G11" s="54">
        <v>4</v>
      </c>
      <c r="H11" s="55">
        <v>1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</v>
      </c>
      <c r="D12" s="52">
        <f t="shared" si="1"/>
        <v>-4</v>
      </c>
      <c r="E12" s="53">
        <f t="shared" si="1"/>
        <v>-3</v>
      </c>
      <c r="F12" s="51">
        <f t="shared" si="2"/>
        <v>2</v>
      </c>
      <c r="G12" s="54">
        <v>1</v>
      </c>
      <c r="H12" s="55">
        <v>1</v>
      </c>
      <c r="I12" s="53">
        <f t="shared" si="3"/>
        <v>9</v>
      </c>
      <c r="J12" s="54">
        <v>5</v>
      </c>
      <c r="K12" s="56">
        <v>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3</v>
      </c>
      <c r="G13" s="54">
        <v>1</v>
      </c>
      <c r="H13" s="55">
        <v>2</v>
      </c>
      <c r="I13" s="53">
        <f t="shared" si="3"/>
        <v>11</v>
      </c>
      <c r="J13" s="54">
        <v>7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</v>
      </c>
      <c r="D14" s="52">
        <f t="shared" si="1"/>
        <v>-3</v>
      </c>
      <c r="E14" s="53">
        <f t="shared" si="1"/>
        <v>0</v>
      </c>
      <c r="F14" s="51">
        <f t="shared" si="2"/>
        <v>2</v>
      </c>
      <c r="G14" s="54">
        <v>1</v>
      </c>
      <c r="H14" s="55">
        <v>1</v>
      </c>
      <c r="I14" s="53">
        <f t="shared" si="3"/>
        <v>5</v>
      </c>
      <c r="J14" s="54">
        <v>4</v>
      </c>
      <c r="K14" s="56">
        <v>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3</v>
      </c>
      <c r="G15" s="54">
        <v>2</v>
      </c>
      <c r="H15" s="55">
        <v>1</v>
      </c>
      <c r="I15" s="53">
        <f t="shared" si="3"/>
        <v>10</v>
      </c>
      <c r="J15" s="54">
        <v>5</v>
      </c>
      <c r="K15" s="56">
        <v>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-10</v>
      </c>
      <c r="D16" s="52">
        <f t="shared" si="1"/>
        <v>-3</v>
      </c>
      <c r="E16" s="53">
        <f t="shared" si="1"/>
        <v>-7</v>
      </c>
      <c r="F16" s="51">
        <f t="shared" si="2"/>
        <v>1</v>
      </c>
      <c r="G16" s="54">
        <v>1</v>
      </c>
      <c r="H16" s="55">
        <v>0</v>
      </c>
      <c r="I16" s="53">
        <f t="shared" si="3"/>
        <v>11</v>
      </c>
      <c r="J16" s="54">
        <v>4</v>
      </c>
      <c r="K16" s="56">
        <v>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-11</v>
      </c>
      <c r="D17" s="52">
        <f t="shared" si="1"/>
        <v>-7</v>
      </c>
      <c r="E17" s="53">
        <f t="shared" si="1"/>
        <v>-4</v>
      </c>
      <c r="F17" s="51">
        <f t="shared" si="2"/>
        <v>2</v>
      </c>
      <c r="G17" s="54">
        <v>1</v>
      </c>
      <c r="H17" s="55">
        <v>1</v>
      </c>
      <c r="I17" s="53">
        <f t="shared" si="3"/>
        <v>13</v>
      </c>
      <c r="J17" s="54">
        <v>8</v>
      </c>
      <c r="K17" s="56">
        <v>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-3</v>
      </c>
      <c r="D18" s="52">
        <f t="shared" si="1"/>
        <v>-1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3</v>
      </c>
      <c r="J18" s="54">
        <v>1</v>
      </c>
      <c r="K18" s="56">
        <v>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3.5714285714285712</v>
      </c>
      <c r="G20" s="26">
        <f>G7/$G$6*100</f>
        <v>0</v>
      </c>
      <c r="H20" s="27">
        <f>H7/$H$6*100</f>
        <v>7.6923076923076925</v>
      </c>
      <c r="I20" s="25">
        <f>I7/$I$6*100</f>
        <v>13.888888888888889</v>
      </c>
      <c r="J20" s="26">
        <f>J7/$J$6*100</f>
        <v>15.789473684210526</v>
      </c>
      <c r="K20" s="28">
        <f>K7/$K$6*100</f>
        <v>11.76470588235294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7.1428571428571423</v>
      </c>
      <c r="G21" s="26">
        <f t="shared" ref="G21:G31" si="7">G8/$G$6*100</f>
        <v>6.666666666666667</v>
      </c>
      <c r="H21" s="27">
        <f t="shared" ref="H21:H31" si="8">H8/$H$6*100</f>
        <v>7.6923076923076925</v>
      </c>
      <c r="I21" s="25">
        <f t="shared" ref="I21:I31" si="9">I8/$I$6*100</f>
        <v>10.185185185185185</v>
      </c>
      <c r="J21" s="26">
        <f t="shared" ref="J21:J31" si="10">J8/$J$6*100</f>
        <v>12.280701754385964</v>
      </c>
      <c r="K21" s="28">
        <f t="shared" ref="K21:K31" si="11">K8/$K$6*100</f>
        <v>7.8431372549019605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10.714285714285714</v>
      </c>
      <c r="G22" s="26">
        <f t="shared" si="7"/>
        <v>13.333333333333334</v>
      </c>
      <c r="H22" s="27">
        <f t="shared" si="8"/>
        <v>7.6923076923076925</v>
      </c>
      <c r="I22" s="25">
        <f t="shared" si="9"/>
        <v>6.481481481481481</v>
      </c>
      <c r="J22" s="26">
        <f t="shared" si="10"/>
        <v>3.5087719298245612</v>
      </c>
      <c r="K22" s="28">
        <f t="shared" si="11"/>
        <v>9.8039215686274517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14.285714285714285</v>
      </c>
      <c r="G23" s="26">
        <f t="shared" si="7"/>
        <v>6.666666666666667</v>
      </c>
      <c r="H23" s="27">
        <f t="shared" si="8"/>
        <v>23.076923076923077</v>
      </c>
      <c r="I23" s="25">
        <f t="shared" si="9"/>
        <v>9.2592592592592595</v>
      </c>
      <c r="J23" s="26">
        <f t="shared" si="10"/>
        <v>5.2631578947368416</v>
      </c>
      <c r="K23" s="28">
        <f t="shared" si="11"/>
        <v>13.725490196078432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17.857142857142858</v>
      </c>
      <c r="G24" s="26">
        <f t="shared" si="7"/>
        <v>26.666666666666668</v>
      </c>
      <c r="H24" s="27">
        <f t="shared" si="8"/>
        <v>7.6923076923076925</v>
      </c>
      <c r="I24" s="25">
        <f t="shared" si="9"/>
        <v>2.7777777777777777</v>
      </c>
      <c r="J24" s="26">
        <f t="shared" si="10"/>
        <v>3.5087719298245612</v>
      </c>
      <c r="K24" s="28">
        <f t="shared" si="11"/>
        <v>1.9607843137254901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7.1428571428571423</v>
      </c>
      <c r="G25" s="26">
        <f t="shared" si="7"/>
        <v>6.666666666666667</v>
      </c>
      <c r="H25" s="27">
        <f t="shared" si="8"/>
        <v>7.6923076923076925</v>
      </c>
      <c r="I25" s="25">
        <f t="shared" si="9"/>
        <v>8.3333333333333321</v>
      </c>
      <c r="J25" s="26">
        <f t="shared" si="10"/>
        <v>8.7719298245614024</v>
      </c>
      <c r="K25" s="28">
        <f t="shared" si="11"/>
        <v>7.8431372549019605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10.714285714285714</v>
      </c>
      <c r="G26" s="26">
        <f t="shared" si="7"/>
        <v>6.666666666666667</v>
      </c>
      <c r="H26" s="27">
        <f t="shared" si="8"/>
        <v>15.384615384615385</v>
      </c>
      <c r="I26" s="25">
        <f t="shared" si="9"/>
        <v>10.185185185185185</v>
      </c>
      <c r="J26" s="26">
        <f t="shared" si="10"/>
        <v>12.280701754385964</v>
      </c>
      <c r="K26" s="28">
        <f t="shared" si="11"/>
        <v>7.8431372549019605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7.1428571428571423</v>
      </c>
      <c r="G27" s="26">
        <f t="shared" si="7"/>
        <v>6.666666666666667</v>
      </c>
      <c r="H27" s="27">
        <f t="shared" si="8"/>
        <v>7.6923076923076925</v>
      </c>
      <c r="I27" s="25">
        <f t="shared" si="9"/>
        <v>4.6296296296296298</v>
      </c>
      <c r="J27" s="26">
        <f t="shared" si="10"/>
        <v>7.0175438596491224</v>
      </c>
      <c r="K27" s="28">
        <f t="shared" si="11"/>
        <v>1.9607843137254901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10.714285714285714</v>
      </c>
      <c r="G28" s="26">
        <f t="shared" si="7"/>
        <v>13.333333333333334</v>
      </c>
      <c r="H28" s="27">
        <f t="shared" si="8"/>
        <v>7.6923076923076925</v>
      </c>
      <c r="I28" s="25">
        <f t="shared" si="9"/>
        <v>9.2592592592592595</v>
      </c>
      <c r="J28" s="26">
        <f t="shared" si="10"/>
        <v>8.7719298245614024</v>
      </c>
      <c r="K28" s="28">
        <f t="shared" si="11"/>
        <v>9.8039215686274517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3.5714285714285712</v>
      </c>
      <c r="G29" s="26">
        <f t="shared" si="7"/>
        <v>6.666666666666667</v>
      </c>
      <c r="H29" s="27">
        <f t="shared" si="8"/>
        <v>0</v>
      </c>
      <c r="I29" s="25">
        <f t="shared" si="9"/>
        <v>10.185185185185185</v>
      </c>
      <c r="J29" s="26">
        <f t="shared" si="10"/>
        <v>7.0175438596491224</v>
      </c>
      <c r="K29" s="28">
        <f t="shared" si="11"/>
        <v>13.725490196078432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7.1428571428571423</v>
      </c>
      <c r="G30" s="26">
        <f t="shared" si="7"/>
        <v>6.666666666666667</v>
      </c>
      <c r="H30" s="27">
        <f t="shared" si="8"/>
        <v>7.6923076923076925</v>
      </c>
      <c r="I30" s="25">
        <f t="shared" si="9"/>
        <v>12.037037037037036</v>
      </c>
      <c r="J30" s="26">
        <f t="shared" si="10"/>
        <v>14.035087719298245</v>
      </c>
      <c r="K30" s="28">
        <f t="shared" si="11"/>
        <v>9.8039215686274517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2.7777777777777777</v>
      </c>
      <c r="J31" s="31">
        <f t="shared" si="10"/>
        <v>1.7543859649122806</v>
      </c>
      <c r="K31" s="33">
        <f t="shared" si="11"/>
        <v>3.9215686274509802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8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-118</v>
      </c>
      <c r="D6" s="45">
        <f>SUM(D7:D18)</f>
        <v>-67</v>
      </c>
      <c r="E6" s="46">
        <f>SUM(E7:E18)</f>
        <v>-51</v>
      </c>
      <c r="F6" s="47">
        <f>G6+H6</f>
        <v>109</v>
      </c>
      <c r="G6" s="48">
        <f>SUM(G7:G18)</f>
        <v>50</v>
      </c>
      <c r="H6" s="49">
        <f>SUM(H7:H18)</f>
        <v>59</v>
      </c>
      <c r="I6" s="46">
        <f>J6+K6</f>
        <v>227</v>
      </c>
      <c r="J6" s="45">
        <f>SUM(J7:J18)</f>
        <v>117</v>
      </c>
      <c r="K6" s="50">
        <f>SUM(K7:K18)</f>
        <v>110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-10</v>
      </c>
      <c r="D7" s="52">
        <f t="shared" ref="D7:E18" si="1">G7-J7</f>
        <v>-6</v>
      </c>
      <c r="E7" s="53">
        <f t="shared" si="1"/>
        <v>-4</v>
      </c>
      <c r="F7" s="51">
        <f>G7+H7</f>
        <v>9</v>
      </c>
      <c r="G7" s="54">
        <v>3</v>
      </c>
      <c r="H7" s="55">
        <v>6</v>
      </c>
      <c r="I7" s="53">
        <f>J7+K7</f>
        <v>19</v>
      </c>
      <c r="J7" s="54">
        <v>9</v>
      </c>
      <c r="K7" s="56">
        <v>10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-15</v>
      </c>
      <c r="D8" s="52">
        <f t="shared" si="1"/>
        <v>-10</v>
      </c>
      <c r="E8" s="53">
        <f t="shared" si="1"/>
        <v>-5</v>
      </c>
      <c r="F8" s="51">
        <f t="shared" ref="F8:F18" si="2">G8+H8</f>
        <v>7</v>
      </c>
      <c r="G8" s="54">
        <v>1</v>
      </c>
      <c r="H8" s="55">
        <v>6</v>
      </c>
      <c r="I8" s="53">
        <f t="shared" ref="I8:I18" si="3">J8+K8</f>
        <v>22</v>
      </c>
      <c r="J8" s="54">
        <v>11</v>
      </c>
      <c r="K8" s="56">
        <v>11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-25</v>
      </c>
      <c r="D9" s="52">
        <f t="shared" si="1"/>
        <v>-14</v>
      </c>
      <c r="E9" s="53">
        <f t="shared" si="1"/>
        <v>-11</v>
      </c>
      <c r="F9" s="51">
        <f t="shared" si="2"/>
        <v>8</v>
      </c>
      <c r="G9" s="54">
        <v>4</v>
      </c>
      <c r="H9" s="55">
        <v>4</v>
      </c>
      <c r="I9" s="53">
        <f t="shared" si="3"/>
        <v>33</v>
      </c>
      <c r="J9" s="54">
        <v>18</v>
      </c>
      <c r="K9" s="56">
        <v>15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-16</v>
      </c>
      <c r="D10" s="52">
        <f t="shared" si="1"/>
        <v>-12</v>
      </c>
      <c r="E10" s="53">
        <f t="shared" si="1"/>
        <v>-4</v>
      </c>
      <c r="F10" s="51">
        <f t="shared" si="2"/>
        <v>7</v>
      </c>
      <c r="G10" s="54">
        <v>3</v>
      </c>
      <c r="H10" s="55">
        <v>4</v>
      </c>
      <c r="I10" s="53">
        <f t="shared" si="3"/>
        <v>23</v>
      </c>
      <c r="J10" s="54">
        <v>15</v>
      </c>
      <c r="K10" s="56">
        <v>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-9</v>
      </c>
      <c r="D11" s="52">
        <f t="shared" si="1"/>
        <v>-4</v>
      </c>
      <c r="E11" s="53">
        <f t="shared" si="1"/>
        <v>-5</v>
      </c>
      <c r="F11" s="51">
        <f t="shared" si="2"/>
        <v>12</v>
      </c>
      <c r="G11" s="54">
        <v>4</v>
      </c>
      <c r="H11" s="55">
        <v>8</v>
      </c>
      <c r="I11" s="53">
        <f t="shared" si="3"/>
        <v>21</v>
      </c>
      <c r="J11" s="54">
        <v>8</v>
      </c>
      <c r="K11" s="56">
        <v>13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10</v>
      </c>
      <c r="G12" s="54">
        <v>6</v>
      </c>
      <c r="H12" s="55">
        <v>4</v>
      </c>
      <c r="I12" s="53">
        <f t="shared" si="3"/>
        <v>17</v>
      </c>
      <c r="J12" s="54">
        <v>9</v>
      </c>
      <c r="K12" s="56">
        <v>8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7</v>
      </c>
      <c r="G13" s="54">
        <v>3</v>
      </c>
      <c r="H13" s="55">
        <v>4</v>
      </c>
      <c r="I13" s="53">
        <f t="shared" si="3"/>
        <v>19</v>
      </c>
      <c r="J13" s="54">
        <v>11</v>
      </c>
      <c r="K13" s="56">
        <v>8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</v>
      </c>
      <c r="D14" s="52">
        <f t="shared" si="1"/>
        <v>-2</v>
      </c>
      <c r="E14" s="53">
        <f t="shared" si="1"/>
        <v>-1</v>
      </c>
      <c r="F14" s="51">
        <f t="shared" si="2"/>
        <v>12</v>
      </c>
      <c r="G14" s="54">
        <v>8</v>
      </c>
      <c r="H14" s="55">
        <v>4</v>
      </c>
      <c r="I14" s="53">
        <f t="shared" si="3"/>
        <v>15</v>
      </c>
      <c r="J14" s="54">
        <v>10</v>
      </c>
      <c r="K14" s="56">
        <v>5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9</v>
      </c>
      <c r="G15" s="54">
        <v>3</v>
      </c>
      <c r="H15" s="55">
        <v>6</v>
      </c>
      <c r="I15" s="53">
        <f t="shared" si="3"/>
        <v>13</v>
      </c>
      <c r="J15" s="54">
        <v>5</v>
      </c>
      <c r="K15" s="56">
        <v>8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-12</v>
      </c>
      <c r="D16" s="52">
        <f t="shared" si="1"/>
        <v>-8</v>
      </c>
      <c r="E16" s="53">
        <f t="shared" si="1"/>
        <v>-4</v>
      </c>
      <c r="F16" s="51">
        <f t="shared" si="2"/>
        <v>7</v>
      </c>
      <c r="G16" s="54">
        <v>5</v>
      </c>
      <c r="H16" s="55">
        <v>2</v>
      </c>
      <c r="I16" s="53">
        <f t="shared" si="3"/>
        <v>19</v>
      </c>
      <c r="J16" s="54">
        <v>13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2</v>
      </c>
      <c r="D17" s="52">
        <f t="shared" si="1"/>
        <v>4</v>
      </c>
      <c r="E17" s="53">
        <f t="shared" si="1"/>
        <v>-2</v>
      </c>
      <c r="F17" s="51">
        <f t="shared" si="2"/>
        <v>15</v>
      </c>
      <c r="G17" s="54">
        <v>8</v>
      </c>
      <c r="H17" s="55">
        <v>7</v>
      </c>
      <c r="I17" s="53">
        <f t="shared" si="3"/>
        <v>13</v>
      </c>
      <c r="J17" s="54">
        <v>4</v>
      </c>
      <c r="K17" s="56">
        <v>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6</v>
      </c>
      <c r="G18" s="54">
        <v>2</v>
      </c>
      <c r="H18" s="55">
        <v>4</v>
      </c>
      <c r="I18" s="53">
        <f t="shared" si="3"/>
        <v>13</v>
      </c>
      <c r="J18" s="54">
        <v>4</v>
      </c>
      <c r="K18" s="56">
        <v>9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8.2568807339449553</v>
      </c>
      <c r="G20" s="26">
        <f>G7/$G$6*100</f>
        <v>6</v>
      </c>
      <c r="H20" s="27">
        <f>H7/$H$6*100</f>
        <v>10.16949152542373</v>
      </c>
      <c r="I20" s="25">
        <f>I7/$I$6*100</f>
        <v>8.3700440528634363</v>
      </c>
      <c r="J20" s="26">
        <f>J7/$J$6*100</f>
        <v>7.6923076923076925</v>
      </c>
      <c r="K20" s="28">
        <f>K7/$K$6*100</f>
        <v>9.0909090909090917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6.4220183486238538</v>
      </c>
      <c r="G21" s="26">
        <f t="shared" ref="G21:G31" si="7">G8/$G$6*100</f>
        <v>2</v>
      </c>
      <c r="H21" s="27">
        <f t="shared" ref="H21:H31" si="8">H8/$H$6*100</f>
        <v>10.16949152542373</v>
      </c>
      <c r="I21" s="25">
        <f t="shared" ref="I21:I31" si="9">I8/$I$6*100</f>
        <v>9.6916299559471373</v>
      </c>
      <c r="J21" s="26">
        <f t="shared" ref="J21:J31" si="10">J8/$J$6*100</f>
        <v>9.4017094017094021</v>
      </c>
      <c r="K21" s="28">
        <f t="shared" ref="K21:K31" si="11">K8/$K$6*100</f>
        <v>10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7.3394495412844041</v>
      </c>
      <c r="G22" s="26">
        <f t="shared" si="7"/>
        <v>8</v>
      </c>
      <c r="H22" s="27">
        <f t="shared" si="8"/>
        <v>6.7796610169491522</v>
      </c>
      <c r="I22" s="25">
        <f t="shared" si="9"/>
        <v>14.537444933920703</v>
      </c>
      <c r="J22" s="26">
        <f t="shared" si="10"/>
        <v>15.384615384615385</v>
      </c>
      <c r="K22" s="28">
        <f t="shared" si="11"/>
        <v>13.636363636363635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6.4220183486238538</v>
      </c>
      <c r="G23" s="26">
        <f t="shared" si="7"/>
        <v>6</v>
      </c>
      <c r="H23" s="27">
        <f t="shared" si="8"/>
        <v>6.7796610169491522</v>
      </c>
      <c r="I23" s="25">
        <f t="shared" si="9"/>
        <v>10.13215859030837</v>
      </c>
      <c r="J23" s="26">
        <f t="shared" si="10"/>
        <v>12.820512820512819</v>
      </c>
      <c r="K23" s="28">
        <f t="shared" si="11"/>
        <v>7.2727272727272725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11.009174311926607</v>
      </c>
      <c r="G24" s="26">
        <f t="shared" si="7"/>
        <v>8</v>
      </c>
      <c r="H24" s="27">
        <f t="shared" si="8"/>
        <v>13.559322033898304</v>
      </c>
      <c r="I24" s="25">
        <f t="shared" si="9"/>
        <v>9.251101321585903</v>
      </c>
      <c r="J24" s="26">
        <f t="shared" si="10"/>
        <v>6.8376068376068382</v>
      </c>
      <c r="K24" s="28">
        <f t="shared" si="11"/>
        <v>11.818181818181818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9.1743119266055047</v>
      </c>
      <c r="G25" s="26">
        <f t="shared" si="7"/>
        <v>12</v>
      </c>
      <c r="H25" s="27">
        <f t="shared" si="8"/>
        <v>6.7796610169491522</v>
      </c>
      <c r="I25" s="25">
        <f t="shared" si="9"/>
        <v>7.4889867841409687</v>
      </c>
      <c r="J25" s="26">
        <f t="shared" si="10"/>
        <v>7.6923076923076925</v>
      </c>
      <c r="K25" s="28">
        <f t="shared" si="11"/>
        <v>7.2727272727272725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6.4220183486238538</v>
      </c>
      <c r="G26" s="26">
        <f t="shared" si="7"/>
        <v>6</v>
      </c>
      <c r="H26" s="27">
        <f t="shared" si="8"/>
        <v>6.7796610169491522</v>
      </c>
      <c r="I26" s="25">
        <f t="shared" si="9"/>
        <v>8.3700440528634363</v>
      </c>
      <c r="J26" s="26">
        <f t="shared" si="10"/>
        <v>9.4017094017094021</v>
      </c>
      <c r="K26" s="28">
        <f t="shared" si="11"/>
        <v>7.2727272727272725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11.009174311926607</v>
      </c>
      <c r="G27" s="26">
        <f t="shared" si="7"/>
        <v>16</v>
      </c>
      <c r="H27" s="27">
        <f t="shared" si="8"/>
        <v>6.7796610169491522</v>
      </c>
      <c r="I27" s="25">
        <f t="shared" si="9"/>
        <v>6.607929515418502</v>
      </c>
      <c r="J27" s="26">
        <f t="shared" si="10"/>
        <v>8.5470085470085468</v>
      </c>
      <c r="K27" s="28">
        <f t="shared" si="11"/>
        <v>4.5454545454545459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8.2568807339449553</v>
      </c>
      <c r="G28" s="26">
        <f t="shared" si="7"/>
        <v>6</v>
      </c>
      <c r="H28" s="27">
        <f t="shared" si="8"/>
        <v>10.16949152542373</v>
      </c>
      <c r="I28" s="25">
        <f t="shared" si="9"/>
        <v>5.7268722466960353</v>
      </c>
      <c r="J28" s="26">
        <f t="shared" si="10"/>
        <v>4.2735042735042734</v>
      </c>
      <c r="K28" s="28">
        <f t="shared" si="11"/>
        <v>7.2727272727272725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6.4220183486238538</v>
      </c>
      <c r="G29" s="26">
        <f t="shared" si="7"/>
        <v>10</v>
      </c>
      <c r="H29" s="27">
        <f t="shared" si="8"/>
        <v>3.3898305084745761</v>
      </c>
      <c r="I29" s="25">
        <f t="shared" si="9"/>
        <v>8.3700440528634363</v>
      </c>
      <c r="J29" s="26">
        <f t="shared" si="10"/>
        <v>11.111111111111111</v>
      </c>
      <c r="K29" s="28">
        <f t="shared" si="11"/>
        <v>5.4545454545454541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13.761467889908257</v>
      </c>
      <c r="G30" s="26">
        <f t="shared" si="7"/>
        <v>16</v>
      </c>
      <c r="H30" s="27">
        <f t="shared" si="8"/>
        <v>11.864406779661017</v>
      </c>
      <c r="I30" s="25">
        <f t="shared" si="9"/>
        <v>5.7268722466960353</v>
      </c>
      <c r="J30" s="26">
        <f t="shared" si="10"/>
        <v>3.4188034188034191</v>
      </c>
      <c r="K30" s="28">
        <f t="shared" si="11"/>
        <v>8.1818181818181817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5.5045871559633035</v>
      </c>
      <c r="G31" s="31">
        <f t="shared" si="7"/>
        <v>4</v>
      </c>
      <c r="H31" s="32">
        <f t="shared" si="8"/>
        <v>6.7796610169491522</v>
      </c>
      <c r="I31" s="30">
        <f t="shared" si="9"/>
        <v>5.7268722466960353</v>
      </c>
      <c r="J31" s="31">
        <f t="shared" si="10"/>
        <v>3.4188034188034191</v>
      </c>
      <c r="K31" s="33">
        <f t="shared" si="11"/>
        <v>8.1818181818181817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2020-10-20T11:41:39Z</cp:lastPrinted>
  <dcterms:created xsi:type="dcterms:W3CDTF">2007-12-25T02:26:01Z</dcterms:created>
  <dcterms:modified xsi:type="dcterms:W3CDTF">2020-10-26T07:20:43Z</dcterms:modified>
</cp:coreProperties>
</file>