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２年\年報（10月～9月）\HP掲載用（半角英数）\参考統計表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7" r:id="rId2"/>
    <sheet name="年齢別（米子市）" sheetId="8" r:id="rId3"/>
    <sheet name="年齢別（倉吉市）" sheetId="9" r:id="rId4"/>
    <sheet name="年齢別（境港市）" sheetId="10" r:id="rId5"/>
    <sheet name="年齢別（岩美町）" sheetId="11" r:id="rId6"/>
    <sheet name="年齢別（若桜町）" sheetId="12" r:id="rId7"/>
    <sheet name="年齢別（智頭町）" sheetId="13" r:id="rId8"/>
    <sheet name="年齢別（八頭町）" sheetId="14" r:id="rId9"/>
    <sheet name="年齢別（三朝町）" sheetId="15" r:id="rId10"/>
    <sheet name="年齢別（湯梨浜町）" sheetId="16" r:id="rId11"/>
    <sheet name="年齢別（琴浦町）" sheetId="17" r:id="rId12"/>
    <sheet name="年齢別（北栄町）" sheetId="18" r:id="rId13"/>
    <sheet name="年齢別（日吉津村）" sheetId="19" r:id="rId14"/>
    <sheet name="年齢別（大山町）" sheetId="20" r:id="rId15"/>
    <sheet name="年齢別（南部町）" sheetId="21" r:id="rId16"/>
    <sheet name="年齢別（伯耆町）" sheetId="22" r:id="rId17"/>
    <sheet name="年齢別（日南町）" sheetId="23" r:id="rId18"/>
    <sheet name="年齢別（日野町）" sheetId="24" r:id="rId19"/>
    <sheet name="年齢別（江府町）" sheetId="25" r:id="rId20"/>
  </sheets>
  <calcPr calcId="152511" forceFullCalc="1"/>
</workbook>
</file>

<file path=xl/calcChain.xml><?xml version="1.0" encoding="utf-8"?>
<calcChain xmlns="http://schemas.openxmlformats.org/spreadsheetml/2006/main">
  <c r="M37" i="25" l="1"/>
  <c r="L37" i="25"/>
  <c r="K37" i="25"/>
  <c r="J37" i="25"/>
  <c r="G37" i="25"/>
  <c r="F37" i="25"/>
  <c r="E37" i="25"/>
  <c r="D37" i="25"/>
  <c r="M36" i="25"/>
  <c r="L36" i="25"/>
  <c r="K36" i="25"/>
  <c r="J36" i="25"/>
  <c r="G36" i="25"/>
  <c r="F36" i="25"/>
  <c r="E36" i="25"/>
  <c r="D36" i="25"/>
  <c r="M35" i="25"/>
  <c r="L35" i="25"/>
  <c r="K35" i="25"/>
  <c r="J35" i="25"/>
  <c r="G35" i="25"/>
  <c r="F35" i="25"/>
  <c r="E35" i="25"/>
  <c r="D35" i="25"/>
  <c r="M34" i="25"/>
  <c r="L34" i="25"/>
  <c r="K34" i="25"/>
  <c r="J34" i="25"/>
  <c r="G34" i="25"/>
  <c r="F34" i="25"/>
  <c r="E34" i="25"/>
  <c r="D34" i="25"/>
  <c r="M33" i="25"/>
  <c r="L33" i="25"/>
  <c r="K33" i="25"/>
  <c r="J33" i="25"/>
  <c r="G33" i="25"/>
  <c r="F33" i="25"/>
  <c r="E33" i="25"/>
  <c r="D33" i="25"/>
  <c r="S31" i="25"/>
  <c r="R31" i="25"/>
  <c r="Q31" i="25"/>
  <c r="P31" i="25"/>
  <c r="I31" i="25"/>
  <c r="H31" i="25"/>
  <c r="C31" i="25"/>
  <c r="B31" i="25"/>
  <c r="S30" i="25"/>
  <c r="R30" i="25"/>
  <c r="Q30" i="25"/>
  <c r="P30" i="25"/>
  <c r="I30" i="25"/>
  <c r="H30" i="25"/>
  <c r="C30" i="25"/>
  <c r="B30" i="25"/>
  <c r="N30" i="25" s="1"/>
  <c r="S29" i="25"/>
  <c r="R29" i="25"/>
  <c r="Q29" i="25"/>
  <c r="P29" i="25"/>
  <c r="I29" i="25"/>
  <c r="H29" i="25"/>
  <c r="C29" i="25"/>
  <c r="B29" i="25"/>
  <c r="N29" i="25" s="1"/>
  <c r="S28" i="25"/>
  <c r="R28" i="25"/>
  <c r="Q28" i="25"/>
  <c r="P28" i="25"/>
  <c r="I28" i="25"/>
  <c r="H28" i="25"/>
  <c r="C28" i="25"/>
  <c r="B28" i="25"/>
  <c r="S27" i="25"/>
  <c r="S37" i="25" s="1"/>
  <c r="R27" i="25"/>
  <c r="Q27" i="25"/>
  <c r="Q37" i="25" s="1"/>
  <c r="P27" i="25"/>
  <c r="I27" i="25"/>
  <c r="I37" i="25" s="1"/>
  <c r="H27" i="25"/>
  <c r="H37" i="25" s="1"/>
  <c r="C27" i="25"/>
  <c r="B27" i="25"/>
  <c r="B37" i="25" s="1"/>
  <c r="S26" i="25"/>
  <c r="R26" i="25"/>
  <c r="Q26" i="25"/>
  <c r="P26" i="25"/>
  <c r="I26" i="25"/>
  <c r="H26" i="25"/>
  <c r="C26" i="25"/>
  <c r="B26" i="25"/>
  <c r="S25" i="25"/>
  <c r="S36" i="25" s="1"/>
  <c r="R25" i="25"/>
  <c r="Q25" i="25"/>
  <c r="Q36" i="25" s="1"/>
  <c r="P25" i="25"/>
  <c r="I25" i="25"/>
  <c r="I36" i="25" s="1"/>
  <c r="H25" i="25"/>
  <c r="C25" i="25"/>
  <c r="C36" i="25" s="1"/>
  <c r="B25" i="25"/>
  <c r="S24" i="25"/>
  <c r="R24" i="25"/>
  <c r="Q24" i="25"/>
  <c r="P24" i="25"/>
  <c r="I24" i="25"/>
  <c r="H24" i="25"/>
  <c r="C24" i="25"/>
  <c r="B24" i="25"/>
  <c r="N24" i="25" s="1"/>
  <c r="S23" i="25"/>
  <c r="S35" i="25" s="1"/>
  <c r="R23" i="25"/>
  <c r="Q23" i="25"/>
  <c r="Q35" i="25" s="1"/>
  <c r="P23" i="25"/>
  <c r="I23" i="25"/>
  <c r="I35" i="25" s="1"/>
  <c r="H23" i="25"/>
  <c r="H35" i="25" s="1"/>
  <c r="C23" i="25"/>
  <c r="B23" i="25"/>
  <c r="S22" i="25"/>
  <c r="R22" i="25"/>
  <c r="Q22" i="25"/>
  <c r="P22" i="25"/>
  <c r="I22" i="25"/>
  <c r="H22" i="25"/>
  <c r="C22" i="25"/>
  <c r="B22" i="25"/>
  <c r="S21" i="25"/>
  <c r="R21" i="25"/>
  <c r="Q21" i="25"/>
  <c r="P21" i="25"/>
  <c r="I21" i="25"/>
  <c r="H21" i="25"/>
  <c r="C21" i="25"/>
  <c r="B21" i="25"/>
  <c r="N21" i="25" s="1"/>
  <c r="S20" i="25"/>
  <c r="R20" i="25"/>
  <c r="Q20" i="25"/>
  <c r="P20" i="25"/>
  <c r="I20" i="25"/>
  <c r="H20" i="25"/>
  <c r="C20" i="25"/>
  <c r="B20" i="25"/>
  <c r="N20" i="25" s="1"/>
  <c r="S19" i="25"/>
  <c r="R19" i="25"/>
  <c r="Q19" i="25"/>
  <c r="P19" i="25"/>
  <c r="I19" i="25"/>
  <c r="H19" i="25"/>
  <c r="C19" i="25"/>
  <c r="B19" i="25"/>
  <c r="N19" i="25" s="1"/>
  <c r="S18" i="25"/>
  <c r="R18" i="25"/>
  <c r="Q18" i="25"/>
  <c r="P18" i="25"/>
  <c r="I18" i="25"/>
  <c r="H18" i="25"/>
  <c r="C18" i="25"/>
  <c r="B18" i="25"/>
  <c r="N18" i="25" s="1"/>
  <c r="S17" i="25"/>
  <c r="R17" i="25"/>
  <c r="Q17" i="25"/>
  <c r="P17" i="25"/>
  <c r="I17" i="25"/>
  <c r="H17" i="25"/>
  <c r="C17" i="25"/>
  <c r="B17" i="25"/>
  <c r="N17" i="25" s="1"/>
  <c r="S16" i="25"/>
  <c r="R16" i="25"/>
  <c r="Q16" i="25"/>
  <c r="P16" i="25"/>
  <c r="I16" i="25"/>
  <c r="H16" i="25"/>
  <c r="C16" i="25"/>
  <c r="B16" i="25"/>
  <c r="N16" i="25" s="1"/>
  <c r="S15" i="25"/>
  <c r="R15" i="25"/>
  <c r="Q15" i="25"/>
  <c r="P15" i="25"/>
  <c r="I15" i="25"/>
  <c r="H15" i="25"/>
  <c r="C15" i="25"/>
  <c r="B15" i="25"/>
  <c r="N15" i="25" s="1"/>
  <c r="S14" i="25"/>
  <c r="R14" i="25"/>
  <c r="Q14" i="25"/>
  <c r="P14" i="25"/>
  <c r="I14" i="25"/>
  <c r="H14" i="25"/>
  <c r="C14" i="25"/>
  <c r="B14" i="25"/>
  <c r="N14" i="25" s="1"/>
  <c r="S13" i="25"/>
  <c r="S34" i="25" s="1"/>
  <c r="R13" i="25"/>
  <c r="Q13" i="25"/>
  <c r="Q34" i="25" s="1"/>
  <c r="P13" i="25"/>
  <c r="I13" i="25"/>
  <c r="I34" i="25" s="1"/>
  <c r="H13" i="25"/>
  <c r="C13" i="25"/>
  <c r="C34" i="25" s="1"/>
  <c r="B13" i="25"/>
  <c r="N13" i="25" s="1"/>
  <c r="S12" i="25"/>
  <c r="R12" i="25"/>
  <c r="Q12" i="25"/>
  <c r="P12" i="25"/>
  <c r="I12" i="25"/>
  <c r="H12" i="25"/>
  <c r="C12" i="25"/>
  <c r="B12" i="25"/>
  <c r="N12" i="25" s="1"/>
  <c r="S11" i="25"/>
  <c r="R11" i="25"/>
  <c r="Q11" i="25"/>
  <c r="P11" i="25"/>
  <c r="I11" i="25"/>
  <c r="H11" i="25"/>
  <c r="C11" i="25"/>
  <c r="B11" i="25"/>
  <c r="N11" i="25" s="1"/>
  <c r="S10" i="25"/>
  <c r="S33" i="25" s="1"/>
  <c r="R10" i="25"/>
  <c r="R33" i="25" s="1"/>
  <c r="Q10" i="25"/>
  <c r="Q33" i="25" s="1"/>
  <c r="P10" i="25"/>
  <c r="P33" i="25" s="1"/>
  <c r="I10" i="25"/>
  <c r="I33" i="25" s="1"/>
  <c r="H10" i="25"/>
  <c r="C10" i="25"/>
  <c r="C33" i="25" s="1"/>
  <c r="B10" i="25"/>
  <c r="M9" i="25"/>
  <c r="L9" i="25"/>
  <c r="K9" i="25"/>
  <c r="J9" i="25"/>
  <c r="H9" i="25" s="1"/>
  <c r="G9" i="25"/>
  <c r="S9" i="25" s="1"/>
  <c r="F9" i="25"/>
  <c r="E9" i="25"/>
  <c r="Q9" i="25" s="1"/>
  <c r="D9" i="25"/>
  <c r="P9" i="25" s="1"/>
  <c r="M37" i="24"/>
  <c r="L37" i="24"/>
  <c r="K37" i="24"/>
  <c r="J37" i="24"/>
  <c r="G37" i="24"/>
  <c r="F37" i="24"/>
  <c r="E37" i="24"/>
  <c r="D37" i="24"/>
  <c r="M36" i="24"/>
  <c r="L36" i="24"/>
  <c r="K36" i="24"/>
  <c r="J36" i="24"/>
  <c r="G36" i="24"/>
  <c r="F36" i="24"/>
  <c r="E36" i="24"/>
  <c r="D36" i="24"/>
  <c r="M35" i="24"/>
  <c r="L35" i="24"/>
  <c r="K35" i="24"/>
  <c r="J35" i="24"/>
  <c r="G35" i="24"/>
  <c r="F35" i="24"/>
  <c r="E35" i="24"/>
  <c r="D35" i="24"/>
  <c r="M34" i="24"/>
  <c r="L34" i="24"/>
  <c r="K34" i="24"/>
  <c r="J34" i="24"/>
  <c r="G34" i="24"/>
  <c r="F34" i="24"/>
  <c r="E34" i="24"/>
  <c r="D34" i="24"/>
  <c r="M33" i="24"/>
  <c r="L33" i="24"/>
  <c r="K33" i="24"/>
  <c r="J33" i="24"/>
  <c r="G33" i="24"/>
  <c r="F33" i="24"/>
  <c r="E33" i="24"/>
  <c r="D33" i="24"/>
  <c r="S31" i="24"/>
  <c r="R31" i="24"/>
  <c r="Q31" i="24"/>
  <c r="P31" i="24"/>
  <c r="I31" i="24"/>
  <c r="H31" i="24"/>
  <c r="C31" i="24"/>
  <c r="B31" i="24"/>
  <c r="S30" i="24"/>
  <c r="R30" i="24"/>
  <c r="Q30" i="24"/>
  <c r="P30" i="24"/>
  <c r="I30" i="24"/>
  <c r="H30" i="24"/>
  <c r="C30" i="24"/>
  <c r="B30" i="24"/>
  <c r="S29" i="24"/>
  <c r="R29" i="24"/>
  <c r="Q29" i="24"/>
  <c r="P29" i="24"/>
  <c r="I29" i="24"/>
  <c r="H29" i="24"/>
  <c r="C29" i="24"/>
  <c r="B29" i="24"/>
  <c r="S28" i="24"/>
  <c r="R28" i="24"/>
  <c r="Q28" i="24"/>
  <c r="P28" i="24"/>
  <c r="I28" i="24"/>
  <c r="H28" i="24"/>
  <c r="C28" i="24"/>
  <c r="B28" i="24"/>
  <c r="S27" i="24"/>
  <c r="S37" i="24" s="1"/>
  <c r="R27" i="24"/>
  <c r="R37" i="24" s="1"/>
  <c r="Q27" i="24"/>
  <c r="Q37" i="24" s="1"/>
  <c r="P27" i="24"/>
  <c r="P37" i="24" s="1"/>
  <c r="I27" i="24"/>
  <c r="I37" i="24" s="1"/>
  <c r="H27" i="24"/>
  <c r="C27" i="24"/>
  <c r="B27" i="24"/>
  <c r="S26" i="24"/>
  <c r="R26" i="24"/>
  <c r="Q26" i="24"/>
  <c r="P26" i="24"/>
  <c r="I26" i="24"/>
  <c r="H26" i="24"/>
  <c r="C26" i="24"/>
  <c r="B26" i="24"/>
  <c r="S25" i="24"/>
  <c r="S36" i="24" s="1"/>
  <c r="R25" i="24"/>
  <c r="R36" i="24" s="1"/>
  <c r="Q25" i="24"/>
  <c r="Q36" i="24" s="1"/>
  <c r="P25" i="24"/>
  <c r="I25" i="24"/>
  <c r="I36" i="24" s="1"/>
  <c r="H25" i="24"/>
  <c r="C25" i="24"/>
  <c r="C36" i="24" s="1"/>
  <c r="B25" i="24"/>
  <c r="S24" i="24"/>
  <c r="R24" i="24"/>
  <c r="Q24" i="24"/>
  <c r="P24" i="24"/>
  <c r="I24" i="24"/>
  <c r="H24" i="24"/>
  <c r="C24" i="24"/>
  <c r="B24" i="24"/>
  <c r="S23" i="24"/>
  <c r="S35" i="24" s="1"/>
  <c r="R23" i="24"/>
  <c r="Q23" i="24"/>
  <c r="Q35" i="24" s="1"/>
  <c r="P23" i="24"/>
  <c r="P35" i="24" s="1"/>
  <c r="I23" i="24"/>
  <c r="I35" i="24" s="1"/>
  <c r="H23" i="24"/>
  <c r="C23" i="24"/>
  <c r="B23" i="24"/>
  <c r="S22" i="24"/>
  <c r="R22" i="24"/>
  <c r="Q22" i="24"/>
  <c r="P22" i="24"/>
  <c r="I22" i="24"/>
  <c r="H22" i="24"/>
  <c r="C22" i="24"/>
  <c r="B22" i="24"/>
  <c r="S21" i="24"/>
  <c r="R21" i="24"/>
  <c r="Q21" i="24"/>
  <c r="P21" i="24"/>
  <c r="I21" i="24"/>
  <c r="H21" i="24"/>
  <c r="C21" i="24"/>
  <c r="B21" i="24"/>
  <c r="S20" i="24"/>
  <c r="R20" i="24"/>
  <c r="Q20" i="24"/>
  <c r="P20" i="24"/>
  <c r="I20" i="24"/>
  <c r="H20" i="24"/>
  <c r="C20" i="24"/>
  <c r="B20" i="24"/>
  <c r="S19" i="24"/>
  <c r="R19" i="24"/>
  <c r="Q19" i="24"/>
  <c r="P19" i="24"/>
  <c r="I19" i="24"/>
  <c r="H19" i="24"/>
  <c r="C19" i="24"/>
  <c r="B19" i="24"/>
  <c r="N19" i="24" s="1"/>
  <c r="S18" i="24"/>
  <c r="R18" i="24"/>
  <c r="Q18" i="24"/>
  <c r="P18" i="24"/>
  <c r="I18" i="24"/>
  <c r="H18" i="24"/>
  <c r="C18" i="24"/>
  <c r="B18" i="24"/>
  <c r="N18" i="24" s="1"/>
  <c r="S17" i="24"/>
  <c r="R17" i="24"/>
  <c r="Q17" i="24"/>
  <c r="P17" i="24"/>
  <c r="I17" i="24"/>
  <c r="H17" i="24"/>
  <c r="C17" i="24"/>
  <c r="B17" i="24"/>
  <c r="N17" i="24" s="1"/>
  <c r="S16" i="24"/>
  <c r="R16" i="24"/>
  <c r="Q16" i="24"/>
  <c r="P16" i="24"/>
  <c r="I16" i="24"/>
  <c r="H16" i="24"/>
  <c r="C16" i="24"/>
  <c r="B16" i="24"/>
  <c r="N16" i="24" s="1"/>
  <c r="S15" i="24"/>
  <c r="R15" i="24"/>
  <c r="Q15" i="24"/>
  <c r="P15" i="24"/>
  <c r="I15" i="24"/>
  <c r="H15" i="24"/>
  <c r="C15" i="24"/>
  <c r="B15" i="24"/>
  <c r="N15" i="24" s="1"/>
  <c r="S14" i="24"/>
  <c r="R14" i="24"/>
  <c r="Q14" i="24"/>
  <c r="P14" i="24"/>
  <c r="I14" i="24"/>
  <c r="H14" i="24"/>
  <c r="C14" i="24"/>
  <c r="B14" i="24"/>
  <c r="N14" i="24" s="1"/>
  <c r="S13" i="24"/>
  <c r="S34" i="24" s="1"/>
  <c r="R13" i="24"/>
  <c r="R34" i="24" s="1"/>
  <c r="Q13" i="24"/>
  <c r="Q34" i="24" s="1"/>
  <c r="P13" i="24"/>
  <c r="I13" i="24"/>
  <c r="I34" i="24" s="1"/>
  <c r="H13" i="24"/>
  <c r="C13" i="24"/>
  <c r="C34" i="24" s="1"/>
  <c r="B13" i="24"/>
  <c r="S12" i="24"/>
  <c r="R12" i="24"/>
  <c r="Q12" i="24"/>
  <c r="P12" i="24"/>
  <c r="I12" i="24"/>
  <c r="H12" i="24"/>
  <c r="C12" i="24"/>
  <c r="B12" i="24"/>
  <c r="N12" i="24" s="1"/>
  <c r="S11" i="24"/>
  <c r="R11" i="24"/>
  <c r="Q11" i="24"/>
  <c r="P11" i="24"/>
  <c r="I11" i="24"/>
  <c r="H11" i="24"/>
  <c r="C11" i="24"/>
  <c r="B11" i="24"/>
  <c r="N11" i="24" s="1"/>
  <c r="S10" i="24"/>
  <c r="S33" i="24" s="1"/>
  <c r="R10" i="24"/>
  <c r="Q10" i="24"/>
  <c r="Q33" i="24" s="1"/>
  <c r="P10" i="24"/>
  <c r="I10" i="24"/>
  <c r="I33" i="24" s="1"/>
  <c r="H10" i="24"/>
  <c r="H33" i="24" s="1"/>
  <c r="C10" i="24"/>
  <c r="C33" i="24" s="1"/>
  <c r="B10" i="24"/>
  <c r="M9" i="24"/>
  <c r="L9" i="24"/>
  <c r="K9" i="24"/>
  <c r="J9" i="24"/>
  <c r="G9" i="24"/>
  <c r="S9" i="24" s="1"/>
  <c r="F9" i="24"/>
  <c r="E9" i="24"/>
  <c r="Q9" i="24" s="1"/>
  <c r="D9" i="24"/>
  <c r="B9" i="24" s="1"/>
  <c r="M37" i="23"/>
  <c r="L37" i="23"/>
  <c r="K37" i="23"/>
  <c r="J37" i="23"/>
  <c r="G37" i="23"/>
  <c r="F37" i="23"/>
  <c r="E37" i="23"/>
  <c r="D37" i="23"/>
  <c r="M36" i="23"/>
  <c r="L36" i="23"/>
  <c r="K36" i="23"/>
  <c r="J36" i="23"/>
  <c r="G36" i="23"/>
  <c r="F36" i="23"/>
  <c r="E36" i="23"/>
  <c r="D36" i="23"/>
  <c r="M35" i="23"/>
  <c r="L35" i="23"/>
  <c r="K35" i="23"/>
  <c r="J35" i="23"/>
  <c r="G35" i="23"/>
  <c r="F35" i="23"/>
  <c r="E35" i="23"/>
  <c r="D35" i="23"/>
  <c r="M34" i="23"/>
  <c r="L34" i="23"/>
  <c r="K34" i="23"/>
  <c r="J34" i="23"/>
  <c r="G34" i="23"/>
  <c r="F34" i="23"/>
  <c r="E34" i="23"/>
  <c r="D34" i="23"/>
  <c r="M33" i="23"/>
  <c r="L33" i="23"/>
  <c r="K33" i="23"/>
  <c r="J33" i="23"/>
  <c r="G33" i="23"/>
  <c r="F33" i="23"/>
  <c r="E33" i="23"/>
  <c r="D33" i="23"/>
  <c r="S31" i="23"/>
  <c r="R31" i="23"/>
  <c r="Q31" i="23"/>
  <c r="P31" i="23"/>
  <c r="I31" i="23"/>
  <c r="H31" i="23"/>
  <c r="C31" i="23"/>
  <c r="B31" i="23"/>
  <c r="S30" i="23"/>
  <c r="R30" i="23"/>
  <c r="Q30" i="23"/>
  <c r="P30" i="23"/>
  <c r="I30" i="23"/>
  <c r="H30" i="23"/>
  <c r="C30" i="23"/>
  <c r="B30" i="23"/>
  <c r="S29" i="23"/>
  <c r="R29" i="23"/>
  <c r="Q29" i="23"/>
  <c r="P29" i="23"/>
  <c r="I29" i="23"/>
  <c r="H29" i="23"/>
  <c r="C29" i="23"/>
  <c r="B29" i="23"/>
  <c r="S28" i="23"/>
  <c r="R28" i="23"/>
  <c r="Q28" i="23"/>
  <c r="P28" i="23"/>
  <c r="I28" i="23"/>
  <c r="H28" i="23"/>
  <c r="C28" i="23"/>
  <c r="B28" i="23"/>
  <c r="S27" i="23"/>
  <c r="S37" i="23" s="1"/>
  <c r="R27" i="23"/>
  <c r="Q27" i="23"/>
  <c r="Q37" i="23" s="1"/>
  <c r="P27" i="23"/>
  <c r="I27" i="23"/>
  <c r="I37" i="23" s="1"/>
  <c r="H27" i="23"/>
  <c r="C27" i="23"/>
  <c r="B27" i="23"/>
  <c r="B37" i="23" s="1"/>
  <c r="S26" i="23"/>
  <c r="R26" i="23"/>
  <c r="Q26" i="23"/>
  <c r="P26" i="23"/>
  <c r="I26" i="23"/>
  <c r="H26" i="23"/>
  <c r="C26" i="23"/>
  <c r="B26" i="23"/>
  <c r="S25" i="23"/>
  <c r="S36" i="23" s="1"/>
  <c r="R25" i="23"/>
  <c r="Q25" i="23"/>
  <c r="Q36" i="23" s="1"/>
  <c r="P25" i="23"/>
  <c r="I25" i="23"/>
  <c r="I36" i="23" s="1"/>
  <c r="H25" i="23"/>
  <c r="H36" i="23" s="1"/>
  <c r="C25" i="23"/>
  <c r="C36" i="23" s="1"/>
  <c r="B25" i="23"/>
  <c r="S24" i="23"/>
  <c r="R24" i="23"/>
  <c r="Q24" i="23"/>
  <c r="P24" i="23"/>
  <c r="I24" i="23"/>
  <c r="H24" i="23"/>
  <c r="C24" i="23"/>
  <c r="B24" i="23"/>
  <c r="S23" i="23"/>
  <c r="S35" i="23" s="1"/>
  <c r="R23" i="23"/>
  <c r="Q23" i="23"/>
  <c r="Q35" i="23" s="1"/>
  <c r="P23" i="23"/>
  <c r="I23" i="23"/>
  <c r="I35" i="23" s="1"/>
  <c r="H23" i="23"/>
  <c r="C23" i="23"/>
  <c r="B23" i="23"/>
  <c r="S22" i="23"/>
  <c r="R22" i="23"/>
  <c r="Q22" i="23"/>
  <c r="P22" i="23"/>
  <c r="I22" i="23"/>
  <c r="H22" i="23"/>
  <c r="C22" i="23"/>
  <c r="B22" i="23"/>
  <c r="S21" i="23"/>
  <c r="R21" i="23"/>
  <c r="Q21" i="23"/>
  <c r="P21" i="23"/>
  <c r="I21" i="23"/>
  <c r="H21" i="23"/>
  <c r="C21" i="23"/>
  <c r="B21" i="23"/>
  <c r="S20" i="23"/>
  <c r="R20" i="23"/>
  <c r="Q20" i="23"/>
  <c r="P20" i="23"/>
  <c r="I20" i="23"/>
  <c r="H20" i="23"/>
  <c r="C20" i="23"/>
  <c r="B20" i="23"/>
  <c r="S19" i="23"/>
  <c r="R19" i="23"/>
  <c r="Q19" i="23"/>
  <c r="P19" i="23"/>
  <c r="I19" i="23"/>
  <c r="H19" i="23"/>
  <c r="C19" i="23"/>
  <c r="B19" i="23"/>
  <c r="S18" i="23"/>
  <c r="R18" i="23"/>
  <c r="Q18" i="23"/>
  <c r="P18" i="23"/>
  <c r="I18" i="23"/>
  <c r="H18" i="23"/>
  <c r="C18" i="23"/>
  <c r="B18" i="23"/>
  <c r="S17" i="23"/>
  <c r="R17" i="23"/>
  <c r="Q17" i="23"/>
  <c r="P17" i="23"/>
  <c r="I17" i="23"/>
  <c r="H17" i="23"/>
  <c r="C17" i="23"/>
  <c r="B17" i="23"/>
  <c r="S16" i="23"/>
  <c r="R16" i="23"/>
  <c r="Q16" i="23"/>
  <c r="P16" i="23"/>
  <c r="I16" i="23"/>
  <c r="H16" i="23"/>
  <c r="C16" i="23"/>
  <c r="B16" i="23"/>
  <c r="S15" i="23"/>
  <c r="R15" i="23"/>
  <c r="Q15" i="23"/>
  <c r="P15" i="23"/>
  <c r="I15" i="23"/>
  <c r="H15" i="23"/>
  <c r="C15" i="23"/>
  <c r="B15" i="23"/>
  <c r="S14" i="23"/>
  <c r="R14" i="23"/>
  <c r="Q14" i="23"/>
  <c r="P14" i="23"/>
  <c r="I14" i="23"/>
  <c r="H14" i="23"/>
  <c r="C14" i="23"/>
  <c r="B14" i="23"/>
  <c r="S13" i="23"/>
  <c r="S34" i="23" s="1"/>
  <c r="R13" i="23"/>
  <c r="Q13" i="23"/>
  <c r="Q34" i="23" s="1"/>
  <c r="P13" i="23"/>
  <c r="I13" i="23"/>
  <c r="I34" i="23" s="1"/>
  <c r="H13" i="23"/>
  <c r="H34" i="23" s="1"/>
  <c r="C13" i="23"/>
  <c r="C34" i="23" s="1"/>
  <c r="B13" i="23"/>
  <c r="S12" i="23"/>
  <c r="R12" i="23"/>
  <c r="Q12" i="23"/>
  <c r="P12" i="23"/>
  <c r="I12" i="23"/>
  <c r="H12" i="23"/>
  <c r="C12" i="23"/>
  <c r="B12" i="23"/>
  <c r="S11" i="23"/>
  <c r="R11" i="23"/>
  <c r="Q11" i="23"/>
  <c r="P11" i="23"/>
  <c r="I11" i="23"/>
  <c r="H11" i="23"/>
  <c r="C11" i="23"/>
  <c r="B11" i="23"/>
  <c r="S10" i="23"/>
  <c r="S33" i="23" s="1"/>
  <c r="R10" i="23"/>
  <c r="Q10" i="23"/>
  <c r="Q33" i="23" s="1"/>
  <c r="P10" i="23"/>
  <c r="P33" i="23" s="1"/>
  <c r="I10" i="23"/>
  <c r="I33" i="23" s="1"/>
  <c r="H10" i="23"/>
  <c r="C10" i="23"/>
  <c r="C33" i="23" s="1"/>
  <c r="B10" i="23"/>
  <c r="M9" i="23"/>
  <c r="L9" i="23"/>
  <c r="K9" i="23"/>
  <c r="J9" i="23"/>
  <c r="G9" i="23"/>
  <c r="S9" i="23" s="1"/>
  <c r="F9" i="23"/>
  <c r="E9" i="23"/>
  <c r="D9" i="23"/>
  <c r="M37" i="22"/>
  <c r="L37" i="22"/>
  <c r="K37" i="22"/>
  <c r="J37" i="22"/>
  <c r="G37" i="22"/>
  <c r="F37" i="22"/>
  <c r="E37" i="22"/>
  <c r="D37" i="22"/>
  <c r="M36" i="22"/>
  <c r="L36" i="22"/>
  <c r="K36" i="22"/>
  <c r="J36" i="22"/>
  <c r="G36" i="22"/>
  <c r="F36" i="22"/>
  <c r="E36" i="22"/>
  <c r="D36" i="22"/>
  <c r="M35" i="22"/>
  <c r="L35" i="22"/>
  <c r="K35" i="22"/>
  <c r="J35" i="22"/>
  <c r="G35" i="22"/>
  <c r="F35" i="22"/>
  <c r="E35" i="22"/>
  <c r="D35" i="22"/>
  <c r="M34" i="22"/>
  <c r="L34" i="22"/>
  <c r="K34" i="22"/>
  <c r="J34" i="22"/>
  <c r="G34" i="22"/>
  <c r="F34" i="22"/>
  <c r="E34" i="22"/>
  <c r="D34" i="22"/>
  <c r="M33" i="22"/>
  <c r="L33" i="22"/>
  <c r="K33" i="22"/>
  <c r="J33" i="22"/>
  <c r="G33" i="22"/>
  <c r="F33" i="22"/>
  <c r="E33" i="22"/>
  <c r="D33" i="22"/>
  <c r="S31" i="22"/>
  <c r="R31" i="22"/>
  <c r="Q31" i="22"/>
  <c r="P31" i="22"/>
  <c r="I31" i="22"/>
  <c r="H31" i="22"/>
  <c r="C31" i="22"/>
  <c r="B31" i="22"/>
  <c r="S30" i="22"/>
  <c r="R30" i="22"/>
  <c r="Q30" i="22"/>
  <c r="P30" i="22"/>
  <c r="I30" i="22"/>
  <c r="H30" i="22"/>
  <c r="C30" i="22"/>
  <c r="B30" i="22"/>
  <c r="S29" i="22"/>
  <c r="R29" i="22"/>
  <c r="Q29" i="22"/>
  <c r="P29" i="22"/>
  <c r="I29" i="22"/>
  <c r="H29" i="22"/>
  <c r="C29" i="22"/>
  <c r="B29" i="22"/>
  <c r="S28" i="22"/>
  <c r="R28" i="22"/>
  <c r="Q28" i="22"/>
  <c r="P28" i="22"/>
  <c r="I28" i="22"/>
  <c r="H28" i="22"/>
  <c r="C28" i="22"/>
  <c r="B28" i="22"/>
  <c r="S27" i="22"/>
  <c r="S37" i="22" s="1"/>
  <c r="R27" i="22"/>
  <c r="Q27" i="22"/>
  <c r="Q37" i="22" s="1"/>
  <c r="P27" i="22"/>
  <c r="I27" i="22"/>
  <c r="I37" i="22" s="1"/>
  <c r="H27" i="22"/>
  <c r="H37" i="22" s="1"/>
  <c r="C27" i="22"/>
  <c r="B27" i="22"/>
  <c r="S26" i="22"/>
  <c r="R26" i="22"/>
  <c r="Q26" i="22"/>
  <c r="P26" i="22"/>
  <c r="I26" i="22"/>
  <c r="H26" i="22"/>
  <c r="C26" i="22"/>
  <c r="B26" i="22"/>
  <c r="S25" i="22"/>
  <c r="S36" i="22" s="1"/>
  <c r="R25" i="22"/>
  <c r="Q25" i="22"/>
  <c r="Q36" i="22" s="1"/>
  <c r="P25" i="22"/>
  <c r="I25" i="22"/>
  <c r="I36" i="22" s="1"/>
  <c r="H25" i="22"/>
  <c r="C25" i="22"/>
  <c r="C36" i="22" s="1"/>
  <c r="B25" i="22"/>
  <c r="B36" i="22" s="1"/>
  <c r="S24" i="22"/>
  <c r="R24" i="22"/>
  <c r="Q24" i="22"/>
  <c r="P24" i="22"/>
  <c r="I24" i="22"/>
  <c r="H24" i="22"/>
  <c r="C24" i="22"/>
  <c r="B24" i="22"/>
  <c r="S23" i="22"/>
  <c r="S35" i="22" s="1"/>
  <c r="R23" i="22"/>
  <c r="Q23" i="22"/>
  <c r="Q35" i="22" s="1"/>
  <c r="P23" i="22"/>
  <c r="I23" i="22"/>
  <c r="I35" i="22" s="1"/>
  <c r="H23" i="22"/>
  <c r="H35" i="22" s="1"/>
  <c r="C23" i="22"/>
  <c r="B23" i="22"/>
  <c r="S22" i="22"/>
  <c r="R22" i="22"/>
  <c r="Q22" i="22"/>
  <c r="P22" i="22"/>
  <c r="I22" i="22"/>
  <c r="H22" i="22"/>
  <c r="C22" i="22"/>
  <c r="B22" i="22"/>
  <c r="S21" i="22"/>
  <c r="R21" i="22"/>
  <c r="Q21" i="22"/>
  <c r="P21" i="22"/>
  <c r="I21" i="22"/>
  <c r="H21" i="22"/>
  <c r="C21" i="22"/>
  <c r="B21" i="22"/>
  <c r="S20" i="22"/>
  <c r="R20" i="22"/>
  <c r="Q20" i="22"/>
  <c r="P20" i="22"/>
  <c r="I20" i="22"/>
  <c r="H20" i="22"/>
  <c r="C20" i="22"/>
  <c r="B20" i="22"/>
  <c r="S19" i="22"/>
  <c r="R19" i="22"/>
  <c r="Q19" i="22"/>
  <c r="P19" i="22"/>
  <c r="I19" i="22"/>
  <c r="H19" i="22"/>
  <c r="C19" i="22"/>
  <c r="B19" i="22"/>
  <c r="S18" i="22"/>
  <c r="R18" i="22"/>
  <c r="Q18" i="22"/>
  <c r="P18" i="22"/>
  <c r="I18" i="22"/>
  <c r="H18" i="22"/>
  <c r="C18" i="22"/>
  <c r="B18" i="22"/>
  <c r="S17" i="22"/>
  <c r="R17" i="22"/>
  <c r="Q17" i="22"/>
  <c r="P17" i="22"/>
  <c r="I17" i="22"/>
  <c r="H17" i="22"/>
  <c r="C17" i="22"/>
  <c r="B17" i="22"/>
  <c r="S16" i="22"/>
  <c r="R16" i="22"/>
  <c r="Q16" i="22"/>
  <c r="P16" i="22"/>
  <c r="I16" i="22"/>
  <c r="H16" i="22"/>
  <c r="C16" i="22"/>
  <c r="B16" i="22"/>
  <c r="S15" i="22"/>
  <c r="R15" i="22"/>
  <c r="Q15" i="22"/>
  <c r="P15" i="22"/>
  <c r="I15" i="22"/>
  <c r="H15" i="22"/>
  <c r="C15" i="22"/>
  <c r="B15" i="22"/>
  <c r="S14" i="22"/>
  <c r="R14" i="22"/>
  <c r="Q14" i="22"/>
  <c r="P14" i="22"/>
  <c r="I14" i="22"/>
  <c r="H14" i="22"/>
  <c r="C14" i="22"/>
  <c r="B14" i="22"/>
  <c r="S13" i="22"/>
  <c r="S34" i="22" s="1"/>
  <c r="R13" i="22"/>
  <c r="Q13" i="22"/>
  <c r="Q34" i="22" s="1"/>
  <c r="P13" i="22"/>
  <c r="I13" i="22"/>
  <c r="I34" i="22" s="1"/>
  <c r="H13" i="22"/>
  <c r="C13" i="22"/>
  <c r="C34" i="22" s="1"/>
  <c r="B13" i="22"/>
  <c r="B34" i="22" s="1"/>
  <c r="S12" i="22"/>
  <c r="R12" i="22"/>
  <c r="Q12" i="22"/>
  <c r="P12" i="22"/>
  <c r="I12" i="22"/>
  <c r="H12" i="22"/>
  <c r="C12" i="22"/>
  <c r="B12" i="22"/>
  <c r="S11" i="22"/>
  <c r="R11" i="22"/>
  <c r="Q11" i="22"/>
  <c r="P11" i="22"/>
  <c r="I11" i="22"/>
  <c r="H11" i="22"/>
  <c r="C11" i="22"/>
  <c r="B11" i="22"/>
  <c r="S10" i="22"/>
  <c r="S33" i="22" s="1"/>
  <c r="R10" i="22"/>
  <c r="R33" i="22" s="1"/>
  <c r="Q10" i="22"/>
  <c r="Q33" i="22" s="1"/>
  <c r="P10" i="22"/>
  <c r="I10" i="22"/>
  <c r="I33" i="22" s="1"/>
  <c r="H10" i="22"/>
  <c r="C10" i="22"/>
  <c r="C33" i="22" s="1"/>
  <c r="B10" i="22"/>
  <c r="M9" i="22"/>
  <c r="L9" i="22"/>
  <c r="K9" i="22"/>
  <c r="J9" i="22"/>
  <c r="G9" i="22"/>
  <c r="S9" i="22" s="1"/>
  <c r="F9" i="22"/>
  <c r="E9" i="22"/>
  <c r="Q9" i="22" s="1"/>
  <c r="D9" i="22"/>
  <c r="M37" i="21"/>
  <c r="L37" i="21"/>
  <c r="K37" i="21"/>
  <c r="J37" i="21"/>
  <c r="G37" i="21"/>
  <c r="F37" i="21"/>
  <c r="E37" i="21"/>
  <c r="D37" i="21"/>
  <c r="M36" i="21"/>
  <c r="L36" i="21"/>
  <c r="K36" i="21"/>
  <c r="J36" i="21"/>
  <c r="G36" i="21"/>
  <c r="F36" i="21"/>
  <c r="E36" i="21"/>
  <c r="D36" i="21"/>
  <c r="M35" i="21"/>
  <c r="L35" i="21"/>
  <c r="K35" i="21"/>
  <c r="J35" i="21"/>
  <c r="G35" i="21"/>
  <c r="F35" i="21"/>
  <c r="E35" i="21"/>
  <c r="D35" i="21"/>
  <c r="M34" i="21"/>
  <c r="L34" i="21"/>
  <c r="K34" i="21"/>
  <c r="J34" i="21"/>
  <c r="G34" i="21"/>
  <c r="F34" i="21"/>
  <c r="E34" i="21"/>
  <c r="D34" i="21"/>
  <c r="M33" i="21"/>
  <c r="L33" i="21"/>
  <c r="K33" i="21"/>
  <c r="J33" i="21"/>
  <c r="G33" i="21"/>
  <c r="F33" i="21"/>
  <c r="E33" i="21"/>
  <c r="D33" i="21"/>
  <c r="S31" i="21"/>
  <c r="R31" i="21"/>
  <c r="Q31" i="21"/>
  <c r="P31" i="21"/>
  <c r="I31" i="21"/>
  <c r="H31" i="21"/>
  <c r="C31" i="21"/>
  <c r="B31" i="21"/>
  <c r="S30" i="21"/>
  <c r="R30" i="21"/>
  <c r="Q30" i="21"/>
  <c r="P30" i="21"/>
  <c r="I30" i="21"/>
  <c r="H30" i="21"/>
  <c r="C30" i="21"/>
  <c r="B30" i="21"/>
  <c r="S29" i="21"/>
  <c r="R29" i="21"/>
  <c r="Q29" i="21"/>
  <c r="P29" i="21"/>
  <c r="I29" i="21"/>
  <c r="H29" i="21"/>
  <c r="C29" i="21"/>
  <c r="B29" i="21"/>
  <c r="S28" i="21"/>
  <c r="R28" i="21"/>
  <c r="Q28" i="21"/>
  <c r="P28" i="21"/>
  <c r="I28" i="21"/>
  <c r="H28" i="21"/>
  <c r="C28" i="21"/>
  <c r="B28" i="21"/>
  <c r="S27" i="21"/>
  <c r="S37" i="21" s="1"/>
  <c r="R27" i="21"/>
  <c r="R37" i="21" s="1"/>
  <c r="Q27" i="21"/>
  <c r="Q37" i="21" s="1"/>
  <c r="P27" i="21"/>
  <c r="P37" i="21" s="1"/>
  <c r="I27" i="21"/>
  <c r="I37" i="21" s="1"/>
  <c r="H27" i="21"/>
  <c r="C27" i="21"/>
  <c r="B27" i="21"/>
  <c r="S26" i="21"/>
  <c r="R26" i="21"/>
  <c r="Q26" i="21"/>
  <c r="P26" i="21"/>
  <c r="I26" i="21"/>
  <c r="H26" i="21"/>
  <c r="C26" i="21"/>
  <c r="B26" i="21"/>
  <c r="S25" i="21"/>
  <c r="S36" i="21" s="1"/>
  <c r="R25" i="21"/>
  <c r="R36" i="21" s="1"/>
  <c r="Q25" i="21"/>
  <c r="Q36" i="21" s="1"/>
  <c r="P25" i="21"/>
  <c r="P36" i="21" s="1"/>
  <c r="I25" i="21"/>
  <c r="I36" i="21" s="1"/>
  <c r="H25" i="21"/>
  <c r="C25" i="21"/>
  <c r="C36" i="21" s="1"/>
  <c r="B25" i="21"/>
  <c r="S24" i="21"/>
  <c r="R24" i="21"/>
  <c r="Q24" i="21"/>
  <c r="P24" i="21"/>
  <c r="I24" i="21"/>
  <c r="H24" i="21"/>
  <c r="C24" i="21"/>
  <c r="B24" i="21"/>
  <c r="S23" i="21"/>
  <c r="S35" i="21" s="1"/>
  <c r="R23" i="21"/>
  <c r="R35" i="21" s="1"/>
  <c r="Q23" i="21"/>
  <c r="Q35" i="21" s="1"/>
  <c r="P23" i="21"/>
  <c r="P35" i="21" s="1"/>
  <c r="I23" i="21"/>
  <c r="I35" i="21" s="1"/>
  <c r="H23" i="21"/>
  <c r="C23" i="21"/>
  <c r="B23" i="21"/>
  <c r="S22" i="21"/>
  <c r="R22" i="21"/>
  <c r="Q22" i="21"/>
  <c r="P22" i="21"/>
  <c r="I22" i="21"/>
  <c r="H22" i="21"/>
  <c r="C22" i="21"/>
  <c r="B22" i="21"/>
  <c r="S21" i="21"/>
  <c r="R21" i="21"/>
  <c r="Q21" i="21"/>
  <c r="P21" i="21"/>
  <c r="I21" i="21"/>
  <c r="H21" i="21"/>
  <c r="C21" i="21"/>
  <c r="B21" i="21"/>
  <c r="S20" i="21"/>
  <c r="R20" i="21"/>
  <c r="Q20" i="21"/>
  <c r="P20" i="21"/>
  <c r="I20" i="21"/>
  <c r="H20" i="21"/>
  <c r="C20" i="21"/>
  <c r="B20" i="21"/>
  <c r="S19" i="21"/>
  <c r="R19" i="21"/>
  <c r="Q19" i="21"/>
  <c r="P19" i="21"/>
  <c r="I19" i="21"/>
  <c r="H19" i="21"/>
  <c r="C19" i="21"/>
  <c r="B19" i="21"/>
  <c r="S18" i="21"/>
  <c r="R18" i="21"/>
  <c r="Q18" i="21"/>
  <c r="P18" i="21"/>
  <c r="I18" i="21"/>
  <c r="H18" i="21"/>
  <c r="C18" i="21"/>
  <c r="B18" i="21"/>
  <c r="S17" i="21"/>
  <c r="R17" i="21"/>
  <c r="Q17" i="21"/>
  <c r="P17" i="21"/>
  <c r="I17" i="21"/>
  <c r="H17" i="21"/>
  <c r="C17" i="21"/>
  <c r="B17" i="21"/>
  <c r="S16" i="21"/>
  <c r="R16" i="21"/>
  <c r="Q16" i="21"/>
  <c r="P16" i="21"/>
  <c r="I16" i="21"/>
  <c r="H16" i="21"/>
  <c r="C16" i="21"/>
  <c r="B16" i="21"/>
  <c r="S15" i="21"/>
  <c r="R15" i="21"/>
  <c r="Q15" i="21"/>
  <c r="P15" i="21"/>
  <c r="I15" i="21"/>
  <c r="H15" i="21"/>
  <c r="C15" i="21"/>
  <c r="B15" i="21"/>
  <c r="S14" i="21"/>
  <c r="R14" i="21"/>
  <c r="Q14" i="21"/>
  <c r="P14" i="21"/>
  <c r="I14" i="21"/>
  <c r="H14" i="21"/>
  <c r="C14" i="21"/>
  <c r="B14" i="21"/>
  <c r="S13" i="21"/>
  <c r="S34" i="21" s="1"/>
  <c r="R13" i="21"/>
  <c r="R34" i="21" s="1"/>
  <c r="Q13" i="21"/>
  <c r="Q34" i="21" s="1"/>
  <c r="P13" i="21"/>
  <c r="P34" i="21" s="1"/>
  <c r="I13" i="21"/>
  <c r="I34" i="21" s="1"/>
  <c r="H13" i="21"/>
  <c r="C13" i="21"/>
  <c r="C34" i="21" s="1"/>
  <c r="B13" i="21"/>
  <c r="N13" i="21" s="1"/>
  <c r="S12" i="21"/>
  <c r="R12" i="21"/>
  <c r="Q12" i="21"/>
  <c r="P12" i="21"/>
  <c r="I12" i="21"/>
  <c r="H12" i="21"/>
  <c r="C12" i="21"/>
  <c r="B12" i="21"/>
  <c r="N12" i="21" s="1"/>
  <c r="S11" i="21"/>
  <c r="R11" i="21"/>
  <c r="Q11" i="21"/>
  <c r="P11" i="21"/>
  <c r="I11" i="21"/>
  <c r="H11" i="21"/>
  <c r="C11" i="21"/>
  <c r="B11" i="21"/>
  <c r="N11" i="21" s="1"/>
  <c r="S10" i="21"/>
  <c r="S33" i="21" s="1"/>
  <c r="R10" i="21"/>
  <c r="Q10" i="21"/>
  <c r="Q33" i="21" s="1"/>
  <c r="P10" i="21"/>
  <c r="P33" i="21" s="1"/>
  <c r="I10" i="21"/>
  <c r="I33" i="21" s="1"/>
  <c r="H10" i="21"/>
  <c r="H33" i="21" s="1"/>
  <c r="C10" i="21"/>
  <c r="C33" i="21" s="1"/>
  <c r="B10" i="21"/>
  <c r="B33" i="21" s="1"/>
  <c r="M9" i="21"/>
  <c r="L9" i="21"/>
  <c r="K9" i="21"/>
  <c r="J9" i="21"/>
  <c r="H9" i="21" s="1"/>
  <c r="G9" i="21"/>
  <c r="S9" i="21" s="1"/>
  <c r="F9" i="21"/>
  <c r="E9" i="21"/>
  <c r="D9" i="21"/>
  <c r="M37" i="20"/>
  <c r="L37" i="20"/>
  <c r="K37" i="20"/>
  <c r="J37" i="20"/>
  <c r="G37" i="20"/>
  <c r="F37" i="20"/>
  <c r="E37" i="20"/>
  <c r="D37" i="20"/>
  <c r="M36" i="20"/>
  <c r="L36" i="20"/>
  <c r="K36" i="20"/>
  <c r="J36" i="20"/>
  <c r="G36" i="20"/>
  <c r="F36" i="20"/>
  <c r="E36" i="20"/>
  <c r="D36" i="20"/>
  <c r="M35" i="20"/>
  <c r="L35" i="20"/>
  <c r="K35" i="20"/>
  <c r="J35" i="20"/>
  <c r="G35" i="20"/>
  <c r="F35" i="20"/>
  <c r="E35" i="20"/>
  <c r="D35" i="20"/>
  <c r="M34" i="20"/>
  <c r="L34" i="20"/>
  <c r="K34" i="20"/>
  <c r="J34" i="20"/>
  <c r="G34" i="20"/>
  <c r="F34" i="20"/>
  <c r="E34" i="20"/>
  <c r="D34" i="20"/>
  <c r="M33" i="20"/>
  <c r="L33" i="20"/>
  <c r="K33" i="20"/>
  <c r="J33" i="20"/>
  <c r="G33" i="20"/>
  <c r="F33" i="20"/>
  <c r="E33" i="20"/>
  <c r="D33" i="20"/>
  <c r="S31" i="20"/>
  <c r="R31" i="20"/>
  <c r="Q31" i="20"/>
  <c r="P31" i="20"/>
  <c r="I31" i="20"/>
  <c r="H31" i="20"/>
  <c r="C31" i="20"/>
  <c r="B31" i="20"/>
  <c r="S30" i="20"/>
  <c r="R30" i="20"/>
  <c r="Q30" i="20"/>
  <c r="P30" i="20"/>
  <c r="I30" i="20"/>
  <c r="H30" i="20"/>
  <c r="C30" i="20"/>
  <c r="B30" i="20"/>
  <c r="S29" i="20"/>
  <c r="R29" i="20"/>
  <c r="Q29" i="20"/>
  <c r="P29" i="20"/>
  <c r="I29" i="20"/>
  <c r="H29" i="20"/>
  <c r="C29" i="20"/>
  <c r="B29" i="20"/>
  <c r="S28" i="20"/>
  <c r="R28" i="20"/>
  <c r="Q28" i="20"/>
  <c r="P28" i="20"/>
  <c r="I28" i="20"/>
  <c r="H28" i="20"/>
  <c r="C28" i="20"/>
  <c r="B28" i="20"/>
  <c r="S27" i="20"/>
  <c r="S37" i="20" s="1"/>
  <c r="R27" i="20"/>
  <c r="R37" i="20" s="1"/>
  <c r="Q27" i="20"/>
  <c r="Q37" i="20" s="1"/>
  <c r="P27" i="20"/>
  <c r="P37" i="20" s="1"/>
  <c r="I27" i="20"/>
  <c r="I37" i="20" s="1"/>
  <c r="H27" i="20"/>
  <c r="C27" i="20"/>
  <c r="B27" i="20"/>
  <c r="S26" i="20"/>
  <c r="R26" i="20"/>
  <c r="Q26" i="20"/>
  <c r="P26" i="20"/>
  <c r="I26" i="20"/>
  <c r="H26" i="20"/>
  <c r="C26" i="20"/>
  <c r="B26" i="20"/>
  <c r="S25" i="20"/>
  <c r="S36" i="20" s="1"/>
  <c r="R25" i="20"/>
  <c r="R36" i="20" s="1"/>
  <c r="Q25" i="20"/>
  <c r="Q36" i="20" s="1"/>
  <c r="P25" i="20"/>
  <c r="I25" i="20"/>
  <c r="I36" i="20" s="1"/>
  <c r="H25" i="20"/>
  <c r="C25" i="20"/>
  <c r="C36" i="20" s="1"/>
  <c r="B25" i="20"/>
  <c r="S24" i="20"/>
  <c r="R24" i="20"/>
  <c r="Q24" i="20"/>
  <c r="P24" i="20"/>
  <c r="I24" i="20"/>
  <c r="H24" i="20"/>
  <c r="C24" i="20"/>
  <c r="B24" i="20"/>
  <c r="S23" i="20"/>
  <c r="S35" i="20" s="1"/>
  <c r="R23" i="20"/>
  <c r="Q23" i="20"/>
  <c r="Q35" i="20" s="1"/>
  <c r="P23" i="20"/>
  <c r="P35" i="20" s="1"/>
  <c r="I23" i="20"/>
  <c r="I35" i="20" s="1"/>
  <c r="H23" i="20"/>
  <c r="C23" i="20"/>
  <c r="B23" i="20"/>
  <c r="S22" i="20"/>
  <c r="R22" i="20"/>
  <c r="Q22" i="20"/>
  <c r="P22" i="20"/>
  <c r="I22" i="20"/>
  <c r="H22" i="20"/>
  <c r="C22" i="20"/>
  <c r="B22" i="20"/>
  <c r="S21" i="20"/>
  <c r="R21" i="20"/>
  <c r="Q21" i="20"/>
  <c r="P21" i="20"/>
  <c r="I21" i="20"/>
  <c r="H21" i="20"/>
  <c r="C21" i="20"/>
  <c r="B21" i="20"/>
  <c r="S20" i="20"/>
  <c r="R20" i="20"/>
  <c r="Q20" i="20"/>
  <c r="P20" i="20"/>
  <c r="I20" i="20"/>
  <c r="H20" i="20"/>
  <c r="C20" i="20"/>
  <c r="B20" i="20"/>
  <c r="S19" i="20"/>
  <c r="R19" i="20"/>
  <c r="Q19" i="20"/>
  <c r="P19" i="20"/>
  <c r="I19" i="20"/>
  <c r="H19" i="20"/>
  <c r="C19" i="20"/>
  <c r="B19" i="20"/>
  <c r="S18" i="20"/>
  <c r="R18" i="20"/>
  <c r="Q18" i="20"/>
  <c r="P18" i="20"/>
  <c r="I18" i="20"/>
  <c r="H18" i="20"/>
  <c r="C18" i="20"/>
  <c r="B18" i="20"/>
  <c r="S17" i="20"/>
  <c r="R17" i="20"/>
  <c r="Q17" i="20"/>
  <c r="P17" i="20"/>
  <c r="I17" i="20"/>
  <c r="H17" i="20"/>
  <c r="C17" i="20"/>
  <c r="B17" i="20"/>
  <c r="S16" i="20"/>
  <c r="R16" i="20"/>
  <c r="Q16" i="20"/>
  <c r="P16" i="20"/>
  <c r="I16" i="20"/>
  <c r="H16" i="20"/>
  <c r="C16" i="20"/>
  <c r="B16" i="20"/>
  <c r="N16" i="20" s="1"/>
  <c r="S15" i="20"/>
  <c r="R15" i="20"/>
  <c r="Q15" i="20"/>
  <c r="P15" i="20"/>
  <c r="I15" i="20"/>
  <c r="H15" i="20"/>
  <c r="C15" i="20"/>
  <c r="B15" i="20"/>
  <c r="N15" i="20" s="1"/>
  <c r="S14" i="20"/>
  <c r="R14" i="20"/>
  <c r="Q14" i="20"/>
  <c r="P14" i="20"/>
  <c r="I14" i="20"/>
  <c r="H14" i="20"/>
  <c r="C14" i="20"/>
  <c r="B14" i="20"/>
  <c r="N14" i="20" s="1"/>
  <c r="S13" i="20"/>
  <c r="S34" i="20" s="1"/>
  <c r="R13" i="20"/>
  <c r="R34" i="20" s="1"/>
  <c r="Q13" i="20"/>
  <c r="Q34" i="20" s="1"/>
  <c r="P13" i="20"/>
  <c r="I13" i="20"/>
  <c r="I34" i="20" s="1"/>
  <c r="H13" i="20"/>
  <c r="C13" i="20"/>
  <c r="C34" i="20" s="1"/>
  <c r="B13" i="20"/>
  <c r="S12" i="20"/>
  <c r="R12" i="20"/>
  <c r="Q12" i="20"/>
  <c r="P12" i="20"/>
  <c r="I12" i="20"/>
  <c r="H12" i="20"/>
  <c r="C12" i="20"/>
  <c r="B12" i="20"/>
  <c r="N12" i="20" s="1"/>
  <c r="S11" i="20"/>
  <c r="R11" i="20"/>
  <c r="Q11" i="20"/>
  <c r="P11" i="20"/>
  <c r="I11" i="20"/>
  <c r="H11" i="20"/>
  <c r="C11" i="20"/>
  <c r="B11" i="20"/>
  <c r="N11" i="20" s="1"/>
  <c r="S10" i="20"/>
  <c r="S33" i="20" s="1"/>
  <c r="R10" i="20"/>
  <c r="Q10" i="20"/>
  <c r="Q33" i="20" s="1"/>
  <c r="P10" i="20"/>
  <c r="I10" i="20"/>
  <c r="I33" i="20" s="1"/>
  <c r="H10" i="20"/>
  <c r="H33" i="20" s="1"/>
  <c r="C10" i="20"/>
  <c r="C33" i="20" s="1"/>
  <c r="B10" i="20"/>
  <c r="M9" i="20"/>
  <c r="L9" i="20"/>
  <c r="K9" i="20"/>
  <c r="J9" i="20"/>
  <c r="H9" i="20" s="1"/>
  <c r="G9" i="20"/>
  <c r="F9" i="20"/>
  <c r="E9" i="20"/>
  <c r="D9" i="20"/>
  <c r="M37" i="19"/>
  <c r="L37" i="19"/>
  <c r="K37" i="19"/>
  <c r="J37" i="19"/>
  <c r="G37" i="19"/>
  <c r="F37" i="19"/>
  <c r="E37" i="19"/>
  <c r="D37" i="19"/>
  <c r="M36" i="19"/>
  <c r="L36" i="19"/>
  <c r="K36" i="19"/>
  <c r="J36" i="19"/>
  <c r="G36" i="19"/>
  <c r="F36" i="19"/>
  <c r="E36" i="19"/>
  <c r="D36" i="19"/>
  <c r="M35" i="19"/>
  <c r="L35" i="19"/>
  <c r="K35" i="19"/>
  <c r="J35" i="19"/>
  <c r="G35" i="19"/>
  <c r="F35" i="19"/>
  <c r="E35" i="19"/>
  <c r="D35" i="19"/>
  <c r="M34" i="19"/>
  <c r="L34" i="19"/>
  <c r="K34" i="19"/>
  <c r="J34" i="19"/>
  <c r="G34" i="19"/>
  <c r="F34" i="19"/>
  <c r="E34" i="19"/>
  <c r="D34" i="19"/>
  <c r="M33" i="19"/>
  <c r="L33" i="19"/>
  <c r="K33" i="19"/>
  <c r="J33" i="19"/>
  <c r="G33" i="19"/>
  <c r="F33" i="19"/>
  <c r="E33" i="19"/>
  <c r="D33" i="19"/>
  <c r="S31" i="19"/>
  <c r="R31" i="19"/>
  <c r="Q31" i="19"/>
  <c r="P31" i="19"/>
  <c r="I31" i="19"/>
  <c r="H31" i="19"/>
  <c r="C31" i="19"/>
  <c r="B31" i="19"/>
  <c r="S30" i="19"/>
  <c r="R30" i="19"/>
  <c r="Q30" i="19"/>
  <c r="P30" i="19"/>
  <c r="I30" i="19"/>
  <c r="H30" i="19"/>
  <c r="C30" i="19"/>
  <c r="B30" i="19"/>
  <c r="S29" i="19"/>
  <c r="R29" i="19"/>
  <c r="Q29" i="19"/>
  <c r="P29" i="19"/>
  <c r="I29" i="19"/>
  <c r="H29" i="19"/>
  <c r="C29" i="19"/>
  <c r="B29" i="19"/>
  <c r="S28" i="19"/>
  <c r="R28" i="19"/>
  <c r="Q28" i="19"/>
  <c r="P28" i="19"/>
  <c r="I28" i="19"/>
  <c r="H28" i="19"/>
  <c r="C28" i="19"/>
  <c r="B28" i="19"/>
  <c r="S27" i="19"/>
  <c r="S37" i="19" s="1"/>
  <c r="R27" i="19"/>
  <c r="Q27" i="19"/>
  <c r="Q37" i="19" s="1"/>
  <c r="P27" i="19"/>
  <c r="P37" i="19" s="1"/>
  <c r="I27" i="19"/>
  <c r="I37" i="19" s="1"/>
  <c r="H27" i="19"/>
  <c r="H37" i="19" s="1"/>
  <c r="C27" i="19"/>
  <c r="B27" i="19"/>
  <c r="S26" i="19"/>
  <c r="R26" i="19"/>
  <c r="Q26" i="19"/>
  <c r="P26" i="19"/>
  <c r="I26" i="19"/>
  <c r="H26" i="19"/>
  <c r="C26" i="19"/>
  <c r="B26" i="19"/>
  <c r="S25" i="19"/>
  <c r="S36" i="19" s="1"/>
  <c r="R25" i="19"/>
  <c r="R36" i="19" s="1"/>
  <c r="Q25" i="19"/>
  <c r="Q36" i="19" s="1"/>
  <c r="P25" i="19"/>
  <c r="I25" i="19"/>
  <c r="I36" i="19" s="1"/>
  <c r="H25" i="19"/>
  <c r="H36" i="19" s="1"/>
  <c r="C25" i="19"/>
  <c r="C36" i="19" s="1"/>
  <c r="B25" i="19"/>
  <c r="B36" i="19" s="1"/>
  <c r="S24" i="19"/>
  <c r="R24" i="19"/>
  <c r="Q24" i="19"/>
  <c r="P24" i="19"/>
  <c r="I24" i="19"/>
  <c r="H24" i="19"/>
  <c r="C24" i="19"/>
  <c r="B24" i="19"/>
  <c r="S23" i="19"/>
  <c r="S35" i="19" s="1"/>
  <c r="R23" i="19"/>
  <c r="Q23" i="19"/>
  <c r="Q35" i="19" s="1"/>
  <c r="P23" i="19"/>
  <c r="P35" i="19" s="1"/>
  <c r="I23" i="19"/>
  <c r="I35" i="19" s="1"/>
  <c r="H23" i="19"/>
  <c r="H35" i="19" s="1"/>
  <c r="C23" i="19"/>
  <c r="B23" i="19"/>
  <c r="S22" i="19"/>
  <c r="R22" i="19"/>
  <c r="Q22" i="19"/>
  <c r="P22" i="19"/>
  <c r="I22" i="19"/>
  <c r="H22" i="19"/>
  <c r="C22" i="19"/>
  <c r="B22" i="19"/>
  <c r="S21" i="19"/>
  <c r="R21" i="19"/>
  <c r="Q21" i="19"/>
  <c r="P21" i="19"/>
  <c r="I21" i="19"/>
  <c r="H21" i="19"/>
  <c r="C21" i="19"/>
  <c r="B21" i="19"/>
  <c r="S20" i="19"/>
  <c r="R20" i="19"/>
  <c r="Q20" i="19"/>
  <c r="P20" i="19"/>
  <c r="I20" i="19"/>
  <c r="H20" i="19"/>
  <c r="C20" i="19"/>
  <c r="B20" i="19"/>
  <c r="S19" i="19"/>
  <c r="R19" i="19"/>
  <c r="Q19" i="19"/>
  <c r="P19" i="19"/>
  <c r="I19" i="19"/>
  <c r="H19" i="19"/>
  <c r="C19" i="19"/>
  <c r="B19" i="19"/>
  <c r="S18" i="19"/>
  <c r="R18" i="19"/>
  <c r="Q18" i="19"/>
  <c r="P18" i="19"/>
  <c r="I18" i="19"/>
  <c r="H18" i="19"/>
  <c r="C18" i="19"/>
  <c r="B18" i="19"/>
  <c r="S17" i="19"/>
  <c r="R17" i="19"/>
  <c r="Q17" i="19"/>
  <c r="P17" i="19"/>
  <c r="I17" i="19"/>
  <c r="H17" i="19"/>
  <c r="C17" i="19"/>
  <c r="B17" i="19"/>
  <c r="S16" i="19"/>
  <c r="R16" i="19"/>
  <c r="Q16" i="19"/>
  <c r="P16" i="19"/>
  <c r="I16" i="19"/>
  <c r="H16" i="19"/>
  <c r="C16" i="19"/>
  <c r="B16" i="19"/>
  <c r="S15" i="19"/>
  <c r="R15" i="19"/>
  <c r="Q15" i="19"/>
  <c r="P15" i="19"/>
  <c r="I15" i="19"/>
  <c r="H15" i="19"/>
  <c r="C15" i="19"/>
  <c r="B15" i="19"/>
  <c r="S14" i="19"/>
  <c r="R14" i="19"/>
  <c r="Q14" i="19"/>
  <c r="P14" i="19"/>
  <c r="I14" i="19"/>
  <c r="H14" i="19"/>
  <c r="C14" i="19"/>
  <c r="B14" i="19"/>
  <c r="S13" i="19"/>
  <c r="R13" i="19"/>
  <c r="Q13" i="19"/>
  <c r="P13" i="19"/>
  <c r="I13" i="19"/>
  <c r="H13" i="19"/>
  <c r="C13" i="19"/>
  <c r="B13" i="19"/>
  <c r="B34" i="19" s="1"/>
  <c r="S12" i="19"/>
  <c r="R12" i="19"/>
  <c r="Q12" i="19"/>
  <c r="P12" i="19"/>
  <c r="I12" i="19"/>
  <c r="H12" i="19"/>
  <c r="C12" i="19"/>
  <c r="B12" i="19"/>
  <c r="S11" i="19"/>
  <c r="R11" i="19"/>
  <c r="Q11" i="19"/>
  <c r="P11" i="19"/>
  <c r="I11" i="19"/>
  <c r="H11" i="19"/>
  <c r="C11" i="19"/>
  <c r="B11" i="19"/>
  <c r="S10" i="19"/>
  <c r="S33" i="19" s="1"/>
  <c r="R10" i="19"/>
  <c r="R33" i="19" s="1"/>
  <c r="Q10" i="19"/>
  <c r="Q33" i="19" s="1"/>
  <c r="P10" i="19"/>
  <c r="P33" i="19" s="1"/>
  <c r="I10" i="19"/>
  <c r="I33" i="19" s="1"/>
  <c r="H10" i="19"/>
  <c r="H33" i="19" s="1"/>
  <c r="C10" i="19"/>
  <c r="C33" i="19" s="1"/>
  <c r="B10" i="19"/>
  <c r="M9" i="19"/>
  <c r="L9" i="19"/>
  <c r="K9" i="19"/>
  <c r="J9" i="19"/>
  <c r="J40" i="19" s="1"/>
  <c r="G9" i="19"/>
  <c r="F9" i="19"/>
  <c r="E9" i="19"/>
  <c r="D9" i="19"/>
  <c r="M37" i="18"/>
  <c r="L37" i="18"/>
  <c r="K37" i="18"/>
  <c r="J37" i="18"/>
  <c r="G37" i="18"/>
  <c r="F37" i="18"/>
  <c r="E37" i="18"/>
  <c r="D37" i="18"/>
  <c r="M36" i="18"/>
  <c r="L36" i="18"/>
  <c r="K36" i="18"/>
  <c r="J36" i="18"/>
  <c r="G36" i="18"/>
  <c r="F36" i="18"/>
  <c r="E36" i="18"/>
  <c r="D36" i="18"/>
  <c r="M35" i="18"/>
  <c r="L35" i="18"/>
  <c r="K35" i="18"/>
  <c r="J35" i="18"/>
  <c r="G35" i="18"/>
  <c r="F35" i="18"/>
  <c r="E35" i="18"/>
  <c r="D35" i="18"/>
  <c r="M34" i="18"/>
  <c r="L34" i="18"/>
  <c r="K34" i="18"/>
  <c r="J34" i="18"/>
  <c r="G34" i="18"/>
  <c r="F34" i="18"/>
  <c r="E34" i="18"/>
  <c r="D34" i="18"/>
  <c r="M33" i="18"/>
  <c r="L33" i="18"/>
  <c r="K33" i="18"/>
  <c r="J33" i="18"/>
  <c r="G33" i="18"/>
  <c r="F33" i="18"/>
  <c r="E33" i="18"/>
  <c r="D33" i="18"/>
  <c r="S31" i="18"/>
  <c r="R31" i="18"/>
  <c r="Q31" i="18"/>
  <c r="P31" i="18"/>
  <c r="I31" i="18"/>
  <c r="H31" i="18"/>
  <c r="C31" i="18"/>
  <c r="B31" i="18"/>
  <c r="S30" i="18"/>
  <c r="R30" i="18"/>
  <c r="Q30" i="18"/>
  <c r="P30" i="18"/>
  <c r="I30" i="18"/>
  <c r="H30" i="18"/>
  <c r="C30" i="18"/>
  <c r="B30" i="18"/>
  <c r="S29" i="18"/>
  <c r="R29" i="18"/>
  <c r="Q29" i="18"/>
  <c r="P29" i="18"/>
  <c r="I29" i="18"/>
  <c r="H29" i="18"/>
  <c r="C29" i="18"/>
  <c r="B29" i="18"/>
  <c r="S28" i="18"/>
  <c r="R28" i="18"/>
  <c r="Q28" i="18"/>
  <c r="P28" i="18"/>
  <c r="I28" i="18"/>
  <c r="H28" i="18"/>
  <c r="C28" i="18"/>
  <c r="B28" i="18"/>
  <c r="S27" i="18"/>
  <c r="R27" i="18"/>
  <c r="R37" i="18" s="1"/>
  <c r="Q27" i="18"/>
  <c r="Q37" i="18" s="1"/>
  <c r="P27" i="18"/>
  <c r="I27" i="18"/>
  <c r="I37" i="18" s="1"/>
  <c r="H27" i="18"/>
  <c r="H37" i="18" s="1"/>
  <c r="C27" i="18"/>
  <c r="B27" i="18"/>
  <c r="S26" i="18"/>
  <c r="R26" i="18"/>
  <c r="Q26" i="18"/>
  <c r="P26" i="18"/>
  <c r="I26" i="18"/>
  <c r="H26" i="18"/>
  <c r="C26" i="18"/>
  <c r="B26" i="18"/>
  <c r="S25" i="18"/>
  <c r="S36" i="18" s="1"/>
  <c r="R25" i="18"/>
  <c r="R36" i="18" s="1"/>
  <c r="Q25" i="18"/>
  <c r="Q36" i="18" s="1"/>
  <c r="P25" i="18"/>
  <c r="I25" i="18"/>
  <c r="I36" i="18" s="1"/>
  <c r="H25" i="18"/>
  <c r="H36" i="18" s="1"/>
  <c r="C25" i="18"/>
  <c r="C36" i="18" s="1"/>
  <c r="B25" i="18"/>
  <c r="B36" i="18" s="1"/>
  <c r="S24" i="18"/>
  <c r="R24" i="18"/>
  <c r="Q24" i="18"/>
  <c r="P24" i="18"/>
  <c r="I24" i="18"/>
  <c r="H24" i="18"/>
  <c r="C24" i="18"/>
  <c r="B24" i="18"/>
  <c r="S23" i="18"/>
  <c r="R23" i="18"/>
  <c r="R35" i="18" s="1"/>
  <c r="Q23" i="18"/>
  <c r="Q35" i="18" s="1"/>
  <c r="P23" i="18"/>
  <c r="I23" i="18"/>
  <c r="I35" i="18" s="1"/>
  <c r="H23" i="18"/>
  <c r="H35" i="18" s="1"/>
  <c r="C23" i="18"/>
  <c r="B23" i="18"/>
  <c r="S22" i="18"/>
  <c r="R22" i="18"/>
  <c r="Q22" i="18"/>
  <c r="P22" i="18"/>
  <c r="I22" i="18"/>
  <c r="H22" i="18"/>
  <c r="C22" i="18"/>
  <c r="B22" i="18"/>
  <c r="S21" i="18"/>
  <c r="R21" i="18"/>
  <c r="Q21" i="18"/>
  <c r="P21" i="18"/>
  <c r="I21" i="18"/>
  <c r="H21" i="18"/>
  <c r="C21" i="18"/>
  <c r="B21" i="18"/>
  <c r="S20" i="18"/>
  <c r="R20" i="18"/>
  <c r="Q20" i="18"/>
  <c r="P20" i="18"/>
  <c r="I20" i="18"/>
  <c r="H20" i="18"/>
  <c r="C20" i="18"/>
  <c r="B20" i="18"/>
  <c r="S19" i="18"/>
  <c r="R19" i="18"/>
  <c r="Q19" i="18"/>
  <c r="P19" i="18"/>
  <c r="I19" i="18"/>
  <c r="H19" i="18"/>
  <c r="C19" i="18"/>
  <c r="B19" i="18"/>
  <c r="S18" i="18"/>
  <c r="R18" i="18"/>
  <c r="Q18" i="18"/>
  <c r="P18" i="18"/>
  <c r="I18" i="18"/>
  <c r="H18" i="18"/>
  <c r="C18" i="18"/>
  <c r="B18" i="18"/>
  <c r="S17" i="18"/>
  <c r="R17" i="18"/>
  <c r="Q17" i="18"/>
  <c r="P17" i="18"/>
  <c r="I17" i="18"/>
  <c r="H17" i="18"/>
  <c r="C17" i="18"/>
  <c r="B17" i="18"/>
  <c r="S16" i="18"/>
  <c r="R16" i="18"/>
  <c r="Q16" i="18"/>
  <c r="P16" i="18"/>
  <c r="I16" i="18"/>
  <c r="H16" i="18"/>
  <c r="C16" i="18"/>
  <c r="B16" i="18"/>
  <c r="S15" i="18"/>
  <c r="R15" i="18"/>
  <c r="Q15" i="18"/>
  <c r="P15" i="18"/>
  <c r="I15" i="18"/>
  <c r="H15" i="18"/>
  <c r="C15" i="18"/>
  <c r="B15" i="18"/>
  <c r="S14" i="18"/>
  <c r="R14" i="18"/>
  <c r="Q14" i="18"/>
  <c r="P14" i="18"/>
  <c r="I14" i="18"/>
  <c r="H14" i="18"/>
  <c r="C14" i="18"/>
  <c r="B14" i="18"/>
  <c r="S13" i="18"/>
  <c r="S34" i="18" s="1"/>
  <c r="R13" i="18"/>
  <c r="R34" i="18" s="1"/>
  <c r="Q13" i="18"/>
  <c r="Q34" i="18" s="1"/>
  <c r="P13" i="18"/>
  <c r="P34" i="18" s="1"/>
  <c r="I13" i="18"/>
  <c r="I34" i="18" s="1"/>
  <c r="H13" i="18"/>
  <c r="H34" i="18" s="1"/>
  <c r="C13" i="18"/>
  <c r="C34" i="18" s="1"/>
  <c r="B13" i="18"/>
  <c r="B34" i="18" s="1"/>
  <c r="S12" i="18"/>
  <c r="R12" i="18"/>
  <c r="Q12" i="18"/>
  <c r="P12" i="18"/>
  <c r="I12" i="18"/>
  <c r="H12" i="18"/>
  <c r="C12" i="18"/>
  <c r="B12" i="18"/>
  <c r="S11" i="18"/>
  <c r="R11" i="18"/>
  <c r="Q11" i="18"/>
  <c r="P11" i="18"/>
  <c r="I11" i="18"/>
  <c r="H11" i="18"/>
  <c r="C11" i="18"/>
  <c r="B11" i="18"/>
  <c r="S10" i="18"/>
  <c r="S33" i="18" s="1"/>
  <c r="R10" i="18"/>
  <c r="R33" i="18" s="1"/>
  <c r="Q10" i="18"/>
  <c r="Q33" i="18" s="1"/>
  <c r="P10" i="18"/>
  <c r="P33" i="18" s="1"/>
  <c r="I10" i="18"/>
  <c r="I33" i="18" s="1"/>
  <c r="H10" i="18"/>
  <c r="H33" i="18" s="1"/>
  <c r="C10" i="18"/>
  <c r="C33" i="18" s="1"/>
  <c r="B10" i="18"/>
  <c r="B33" i="18" s="1"/>
  <c r="M9" i="18"/>
  <c r="M39" i="18" s="1"/>
  <c r="L9" i="18"/>
  <c r="K9" i="18"/>
  <c r="J9" i="18"/>
  <c r="G9" i="18"/>
  <c r="S9" i="18" s="1"/>
  <c r="F9" i="18"/>
  <c r="R9" i="18" s="1"/>
  <c r="E9" i="18"/>
  <c r="D9" i="18"/>
  <c r="M37" i="17"/>
  <c r="L37" i="17"/>
  <c r="K37" i="17"/>
  <c r="J37" i="17"/>
  <c r="G37" i="17"/>
  <c r="F37" i="17"/>
  <c r="E37" i="17"/>
  <c r="D37" i="17"/>
  <c r="M36" i="17"/>
  <c r="L36" i="17"/>
  <c r="K36" i="17"/>
  <c r="J36" i="17"/>
  <c r="G36" i="17"/>
  <c r="F36" i="17"/>
  <c r="E36" i="17"/>
  <c r="D36" i="17"/>
  <c r="M35" i="17"/>
  <c r="L35" i="17"/>
  <c r="K35" i="17"/>
  <c r="J35" i="17"/>
  <c r="G35" i="17"/>
  <c r="F35" i="17"/>
  <c r="E35" i="17"/>
  <c r="D35" i="17"/>
  <c r="M34" i="17"/>
  <c r="L34" i="17"/>
  <c r="K34" i="17"/>
  <c r="J34" i="17"/>
  <c r="G34" i="17"/>
  <c r="F34" i="17"/>
  <c r="E34" i="17"/>
  <c r="D34" i="17"/>
  <c r="M33" i="17"/>
  <c r="L33" i="17"/>
  <c r="K33" i="17"/>
  <c r="J33" i="17"/>
  <c r="G33" i="17"/>
  <c r="F33" i="17"/>
  <c r="E33" i="17"/>
  <c r="D33" i="17"/>
  <c r="S31" i="17"/>
  <c r="R31" i="17"/>
  <c r="Q31" i="17"/>
  <c r="P31" i="17"/>
  <c r="I31" i="17"/>
  <c r="H31" i="17"/>
  <c r="C31" i="17"/>
  <c r="B31" i="17"/>
  <c r="S30" i="17"/>
  <c r="R30" i="17"/>
  <c r="Q30" i="17"/>
  <c r="P30" i="17"/>
  <c r="I30" i="17"/>
  <c r="H30" i="17"/>
  <c r="C30" i="17"/>
  <c r="B30" i="17"/>
  <c r="S29" i="17"/>
  <c r="R29" i="17"/>
  <c r="Q29" i="17"/>
  <c r="P29" i="17"/>
  <c r="I29" i="17"/>
  <c r="H29" i="17"/>
  <c r="C29" i="17"/>
  <c r="B29" i="17"/>
  <c r="S28" i="17"/>
  <c r="R28" i="17"/>
  <c r="Q28" i="17"/>
  <c r="P28" i="17"/>
  <c r="I28" i="17"/>
  <c r="H28" i="17"/>
  <c r="C28" i="17"/>
  <c r="B28" i="17"/>
  <c r="S27" i="17"/>
  <c r="R27" i="17"/>
  <c r="R37" i="17" s="1"/>
  <c r="Q27" i="17"/>
  <c r="Q37" i="17" s="1"/>
  <c r="P27" i="17"/>
  <c r="P37" i="17" s="1"/>
  <c r="I27" i="17"/>
  <c r="I37" i="17" s="1"/>
  <c r="H27" i="17"/>
  <c r="H37" i="17" s="1"/>
  <c r="C27" i="17"/>
  <c r="B27" i="17"/>
  <c r="S26" i="17"/>
  <c r="R26" i="17"/>
  <c r="Q26" i="17"/>
  <c r="P26" i="17"/>
  <c r="I26" i="17"/>
  <c r="H26" i="17"/>
  <c r="C26" i="17"/>
  <c r="B26" i="17"/>
  <c r="S25" i="17"/>
  <c r="S36" i="17" s="1"/>
  <c r="R25" i="17"/>
  <c r="R36" i="17" s="1"/>
  <c r="Q25" i="17"/>
  <c r="Q36" i="17" s="1"/>
  <c r="P25" i="17"/>
  <c r="P36" i="17" s="1"/>
  <c r="I25" i="17"/>
  <c r="I36" i="17" s="1"/>
  <c r="H25" i="17"/>
  <c r="H36" i="17" s="1"/>
  <c r="C25" i="17"/>
  <c r="C36" i="17" s="1"/>
  <c r="B25" i="17"/>
  <c r="B36" i="17" s="1"/>
  <c r="S24" i="17"/>
  <c r="R24" i="17"/>
  <c r="Q24" i="17"/>
  <c r="P24" i="17"/>
  <c r="I24" i="17"/>
  <c r="H24" i="17"/>
  <c r="C24" i="17"/>
  <c r="B24" i="17"/>
  <c r="S23" i="17"/>
  <c r="R23" i="17"/>
  <c r="R35" i="17" s="1"/>
  <c r="Q23" i="17"/>
  <c r="Q35" i="17" s="1"/>
  <c r="P23" i="17"/>
  <c r="P35" i="17" s="1"/>
  <c r="I23" i="17"/>
  <c r="I35" i="17" s="1"/>
  <c r="H23" i="17"/>
  <c r="H35" i="17" s="1"/>
  <c r="C23" i="17"/>
  <c r="B23" i="17"/>
  <c r="S22" i="17"/>
  <c r="R22" i="17"/>
  <c r="Q22" i="17"/>
  <c r="P22" i="17"/>
  <c r="I22" i="17"/>
  <c r="H22" i="17"/>
  <c r="C22" i="17"/>
  <c r="B22" i="17"/>
  <c r="S21" i="17"/>
  <c r="R21" i="17"/>
  <c r="Q21" i="17"/>
  <c r="P21" i="17"/>
  <c r="I21" i="17"/>
  <c r="H21" i="17"/>
  <c r="C21" i="17"/>
  <c r="B21" i="17"/>
  <c r="S20" i="17"/>
  <c r="R20" i="17"/>
  <c r="Q20" i="17"/>
  <c r="P20" i="17"/>
  <c r="I20" i="17"/>
  <c r="H20" i="17"/>
  <c r="C20" i="17"/>
  <c r="B20" i="17"/>
  <c r="S19" i="17"/>
  <c r="R19" i="17"/>
  <c r="Q19" i="17"/>
  <c r="P19" i="17"/>
  <c r="I19" i="17"/>
  <c r="H19" i="17"/>
  <c r="C19" i="17"/>
  <c r="B19" i="17"/>
  <c r="S18" i="17"/>
  <c r="R18" i="17"/>
  <c r="Q18" i="17"/>
  <c r="P18" i="17"/>
  <c r="I18" i="17"/>
  <c r="H18" i="17"/>
  <c r="C18" i="17"/>
  <c r="B18" i="17"/>
  <c r="S17" i="17"/>
  <c r="R17" i="17"/>
  <c r="Q17" i="17"/>
  <c r="P17" i="17"/>
  <c r="I17" i="17"/>
  <c r="H17" i="17"/>
  <c r="C17" i="17"/>
  <c r="B17" i="17"/>
  <c r="S16" i="17"/>
  <c r="R16" i="17"/>
  <c r="Q16" i="17"/>
  <c r="P16" i="17"/>
  <c r="I16" i="17"/>
  <c r="H16" i="17"/>
  <c r="C16" i="17"/>
  <c r="B16" i="17"/>
  <c r="S15" i="17"/>
  <c r="R15" i="17"/>
  <c r="Q15" i="17"/>
  <c r="P15" i="17"/>
  <c r="I15" i="17"/>
  <c r="H15" i="17"/>
  <c r="C15" i="17"/>
  <c r="B15" i="17"/>
  <c r="S14" i="17"/>
  <c r="R14" i="17"/>
  <c r="Q14" i="17"/>
  <c r="P14" i="17"/>
  <c r="I14" i="17"/>
  <c r="H14" i="17"/>
  <c r="C14" i="17"/>
  <c r="B14" i="17"/>
  <c r="S13" i="17"/>
  <c r="S34" i="17" s="1"/>
  <c r="R13" i="17"/>
  <c r="R34" i="17" s="1"/>
  <c r="Q13" i="17"/>
  <c r="Q34" i="17" s="1"/>
  <c r="P13" i="17"/>
  <c r="P34" i="17" s="1"/>
  <c r="I13" i="17"/>
  <c r="I34" i="17" s="1"/>
  <c r="H13" i="17"/>
  <c r="H34" i="17" s="1"/>
  <c r="C13" i="17"/>
  <c r="C34" i="17" s="1"/>
  <c r="B13" i="17"/>
  <c r="B34" i="17" s="1"/>
  <c r="S12" i="17"/>
  <c r="R12" i="17"/>
  <c r="Q12" i="17"/>
  <c r="P12" i="17"/>
  <c r="I12" i="17"/>
  <c r="H12" i="17"/>
  <c r="C12" i="17"/>
  <c r="B12" i="17"/>
  <c r="S11" i="17"/>
  <c r="R11" i="17"/>
  <c r="Q11" i="17"/>
  <c r="P11" i="17"/>
  <c r="I11" i="17"/>
  <c r="H11" i="17"/>
  <c r="C11" i="17"/>
  <c r="B11" i="17"/>
  <c r="S10" i="17"/>
  <c r="S33" i="17" s="1"/>
  <c r="R10" i="17"/>
  <c r="R33" i="17" s="1"/>
  <c r="Q10" i="17"/>
  <c r="Q33" i="17" s="1"/>
  <c r="P10" i="17"/>
  <c r="P33" i="17" s="1"/>
  <c r="I10" i="17"/>
  <c r="I33" i="17" s="1"/>
  <c r="H10" i="17"/>
  <c r="H33" i="17" s="1"/>
  <c r="C10" i="17"/>
  <c r="C33" i="17" s="1"/>
  <c r="B10" i="17"/>
  <c r="B33" i="17" s="1"/>
  <c r="M9" i="17"/>
  <c r="M39" i="17" s="1"/>
  <c r="L9" i="17"/>
  <c r="K9" i="17"/>
  <c r="J9" i="17"/>
  <c r="G9" i="17"/>
  <c r="F9" i="17"/>
  <c r="R9" i="17" s="1"/>
  <c r="E9" i="17"/>
  <c r="D9" i="17"/>
  <c r="M37" i="16"/>
  <c r="L37" i="16"/>
  <c r="K37" i="16"/>
  <c r="J37" i="16"/>
  <c r="G37" i="16"/>
  <c r="F37" i="16"/>
  <c r="E37" i="16"/>
  <c r="D37" i="16"/>
  <c r="M36" i="16"/>
  <c r="L36" i="16"/>
  <c r="K36" i="16"/>
  <c r="J36" i="16"/>
  <c r="G36" i="16"/>
  <c r="F36" i="16"/>
  <c r="E36" i="16"/>
  <c r="D36" i="16"/>
  <c r="M35" i="16"/>
  <c r="L35" i="16"/>
  <c r="K35" i="16"/>
  <c r="J35" i="16"/>
  <c r="G35" i="16"/>
  <c r="F35" i="16"/>
  <c r="E35" i="16"/>
  <c r="D35" i="16"/>
  <c r="M34" i="16"/>
  <c r="L34" i="16"/>
  <c r="K34" i="16"/>
  <c r="J34" i="16"/>
  <c r="G34" i="16"/>
  <c r="F34" i="16"/>
  <c r="E34" i="16"/>
  <c r="D34" i="16"/>
  <c r="M33" i="16"/>
  <c r="L33" i="16"/>
  <c r="K33" i="16"/>
  <c r="J33" i="16"/>
  <c r="G33" i="16"/>
  <c r="F33" i="16"/>
  <c r="E33" i="16"/>
  <c r="D33" i="16"/>
  <c r="S31" i="16"/>
  <c r="R31" i="16"/>
  <c r="Q31" i="16"/>
  <c r="P31" i="16"/>
  <c r="I31" i="16"/>
  <c r="H31" i="16"/>
  <c r="C31" i="16"/>
  <c r="B31" i="16"/>
  <c r="S30" i="16"/>
  <c r="R30" i="16"/>
  <c r="Q30" i="16"/>
  <c r="P30" i="16"/>
  <c r="I30" i="16"/>
  <c r="H30" i="16"/>
  <c r="C30" i="16"/>
  <c r="B30" i="16"/>
  <c r="S29" i="16"/>
  <c r="R29" i="16"/>
  <c r="Q29" i="16"/>
  <c r="P29" i="16"/>
  <c r="I29" i="16"/>
  <c r="H29" i="16"/>
  <c r="C29" i="16"/>
  <c r="B29" i="16"/>
  <c r="S28" i="16"/>
  <c r="R28" i="16"/>
  <c r="Q28" i="16"/>
  <c r="P28" i="16"/>
  <c r="I28" i="16"/>
  <c r="H28" i="16"/>
  <c r="C28" i="16"/>
  <c r="B28" i="16"/>
  <c r="S27" i="16"/>
  <c r="S37" i="16" s="1"/>
  <c r="R27" i="16"/>
  <c r="Q27" i="16"/>
  <c r="Q37" i="16" s="1"/>
  <c r="P27" i="16"/>
  <c r="P37" i="16" s="1"/>
  <c r="I27" i="16"/>
  <c r="I37" i="16" s="1"/>
  <c r="H27" i="16"/>
  <c r="H37" i="16" s="1"/>
  <c r="C27" i="16"/>
  <c r="B27" i="16"/>
  <c r="S26" i="16"/>
  <c r="R26" i="16"/>
  <c r="Q26" i="16"/>
  <c r="P26" i="16"/>
  <c r="I26" i="16"/>
  <c r="H26" i="16"/>
  <c r="C26" i="16"/>
  <c r="B26" i="16"/>
  <c r="S25" i="16"/>
  <c r="S36" i="16" s="1"/>
  <c r="R25" i="16"/>
  <c r="R36" i="16" s="1"/>
  <c r="Q25" i="16"/>
  <c r="Q36" i="16" s="1"/>
  <c r="P25" i="16"/>
  <c r="P36" i="16" s="1"/>
  <c r="I25" i="16"/>
  <c r="I36" i="16" s="1"/>
  <c r="H25" i="16"/>
  <c r="H36" i="16" s="1"/>
  <c r="C25" i="16"/>
  <c r="C36" i="16" s="1"/>
  <c r="B25" i="16"/>
  <c r="B36" i="16" s="1"/>
  <c r="S24" i="16"/>
  <c r="R24" i="16"/>
  <c r="Q24" i="16"/>
  <c r="P24" i="16"/>
  <c r="I24" i="16"/>
  <c r="H24" i="16"/>
  <c r="C24" i="16"/>
  <c r="B24" i="16"/>
  <c r="S23" i="16"/>
  <c r="S35" i="16" s="1"/>
  <c r="R23" i="16"/>
  <c r="Q23" i="16"/>
  <c r="Q35" i="16" s="1"/>
  <c r="P23" i="16"/>
  <c r="P35" i="16" s="1"/>
  <c r="I23" i="16"/>
  <c r="I35" i="16" s="1"/>
  <c r="H23" i="16"/>
  <c r="H35" i="16" s="1"/>
  <c r="C23" i="16"/>
  <c r="B23" i="16"/>
  <c r="S22" i="16"/>
  <c r="R22" i="16"/>
  <c r="Q22" i="16"/>
  <c r="P22" i="16"/>
  <c r="I22" i="16"/>
  <c r="H22" i="16"/>
  <c r="C22" i="16"/>
  <c r="B22" i="16"/>
  <c r="S21" i="16"/>
  <c r="R21" i="16"/>
  <c r="Q21" i="16"/>
  <c r="P21" i="16"/>
  <c r="I21" i="16"/>
  <c r="H21" i="16"/>
  <c r="C21" i="16"/>
  <c r="B21" i="16"/>
  <c r="S20" i="16"/>
  <c r="R20" i="16"/>
  <c r="Q20" i="16"/>
  <c r="P20" i="16"/>
  <c r="I20" i="16"/>
  <c r="H20" i="16"/>
  <c r="C20" i="16"/>
  <c r="B20" i="16"/>
  <c r="S19" i="16"/>
  <c r="R19" i="16"/>
  <c r="Q19" i="16"/>
  <c r="P19" i="16"/>
  <c r="I19" i="16"/>
  <c r="H19" i="16"/>
  <c r="C19" i="16"/>
  <c r="B19" i="16"/>
  <c r="S18" i="16"/>
  <c r="R18" i="16"/>
  <c r="Q18" i="16"/>
  <c r="P18" i="16"/>
  <c r="I18" i="16"/>
  <c r="H18" i="16"/>
  <c r="C18" i="16"/>
  <c r="B18" i="16"/>
  <c r="S17" i="16"/>
  <c r="R17" i="16"/>
  <c r="Q17" i="16"/>
  <c r="P17" i="16"/>
  <c r="I17" i="16"/>
  <c r="H17" i="16"/>
  <c r="C17" i="16"/>
  <c r="B17" i="16"/>
  <c r="S16" i="16"/>
  <c r="R16" i="16"/>
  <c r="Q16" i="16"/>
  <c r="P16" i="16"/>
  <c r="I16" i="16"/>
  <c r="H16" i="16"/>
  <c r="C16" i="16"/>
  <c r="B16" i="16"/>
  <c r="S15" i="16"/>
  <c r="R15" i="16"/>
  <c r="Q15" i="16"/>
  <c r="P15" i="16"/>
  <c r="I15" i="16"/>
  <c r="H15" i="16"/>
  <c r="C15" i="16"/>
  <c r="B15" i="16"/>
  <c r="S14" i="16"/>
  <c r="R14" i="16"/>
  <c r="Q14" i="16"/>
  <c r="P14" i="16"/>
  <c r="I14" i="16"/>
  <c r="H14" i="16"/>
  <c r="C14" i="16"/>
  <c r="B14" i="16"/>
  <c r="S13" i="16"/>
  <c r="S34" i="16" s="1"/>
  <c r="R13" i="16"/>
  <c r="R34" i="16" s="1"/>
  <c r="Q13" i="16"/>
  <c r="Q34" i="16" s="1"/>
  <c r="P13" i="16"/>
  <c r="P34" i="16" s="1"/>
  <c r="I13" i="16"/>
  <c r="I34" i="16" s="1"/>
  <c r="H13" i="16"/>
  <c r="H34" i="16" s="1"/>
  <c r="C13" i="16"/>
  <c r="C34" i="16" s="1"/>
  <c r="B13" i="16"/>
  <c r="S12" i="16"/>
  <c r="R12" i="16"/>
  <c r="Q12" i="16"/>
  <c r="P12" i="16"/>
  <c r="I12" i="16"/>
  <c r="H12" i="16"/>
  <c r="C12" i="16"/>
  <c r="B12" i="16"/>
  <c r="S11" i="16"/>
  <c r="R11" i="16"/>
  <c r="Q11" i="16"/>
  <c r="P11" i="16"/>
  <c r="I11" i="16"/>
  <c r="H11" i="16"/>
  <c r="C11" i="16"/>
  <c r="B11" i="16"/>
  <c r="S10" i="16"/>
  <c r="S33" i="16" s="1"/>
  <c r="R10" i="16"/>
  <c r="R33" i="16" s="1"/>
  <c r="Q10" i="16"/>
  <c r="Q33" i="16" s="1"/>
  <c r="P10" i="16"/>
  <c r="P33" i="16" s="1"/>
  <c r="I10" i="16"/>
  <c r="I33" i="16" s="1"/>
  <c r="H10" i="16"/>
  <c r="H33" i="16" s="1"/>
  <c r="C10" i="16"/>
  <c r="C33" i="16" s="1"/>
  <c r="B10" i="16"/>
  <c r="B33" i="16" s="1"/>
  <c r="M9" i="16"/>
  <c r="L9" i="16"/>
  <c r="L43" i="16" s="1"/>
  <c r="K9" i="16"/>
  <c r="J9" i="16"/>
  <c r="J42" i="16" s="1"/>
  <c r="G9" i="16"/>
  <c r="S9" i="16" s="1"/>
  <c r="F9" i="16"/>
  <c r="E9" i="16"/>
  <c r="D9" i="16"/>
  <c r="D41" i="16" s="1"/>
  <c r="M37" i="15"/>
  <c r="L37" i="15"/>
  <c r="K37" i="15"/>
  <c r="J37" i="15"/>
  <c r="G37" i="15"/>
  <c r="F37" i="15"/>
  <c r="E37" i="15"/>
  <c r="D37" i="15"/>
  <c r="M36" i="15"/>
  <c r="L36" i="15"/>
  <c r="K36" i="15"/>
  <c r="J36" i="15"/>
  <c r="G36" i="15"/>
  <c r="F36" i="15"/>
  <c r="E36" i="15"/>
  <c r="D36" i="15"/>
  <c r="M35" i="15"/>
  <c r="L35" i="15"/>
  <c r="K35" i="15"/>
  <c r="J35" i="15"/>
  <c r="G35" i="15"/>
  <c r="F35" i="15"/>
  <c r="E35" i="15"/>
  <c r="D35" i="15"/>
  <c r="M34" i="15"/>
  <c r="L34" i="15"/>
  <c r="K34" i="15"/>
  <c r="J34" i="15"/>
  <c r="G34" i="15"/>
  <c r="F34" i="15"/>
  <c r="E34" i="15"/>
  <c r="D34" i="15"/>
  <c r="M33" i="15"/>
  <c r="L33" i="15"/>
  <c r="K33" i="15"/>
  <c r="J33" i="15"/>
  <c r="G33" i="15"/>
  <c r="F33" i="15"/>
  <c r="E33" i="15"/>
  <c r="D33" i="15"/>
  <c r="S31" i="15"/>
  <c r="R31" i="15"/>
  <c r="Q31" i="15"/>
  <c r="P31" i="15"/>
  <c r="I31" i="15"/>
  <c r="H31" i="15"/>
  <c r="C31" i="15"/>
  <c r="B31" i="15"/>
  <c r="S30" i="15"/>
  <c r="R30" i="15"/>
  <c r="Q30" i="15"/>
  <c r="P30" i="15"/>
  <c r="I30" i="15"/>
  <c r="H30" i="15"/>
  <c r="C30" i="15"/>
  <c r="B30" i="15"/>
  <c r="S29" i="15"/>
  <c r="R29" i="15"/>
  <c r="Q29" i="15"/>
  <c r="P29" i="15"/>
  <c r="I29" i="15"/>
  <c r="H29" i="15"/>
  <c r="C29" i="15"/>
  <c r="B29" i="15"/>
  <c r="S28" i="15"/>
  <c r="R28" i="15"/>
  <c r="Q28" i="15"/>
  <c r="P28" i="15"/>
  <c r="I28" i="15"/>
  <c r="H28" i="15"/>
  <c r="C28" i="15"/>
  <c r="B28" i="15"/>
  <c r="S27" i="15"/>
  <c r="R27" i="15"/>
  <c r="R37" i="15" s="1"/>
  <c r="Q27" i="15"/>
  <c r="P27" i="15"/>
  <c r="P37" i="15" s="1"/>
  <c r="I27" i="15"/>
  <c r="I37" i="15" s="1"/>
  <c r="H27" i="15"/>
  <c r="H37" i="15" s="1"/>
  <c r="C27" i="15"/>
  <c r="B27" i="15"/>
  <c r="S26" i="15"/>
  <c r="R26" i="15"/>
  <c r="Q26" i="15"/>
  <c r="P26" i="15"/>
  <c r="I26" i="15"/>
  <c r="H26" i="15"/>
  <c r="C26" i="15"/>
  <c r="B26" i="15"/>
  <c r="S25" i="15"/>
  <c r="S36" i="15" s="1"/>
  <c r="R25" i="15"/>
  <c r="R36" i="15" s="1"/>
  <c r="Q25" i="15"/>
  <c r="P25" i="15"/>
  <c r="P36" i="15" s="1"/>
  <c r="I25" i="15"/>
  <c r="I36" i="15" s="1"/>
  <c r="H25" i="15"/>
  <c r="H36" i="15" s="1"/>
  <c r="C25" i="15"/>
  <c r="B25" i="15"/>
  <c r="B36" i="15" s="1"/>
  <c r="S24" i="15"/>
  <c r="R24" i="15"/>
  <c r="Q24" i="15"/>
  <c r="P24" i="15"/>
  <c r="I24" i="15"/>
  <c r="H24" i="15"/>
  <c r="C24" i="15"/>
  <c r="B24" i="15"/>
  <c r="S23" i="15"/>
  <c r="R23" i="15"/>
  <c r="R35" i="15" s="1"/>
  <c r="Q23" i="15"/>
  <c r="P23" i="15"/>
  <c r="P35" i="15" s="1"/>
  <c r="I23" i="15"/>
  <c r="I35" i="15" s="1"/>
  <c r="H23" i="15"/>
  <c r="H35" i="15" s="1"/>
  <c r="C23" i="15"/>
  <c r="B23" i="15"/>
  <c r="S22" i="15"/>
  <c r="R22" i="15"/>
  <c r="Q22" i="15"/>
  <c r="P22" i="15"/>
  <c r="I22" i="15"/>
  <c r="H22" i="15"/>
  <c r="C22" i="15"/>
  <c r="B22" i="15"/>
  <c r="S21" i="15"/>
  <c r="R21" i="15"/>
  <c r="Q21" i="15"/>
  <c r="P21" i="15"/>
  <c r="I21" i="15"/>
  <c r="H21" i="15"/>
  <c r="C21" i="15"/>
  <c r="B21" i="15"/>
  <c r="S20" i="15"/>
  <c r="R20" i="15"/>
  <c r="Q20" i="15"/>
  <c r="P20" i="15"/>
  <c r="I20" i="15"/>
  <c r="H20" i="15"/>
  <c r="C20" i="15"/>
  <c r="B20" i="15"/>
  <c r="S19" i="15"/>
  <c r="R19" i="15"/>
  <c r="Q19" i="15"/>
  <c r="P19" i="15"/>
  <c r="I19" i="15"/>
  <c r="H19" i="15"/>
  <c r="C19" i="15"/>
  <c r="B19" i="15"/>
  <c r="S18" i="15"/>
  <c r="R18" i="15"/>
  <c r="Q18" i="15"/>
  <c r="P18" i="15"/>
  <c r="I18" i="15"/>
  <c r="H18" i="15"/>
  <c r="C18" i="15"/>
  <c r="B18" i="15"/>
  <c r="S17" i="15"/>
  <c r="R17" i="15"/>
  <c r="Q17" i="15"/>
  <c r="P17" i="15"/>
  <c r="I17" i="15"/>
  <c r="H17" i="15"/>
  <c r="C17" i="15"/>
  <c r="B17" i="15"/>
  <c r="S16" i="15"/>
  <c r="R16" i="15"/>
  <c r="Q16" i="15"/>
  <c r="P16" i="15"/>
  <c r="I16" i="15"/>
  <c r="H16" i="15"/>
  <c r="C16" i="15"/>
  <c r="B16" i="15"/>
  <c r="S15" i="15"/>
  <c r="R15" i="15"/>
  <c r="Q15" i="15"/>
  <c r="P15" i="15"/>
  <c r="I15" i="15"/>
  <c r="H15" i="15"/>
  <c r="C15" i="15"/>
  <c r="B15" i="15"/>
  <c r="S14" i="15"/>
  <c r="R14" i="15"/>
  <c r="Q14" i="15"/>
  <c r="P14" i="15"/>
  <c r="I14" i="15"/>
  <c r="H14" i="15"/>
  <c r="C14" i="15"/>
  <c r="B14" i="15"/>
  <c r="S13" i="15"/>
  <c r="S34" i="15" s="1"/>
  <c r="R13" i="15"/>
  <c r="R34" i="15" s="1"/>
  <c r="Q13" i="15"/>
  <c r="Q34" i="15" s="1"/>
  <c r="P13" i="15"/>
  <c r="P34" i="15" s="1"/>
  <c r="I13" i="15"/>
  <c r="I34" i="15" s="1"/>
  <c r="H13" i="15"/>
  <c r="H34" i="15" s="1"/>
  <c r="C13" i="15"/>
  <c r="C34" i="15" s="1"/>
  <c r="B13" i="15"/>
  <c r="B34" i="15" s="1"/>
  <c r="S12" i="15"/>
  <c r="R12" i="15"/>
  <c r="Q12" i="15"/>
  <c r="P12" i="15"/>
  <c r="I12" i="15"/>
  <c r="H12" i="15"/>
  <c r="C12" i="15"/>
  <c r="B12" i="15"/>
  <c r="S11" i="15"/>
  <c r="R11" i="15"/>
  <c r="Q11" i="15"/>
  <c r="P11" i="15"/>
  <c r="I11" i="15"/>
  <c r="H11" i="15"/>
  <c r="C11" i="15"/>
  <c r="B11" i="15"/>
  <c r="S10" i="15"/>
  <c r="S33" i="15" s="1"/>
  <c r="R10" i="15"/>
  <c r="R33" i="15" s="1"/>
  <c r="Q10" i="15"/>
  <c r="Q33" i="15" s="1"/>
  <c r="P10" i="15"/>
  <c r="P33" i="15" s="1"/>
  <c r="I10" i="15"/>
  <c r="I33" i="15" s="1"/>
  <c r="H10" i="15"/>
  <c r="H33" i="15" s="1"/>
  <c r="C10" i="15"/>
  <c r="B10" i="15"/>
  <c r="B33" i="15" s="1"/>
  <c r="M9" i="15"/>
  <c r="M39" i="15" s="1"/>
  <c r="L9" i="15"/>
  <c r="K9" i="15"/>
  <c r="J9" i="15"/>
  <c r="G9" i="15"/>
  <c r="S9" i="15" s="1"/>
  <c r="F9" i="15"/>
  <c r="E9" i="15"/>
  <c r="D9" i="15"/>
  <c r="P9" i="15" s="1"/>
  <c r="M37" i="14"/>
  <c r="L37" i="14"/>
  <c r="K37" i="14"/>
  <c r="J37" i="14"/>
  <c r="G37" i="14"/>
  <c r="F37" i="14"/>
  <c r="E37" i="14"/>
  <c r="D37" i="14"/>
  <c r="M36" i="14"/>
  <c r="L36" i="14"/>
  <c r="K36" i="14"/>
  <c r="J36" i="14"/>
  <c r="G36" i="14"/>
  <c r="F36" i="14"/>
  <c r="E36" i="14"/>
  <c r="D36" i="14"/>
  <c r="M35" i="14"/>
  <c r="L35" i="14"/>
  <c r="K35" i="14"/>
  <c r="J35" i="14"/>
  <c r="G35" i="14"/>
  <c r="F35" i="14"/>
  <c r="E35" i="14"/>
  <c r="D35" i="14"/>
  <c r="M34" i="14"/>
  <c r="L34" i="14"/>
  <c r="K34" i="14"/>
  <c r="J34" i="14"/>
  <c r="G34" i="14"/>
  <c r="F34" i="14"/>
  <c r="E34" i="14"/>
  <c r="D34" i="14"/>
  <c r="M33" i="14"/>
  <c r="L33" i="14"/>
  <c r="K33" i="14"/>
  <c r="J33" i="14"/>
  <c r="G33" i="14"/>
  <c r="F33" i="14"/>
  <c r="E33" i="14"/>
  <c r="D33" i="14"/>
  <c r="S31" i="14"/>
  <c r="R31" i="14"/>
  <c r="Q31" i="14"/>
  <c r="P31" i="14"/>
  <c r="I31" i="14"/>
  <c r="H31" i="14"/>
  <c r="C31" i="14"/>
  <c r="B31" i="14"/>
  <c r="S30" i="14"/>
  <c r="R30" i="14"/>
  <c r="Q30" i="14"/>
  <c r="P30" i="14"/>
  <c r="I30" i="14"/>
  <c r="H30" i="14"/>
  <c r="C30" i="14"/>
  <c r="B30" i="14"/>
  <c r="S29" i="14"/>
  <c r="R29" i="14"/>
  <c r="Q29" i="14"/>
  <c r="P29" i="14"/>
  <c r="I29" i="14"/>
  <c r="H29" i="14"/>
  <c r="C29" i="14"/>
  <c r="B29" i="14"/>
  <c r="S28" i="14"/>
  <c r="R28" i="14"/>
  <c r="Q28" i="14"/>
  <c r="P28" i="14"/>
  <c r="I28" i="14"/>
  <c r="H28" i="14"/>
  <c r="C28" i="14"/>
  <c r="B28" i="14"/>
  <c r="S27" i="14"/>
  <c r="R27" i="14"/>
  <c r="R37" i="14" s="1"/>
  <c r="Q27" i="14"/>
  <c r="Q37" i="14" s="1"/>
  <c r="P27" i="14"/>
  <c r="P37" i="14" s="1"/>
  <c r="I27" i="14"/>
  <c r="I37" i="14" s="1"/>
  <c r="H27" i="14"/>
  <c r="H37" i="14" s="1"/>
  <c r="C27" i="14"/>
  <c r="B27" i="14"/>
  <c r="S26" i="14"/>
  <c r="R26" i="14"/>
  <c r="Q26" i="14"/>
  <c r="P26" i="14"/>
  <c r="I26" i="14"/>
  <c r="H26" i="14"/>
  <c r="C26" i="14"/>
  <c r="B26" i="14"/>
  <c r="S25" i="14"/>
  <c r="R25" i="14"/>
  <c r="Q25" i="14"/>
  <c r="P25" i="14"/>
  <c r="P36" i="14" s="1"/>
  <c r="I25" i="14"/>
  <c r="H25" i="14"/>
  <c r="C25" i="14"/>
  <c r="C36" i="14" s="1"/>
  <c r="B25" i="14"/>
  <c r="B36" i="14" s="1"/>
  <c r="S24" i="14"/>
  <c r="R24" i="14"/>
  <c r="Q24" i="14"/>
  <c r="P24" i="14"/>
  <c r="I24" i="14"/>
  <c r="H24" i="14"/>
  <c r="C24" i="14"/>
  <c r="B24" i="14"/>
  <c r="S23" i="14"/>
  <c r="R23" i="14"/>
  <c r="Q23" i="14"/>
  <c r="P23" i="14"/>
  <c r="P35" i="14" s="1"/>
  <c r="I23" i="14"/>
  <c r="H23" i="14"/>
  <c r="C23" i="14"/>
  <c r="B23" i="14"/>
  <c r="S22" i="14"/>
  <c r="R22" i="14"/>
  <c r="Q22" i="14"/>
  <c r="P22" i="14"/>
  <c r="I22" i="14"/>
  <c r="H22" i="14"/>
  <c r="C22" i="14"/>
  <c r="B22" i="14"/>
  <c r="S21" i="14"/>
  <c r="R21" i="14"/>
  <c r="Q21" i="14"/>
  <c r="P21" i="14"/>
  <c r="I21" i="14"/>
  <c r="H21" i="14"/>
  <c r="C21" i="14"/>
  <c r="B21" i="14"/>
  <c r="S20" i="14"/>
  <c r="R20" i="14"/>
  <c r="Q20" i="14"/>
  <c r="P20" i="14"/>
  <c r="I20" i="14"/>
  <c r="H20" i="14"/>
  <c r="C20" i="14"/>
  <c r="B20" i="14"/>
  <c r="S19" i="14"/>
  <c r="R19" i="14"/>
  <c r="Q19" i="14"/>
  <c r="P19" i="14"/>
  <c r="I19" i="14"/>
  <c r="H19" i="14"/>
  <c r="C19" i="14"/>
  <c r="B19" i="14"/>
  <c r="S18" i="14"/>
  <c r="R18" i="14"/>
  <c r="Q18" i="14"/>
  <c r="P18" i="14"/>
  <c r="I18" i="14"/>
  <c r="H18" i="14"/>
  <c r="C18" i="14"/>
  <c r="B18" i="14"/>
  <c r="S17" i="14"/>
  <c r="R17" i="14"/>
  <c r="Q17" i="14"/>
  <c r="P17" i="14"/>
  <c r="I17" i="14"/>
  <c r="H17" i="14"/>
  <c r="C17" i="14"/>
  <c r="B17" i="14"/>
  <c r="S16" i="14"/>
  <c r="R16" i="14"/>
  <c r="Q16" i="14"/>
  <c r="P16" i="14"/>
  <c r="I16" i="14"/>
  <c r="H16" i="14"/>
  <c r="C16" i="14"/>
  <c r="B16" i="14"/>
  <c r="S15" i="14"/>
  <c r="R15" i="14"/>
  <c r="Q15" i="14"/>
  <c r="P15" i="14"/>
  <c r="I15" i="14"/>
  <c r="H15" i="14"/>
  <c r="C15" i="14"/>
  <c r="B15" i="14"/>
  <c r="S14" i="14"/>
  <c r="R14" i="14"/>
  <c r="Q14" i="14"/>
  <c r="P14" i="14"/>
  <c r="I14" i="14"/>
  <c r="H14" i="14"/>
  <c r="C14" i="14"/>
  <c r="B14" i="14"/>
  <c r="S13" i="14"/>
  <c r="S34" i="14" s="1"/>
  <c r="R13" i="14"/>
  <c r="R34" i="14" s="1"/>
  <c r="Q13" i="14"/>
  <c r="Q34" i="14" s="1"/>
  <c r="P13" i="14"/>
  <c r="P34" i="14" s="1"/>
  <c r="I13" i="14"/>
  <c r="I34" i="14" s="1"/>
  <c r="H13" i="14"/>
  <c r="H34" i="14" s="1"/>
  <c r="C13" i="14"/>
  <c r="C34" i="14" s="1"/>
  <c r="B13" i="14"/>
  <c r="S12" i="14"/>
  <c r="R12" i="14"/>
  <c r="Q12" i="14"/>
  <c r="P12" i="14"/>
  <c r="I12" i="14"/>
  <c r="H12" i="14"/>
  <c r="C12" i="14"/>
  <c r="B12" i="14"/>
  <c r="S11" i="14"/>
  <c r="R11" i="14"/>
  <c r="Q11" i="14"/>
  <c r="P11" i="14"/>
  <c r="I11" i="14"/>
  <c r="H11" i="14"/>
  <c r="C11" i="14"/>
  <c r="B11" i="14"/>
  <c r="S10" i="14"/>
  <c r="S33" i="14" s="1"/>
  <c r="R10" i="14"/>
  <c r="R33" i="14" s="1"/>
  <c r="Q10" i="14"/>
  <c r="Q33" i="14" s="1"/>
  <c r="P10" i="14"/>
  <c r="P33" i="14" s="1"/>
  <c r="I10" i="14"/>
  <c r="I33" i="14" s="1"/>
  <c r="H10" i="14"/>
  <c r="H33" i="14" s="1"/>
  <c r="C10" i="14"/>
  <c r="C33" i="14" s="1"/>
  <c r="B10" i="14"/>
  <c r="B33" i="14" s="1"/>
  <c r="M9" i="14"/>
  <c r="L9" i="14"/>
  <c r="K9" i="14"/>
  <c r="K42" i="14" s="1"/>
  <c r="J9" i="14"/>
  <c r="G9" i="14"/>
  <c r="F9" i="14"/>
  <c r="E9" i="14"/>
  <c r="D9" i="14"/>
  <c r="M37" i="13"/>
  <c r="L37" i="13"/>
  <c r="K37" i="13"/>
  <c r="J37" i="13"/>
  <c r="G37" i="13"/>
  <c r="F37" i="13"/>
  <c r="E37" i="13"/>
  <c r="D37" i="13"/>
  <c r="M36" i="13"/>
  <c r="L36" i="13"/>
  <c r="K36" i="13"/>
  <c r="J36" i="13"/>
  <c r="G36" i="13"/>
  <c r="F36" i="13"/>
  <c r="E36" i="13"/>
  <c r="D36" i="13"/>
  <c r="M35" i="13"/>
  <c r="L35" i="13"/>
  <c r="K35" i="13"/>
  <c r="J35" i="13"/>
  <c r="G35" i="13"/>
  <c r="F35" i="13"/>
  <c r="E35" i="13"/>
  <c r="D35" i="13"/>
  <c r="M34" i="13"/>
  <c r="L34" i="13"/>
  <c r="K34" i="13"/>
  <c r="J34" i="13"/>
  <c r="G34" i="13"/>
  <c r="F34" i="13"/>
  <c r="E34" i="13"/>
  <c r="D34" i="13"/>
  <c r="M33" i="13"/>
  <c r="L33" i="13"/>
  <c r="K33" i="13"/>
  <c r="J33" i="13"/>
  <c r="G33" i="13"/>
  <c r="F33" i="13"/>
  <c r="E33" i="13"/>
  <c r="D33" i="13"/>
  <c r="S31" i="13"/>
  <c r="R31" i="13"/>
  <c r="Q31" i="13"/>
  <c r="P31" i="13"/>
  <c r="I31" i="13"/>
  <c r="H31" i="13"/>
  <c r="C31" i="13"/>
  <c r="B31" i="13"/>
  <c r="S30" i="13"/>
  <c r="R30" i="13"/>
  <c r="Q30" i="13"/>
  <c r="P30" i="13"/>
  <c r="I30" i="13"/>
  <c r="H30" i="13"/>
  <c r="C30" i="13"/>
  <c r="B30" i="13"/>
  <c r="S29" i="13"/>
  <c r="R29" i="13"/>
  <c r="Q29" i="13"/>
  <c r="P29" i="13"/>
  <c r="I29" i="13"/>
  <c r="H29" i="13"/>
  <c r="C29" i="13"/>
  <c r="B29" i="13"/>
  <c r="S28" i="13"/>
  <c r="R28" i="13"/>
  <c r="Q28" i="13"/>
  <c r="P28" i="13"/>
  <c r="I28" i="13"/>
  <c r="H28" i="13"/>
  <c r="C28" i="13"/>
  <c r="B28" i="13"/>
  <c r="S27" i="13"/>
  <c r="S37" i="13" s="1"/>
  <c r="R27" i="13"/>
  <c r="R37" i="13" s="1"/>
  <c r="Q27" i="13"/>
  <c r="P27" i="13"/>
  <c r="P37" i="13" s="1"/>
  <c r="I27" i="13"/>
  <c r="I37" i="13" s="1"/>
  <c r="H27" i="13"/>
  <c r="H37" i="13" s="1"/>
  <c r="C27" i="13"/>
  <c r="B27" i="13"/>
  <c r="S26" i="13"/>
  <c r="R26" i="13"/>
  <c r="Q26" i="13"/>
  <c r="P26" i="13"/>
  <c r="I26" i="13"/>
  <c r="H26" i="13"/>
  <c r="C26" i="13"/>
  <c r="B26" i="13"/>
  <c r="S25" i="13"/>
  <c r="S36" i="13" s="1"/>
  <c r="R25" i="13"/>
  <c r="R36" i="13" s="1"/>
  <c r="Q25" i="13"/>
  <c r="Q36" i="13" s="1"/>
  <c r="P25" i="13"/>
  <c r="P36" i="13" s="1"/>
  <c r="I25" i="13"/>
  <c r="I36" i="13" s="1"/>
  <c r="H25" i="13"/>
  <c r="H36" i="13" s="1"/>
  <c r="C25" i="13"/>
  <c r="C36" i="13" s="1"/>
  <c r="B25" i="13"/>
  <c r="S24" i="13"/>
  <c r="R24" i="13"/>
  <c r="Q24" i="13"/>
  <c r="P24" i="13"/>
  <c r="I24" i="13"/>
  <c r="H24" i="13"/>
  <c r="C24" i="13"/>
  <c r="B24" i="13"/>
  <c r="S23" i="13"/>
  <c r="S35" i="13" s="1"/>
  <c r="R23" i="13"/>
  <c r="R35" i="13" s="1"/>
  <c r="Q23" i="13"/>
  <c r="Q35" i="13" s="1"/>
  <c r="P23" i="13"/>
  <c r="P35" i="13" s="1"/>
  <c r="I23" i="13"/>
  <c r="I35" i="13" s="1"/>
  <c r="H23" i="13"/>
  <c r="H35" i="13" s="1"/>
  <c r="C23" i="13"/>
  <c r="B23" i="13"/>
  <c r="S22" i="13"/>
  <c r="R22" i="13"/>
  <c r="Q22" i="13"/>
  <c r="P22" i="13"/>
  <c r="I22" i="13"/>
  <c r="H22" i="13"/>
  <c r="C22" i="13"/>
  <c r="B22" i="13"/>
  <c r="S21" i="13"/>
  <c r="R21" i="13"/>
  <c r="Q21" i="13"/>
  <c r="P21" i="13"/>
  <c r="I21" i="13"/>
  <c r="H21" i="13"/>
  <c r="C21" i="13"/>
  <c r="B21" i="13"/>
  <c r="S20" i="13"/>
  <c r="R20" i="13"/>
  <c r="Q20" i="13"/>
  <c r="P20" i="13"/>
  <c r="I20" i="13"/>
  <c r="H20" i="13"/>
  <c r="C20" i="13"/>
  <c r="B20" i="13"/>
  <c r="S19" i="13"/>
  <c r="R19" i="13"/>
  <c r="Q19" i="13"/>
  <c r="P19" i="13"/>
  <c r="I19" i="13"/>
  <c r="H19" i="13"/>
  <c r="C19" i="13"/>
  <c r="B19" i="13"/>
  <c r="S18" i="13"/>
  <c r="R18" i="13"/>
  <c r="Q18" i="13"/>
  <c r="P18" i="13"/>
  <c r="I18" i="13"/>
  <c r="H18" i="13"/>
  <c r="C18" i="13"/>
  <c r="B18" i="13"/>
  <c r="S17" i="13"/>
  <c r="R17" i="13"/>
  <c r="Q17" i="13"/>
  <c r="P17" i="13"/>
  <c r="I17" i="13"/>
  <c r="H17" i="13"/>
  <c r="C17" i="13"/>
  <c r="B17" i="13"/>
  <c r="S16" i="13"/>
  <c r="R16" i="13"/>
  <c r="Q16" i="13"/>
  <c r="P16" i="13"/>
  <c r="I16" i="13"/>
  <c r="H16" i="13"/>
  <c r="C16" i="13"/>
  <c r="B16" i="13"/>
  <c r="S15" i="13"/>
  <c r="R15" i="13"/>
  <c r="Q15" i="13"/>
  <c r="P15" i="13"/>
  <c r="I15" i="13"/>
  <c r="H15" i="13"/>
  <c r="C15" i="13"/>
  <c r="B15" i="13"/>
  <c r="S14" i="13"/>
  <c r="R14" i="13"/>
  <c r="Q14" i="13"/>
  <c r="P14" i="13"/>
  <c r="I14" i="13"/>
  <c r="H14" i="13"/>
  <c r="C14" i="13"/>
  <c r="B14" i="13"/>
  <c r="S13" i="13"/>
  <c r="S34" i="13" s="1"/>
  <c r="R13" i="13"/>
  <c r="R34" i="13" s="1"/>
  <c r="Q13" i="13"/>
  <c r="Q34" i="13" s="1"/>
  <c r="P13" i="13"/>
  <c r="P34" i="13" s="1"/>
  <c r="I13" i="13"/>
  <c r="I34" i="13" s="1"/>
  <c r="H13" i="13"/>
  <c r="H34" i="13" s="1"/>
  <c r="C13" i="13"/>
  <c r="C34" i="13" s="1"/>
  <c r="B13" i="13"/>
  <c r="B34" i="13" s="1"/>
  <c r="S12" i="13"/>
  <c r="R12" i="13"/>
  <c r="Q12" i="13"/>
  <c r="P12" i="13"/>
  <c r="I12" i="13"/>
  <c r="H12" i="13"/>
  <c r="C12" i="13"/>
  <c r="B12" i="13"/>
  <c r="S11" i="13"/>
  <c r="R11" i="13"/>
  <c r="Q11" i="13"/>
  <c r="P11" i="13"/>
  <c r="I11" i="13"/>
  <c r="H11" i="13"/>
  <c r="C11" i="13"/>
  <c r="B11" i="13"/>
  <c r="S10" i="13"/>
  <c r="S33" i="13" s="1"/>
  <c r="R10" i="13"/>
  <c r="R33" i="13" s="1"/>
  <c r="Q10" i="13"/>
  <c r="Q33" i="13" s="1"/>
  <c r="P10" i="13"/>
  <c r="P33" i="13" s="1"/>
  <c r="I10" i="13"/>
  <c r="I33" i="13" s="1"/>
  <c r="H10" i="13"/>
  <c r="H33" i="13" s="1"/>
  <c r="C10" i="13"/>
  <c r="C33" i="13" s="1"/>
  <c r="B10" i="13"/>
  <c r="B33" i="13" s="1"/>
  <c r="M9" i="13"/>
  <c r="L9" i="13"/>
  <c r="K9" i="13"/>
  <c r="J9" i="13"/>
  <c r="G9" i="13"/>
  <c r="S9" i="13" s="1"/>
  <c r="F9" i="13"/>
  <c r="R9" i="13" s="1"/>
  <c r="E9" i="13"/>
  <c r="Q9" i="13" s="1"/>
  <c r="D9" i="13"/>
  <c r="P9" i="13" s="1"/>
  <c r="M37" i="12"/>
  <c r="L37" i="12"/>
  <c r="K37" i="12"/>
  <c r="J37" i="12"/>
  <c r="G37" i="12"/>
  <c r="F37" i="12"/>
  <c r="E37" i="12"/>
  <c r="D37" i="12"/>
  <c r="M36" i="12"/>
  <c r="L36" i="12"/>
  <c r="K36" i="12"/>
  <c r="J36" i="12"/>
  <c r="G36" i="12"/>
  <c r="F36" i="12"/>
  <c r="E36" i="12"/>
  <c r="D36" i="12"/>
  <c r="M35" i="12"/>
  <c r="L35" i="12"/>
  <c r="K35" i="12"/>
  <c r="J35" i="12"/>
  <c r="G35" i="12"/>
  <c r="F35" i="12"/>
  <c r="E35" i="12"/>
  <c r="D35" i="12"/>
  <c r="M34" i="12"/>
  <c r="L34" i="12"/>
  <c r="K34" i="12"/>
  <c r="J34" i="12"/>
  <c r="G34" i="12"/>
  <c r="F34" i="12"/>
  <c r="E34" i="12"/>
  <c r="D34" i="12"/>
  <c r="M33" i="12"/>
  <c r="L33" i="12"/>
  <c r="K33" i="12"/>
  <c r="J33" i="12"/>
  <c r="G33" i="12"/>
  <c r="F33" i="12"/>
  <c r="E33" i="12"/>
  <c r="D33" i="12"/>
  <c r="S31" i="12"/>
  <c r="R31" i="12"/>
  <c r="Q31" i="12"/>
  <c r="P31" i="12"/>
  <c r="I31" i="12"/>
  <c r="H31" i="12"/>
  <c r="C31" i="12"/>
  <c r="B31" i="12"/>
  <c r="S30" i="12"/>
  <c r="R30" i="12"/>
  <c r="Q30" i="12"/>
  <c r="P30" i="12"/>
  <c r="I30" i="12"/>
  <c r="H30" i="12"/>
  <c r="C30" i="12"/>
  <c r="B30" i="12"/>
  <c r="S29" i="12"/>
  <c r="R29" i="12"/>
  <c r="Q29" i="12"/>
  <c r="P29" i="12"/>
  <c r="I29" i="12"/>
  <c r="H29" i="12"/>
  <c r="C29" i="12"/>
  <c r="B29" i="12"/>
  <c r="S28" i="12"/>
  <c r="R28" i="12"/>
  <c r="Q28" i="12"/>
  <c r="P28" i="12"/>
  <c r="I28" i="12"/>
  <c r="H28" i="12"/>
  <c r="C28" i="12"/>
  <c r="B28" i="12"/>
  <c r="S27" i="12"/>
  <c r="S37" i="12" s="1"/>
  <c r="R27" i="12"/>
  <c r="R37" i="12" s="1"/>
  <c r="Q27" i="12"/>
  <c r="Q37" i="12" s="1"/>
  <c r="P27" i="12"/>
  <c r="P37" i="12" s="1"/>
  <c r="I27" i="12"/>
  <c r="I37" i="12" s="1"/>
  <c r="H27" i="12"/>
  <c r="H37" i="12" s="1"/>
  <c r="C27" i="12"/>
  <c r="B27" i="12"/>
  <c r="S26" i="12"/>
  <c r="R26" i="12"/>
  <c r="Q26" i="12"/>
  <c r="P26" i="12"/>
  <c r="I26" i="12"/>
  <c r="H26" i="12"/>
  <c r="C26" i="12"/>
  <c r="B26" i="12"/>
  <c r="S25" i="12"/>
  <c r="S36" i="12" s="1"/>
  <c r="R25" i="12"/>
  <c r="R36" i="12" s="1"/>
  <c r="Q25" i="12"/>
  <c r="Q36" i="12" s="1"/>
  <c r="P25" i="12"/>
  <c r="P36" i="12" s="1"/>
  <c r="I25" i="12"/>
  <c r="I36" i="12" s="1"/>
  <c r="H25" i="12"/>
  <c r="H36" i="12" s="1"/>
  <c r="C25" i="12"/>
  <c r="C36" i="12" s="1"/>
  <c r="B25" i="12"/>
  <c r="B36" i="12" s="1"/>
  <c r="S24" i="12"/>
  <c r="R24" i="12"/>
  <c r="Q24" i="12"/>
  <c r="P24" i="12"/>
  <c r="I24" i="12"/>
  <c r="H24" i="12"/>
  <c r="C24" i="12"/>
  <c r="B24" i="12"/>
  <c r="S23" i="12"/>
  <c r="S35" i="12" s="1"/>
  <c r="R23" i="12"/>
  <c r="R35" i="12" s="1"/>
  <c r="Q23" i="12"/>
  <c r="Q35" i="12" s="1"/>
  <c r="P23" i="12"/>
  <c r="P35" i="12" s="1"/>
  <c r="I23" i="12"/>
  <c r="I35" i="12" s="1"/>
  <c r="H23" i="12"/>
  <c r="H35" i="12" s="1"/>
  <c r="C23" i="12"/>
  <c r="B23" i="12"/>
  <c r="S22" i="12"/>
  <c r="R22" i="12"/>
  <c r="Q22" i="12"/>
  <c r="P22" i="12"/>
  <c r="I22" i="12"/>
  <c r="H22" i="12"/>
  <c r="C22" i="12"/>
  <c r="B22" i="12"/>
  <c r="S21" i="12"/>
  <c r="R21" i="12"/>
  <c r="Q21" i="12"/>
  <c r="P21" i="12"/>
  <c r="I21" i="12"/>
  <c r="H21" i="12"/>
  <c r="C21" i="12"/>
  <c r="B21" i="12"/>
  <c r="S20" i="12"/>
  <c r="R20" i="12"/>
  <c r="Q20" i="12"/>
  <c r="P20" i="12"/>
  <c r="I20" i="12"/>
  <c r="H20" i="12"/>
  <c r="C20" i="12"/>
  <c r="B20" i="12"/>
  <c r="S19" i="12"/>
  <c r="R19" i="12"/>
  <c r="Q19" i="12"/>
  <c r="P19" i="12"/>
  <c r="I19" i="12"/>
  <c r="H19" i="12"/>
  <c r="C19" i="12"/>
  <c r="B19" i="12"/>
  <c r="S18" i="12"/>
  <c r="R18" i="12"/>
  <c r="Q18" i="12"/>
  <c r="P18" i="12"/>
  <c r="I18" i="12"/>
  <c r="H18" i="12"/>
  <c r="C18" i="12"/>
  <c r="B18" i="12"/>
  <c r="S17" i="12"/>
  <c r="R17" i="12"/>
  <c r="Q17" i="12"/>
  <c r="P17" i="12"/>
  <c r="I17" i="12"/>
  <c r="H17" i="12"/>
  <c r="C17" i="12"/>
  <c r="B17" i="12"/>
  <c r="S16" i="12"/>
  <c r="R16" i="12"/>
  <c r="Q16" i="12"/>
  <c r="P16" i="12"/>
  <c r="I16" i="12"/>
  <c r="H16" i="12"/>
  <c r="C16" i="12"/>
  <c r="B16" i="12"/>
  <c r="S15" i="12"/>
  <c r="R15" i="12"/>
  <c r="Q15" i="12"/>
  <c r="P15" i="12"/>
  <c r="I15" i="12"/>
  <c r="H15" i="12"/>
  <c r="C15" i="12"/>
  <c r="B15" i="12"/>
  <c r="S14" i="12"/>
  <c r="R14" i="12"/>
  <c r="Q14" i="12"/>
  <c r="P14" i="12"/>
  <c r="I14" i="12"/>
  <c r="H14" i="12"/>
  <c r="C14" i="12"/>
  <c r="B14" i="12"/>
  <c r="S13" i="12"/>
  <c r="S34" i="12" s="1"/>
  <c r="R13" i="12"/>
  <c r="R34" i="12" s="1"/>
  <c r="Q13" i="12"/>
  <c r="Q34" i="12" s="1"/>
  <c r="P13" i="12"/>
  <c r="P34" i="12" s="1"/>
  <c r="I13" i="12"/>
  <c r="I34" i="12" s="1"/>
  <c r="H13" i="12"/>
  <c r="H34" i="12" s="1"/>
  <c r="C13" i="12"/>
  <c r="C34" i="12" s="1"/>
  <c r="B13" i="12"/>
  <c r="B34" i="12" s="1"/>
  <c r="S12" i="12"/>
  <c r="R12" i="12"/>
  <c r="Q12" i="12"/>
  <c r="P12" i="12"/>
  <c r="I12" i="12"/>
  <c r="H12" i="12"/>
  <c r="C12" i="12"/>
  <c r="B12" i="12"/>
  <c r="S11" i="12"/>
  <c r="R11" i="12"/>
  <c r="Q11" i="12"/>
  <c r="P11" i="12"/>
  <c r="I11" i="12"/>
  <c r="H11" i="12"/>
  <c r="C11" i="12"/>
  <c r="B11" i="12"/>
  <c r="S10" i="12"/>
  <c r="S33" i="12" s="1"/>
  <c r="R10" i="12"/>
  <c r="R33" i="12" s="1"/>
  <c r="Q10" i="12"/>
  <c r="Q33" i="12" s="1"/>
  <c r="P10" i="12"/>
  <c r="P33" i="12" s="1"/>
  <c r="I10" i="12"/>
  <c r="I33" i="12" s="1"/>
  <c r="H10" i="12"/>
  <c r="H33" i="12" s="1"/>
  <c r="C10" i="12"/>
  <c r="C33" i="12" s="1"/>
  <c r="B10" i="12"/>
  <c r="B33" i="12" s="1"/>
  <c r="M9" i="12"/>
  <c r="L9" i="12"/>
  <c r="K9" i="12"/>
  <c r="J9" i="12"/>
  <c r="G9" i="12"/>
  <c r="S9" i="12" s="1"/>
  <c r="F9" i="12"/>
  <c r="R9" i="12" s="1"/>
  <c r="E9" i="12"/>
  <c r="D9" i="12"/>
  <c r="M37" i="11"/>
  <c r="L37" i="11"/>
  <c r="K37" i="11"/>
  <c r="J37" i="11"/>
  <c r="G37" i="11"/>
  <c r="F37" i="11"/>
  <c r="E37" i="11"/>
  <c r="D37" i="11"/>
  <c r="M36" i="11"/>
  <c r="L36" i="11"/>
  <c r="K36" i="11"/>
  <c r="J36" i="11"/>
  <c r="G36" i="11"/>
  <c r="F36" i="11"/>
  <c r="E36" i="11"/>
  <c r="D36" i="11"/>
  <c r="M35" i="11"/>
  <c r="L35" i="11"/>
  <c r="K35" i="11"/>
  <c r="J35" i="11"/>
  <c r="G35" i="11"/>
  <c r="F35" i="11"/>
  <c r="E35" i="11"/>
  <c r="D35" i="11"/>
  <c r="M34" i="11"/>
  <c r="L34" i="11"/>
  <c r="K34" i="11"/>
  <c r="J34" i="11"/>
  <c r="G34" i="11"/>
  <c r="F34" i="11"/>
  <c r="E34" i="11"/>
  <c r="D34" i="11"/>
  <c r="M33" i="11"/>
  <c r="L33" i="11"/>
  <c r="K33" i="11"/>
  <c r="J33" i="11"/>
  <c r="G33" i="11"/>
  <c r="F33" i="11"/>
  <c r="E33" i="11"/>
  <c r="D33" i="11"/>
  <c r="S31" i="11"/>
  <c r="R31" i="11"/>
  <c r="Q31" i="11"/>
  <c r="P31" i="11"/>
  <c r="I31" i="11"/>
  <c r="H31" i="11"/>
  <c r="C31" i="11"/>
  <c r="B31" i="11"/>
  <c r="S30" i="11"/>
  <c r="R30" i="11"/>
  <c r="Q30" i="11"/>
  <c r="P30" i="11"/>
  <c r="I30" i="11"/>
  <c r="H30" i="11"/>
  <c r="C30" i="11"/>
  <c r="B30" i="11"/>
  <c r="S29" i="11"/>
  <c r="R29" i="11"/>
  <c r="Q29" i="11"/>
  <c r="P29" i="11"/>
  <c r="I29" i="11"/>
  <c r="H29" i="11"/>
  <c r="C29" i="11"/>
  <c r="B29" i="11"/>
  <c r="S28" i="11"/>
  <c r="R28" i="11"/>
  <c r="Q28" i="11"/>
  <c r="P28" i="11"/>
  <c r="I28" i="11"/>
  <c r="H28" i="11"/>
  <c r="C28" i="11"/>
  <c r="B28" i="11"/>
  <c r="S27" i="11"/>
  <c r="S37" i="11" s="1"/>
  <c r="R27" i="11"/>
  <c r="R37" i="11" s="1"/>
  <c r="Q27" i="11"/>
  <c r="Q37" i="11" s="1"/>
  <c r="P27" i="11"/>
  <c r="I27" i="11"/>
  <c r="I37" i="11" s="1"/>
  <c r="H27" i="11"/>
  <c r="H37" i="11" s="1"/>
  <c r="C27" i="11"/>
  <c r="B27" i="11"/>
  <c r="S26" i="11"/>
  <c r="R26" i="11"/>
  <c r="Q26" i="11"/>
  <c r="P26" i="11"/>
  <c r="I26" i="11"/>
  <c r="H26" i="11"/>
  <c r="C26" i="11"/>
  <c r="B26" i="11"/>
  <c r="S25" i="11"/>
  <c r="S36" i="11" s="1"/>
  <c r="R25" i="11"/>
  <c r="R36" i="11" s="1"/>
  <c r="Q25" i="11"/>
  <c r="Q36" i="11" s="1"/>
  <c r="P25" i="11"/>
  <c r="P36" i="11" s="1"/>
  <c r="I25" i="11"/>
  <c r="I36" i="11" s="1"/>
  <c r="H25" i="11"/>
  <c r="H36" i="11" s="1"/>
  <c r="C25" i="11"/>
  <c r="C36" i="11" s="1"/>
  <c r="B25" i="11"/>
  <c r="S24" i="11"/>
  <c r="R24" i="11"/>
  <c r="Q24" i="11"/>
  <c r="P24" i="11"/>
  <c r="I24" i="11"/>
  <c r="H24" i="11"/>
  <c r="C24" i="11"/>
  <c r="B24" i="11"/>
  <c r="S23" i="11"/>
  <c r="S35" i="11" s="1"/>
  <c r="R23" i="11"/>
  <c r="R35" i="11" s="1"/>
  <c r="Q23" i="11"/>
  <c r="Q35" i="11" s="1"/>
  <c r="P23" i="11"/>
  <c r="P35" i="11" s="1"/>
  <c r="I23" i="11"/>
  <c r="I35" i="11" s="1"/>
  <c r="H23" i="11"/>
  <c r="H35" i="11" s="1"/>
  <c r="C23" i="11"/>
  <c r="B23" i="11"/>
  <c r="S22" i="11"/>
  <c r="R22" i="11"/>
  <c r="Q22" i="11"/>
  <c r="P22" i="11"/>
  <c r="I22" i="11"/>
  <c r="H22" i="11"/>
  <c r="C22" i="11"/>
  <c r="B22" i="11"/>
  <c r="S21" i="11"/>
  <c r="R21" i="11"/>
  <c r="Q21" i="11"/>
  <c r="P21" i="11"/>
  <c r="I21" i="11"/>
  <c r="H21" i="11"/>
  <c r="C21" i="11"/>
  <c r="B21" i="11"/>
  <c r="S20" i="11"/>
  <c r="R20" i="11"/>
  <c r="Q20" i="11"/>
  <c r="P20" i="11"/>
  <c r="I20" i="11"/>
  <c r="H20" i="11"/>
  <c r="C20" i="11"/>
  <c r="B20" i="11"/>
  <c r="S19" i="11"/>
  <c r="R19" i="11"/>
  <c r="Q19" i="11"/>
  <c r="P19" i="11"/>
  <c r="I19" i="11"/>
  <c r="H19" i="11"/>
  <c r="C19" i="11"/>
  <c r="B19" i="11"/>
  <c r="S18" i="11"/>
  <c r="R18" i="11"/>
  <c r="Q18" i="11"/>
  <c r="P18" i="11"/>
  <c r="I18" i="11"/>
  <c r="H18" i="11"/>
  <c r="C18" i="11"/>
  <c r="B18" i="11"/>
  <c r="S17" i="11"/>
  <c r="R17" i="11"/>
  <c r="Q17" i="11"/>
  <c r="P17" i="11"/>
  <c r="I17" i="11"/>
  <c r="H17" i="11"/>
  <c r="C17" i="11"/>
  <c r="B17" i="11"/>
  <c r="S16" i="11"/>
  <c r="R16" i="11"/>
  <c r="Q16" i="11"/>
  <c r="P16" i="11"/>
  <c r="I16" i="11"/>
  <c r="H16" i="11"/>
  <c r="C16" i="11"/>
  <c r="B16" i="11"/>
  <c r="S15" i="11"/>
  <c r="R15" i="11"/>
  <c r="Q15" i="11"/>
  <c r="P15" i="11"/>
  <c r="I15" i="11"/>
  <c r="H15" i="11"/>
  <c r="C15" i="11"/>
  <c r="B15" i="11"/>
  <c r="S14" i="11"/>
  <c r="R14" i="11"/>
  <c r="Q14" i="11"/>
  <c r="P14" i="11"/>
  <c r="I14" i="11"/>
  <c r="H14" i="11"/>
  <c r="C14" i="11"/>
  <c r="B14" i="11"/>
  <c r="S13" i="11"/>
  <c r="S34" i="11" s="1"/>
  <c r="R13" i="11"/>
  <c r="R34" i="11" s="1"/>
  <c r="Q13" i="11"/>
  <c r="P13" i="11"/>
  <c r="P34" i="11" s="1"/>
  <c r="I13" i="11"/>
  <c r="I34" i="11" s="1"/>
  <c r="H13" i="11"/>
  <c r="H34" i="11" s="1"/>
  <c r="C13" i="11"/>
  <c r="B13" i="11"/>
  <c r="B34" i="11" s="1"/>
  <c r="S12" i="11"/>
  <c r="R12" i="11"/>
  <c r="Q12" i="11"/>
  <c r="P12" i="11"/>
  <c r="I12" i="11"/>
  <c r="H12" i="11"/>
  <c r="C12" i="11"/>
  <c r="B12" i="11"/>
  <c r="S11" i="11"/>
  <c r="R11" i="11"/>
  <c r="Q11" i="11"/>
  <c r="P11" i="11"/>
  <c r="I11" i="11"/>
  <c r="H11" i="11"/>
  <c r="C11" i="11"/>
  <c r="B11" i="11"/>
  <c r="S10" i="11"/>
  <c r="S33" i="11" s="1"/>
  <c r="R10" i="11"/>
  <c r="R33" i="11" s="1"/>
  <c r="Q10" i="11"/>
  <c r="Q33" i="11" s="1"/>
  <c r="P10" i="11"/>
  <c r="P33" i="11" s="1"/>
  <c r="I10" i="11"/>
  <c r="I33" i="11" s="1"/>
  <c r="H10" i="11"/>
  <c r="H33" i="11" s="1"/>
  <c r="C10" i="11"/>
  <c r="C33" i="11" s="1"/>
  <c r="B10" i="11"/>
  <c r="B33" i="11" s="1"/>
  <c r="M9" i="11"/>
  <c r="L9" i="11"/>
  <c r="K9" i="11"/>
  <c r="J9" i="11"/>
  <c r="G9" i="11"/>
  <c r="S9" i="11" s="1"/>
  <c r="F9" i="11"/>
  <c r="E9" i="11"/>
  <c r="D9" i="11"/>
  <c r="M37" i="10"/>
  <c r="L37" i="10"/>
  <c r="K37" i="10"/>
  <c r="J37" i="10"/>
  <c r="G37" i="10"/>
  <c r="F37" i="10"/>
  <c r="E37" i="10"/>
  <c r="D37" i="10"/>
  <c r="M36" i="10"/>
  <c r="L36" i="10"/>
  <c r="K36" i="10"/>
  <c r="J36" i="10"/>
  <c r="G36" i="10"/>
  <c r="F36" i="10"/>
  <c r="E36" i="10"/>
  <c r="D36" i="10"/>
  <c r="M35" i="10"/>
  <c r="L35" i="10"/>
  <c r="K35" i="10"/>
  <c r="J35" i="10"/>
  <c r="G35" i="10"/>
  <c r="F35" i="10"/>
  <c r="E35" i="10"/>
  <c r="D35" i="10"/>
  <c r="M34" i="10"/>
  <c r="L34" i="10"/>
  <c r="K34" i="10"/>
  <c r="J34" i="10"/>
  <c r="G34" i="10"/>
  <c r="F34" i="10"/>
  <c r="E34" i="10"/>
  <c r="D34" i="10"/>
  <c r="M33" i="10"/>
  <c r="L33" i="10"/>
  <c r="K33" i="10"/>
  <c r="J33" i="10"/>
  <c r="G33" i="10"/>
  <c r="F33" i="10"/>
  <c r="E33" i="10"/>
  <c r="D33" i="10"/>
  <c r="S31" i="10"/>
  <c r="R31" i="10"/>
  <c r="Q31" i="10"/>
  <c r="P31" i="10"/>
  <c r="I31" i="10"/>
  <c r="H31" i="10"/>
  <c r="C31" i="10"/>
  <c r="B31" i="10"/>
  <c r="S30" i="10"/>
  <c r="R30" i="10"/>
  <c r="Q30" i="10"/>
  <c r="P30" i="10"/>
  <c r="I30" i="10"/>
  <c r="H30" i="10"/>
  <c r="C30" i="10"/>
  <c r="B30" i="10"/>
  <c r="S29" i="10"/>
  <c r="R29" i="10"/>
  <c r="Q29" i="10"/>
  <c r="P29" i="10"/>
  <c r="I29" i="10"/>
  <c r="H29" i="10"/>
  <c r="C29" i="10"/>
  <c r="B29" i="10"/>
  <c r="S28" i="10"/>
  <c r="R28" i="10"/>
  <c r="Q28" i="10"/>
  <c r="P28" i="10"/>
  <c r="I28" i="10"/>
  <c r="H28" i="10"/>
  <c r="C28" i="10"/>
  <c r="B28" i="10"/>
  <c r="S27" i="10"/>
  <c r="S37" i="10" s="1"/>
  <c r="R27" i="10"/>
  <c r="R37" i="10" s="1"/>
  <c r="Q27" i="10"/>
  <c r="Q37" i="10" s="1"/>
  <c r="P27" i="10"/>
  <c r="P37" i="10" s="1"/>
  <c r="I27" i="10"/>
  <c r="I37" i="10" s="1"/>
  <c r="H27" i="10"/>
  <c r="H37" i="10" s="1"/>
  <c r="C27" i="10"/>
  <c r="B27" i="10"/>
  <c r="S26" i="10"/>
  <c r="R26" i="10"/>
  <c r="Q26" i="10"/>
  <c r="P26" i="10"/>
  <c r="I26" i="10"/>
  <c r="H26" i="10"/>
  <c r="C26" i="10"/>
  <c r="B26" i="10"/>
  <c r="S25" i="10"/>
  <c r="S36" i="10" s="1"/>
  <c r="R25" i="10"/>
  <c r="R36" i="10" s="1"/>
  <c r="Q25" i="10"/>
  <c r="Q36" i="10" s="1"/>
  <c r="P25" i="10"/>
  <c r="P36" i="10" s="1"/>
  <c r="I25" i="10"/>
  <c r="I36" i="10" s="1"/>
  <c r="H25" i="10"/>
  <c r="H36" i="10" s="1"/>
  <c r="C25" i="10"/>
  <c r="C36" i="10" s="1"/>
  <c r="B25" i="10"/>
  <c r="B36" i="10" s="1"/>
  <c r="S24" i="10"/>
  <c r="R24" i="10"/>
  <c r="Q24" i="10"/>
  <c r="P24" i="10"/>
  <c r="I24" i="10"/>
  <c r="H24" i="10"/>
  <c r="C24" i="10"/>
  <c r="B24" i="10"/>
  <c r="S23" i="10"/>
  <c r="S35" i="10" s="1"/>
  <c r="R23" i="10"/>
  <c r="R35" i="10" s="1"/>
  <c r="Q23" i="10"/>
  <c r="Q35" i="10" s="1"/>
  <c r="P23" i="10"/>
  <c r="P35" i="10" s="1"/>
  <c r="I23" i="10"/>
  <c r="I35" i="10" s="1"/>
  <c r="H23" i="10"/>
  <c r="H35" i="10" s="1"/>
  <c r="C23" i="10"/>
  <c r="B23" i="10"/>
  <c r="S22" i="10"/>
  <c r="R22" i="10"/>
  <c r="Q22" i="10"/>
  <c r="P22" i="10"/>
  <c r="I22" i="10"/>
  <c r="H22" i="10"/>
  <c r="C22" i="10"/>
  <c r="B22" i="10"/>
  <c r="S21" i="10"/>
  <c r="R21" i="10"/>
  <c r="Q21" i="10"/>
  <c r="P21" i="10"/>
  <c r="I21" i="10"/>
  <c r="H21" i="10"/>
  <c r="C21" i="10"/>
  <c r="B21" i="10"/>
  <c r="S20" i="10"/>
  <c r="R20" i="10"/>
  <c r="Q20" i="10"/>
  <c r="P20" i="10"/>
  <c r="I20" i="10"/>
  <c r="H20" i="10"/>
  <c r="C20" i="10"/>
  <c r="B20" i="10"/>
  <c r="S19" i="10"/>
  <c r="R19" i="10"/>
  <c r="Q19" i="10"/>
  <c r="P19" i="10"/>
  <c r="I19" i="10"/>
  <c r="H19" i="10"/>
  <c r="C19" i="10"/>
  <c r="B19" i="10"/>
  <c r="S18" i="10"/>
  <c r="R18" i="10"/>
  <c r="Q18" i="10"/>
  <c r="P18" i="10"/>
  <c r="I18" i="10"/>
  <c r="H18" i="10"/>
  <c r="C18" i="10"/>
  <c r="B18" i="10"/>
  <c r="S17" i="10"/>
  <c r="R17" i="10"/>
  <c r="Q17" i="10"/>
  <c r="P17" i="10"/>
  <c r="I17" i="10"/>
  <c r="H17" i="10"/>
  <c r="C17" i="10"/>
  <c r="B17" i="10"/>
  <c r="S16" i="10"/>
  <c r="R16" i="10"/>
  <c r="Q16" i="10"/>
  <c r="P16" i="10"/>
  <c r="I16" i="10"/>
  <c r="H16" i="10"/>
  <c r="C16" i="10"/>
  <c r="B16" i="10"/>
  <c r="S15" i="10"/>
  <c r="R15" i="10"/>
  <c r="Q15" i="10"/>
  <c r="P15" i="10"/>
  <c r="I15" i="10"/>
  <c r="H15" i="10"/>
  <c r="C15" i="10"/>
  <c r="B15" i="10"/>
  <c r="S14" i="10"/>
  <c r="R14" i="10"/>
  <c r="Q14" i="10"/>
  <c r="P14" i="10"/>
  <c r="I14" i="10"/>
  <c r="H14" i="10"/>
  <c r="C14" i="10"/>
  <c r="B14" i="10"/>
  <c r="S13" i="10"/>
  <c r="S34" i="10" s="1"/>
  <c r="R13" i="10"/>
  <c r="R34" i="10" s="1"/>
  <c r="Q13" i="10"/>
  <c r="Q34" i="10" s="1"/>
  <c r="P13" i="10"/>
  <c r="P34" i="10" s="1"/>
  <c r="I13" i="10"/>
  <c r="I34" i="10" s="1"/>
  <c r="H13" i="10"/>
  <c r="H34" i="10" s="1"/>
  <c r="C13" i="10"/>
  <c r="C34" i="10" s="1"/>
  <c r="B13" i="10"/>
  <c r="B34" i="10" s="1"/>
  <c r="S12" i="10"/>
  <c r="R12" i="10"/>
  <c r="Q12" i="10"/>
  <c r="P12" i="10"/>
  <c r="I12" i="10"/>
  <c r="H12" i="10"/>
  <c r="C12" i="10"/>
  <c r="B12" i="10"/>
  <c r="S11" i="10"/>
  <c r="R11" i="10"/>
  <c r="Q11" i="10"/>
  <c r="P11" i="10"/>
  <c r="I11" i="10"/>
  <c r="H11" i="10"/>
  <c r="C11" i="10"/>
  <c r="B11" i="10"/>
  <c r="S10" i="10"/>
  <c r="S33" i="10" s="1"/>
  <c r="R10" i="10"/>
  <c r="R33" i="10" s="1"/>
  <c r="Q10" i="10"/>
  <c r="Q33" i="10" s="1"/>
  <c r="P10" i="10"/>
  <c r="P33" i="10" s="1"/>
  <c r="I10" i="10"/>
  <c r="I33" i="10" s="1"/>
  <c r="H10" i="10"/>
  <c r="H33" i="10" s="1"/>
  <c r="C10" i="10"/>
  <c r="C33" i="10" s="1"/>
  <c r="B10" i="10"/>
  <c r="B33" i="10" s="1"/>
  <c r="M9" i="10"/>
  <c r="L9" i="10"/>
  <c r="K9" i="10"/>
  <c r="J9" i="10"/>
  <c r="G9" i="10"/>
  <c r="S9" i="10" s="1"/>
  <c r="F9" i="10"/>
  <c r="R9" i="10" s="1"/>
  <c r="E9" i="10"/>
  <c r="D9" i="10"/>
  <c r="M37" i="9"/>
  <c r="L37" i="9"/>
  <c r="K37" i="9"/>
  <c r="J37" i="9"/>
  <c r="G37" i="9"/>
  <c r="F37" i="9"/>
  <c r="E37" i="9"/>
  <c r="D37" i="9"/>
  <c r="M36" i="9"/>
  <c r="L36" i="9"/>
  <c r="K36" i="9"/>
  <c r="J36" i="9"/>
  <c r="G36" i="9"/>
  <c r="F36" i="9"/>
  <c r="E36" i="9"/>
  <c r="D36" i="9"/>
  <c r="M35" i="9"/>
  <c r="L35" i="9"/>
  <c r="K35" i="9"/>
  <c r="J35" i="9"/>
  <c r="G35" i="9"/>
  <c r="F35" i="9"/>
  <c r="E35" i="9"/>
  <c r="D35" i="9"/>
  <c r="M34" i="9"/>
  <c r="L34" i="9"/>
  <c r="K34" i="9"/>
  <c r="J34" i="9"/>
  <c r="G34" i="9"/>
  <c r="F34" i="9"/>
  <c r="E34" i="9"/>
  <c r="D34" i="9"/>
  <c r="M33" i="9"/>
  <c r="L33" i="9"/>
  <c r="K33" i="9"/>
  <c r="J33" i="9"/>
  <c r="G33" i="9"/>
  <c r="F33" i="9"/>
  <c r="E33" i="9"/>
  <c r="D33" i="9"/>
  <c r="S31" i="9"/>
  <c r="R31" i="9"/>
  <c r="Q31" i="9"/>
  <c r="P31" i="9"/>
  <c r="I31" i="9"/>
  <c r="H31" i="9"/>
  <c r="C31" i="9"/>
  <c r="B31" i="9"/>
  <c r="S30" i="9"/>
  <c r="R30" i="9"/>
  <c r="Q30" i="9"/>
  <c r="P30" i="9"/>
  <c r="I30" i="9"/>
  <c r="H30" i="9"/>
  <c r="C30" i="9"/>
  <c r="B30" i="9"/>
  <c r="S29" i="9"/>
  <c r="R29" i="9"/>
  <c r="Q29" i="9"/>
  <c r="P29" i="9"/>
  <c r="I29" i="9"/>
  <c r="H29" i="9"/>
  <c r="C29" i="9"/>
  <c r="B29" i="9"/>
  <c r="S28" i="9"/>
  <c r="R28" i="9"/>
  <c r="Q28" i="9"/>
  <c r="P28" i="9"/>
  <c r="I28" i="9"/>
  <c r="H28" i="9"/>
  <c r="C28" i="9"/>
  <c r="B28" i="9"/>
  <c r="S27" i="9"/>
  <c r="S37" i="9" s="1"/>
  <c r="R27" i="9"/>
  <c r="R37" i="9" s="1"/>
  <c r="Q27" i="9"/>
  <c r="Q37" i="9" s="1"/>
  <c r="P27" i="9"/>
  <c r="P37" i="9" s="1"/>
  <c r="I27" i="9"/>
  <c r="I37" i="9" s="1"/>
  <c r="H27" i="9"/>
  <c r="H37" i="9" s="1"/>
  <c r="C27" i="9"/>
  <c r="B27" i="9"/>
  <c r="S26" i="9"/>
  <c r="R26" i="9"/>
  <c r="Q26" i="9"/>
  <c r="P26" i="9"/>
  <c r="I26" i="9"/>
  <c r="H26" i="9"/>
  <c r="C26" i="9"/>
  <c r="B26" i="9"/>
  <c r="S25" i="9"/>
  <c r="S36" i="9" s="1"/>
  <c r="R25" i="9"/>
  <c r="R36" i="9" s="1"/>
  <c r="Q25" i="9"/>
  <c r="Q36" i="9" s="1"/>
  <c r="P25" i="9"/>
  <c r="P36" i="9" s="1"/>
  <c r="I25" i="9"/>
  <c r="I36" i="9" s="1"/>
  <c r="H25" i="9"/>
  <c r="H36" i="9" s="1"/>
  <c r="C25" i="9"/>
  <c r="C36" i="9" s="1"/>
  <c r="B25" i="9"/>
  <c r="B36" i="9" s="1"/>
  <c r="S24" i="9"/>
  <c r="R24" i="9"/>
  <c r="Q24" i="9"/>
  <c r="P24" i="9"/>
  <c r="I24" i="9"/>
  <c r="H24" i="9"/>
  <c r="C24" i="9"/>
  <c r="B24" i="9"/>
  <c r="S23" i="9"/>
  <c r="S35" i="9" s="1"/>
  <c r="R23" i="9"/>
  <c r="R35" i="9" s="1"/>
  <c r="Q23" i="9"/>
  <c r="Q35" i="9" s="1"/>
  <c r="P23" i="9"/>
  <c r="I23" i="9"/>
  <c r="I35" i="9" s="1"/>
  <c r="H23" i="9"/>
  <c r="H35" i="9" s="1"/>
  <c r="C23" i="9"/>
  <c r="B23" i="9"/>
  <c r="S22" i="9"/>
  <c r="R22" i="9"/>
  <c r="Q22" i="9"/>
  <c r="P22" i="9"/>
  <c r="I22" i="9"/>
  <c r="H22" i="9"/>
  <c r="C22" i="9"/>
  <c r="B22" i="9"/>
  <c r="S21" i="9"/>
  <c r="R21" i="9"/>
  <c r="Q21" i="9"/>
  <c r="P21" i="9"/>
  <c r="I21" i="9"/>
  <c r="H21" i="9"/>
  <c r="C21" i="9"/>
  <c r="B21" i="9"/>
  <c r="S20" i="9"/>
  <c r="R20" i="9"/>
  <c r="Q20" i="9"/>
  <c r="P20" i="9"/>
  <c r="I20" i="9"/>
  <c r="H20" i="9"/>
  <c r="C20" i="9"/>
  <c r="B20" i="9"/>
  <c r="S19" i="9"/>
  <c r="R19" i="9"/>
  <c r="Q19" i="9"/>
  <c r="P19" i="9"/>
  <c r="I19" i="9"/>
  <c r="H19" i="9"/>
  <c r="C19" i="9"/>
  <c r="B19" i="9"/>
  <c r="S18" i="9"/>
  <c r="R18" i="9"/>
  <c r="Q18" i="9"/>
  <c r="P18" i="9"/>
  <c r="I18" i="9"/>
  <c r="H18" i="9"/>
  <c r="C18" i="9"/>
  <c r="B18" i="9"/>
  <c r="S17" i="9"/>
  <c r="R17" i="9"/>
  <c r="Q17" i="9"/>
  <c r="P17" i="9"/>
  <c r="I17" i="9"/>
  <c r="H17" i="9"/>
  <c r="C17" i="9"/>
  <c r="B17" i="9"/>
  <c r="S16" i="9"/>
  <c r="R16" i="9"/>
  <c r="Q16" i="9"/>
  <c r="P16" i="9"/>
  <c r="I16" i="9"/>
  <c r="H16" i="9"/>
  <c r="C16" i="9"/>
  <c r="B16" i="9"/>
  <c r="S15" i="9"/>
  <c r="R15" i="9"/>
  <c r="Q15" i="9"/>
  <c r="P15" i="9"/>
  <c r="I15" i="9"/>
  <c r="H15" i="9"/>
  <c r="C15" i="9"/>
  <c r="B15" i="9"/>
  <c r="S14" i="9"/>
  <c r="R14" i="9"/>
  <c r="Q14" i="9"/>
  <c r="P14" i="9"/>
  <c r="I14" i="9"/>
  <c r="H14" i="9"/>
  <c r="C14" i="9"/>
  <c r="B14" i="9"/>
  <c r="S13" i="9"/>
  <c r="S34" i="9" s="1"/>
  <c r="R13" i="9"/>
  <c r="R34" i="9" s="1"/>
  <c r="Q13" i="9"/>
  <c r="Q34" i="9" s="1"/>
  <c r="P13" i="9"/>
  <c r="P34" i="9" s="1"/>
  <c r="I13" i="9"/>
  <c r="I34" i="9" s="1"/>
  <c r="H13" i="9"/>
  <c r="H34" i="9" s="1"/>
  <c r="C13" i="9"/>
  <c r="C34" i="9" s="1"/>
  <c r="B13" i="9"/>
  <c r="B34" i="9" s="1"/>
  <c r="S12" i="9"/>
  <c r="R12" i="9"/>
  <c r="Q12" i="9"/>
  <c r="P12" i="9"/>
  <c r="I12" i="9"/>
  <c r="H12" i="9"/>
  <c r="C12" i="9"/>
  <c r="B12" i="9"/>
  <c r="S11" i="9"/>
  <c r="R11" i="9"/>
  <c r="Q11" i="9"/>
  <c r="P11" i="9"/>
  <c r="I11" i="9"/>
  <c r="H11" i="9"/>
  <c r="C11" i="9"/>
  <c r="B11" i="9"/>
  <c r="S10" i="9"/>
  <c r="S33" i="9" s="1"/>
  <c r="R10" i="9"/>
  <c r="R33" i="9" s="1"/>
  <c r="Q10" i="9"/>
  <c r="Q33" i="9" s="1"/>
  <c r="P10" i="9"/>
  <c r="P33" i="9" s="1"/>
  <c r="I10" i="9"/>
  <c r="I33" i="9" s="1"/>
  <c r="H10" i="9"/>
  <c r="H33" i="9" s="1"/>
  <c r="C10" i="9"/>
  <c r="C33" i="9" s="1"/>
  <c r="B10" i="9"/>
  <c r="B33" i="9" s="1"/>
  <c r="M9" i="9"/>
  <c r="L9" i="9"/>
  <c r="K9" i="9"/>
  <c r="J9" i="9"/>
  <c r="G9" i="9"/>
  <c r="S9" i="9" s="1"/>
  <c r="F9" i="9"/>
  <c r="R9" i="9" s="1"/>
  <c r="E9" i="9"/>
  <c r="Q9" i="9" s="1"/>
  <c r="D9" i="9"/>
  <c r="M37" i="8"/>
  <c r="L37" i="8"/>
  <c r="K37" i="8"/>
  <c r="J37" i="8"/>
  <c r="G37" i="8"/>
  <c r="F37" i="8"/>
  <c r="E37" i="8"/>
  <c r="D37" i="8"/>
  <c r="M36" i="8"/>
  <c r="L36" i="8"/>
  <c r="K36" i="8"/>
  <c r="J36" i="8"/>
  <c r="G36" i="8"/>
  <c r="F36" i="8"/>
  <c r="E36" i="8"/>
  <c r="D36" i="8"/>
  <c r="M35" i="8"/>
  <c r="L35" i="8"/>
  <c r="K35" i="8"/>
  <c r="J35" i="8"/>
  <c r="G35" i="8"/>
  <c r="F35" i="8"/>
  <c r="E35" i="8"/>
  <c r="D35" i="8"/>
  <c r="M34" i="8"/>
  <c r="L34" i="8"/>
  <c r="K34" i="8"/>
  <c r="J34" i="8"/>
  <c r="G34" i="8"/>
  <c r="F34" i="8"/>
  <c r="E34" i="8"/>
  <c r="D34" i="8"/>
  <c r="M33" i="8"/>
  <c r="L33" i="8"/>
  <c r="K33" i="8"/>
  <c r="J33" i="8"/>
  <c r="G33" i="8"/>
  <c r="F33" i="8"/>
  <c r="E33" i="8"/>
  <c r="D33" i="8"/>
  <c r="S31" i="8"/>
  <c r="R31" i="8"/>
  <c r="Q31" i="8"/>
  <c r="P31" i="8"/>
  <c r="I31" i="8"/>
  <c r="H31" i="8"/>
  <c r="C31" i="8"/>
  <c r="B31" i="8"/>
  <c r="S30" i="8"/>
  <c r="R30" i="8"/>
  <c r="Q30" i="8"/>
  <c r="P30" i="8"/>
  <c r="I30" i="8"/>
  <c r="H30" i="8"/>
  <c r="C30" i="8"/>
  <c r="B30" i="8"/>
  <c r="S29" i="8"/>
  <c r="R29" i="8"/>
  <c r="Q29" i="8"/>
  <c r="P29" i="8"/>
  <c r="I29" i="8"/>
  <c r="H29" i="8"/>
  <c r="C29" i="8"/>
  <c r="B29" i="8"/>
  <c r="S28" i="8"/>
  <c r="R28" i="8"/>
  <c r="Q28" i="8"/>
  <c r="P28" i="8"/>
  <c r="I28" i="8"/>
  <c r="H28" i="8"/>
  <c r="C28" i="8"/>
  <c r="B28" i="8"/>
  <c r="S27" i="8"/>
  <c r="S37" i="8" s="1"/>
  <c r="R27" i="8"/>
  <c r="R37" i="8" s="1"/>
  <c r="Q27" i="8"/>
  <c r="Q37" i="8" s="1"/>
  <c r="P27" i="8"/>
  <c r="P37" i="8" s="1"/>
  <c r="I27" i="8"/>
  <c r="I37" i="8" s="1"/>
  <c r="H27" i="8"/>
  <c r="H37" i="8" s="1"/>
  <c r="C27" i="8"/>
  <c r="B27" i="8"/>
  <c r="S26" i="8"/>
  <c r="R26" i="8"/>
  <c r="Q26" i="8"/>
  <c r="P26" i="8"/>
  <c r="I26" i="8"/>
  <c r="H26" i="8"/>
  <c r="C26" i="8"/>
  <c r="B26" i="8"/>
  <c r="S25" i="8"/>
  <c r="S36" i="8" s="1"/>
  <c r="R25" i="8"/>
  <c r="R36" i="8" s="1"/>
  <c r="Q25" i="8"/>
  <c r="Q36" i="8" s="1"/>
  <c r="P25" i="8"/>
  <c r="P36" i="8" s="1"/>
  <c r="I25" i="8"/>
  <c r="I36" i="8" s="1"/>
  <c r="H25" i="8"/>
  <c r="H36" i="8" s="1"/>
  <c r="C25" i="8"/>
  <c r="C36" i="8" s="1"/>
  <c r="B25" i="8"/>
  <c r="B36" i="8" s="1"/>
  <c r="S24" i="8"/>
  <c r="R24" i="8"/>
  <c r="Q24" i="8"/>
  <c r="P24" i="8"/>
  <c r="I24" i="8"/>
  <c r="H24" i="8"/>
  <c r="C24" i="8"/>
  <c r="B24" i="8"/>
  <c r="S23" i="8"/>
  <c r="S35" i="8" s="1"/>
  <c r="R23" i="8"/>
  <c r="R35" i="8" s="1"/>
  <c r="Q23" i="8"/>
  <c r="Q35" i="8" s="1"/>
  <c r="P23" i="8"/>
  <c r="P35" i="8" s="1"/>
  <c r="I23" i="8"/>
  <c r="I35" i="8" s="1"/>
  <c r="H23" i="8"/>
  <c r="H35" i="8" s="1"/>
  <c r="C23" i="8"/>
  <c r="B23" i="8"/>
  <c r="S22" i="8"/>
  <c r="R22" i="8"/>
  <c r="Q22" i="8"/>
  <c r="P22" i="8"/>
  <c r="I22" i="8"/>
  <c r="H22" i="8"/>
  <c r="C22" i="8"/>
  <c r="B22" i="8"/>
  <c r="S21" i="8"/>
  <c r="R21" i="8"/>
  <c r="Q21" i="8"/>
  <c r="P21" i="8"/>
  <c r="I21" i="8"/>
  <c r="H21" i="8"/>
  <c r="C21" i="8"/>
  <c r="B21" i="8"/>
  <c r="S20" i="8"/>
  <c r="R20" i="8"/>
  <c r="Q20" i="8"/>
  <c r="P20" i="8"/>
  <c r="I20" i="8"/>
  <c r="H20" i="8"/>
  <c r="C20" i="8"/>
  <c r="B20" i="8"/>
  <c r="S19" i="8"/>
  <c r="R19" i="8"/>
  <c r="Q19" i="8"/>
  <c r="P19" i="8"/>
  <c r="I19" i="8"/>
  <c r="H19" i="8"/>
  <c r="C19" i="8"/>
  <c r="B19" i="8"/>
  <c r="S18" i="8"/>
  <c r="R18" i="8"/>
  <c r="Q18" i="8"/>
  <c r="P18" i="8"/>
  <c r="I18" i="8"/>
  <c r="H18" i="8"/>
  <c r="C18" i="8"/>
  <c r="B18" i="8"/>
  <c r="S17" i="8"/>
  <c r="R17" i="8"/>
  <c r="Q17" i="8"/>
  <c r="P17" i="8"/>
  <c r="I17" i="8"/>
  <c r="H17" i="8"/>
  <c r="C17" i="8"/>
  <c r="B17" i="8"/>
  <c r="S16" i="8"/>
  <c r="R16" i="8"/>
  <c r="Q16" i="8"/>
  <c r="P16" i="8"/>
  <c r="I16" i="8"/>
  <c r="H16" i="8"/>
  <c r="C16" i="8"/>
  <c r="B16" i="8"/>
  <c r="S15" i="8"/>
  <c r="R15" i="8"/>
  <c r="Q15" i="8"/>
  <c r="P15" i="8"/>
  <c r="I15" i="8"/>
  <c r="H15" i="8"/>
  <c r="C15" i="8"/>
  <c r="B15" i="8"/>
  <c r="S14" i="8"/>
  <c r="R14" i="8"/>
  <c r="Q14" i="8"/>
  <c r="P14" i="8"/>
  <c r="I14" i="8"/>
  <c r="H14" i="8"/>
  <c r="C14" i="8"/>
  <c r="B14" i="8"/>
  <c r="S13" i="8"/>
  <c r="S34" i="8" s="1"/>
  <c r="R13" i="8"/>
  <c r="R34" i="8" s="1"/>
  <c r="Q13" i="8"/>
  <c r="P13" i="8"/>
  <c r="P34" i="8" s="1"/>
  <c r="I13" i="8"/>
  <c r="I34" i="8" s="1"/>
  <c r="H13" i="8"/>
  <c r="C13" i="8"/>
  <c r="B13" i="8"/>
  <c r="B34" i="8" s="1"/>
  <c r="S12" i="8"/>
  <c r="R12" i="8"/>
  <c r="Q12" i="8"/>
  <c r="P12" i="8"/>
  <c r="I12" i="8"/>
  <c r="H12" i="8"/>
  <c r="C12" i="8"/>
  <c r="B12" i="8"/>
  <c r="S11" i="8"/>
  <c r="R11" i="8"/>
  <c r="Q11" i="8"/>
  <c r="P11" i="8"/>
  <c r="I11" i="8"/>
  <c r="H11" i="8"/>
  <c r="C11" i="8"/>
  <c r="B11" i="8"/>
  <c r="S10" i="8"/>
  <c r="S33" i="8" s="1"/>
  <c r="R10" i="8"/>
  <c r="R33" i="8" s="1"/>
  <c r="Q10" i="8"/>
  <c r="Q33" i="8" s="1"/>
  <c r="P10" i="8"/>
  <c r="P33" i="8" s="1"/>
  <c r="I10" i="8"/>
  <c r="I33" i="8" s="1"/>
  <c r="H10" i="8"/>
  <c r="H33" i="8" s="1"/>
  <c r="C10" i="8"/>
  <c r="C33" i="8" s="1"/>
  <c r="B10" i="8"/>
  <c r="B33" i="8" s="1"/>
  <c r="M9" i="8"/>
  <c r="L9" i="8"/>
  <c r="K9" i="8"/>
  <c r="J9" i="8"/>
  <c r="G9" i="8"/>
  <c r="F9" i="8"/>
  <c r="R9" i="8" s="1"/>
  <c r="E9" i="8"/>
  <c r="D9" i="8"/>
  <c r="M37" i="7"/>
  <c r="L37" i="7"/>
  <c r="K37" i="7"/>
  <c r="J37" i="7"/>
  <c r="G37" i="7"/>
  <c r="F37" i="7"/>
  <c r="E37" i="7"/>
  <c r="D37" i="7"/>
  <c r="M36" i="7"/>
  <c r="L36" i="7"/>
  <c r="K36" i="7"/>
  <c r="J36" i="7"/>
  <c r="G36" i="7"/>
  <c r="F36" i="7"/>
  <c r="E36" i="7"/>
  <c r="D36" i="7"/>
  <c r="M35" i="7"/>
  <c r="L35" i="7"/>
  <c r="K35" i="7"/>
  <c r="J35" i="7"/>
  <c r="G35" i="7"/>
  <c r="F35" i="7"/>
  <c r="E35" i="7"/>
  <c r="D35" i="7"/>
  <c r="M34" i="7"/>
  <c r="L34" i="7"/>
  <c r="K34" i="7"/>
  <c r="J34" i="7"/>
  <c r="G34" i="7"/>
  <c r="F34" i="7"/>
  <c r="E34" i="7"/>
  <c r="D34" i="7"/>
  <c r="M33" i="7"/>
  <c r="L33" i="7"/>
  <c r="K33" i="7"/>
  <c r="J33" i="7"/>
  <c r="G33" i="7"/>
  <c r="F33" i="7"/>
  <c r="E33" i="7"/>
  <c r="D33" i="7"/>
  <c r="S31" i="7"/>
  <c r="R31" i="7"/>
  <c r="Q31" i="7"/>
  <c r="P31" i="7"/>
  <c r="I31" i="7"/>
  <c r="H31" i="7"/>
  <c r="C31" i="7"/>
  <c r="B31" i="7"/>
  <c r="S30" i="7"/>
  <c r="R30" i="7"/>
  <c r="Q30" i="7"/>
  <c r="P30" i="7"/>
  <c r="I30" i="7"/>
  <c r="H30" i="7"/>
  <c r="C30" i="7"/>
  <c r="B30" i="7"/>
  <c r="S29" i="7"/>
  <c r="R29" i="7"/>
  <c r="Q29" i="7"/>
  <c r="P29" i="7"/>
  <c r="I29" i="7"/>
  <c r="H29" i="7"/>
  <c r="C29" i="7"/>
  <c r="B29" i="7"/>
  <c r="S28" i="7"/>
  <c r="R28" i="7"/>
  <c r="Q28" i="7"/>
  <c r="P28" i="7"/>
  <c r="I28" i="7"/>
  <c r="H28" i="7"/>
  <c r="C28" i="7"/>
  <c r="B28" i="7"/>
  <c r="S27" i="7"/>
  <c r="S37" i="7" s="1"/>
  <c r="R27" i="7"/>
  <c r="R37" i="7" s="1"/>
  <c r="Q27" i="7"/>
  <c r="Q37" i="7" s="1"/>
  <c r="P27" i="7"/>
  <c r="I27" i="7"/>
  <c r="I37" i="7" s="1"/>
  <c r="H27" i="7"/>
  <c r="C27" i="7"/>
  <c r="B27" i="7"/>
  <c r="S26" i="7"/>
  <c r="R26" i="7"/>
  <c r="Q26" i="7"/>
  <c r="P26" i="7"/>
  <c r="I26" i="7"/>
  <c r="H26" i="7"/>
  <c r="C26" i="7"/>
  <c r="B26" i="7"/>
  <c r="S25" i="7"/>
  <c r="S36" i="7" s="1"/>
  <c r="R25" i="7"/>
  <c r="R36" i="7" s="1"/>
  <c r="Q25" i="7"/>
  <c r="Q36" i="7" s="1"/>
  <c r="P25" i="7"/>
  <c r="P36" i="7" s="1"/>
  <c r="I25" i="7"/>
  <c r="I36" i="7" s="1"/>
  <c r="H25" i="7"/>
  <c r="H36" i="7" s="1"/>
  <c r="C25" i="7"/>
  <c r="C36" i="7" s="1"/>
  <c r="B25" i="7"/>
  <c r="B36" i="7" s="1"/>
  <c r="S24" i="7"/>
  <c r="R24" i="7"/>
  <c r="Q24" i="7"/>
  <c r="P24" i="7"/>
  <c r="I24" i="7"/>
  <c r="H24" i="7"/>
  <c r="C24" i="7"/>
  <c r="B24" i="7"/>
  <c r="S23" i="7"/>
  <c r="S35" i="7" s="1"/>
  <c r="R23" i="7"/>
  <c r="R35" i="7" s="1"/>
  <c r="Q23" i="7"/>
  <c r="Q35" i="7" s="1"/>
  <c r="P23" i="7"/>
  <c r="I23" i="7"/>
  <c r="I35" i="7" s="1"/>
  <c r="H23" i="7"/>
  <c r="C23" i="7"/>
  <c r="B23" i="7"/>
  <c r="S22" i="7"/>
  <c r="R22" i="7"/>
  <c r="Q22" i="7"/>
  <c r="P22" i="7"/>
  <c r="I22" i="7"/>
  <c r="H22" i="7"/>
  <c r="C22" i="7"/>
  <c r="B22" i="7"/>
  <c r="S21" i="7"/>
  <c r="R21" i="7"/>
  <c r="Q21" i="7"/>
  <c r="P21" i="7"/>
  <c r="I21" i="7"/>
  <c r="H21" i="7"/>
  <c r="C21" i="7"/>
  <c r="B21" i="7"/>
  <c r="S20" i="7"/>
  <c r="R20" i="7"/>
  <c r="Q20" i="7"/>
  <c r="P20" i="7"/>
  <c r="I20" i="7"/>
  <c r="H20" i="7"/>
  <c r="C20" i="7"/>
  <c r="B20" i="7"/>
  <c r="S19" i="7"/>
  <c r="R19" i="7"/>
  <c r="Q19" i="7"/>
  <c r="P19" i="7"/>
  <c r="I19" i="7"/>
  <c r="H19" i="7"/>
  <c r="C19" i="7"/>
  <c r="B19" i="7"/>
  <c r="S18" i="7"/>
  <c r="R18" i="7"/>
  <c r="Q18" i="7"/>
  <c r="P18" i="7"/>
  <c r="I18" i="7"/>
  <c r="H18" i="7"/>
  <c r="C18" i="7"/>
  <c r="B18" i="7"/>
  <c r="S17" i="7"/>
  <c r="R17" i="7"/>
  <c r="Q17" i="7"/>
  <c r="P17" i="7"/>
  <c r="I17" i="7"/>
  <c r="H17" i="7"/>
  <c r="C17" i="7"/>
  <c r="B17" i="7"/>
  <c r="S16" i="7"/>
  <c r="R16" i="7"/>
  <c r="Q16" i="7"/>
  <c r="P16" i="7"/>
  <c r="I16" i="7"/>
  <c r="H16" i="7"/>
  <c r="C16" i="7"/>
  <c r="B16" i="7"/>
  <c r="S15" i="7"/>
  <c r="R15" i="7"/>
  <c r="Q15" i="7"/>
  <c r="P15" i="7"/>
  <c r="I15" i="7"/>
  <c r="H15" i="7"/>
  <c r="C15" i="7"/>
  <c r="B15" i="7"/>
  <c r="S14" i="7"/>
  <c r="R14" i="7"/>
  <c r="Q14" i="7"/>
  <c r="P14" i="7"/>
  <c r="I14" i="7"/>
  <c r="H14" i="7"/>
  <c r="C14" i="7"/>
  <c r="B14" i="7"/>
  <c r="S13" i="7"/>
  <c r="S34" i="7" s="1"/>
  <c r="R13" i="7"/>
  <c r="R34" i="7" s="1"/>
  <c r="Q13" i="7"/>
  <c r="Q34" i="7" s="1"/>
  <c r="P13" i="7"/>
  <c r="P34" i="7" s="1"/>
  <c r="I13" i="7"/>
  <c r="I34" i="7" s="1"/>
  <c r="H13" i="7"/>
  <c r="H34" i="7" s="1"/>
  <c r="C13" i="7"/>
  <c r="C34" i="7" s="1"/>
  <c r="B13" i="7"/>
  <c r="S12" i="7"/>
  <c r="R12" i="7"/>
  <c r="Q12" i="7"/>
  <c r="P12" i="7"/>
  <c r="I12" i="7"/>
  <c r="H12" i="7"/>
  <c r="C12" i="7"/>
  <c r="B12" i="7"/>
  <c r="S11" i="7"/>
  <c r="R11" i="7"/>
  <c r="Q11" i="7"/>
  <c r="P11" i="7"/>
  <c r="I11" i="7"/>
  <c r="H11" i="7"/>
  <c r="C11" i="7"/>
  <c r="B11" i="7"/>
  <c r="S10" i="7"/>
  <c r="S33" i="7" s="1"/>
  <c r="R10" i="7"/>
  <c r="R33" i="7" s="1"/>
  <c r="Q10" i="7"/>
  <c r="Q33" i="7" s="1"/>
  <c r="P10" i="7"/>
  <c r="P33" i="7" s="1"/>
  <c r="I10" i="7"/>
  <c r="I33" i="7" s="1"/>
  <c r="H10" i="7"/>
  <c r="H33" i="7" s="1"/>
  <c r="C10" i="7"/>
  <c r="C33" i="7" s="1"/>
  <c r="B10" i="7"/>
  <c r="B33" i="7" s="1"/>
  <c r="M9" i="7"/>
  <c r="L9" i="7"/>
  <c r="K9" i="7"/>
  <c r="J9" i="7"/>
  <c r="J43" i="7" s="1"/>
  <c r="G9" i="7"/>
  <c r="F9" i="7"/>
  <c r="E9" i="7"/>
  <c r="D9" i="7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P10" i="1"/>
  <c r="Q10" i="1"/>
  <c r="R10" i="1"/>
  <c r="S10" i="1"/>
  <c r="P11" i="1"/>
  <c r="Q11" i="1"/>
  <c r="R11" i="1"/>
  <c r="S11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I31" i="1"/>
  <c r="H31" i="1"/>
  <c r="C31" i="1"/>
  <c r="B31" i="1"/>
  <c r="I30" i="1"/>
  <c r="H30" i="1"/>
  <c r="C30" i="1"/>
  <c r="B30" i="1"/>
  <c r="I29" i="1"/>
  <c r="H29" i="1"/>
  <c r="C29" i="1"/>
  <c r="B29" i="1"/>
  <c r="I28" i="1"/>
  <c r="H28" i="1"/>
  <c r="C28" i="1"/>
  <c r="B28" i="1"/>
  <c r="I27" i="1"/>
  <c r="I37" i="1" s="1"/>
  <c r="H27" i="1"/>
  <c r="H37" i="1" s="1"/>
  <c r="C27" i="1"/>
  <c r="B27" i="1"/>
  <c r="I26" i="1"/>
  <c r="H26" i="1"/>
  <c r="C26" i="1"/>
  <c r="B26" i="1"/>
  <c r="I25" i="1"/>
  <c r="I36" i="1" s="1"/>
  <c r="H25" i="1"/>
  <c r="H36" i="1" s="1"/>
  <c r="C25" i="1"/>
  <c r="B25" i="1"/>
  <c r="B36" i="1" s="1"/>
  <c r="I24" i="1"/>
  <c r="H24" i="1"/>
  <c r="C24" i="1"/>
  <c r="B24" i="1"/>
  <c r="I23" i="1"/>
  <c r="I35" i="1" s="1"/>
  <c r="H23" i="1"/>
  <c r="H35" i="1" s="1"/>
  <c r="C23" i="1"/>
  <c r="B23" i="1"/>
  <c r="I22" i="1"/>
  <c r="H22" i="1"/>
  <c r="C22" i="1"/>
  <c r="B22" i="1"/>
  <c r="I21" i="1"/>
  <c r="H21" i="1"/>
  <c r="C21" i="1"/>
  <c r="B21" i="1"/>
  <c r="I20" i="1"/>
  <c r="H20" i="1"/>
  <c r="C20" i="1"/>
  <c r="B20" i="1"/>
  <c r="I19" i="1"/>
  <c r="H19" i="1"/>
  <c r="C19" i="1"/>
  <c r="B19" i="1"/>
  <c r="I18" i="1"/>
  <c r="H18" i="1"/>
  <c r="C18" i="1"/>
  <c r="B18" i="1"/>
  <c r="I17" i="1"/>
  <c r="H17" i="1"/>
  <c r="C17" i="1"/>
  <c r="B17" i="1"/>
  <c r="I16" i="1"/>
  <c r="H16" i="1"/>
  <c r="C16" i="1"/>
  <c r="B16" i="1"/>
  <c r="I15" i="1"/>
  <c r="H15" i="1"/>
  <c r="C15" i="1"/>
  <c r="B15" i="1"/>
  <c r="I14" i="1"/>
  <c r="H14" i="1"/>
  <c r="C14" i="1"/>
  <c r="B14" i="1"/>
  <c r="I13" i="1"/>
  <c r="I34" i="1" s="1"/>
  <c r="H13" i="1"/>
  <c r="H34" i="1" s="1"/>
  <c r="C13" i="1"/>
  <c r="B13" i="1"/>
  <c r="I12" i="1"/>
  <c r="H12" i="1"/>
  <c r="C12" i="1"/>
  <c r="B12" i="1"/>
  <c r="I11" i="1"/>
  <c r="H11" i="1"/>
  <c r="C11" i="1"/>
  <c r="B11" i="1"/>
  <c r="I10" i="1"/>
  <c r="I33" i="1" s="1"/>
  <c r="H10" i="1"/>
  <c r="H33" i="1" s="1"/>
  <c r="C10" i="1"/>
  <c r="C33" i="1" s="1"/>
  <c r="B10" i="1"/>
  <c r="M9" i="1"/>
  <c r="L9" i="1"/>
  <c r="K9" i="1"/>
  <c r="J9" i="1"/>
  <c r="G9" i="1"/>
  <c r="S9" i="1" s="1"/>
  <c r="F9" i="1"/>
  <c r="R9" i="1" s="1"/>
  <c r="E9" i="1"/>
  <c r="D9" i="1"/>
  <c r="B36" i="11" l="1"/>
  <c r="P9" i="9"/>
  <c r="C33" i="15"/>
  <c r="Q35" i="15"/>
  <c r="C36" i="15"/>
  <c r="Q36" i="15"/>
  <c r="Q37" i="15"/>
  <c r="Q37" i="13"/>
  <c r="Q43" i="13" s="1"/>
  <c r="I9" i="25"/>
  <c r="I43" i="25" s="1"/>
  <c r="O11" i="25"/>
  <c r="O12" i="25"/>
  <c r="O14" i="25"/>
  <c r="O15" i="25"/>
  <c r="O16" i="25"/>
  <c r="O17" i="25"/>
  <c r="O18" i="25"/>
  <c r="O19" i="25"/>
  <c r="O20" i="25"/>
  <c r="O21" i="25"/>
  <c r="O23" i="25"/>
  <c r="O24" i="25"/>
  <c r="O26" i="25"/>
  <c r="O27" i="25"/>
  <c r="O28" i="25"/>
  <c r="O29" i="25"/>
  <c r="N17" i="20"/>
  <c r="N26" i="25"/>
  <c r="O30" i="25"/>
  <c r="Q35" i="14"/>
  <c r="Q36" i="14"/>
  <c r="N22" i="25"/>
  <c r="N31" i="25"/>
  <c r="C34" i="11"/>
  <c r="Q34" i="11"/>
  <c r="Q9" i="1"/>
  <c r="C34" i="8"/>
  <c r="Q34" i="8"/>
  <c r="B36" i="13"/>
  <c r="B34" i="14"/>
  <c r="B36" i="25"/>
  <c r="C37" i="1"/>
  <c r="P36" i="19"/>
  <c r="I9" i="24"/>
  <c r="I39" i="24" s="1"/>
  <c r="O11" i="24"/>
  <c r="O12" i="24"/>
  <c r="O14" i="24"/>
  <c r="O15" i="24"/>
  <c r="O16" i="24"/>
  <c r="O17" i="24"/>
  <c r="O19" i="24"/>
  <c r="O20" i="24"/>
  <c r="O21" i="24"/>
  <c r="O22" i="24"/>
  <c r="O23" i="24"/>
  <c r="O24" i="24"/>
  <c r="O26" i="24"/>
  <c r="O27" i="24"/>
  <c r="O28" i="24"/>
  <c r="O29" i="24"/>
  <c r="O30" i="24"/>
  <c r="O31" i="24"/>
  <c r="O22" i="25"/>
  <c r="P35" i="9"/>
  <c r="P41" i="9" s="1"/>
  <c r="P34" i="19"/>
  <c r="O31" i="25"/>
  <c r="P9" i="22"/>
  <c r="O18" i="24"/>
  <c r="B35" i="23"/>
  <c r="B35" i="1"/>
  <c r="P35" i="18"/>
  <c r="P36" i="18"/>
  <c r="I9" i="19"/>
  <c r="I41" i="19" s="1"/>
  <c r="O23" i="19"/>
  <c r="O24" i="19"/>
  <c r="O26" i="19"/>
  <c r="O27" i="19"/>
  <c r="O28" i="19"/>
  <c r="O29" i="19"/>
  <c r="O30" i="19"/>
  <c r="O31" i="19"/>
  <c r="C9" i="20"/>
  <c r="C39" i="20" s="1"/>
  <c r="I9" i="11"/>
  <c r="I42" i="11" s="1"/>
  <c r="O11" i="11"/>
  <c r="O12" i="11"/>
  <c r="O14" i="11"/>
  <c r="O15" i="11"/>
  <c r="O16" i="11"/>
  <c r="O17" i="11"/>
  <c r="O18" i="11"/>
  <c r="O19" i="11"/>
  <c r="O20" i="11"/>
  <c r="O21" i="11"/>
  <c r="O22" i="11"/>
  <c r="O23" i="11"/>
  <c r="O24" i="11"/>
  <c r="O26" i="11"/>
  <c r="O27" i="11"/>
  <c r="O28" i="11"/>
  <c r="O29" i="11"/>
  <c r="O30" i="11"/>
  <c r="O31" i="11"/>
  <c r="I9" i="13"/>
  <c r="I40" i="13" s="1"/>
  <c r="O11" i="13"/>
  <c r="O12" i="13"/>
  <c r="O14" i="13"/>
  <c r="O15" i="13"/>
  <c r="O16" i="13"/>
  <c r="O17" i="13"/>
  <c r="O18" i="13"/>
  <c r="O19" i="13"/>
  <c r="O20" i="13"/>
  <c r="O21" i="13"/>
  <c r="O22" i="13"/>
  <c r="O23" i="13"/>
  <c r="O24" i="13"/>
  <c r="O26" i="13"/>
  <c r="O27" i="13"/>
  <c r="O28" i="13"/>
  <c r="O29" i="13"/>
  <c r="O30" i="13"/>
  <c r="O31" i="13"/>
  <c r="C9" i="14"/>
  <c r="C40" i="14" s="1"/>
  <c r="N34" i="25"/>
  <c r="I9" i="8"/>
  <c r="I41" i="8" s="1"/>
  <c r="M40" i="1"/>
  <c r="P37" i="11"/>
  <c r="L42" i="1"/>
  <c r="H34" i="8"/>
  <c r="P37" i="18"/>
  <c r="L41" i="1"/>
  <c r="L43" i="1"/>
  <c r="M41" i="1"/>
  <c r="M42" i="1"/>
  <c r="D43" i="1"/>
  <c r="I9" i="14"/>
  <c r="I39" i="14" s="1"/>
  <c r="O26" i="14"/>
  <c r="G39" i="14"/>
  <c r="G40" i="14"/>
  <c r="G41" i="14"/>
  <c r="G42" i="14"/>
  <c r="G43" i="14"/>
  <c r="G42" i="17"/>
  <c r="B34" i="1"/>
  <c r="C34" i="1"/>
  <c r="G43" i="1"/>
  <c r="H9" i="12"/>
  <c r="H40" i="12" s="1"/>
  <c r="N11" i="12"/>
  <c r="N12" i="12"/>
  <c r="N14" i="12"/>
  <c r="N15" i="12"/>
  <c r="N16" i="12"/>
  <c r="N17" i="12"/>
  <c r="N18" i="12"/>
  <c r="N19" i="12"/>
  <c r="N20" i="12"/>
  <c r="N21" i="12"/>
  <c r="N22" i="12"/>
  <c r="N23" i="12"/>
  <c r="N24" i="12"/>
  <c r="N26" i="12"/>
  <c r="N27" i="12"/>
  <c r="N28" i="12"/>
  <c r="N29" i="12"/>
  <c r="N30" i="12"/>
  <c r="N31" i="12"/>
  <c r="H9" i="14"/>
  <c r="H43" i="14" s="1"/>
  <c r="N11" i="14"/>
  <c r="N12" i="14"/>
  <c r="N14" i="14"/>
  <c r="N15" i="14"/>
  <c r="N16" i="14"/>
  <c r="N17" i="14"/>
  <c r="N18" i="14"/>
  <c r="N19" i="14"/>
  <c r="N20" i="14"/>
  <c r="N21" i="14"/>
  <c r="N22" i="14"/>
  <c r="N23" i="14"/>
  <c r="N24" i="14"/>
  <c r="N26" i="14"/>
  <c r="N11" i="16"/>
  <c r="Q35" i="1"/>
  <c r="F39" i="1"/>
  <c r="F40" i="1"/>
  <c r="F42" i="1"/>
  <c r="G39" i="1"/>
  <c r="I9" i="7"/>
  <c r="I43" i="7" s="1"/>
  <c r="O24" i="7"/>
  <c r="Q9" i="10"/>
  <c r="Q42" i="10" s="1"/>
  <c r="C9" i="10"/>
  <c r="C40" i="10" s="1"/>
  <c r="K40" i="1"/>
  <c r="G42" i="15"/>
  <c r="Q36" i="1"/>
  <c r="F41" i="1"/>
  <c r="F43" i="1"/>
  <c r="O22" i="7"/>
  <c r="O23" i="7"/>
  <c r="B34" i="16"/>
  <c r="G40" i="18"/>
  <c r="B9" i="1"/>
  <c r="J43" i="1"/>
  <c r="N10" i="1"/>
  <c r="N11" i="1"/>
  <c r="N12" i="1"/>
  <c r="N14" i="1"/>
  <c r="N15" i="1"/>
  <c r="N16" i="1"/>
  <c r="N17" i="1"/>
  <c r="N18" i="1"/>
  <c r="N19" i="1"/>
  <c r="N20" i="1"/>
  <c r="N21" i="1"/>
  <c r="N22" i="1"/>
  <c r="N24" i="1"/>
  <c r="N26" i="1"/>
  <c r="N27" i="1"/>
  <c r="N28" i="1"/>
  <c r="N29" i="1"/>
  <c r="N30" i="1"/>
  <c r="N31" i="1"/>
  <c r="G40" i="1"/>
  <c r="G41" i="1"/>
  <c r="G42" i="1"/>
  <c r="B9" i="8"/>
  <c r="B39" i="8" s="1"/>
  <c r="B9" i="11"/>
  <c r="B39" i="11" s="1"/>
  <c r="R9" i="14"/>
  <c r="R40" i="14" s="1"/>
  <c r="C9" i="15"/>
  <c r="O11" i="15"/>
  <c r="O12" i="15"/>
  <c r="O14" i="15"/>
  <c r="O15" i="15"/>
  <c r="O16" i="15"/>
  <c r="O17" i="15"/>
  <c r="O18" i="15"/>
  <c r="O19" i="15"/>
  <c r="O20" i="15"/>
  <c r="O21" i="15"/>
  <c r="O22" i="15"/>
  <c r="O23" i="15"/>
  <c r="O26" i="15"/>
  <c r="O27" i="15"/>
  <c r="O28" i="15"/>
  <c r="O29" i="15"/>
  <c r="O30" i="15"/>
  <c r="O31" i="15"/>
  <c r="C9" i="16"/>
  <c r="C42" i="16" s="1"/>
  <c r="I9" i="16"/>
  <c r="I43" i="16" s="1"/>
  <c r="O11" i="16"/>
  <c r="O12" i="16"/>
  <c r="O14" i="16"/>
  <c r="O15" i="16"/>
  <c r="O16" i="16"/>
  <c r="O17" i="16"/>
  <c r="O18" i="16"/>
  <c r="O19" i="16"/>
  <c r="O20" i="16"/>
  <c r="O21" i="16"/>
  <c r="O22" i="16"/>
  <c r="O23" i="16"/>
  <c r="O24" i="16"/>
  <c r="O26" i="16"/>
  <c r="O27" i="16"/>
  <c r="O28" i="16"/>
  <c r="O29" i="16"/>
  <c r="O30" i="16"/>
  <c r="O31" i="16"/>
  <c r="C9" i="17"/>
  <c r="C39" i="17" s="1"/>
  <c r="I9" i="17"/>
  <c r="I41" i="17" s="1"/>
  <c r="O11" i="17"/>
  <c r="O12" i="17"/>
  <c r="O14" i="17"/>
  <c r="O15" i="17"/>
  <c r="O16" i="17"/>
  <c r="O17" i="17"/>
  <c r="O18" i="17"/>
  <c r="O19" i="17"/>
  <c r="O20" i="17"/>
  <c r="O21" i="17"/>
  <c r="O22" i="17"/>
  <c r="O23" i="17"/>
  <c r="O26" i="17"/>
  <c r="O27" i="17"/>
  <c r="O29" i="17"/>
  <c r="O30" i="17"/>
  <c r="O31" i="17"/>
  <c r="H9" i="18"/>
  <c r="H41" i="18" s="1"/>
  <c r="N11" i="18"/>
  <c r="N12" i="18"/>
  <c r="N14" i="18"/>
  <c r="N15" i="18"/>
  <c r="N16" i="18"/>
  <c r="N17" i="18"/>
  <c r="N18" i="18"/>
  <c r="N19" i="18"/>
  <c r="N20" i="18"/>
  <c r="N21" i="18"/>
  <c r="N22" i="18"/>
  <c r="N23" i="18"/>
  <c r="N24" i="18"/>
  <c r="N26" i="18"/>
  <c r="N27" i="18"/>
  <c r="N28" i="18"/>
  <c r="N29" i="18"/>
  <c r="N30" i="18"/>
  <c r="N31" i="18"/>
  <c r="O26" i="7"/>
  <c r="O27" i="7"/>
  <c r="O28" i="7"/>
  <c r="O29" i="7"/>
  <c r="O30" i="7"/>
  <c r="O31" i="7"/>
  <c r="C9" i="8"/>
  <c r="O9" i="8" s="1"/>
  <c r="H9" i="8"/>
  <c r="H41" i="8" s="1"/>
  <c r="N11" i="8"/>
  <c r="N12" i="8"/>
  <c r="B40" i="8"/>
  <c r="N14" i="8"/>
  <c r="N15" i="8"/>
  <c r="N16" i="8"/>
  <c r="N17" i="8"/>
  <c r="N18" i="8"/>
  <c r="N19" i="8"/>
  <c r="N20" i="8"/>
  <c r="N21" i="8"/>
  <c r="N22" i="8"/>
  <c r="N23" i="8"/>
  <c r="N24" i="8"/>
  <c r="B42" i="8"/>
  <c r="N26" i="8"/>
  <c r="N27" i="8"/>
  <c r="N28" i="8"/>
  <c r="N29" i="8"/>
  <c r="N30" i="8"/>
  <c r="N31" i="8"/>
  <c r="F39" i="14"/>
  <c r="L39" i="14"/>
  <c r="F40" i="14"/>
  <c r="L40" i="14"/>
  <c r="L41" i="14"/>
  <c r="L42" i="14"/>
  <c r="N15" i="21"/>
  <c r="N16" i="21"/>
  <c r="N17" i="21"/>
  <c r="N18" i="21"/>
  <c r="N19" i="21"/>
  <c r="N20" i="21"/>
  <c r="N21" i="21"/>
  <c r="N22" i="21"/>
  <c r="N24" i="21"/>
  <c r="N26" i="21"/>
  <c r="N29" i="21"/>
  <c r="N30" i="21"/>
  <c r="N31" i="21"/>
  <c r="C9" i="22"/>
  <c r="C39" i="22" s="1"/>
  <c r="J40" i="1"/>
  <c r="F39" i="11"/>
  <c r="F40" i="11"/>
  <c r="F41" i="11"/>
  <c r="F42" i="11"/>
  <c r="F43" i="11"/>
  <c r="G42" i="18"/>
  <c r="F39" i="19"/>
  <c r="F40" i="19"/>
  <c r="L40" i="19"/>
  <c r="F41" i="19"/>
  <c r="F42" i="19"/>
  <c r="L42" i="19"/>
  <c r="F43" i="19"/>
  <c r="P9" i="24"/>
  <c r="P41" i="24" s="1"/>
  <c r="P37" i="1"/>
  <c r="Q34" i="1"/>
  <c r="Q40" i="1" s="1"/>
  <c r="Q33" i="1"/>
  <c r="D39" i="8"/>
  <c r="D40" i="8"/>
  <c r="D41" i="8"/>
  <c r="D42" i="8"/>
  <c r="D43" i="8"/>
  <c r="K40" i="15"/>
  <c r="K42" i="15"/>
  <c r="E39" i="16"/>
  <c r="R37" i="1"/>
  <c r="R43" i="1" s="1"/>
  <c r="S37" i="1"/>
  <c r="S43" i="1" s="1"/>
  <c r="S36" i="1"/>
  <c r="S42" i="1" s="1"/>
  <c r="P36" i="1"/>
  <c r="P35" i="1"/>
  <c r="P34" i="1"/>
  <c r="P33" i="1"/>
  <c r="L39" i="1"/>
  <c r="L40" i="1"/>
  <c r="J42" i="1"/>
  <c r="F40" i="7"/>
  <c r="F42" i="7"/>
  <c r="I9" i="9"/>
  <c r="I42" i="9" s="1"/>
  <c r="O11" i="9"/>
  <c r="O12" i="9"/>
  <c r="S35" i="1"/>
  <c r="S41" i="1" s="1"/>
  <c r="S34" i="1"/>
  <c r="S40" i="1" s="1"/>
  <c r="S33" i="1"/>
  <c r="S39" i="1" s="1"/>
  <c r="D39" i="1"/>
  <c r="D41" i="1"/>
  <c r="E39" i="11"/>
  <c r="E40" i="11"/>
  <c r="E41" i="11"/>
  <c r="E42" i="11"/>
  <c r="E43" i="11"/>
  <c r="Q9" i="12"/>
  <c r="Q41" i="12" s="1"/>
  <c r="C9" i="12"/>
  <c r="C39" i="12" s="1"/>
  <c r="M40" i="14"/>
  <c r="M42" i="14"/>
  <c r="G40" i="15"/>
  <c r="C9" i="18"/>
  <c r="C40" i="18" s="1"/>
  <c r="O11" i="18"/>
  <c r="O12" i="18"/>
  <c r="O14" i="18"/>
  <c r="O15" i="18"/>
  <c r="O16" i="18"/>
  <c r="O17" i="18"/>
  <c r="O18" i="18"/>
  <c r="O19" i="18"/>
  <c r="O20" i="18"/>
  <c r="O21" i="18"/>
  <c r="N10" i="19"/>
  <c r="N11" i="19"/>
  <c r="N12" i="19"/>
  <c r="N14" i="19"/>
  <c r="N15" i="19"/>
  <c r="N16" i="19"/>
  <c r="N17" i="19"/>
  <c r="N18" i="19"/>
  <c r="O14" i="9"/>
  <c r="O15" i="9"/>
  <c r="O16" i="9"/>
  <c r="O17" i="9"/>
  <c r="O18" i="9"/>
  <c r="O19" i="9"/>
  <c r="O20" i="9"/>
  <c r="O21" i="9"/>
  <c r="O22" i="9"/>
  <c r="O23" i="9"/>
  <c r="O24" i="9"/>
  <c r="O26" i="9"/>
  <c r="O27" i="9"/>
  <c r="O28" i="9"/>
  <c r="O29" i="9"/>
  <c r="O30" i="9"/>
  <c r="O31" i="9"/>
  <c r="H9" i="10"/>
  <c r="H40" i="10" s="1"/>
  <c r="N11" i="10"/>
  <c r="N12" i="10"/>
  <c r="N14" i="10"/>
  <c r="N15" i="10"/>
  <c r="N16" i="10"/>
  <c r="N17" i="10"/>
  <c r="N18" i="10"/>
  <c r="N19" i="10"/>
  <c r="N20" i="10"/>
  <c r="N21" i="10"/>
  <c r="N22" i="10"/>
  <c r="N23" i="10"/>
  <c r="N24" i="10"/>
  <c r="N26" i="10"/>
  <c r="N27" i="10"/>
  <c r="N28" i="10"/>
  <c r="N29" i="10"/>
  <c r="N30" i="10"/>
  <c r="N31" i="10"/>
  <c r="I9" i="1"/>
  <c r="I43" i="1" s="1"/>
  <c r="O11" i="1"/>
  <c r="O12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8" i="1"/>
  <c r="O29" i="1"/>
  <c r="O30" i="1"/>
  <c r="O31" i="1"/>
  <c r="Q37" i="1"/>
  <c r="Q43" i="1" s="1"/>
  <c r="R36" i="1"/>
  <c r="R42" i="1" s="1"/>
  <c r="R35" i="1"/>
  <c r="R34" i="1"/>
  <c r="R40" i="1" s="1"/>
  <c r="R33" i="1"/>
  <c r="R39" i="1" s="1"/>
  <c r="E39" i="1"/>
  <c r="E41" i="1"/>
  <c r="E43" i="1"/>
  <c r="M39" i="1"/>
  <c r="K42" i="1"/>
  <c r="M43" i="1"/>
  <c r="P9" i="7"/>
  <c r="P42" i="7" s="1"/>
  <c r="K40" i="14"/>
  <c r="C9" i="19"/>
  <c r="C42" i="19" s="1"/>
  <c r="K39" i="19"/>
  <c r="K40" i="19"/>
  <c r="K41" i="19"/>
  <c r="K42" i="19"/>
  <c r="K43" i="19"/>
  <c r="Q39" i="24"/>
  <c r="E39" i="24"/>
  <c r="K39" i="24"/>
  <c r="E40" i="24"/>
  <c r="K40" i="24"/>
  <c r="E41" i="24"/>
  <c r="K41" i="24"/>
  <c r="E42" i="24"/>
  <c r="K42" i="24"/>
  <c r="E43" i="24"/>
  <c r="K43" i="24"/>
  <c r="O22" i="18"/>
  <c r="O23" i="18"/>
  <c r="O26" i="18"/>
  <c r="O27" i="18"/>
  <c r="O28" i="18"/>
  <c r="O29" i="18"/>
  <c r="O30" i="18"/>
  <c r="O31" i="18"/>
  <c r="K40" i="18"/>
  <c r="D41" i="19"/>
  <c r="O11" i="20"/>
  <c r="O12" i="20"/>
  <c r="O14" i="20"/>
  <c r="O15" i="20"/>
  <c r="O16" i="20"/>
  <c r="O17" i="20"/>
  <c r="O18" i="20"/>
  <c r="O19" i="20"/>
  <c r="O20" i="20"/>
  <c r="O21" i="20"/>
  <c r="O22" i="20"/>
  <c r="O23" i="20"/>
  <c r="O24" i="20"/>
  <c r="O26" i="20"/>
  <c r="O27" i="20"/>
  <c r="O28" i="20"/>
  <c r="O29" i="20"/>
  <c r="O30" i="20"/>
  <c r="O31" i="20"/>
  <c r="I9" i="21"/>
  <c r="I40" i="21" s="1"/>
  <c r="O11" i="21"/>
  <c r="O12" i="21"/>
  <c r="O14" i="21"/>
  <c r="O15" i="21"/>
  <c r="O16" i="21"/>
  <c r="O17" i="21"/>
  <c r="O18" i="21"/>
  <c r="O19" i="21"/>
  <c r="O20" i="21"/>
  <c r="O21" i="21"/>
  <c r="O22" i="21"/>
  <c r="O23" i="21"/>
  <c r="O24" i="21"/>
  <c r="O26" i="21"/>
  <c r="O27" i="21"/>
  <c r="O28" i="21"/>
  <c r="O29" i="21"/>
  <c r="O30" i="21"/>
  <c r="O31" i="21"/>
  <c r="H9" i="22"/>
  <c r="H41" i="22" s="1"/>
  <c r="N11" i="22"/>
  <c r="N12" i="22"/>
  <c r="N14" i="22"/>
  <c r="N15" i="22"/>
  <c r="N16" i="22"/>
  <c r="N17" i="22"/>
  <c r="N18" i="22"/>
  <c r="N19" i="22"/>
  <c r="N20" i="22"/>
  <c r="N21" i="22"/>
  <c r="N22" i="22"/>
  <c r="N24" i="22"/>
  <c r="N26" i="22"/>
  <c r="N28" i="22"/>
  <c r="N29" i="22"/>
  <c r="N30" i="22"/>
  <c r="B9" i="23"/>
  <c r="B43" i="23" s="1"/>
  <c r="N11" i="23"/>
  <c r="N12" i="23"/>
  <c r="N14" i="23"/>
  <c r="N15" i="23"/>
  <c r="N16" i="23"/>
  <c r="N17" i="23"/>
  <c r="N18" i="23"/>
  <c r="N19" i="23"/>
  <c r="N20" i="23"/>
  <c r="N21" i="23"/>
  <c r="N22" i="23"/>
  <c r="N24" i="23"/>
  <c r="N26" i="23"/>
  <c r="N28" i="23"/>
  <c r="N30" i="23"/>
  <c r="N31" i="23"/>
  <c r="I9" i="23"/>
  <c r="I43" i="23" s="1"/>
  <c r="O11" i="23"/>
  <c r="O12" i="23"/>
  <c r="O14" i="23"/>
  <c r="O15" i="23"/>
  <c r="O16" i="23"/>
  <c r="O17" i="23"/>
  <c r="O18" i="23"/>
  <c r="O19" i="23"/>
  <c r="O20" i="23"/>
  <c r="O21" i="23"/>
  <c r="O22" i="23"/>
  <c r="O23" i="23"/>
  <c r="O24" i="23"/>
  <c r="O26" i="23"/>
  <c r="O27" i="23"/>
  <c r="O28" i="23"/>
  <c r="O29" i="23"/>
  <c r="O30" i="23"/>
  <c r="O31" i="23"/>
  <c r="C9" i="24"/>
  <c r="C42" i="24" s="1"/>
  <c r="R41" i="1"/>
  <c r="C36" i="1"/>
  <c r="E42" i="1"/>
  <c r="L40" i="11"/>
  <c r="L41" i="11"/>
  <c r="L42" i="11"/>
  <c r="L43" i="11"/>
  <c r="D40" i="25"/>
  <c r="D41" i="25"/>
  <c r="D42" i="25"/>
  <c r="H9" i="1"/>
  <c r="H40" i="1" s="1"/>
  <c r="O27" i="1"/>
  <c r="N23" i="1"/>
  <c r="N13" i="1"/>
  <c r="B33" i="1"/>
  <c r="B37" i="1"/>
  <c r="D40" i="7"/>
  <c r="D42" i="7"/>
  <c r="P9" i="10"/>
  <c r="P41" i="10" s="1"/>
  <c r="B9" i="10"/>
  <c r="D39" i="10"/>
  <c r="J39" i="10"/>
  <c r="D40" i="10"/>
  <c r="J40" i="10"/>
  <c r="D41" i="10"/>
  <c r="J41" i="10"/>
  <c r="D42" i="10"/>
  <c r="J42" i="10"/>
  <c r="D43" i="10"/>
  <c r="J43" i="10"/>
  <c r="C35" i="17"/>
  <c r="C41" i="17" s="1"/>
  <c r="C37" i="17"/>
  <c r="K39" i="17"/>
  <c r="E40" i="17"/>
  <c r="K40" i="17"/>
  <c r="K41" i="17"/>
  <c r="E42" i="17"/>
  <c r="K42" i="17"/>
  <c r="K43" i="17"/>
  <c r="E40" i="1"/>
  <c r="K39" i="1"/>
  <c r="K41" i="1"/>
  <c r="L39" i="11"/>
  <c r="P9" i="20"/>
  <c r="P41" i="20" s="1"/>
  <c r="B9" i="20"/>
  <c r="N9" i="20" s="1"/>
  <c r="J40" i="25"/>
  <c r="D43" i="25"/>
  <c r="C9" i="1"/>
  <c r="N25" i="1"/>
  <c r="O10" i="1"/>
  <c r="C35" i="1"/>
  <c r="F43" i="7"/>
  <c r="O11" i="7"/>
  <c r="O12" i="7"/>
  <c r="O14" i="7"/>
  <c r="O15" i="7"/>
  <c r="O16" i="7"/>
  <c r="O17" i="7"/>
  <c r="O18" i="7"/>
  <c r="O19" i="7"/>
  <c r="O20" i="7"/>
  <c r="O21" i="7"/>
  <c r="F39" i="9"/>
  <c r="L39" i="9"/>
  <c r="F40" i="9"/>
  <c r="L40" i="9"/>
  <c r="F41" i="9"/>
  <c r="L41" i="9"/>
  <c r="F42" i="9"/>
  <c r="L42" i="9"/>
  <c r="F43" i="9"/>
  <c r="L43" i="9"/>
  <c r="F39" i="13"/>
  <c r="L39" i="13"/>
  <c r="F40" i="13"/>
  <c r="L40" i="13"/>
  <c r="F41" i="13"/>
  <c r="L41" i="13"/>
  <c r="F42" i="13"/>
  <c r="L42" i="13"/>
  <c r="F43" i="13"/>
  <c r="L43" i="13"/>
  <c r="R9" i="16"/>
  <c r="R39" i="16" s="1"/>
  <c r="F42" i="16"/>
  <c r="F40" i="16"/>
  <c r="O13" i="1"/>
  <c r="K43" i="1"/>
  <c r="P9" i="1"/>
  <c r="D40" i="1"/>
  <c r="D42" i="1"/>
  <c r="J39" i="1"/>
  <c r="J41" i="1"/>
  <c r="S9" i="7"/>
  <c r="S41" i="7" s="1"/>
  <c r="H35" i="7"/>
  <c r="H37" i="7"/>
  <c r="L39" i="7"/>
  <c r="L40" i="7"/>
  <c r="L41" i="7"/>
  <c r="L42" i="7"/>
  <c r="L43" i="7"/>
  <c r="J39" i="8"/>
  <c r="J40" i="8"/>
  <c r="J41" i="8"/>
  <c r="J42" i="8"/>
  <c r="J43" i="8"/>
  <c r="B9" i="9"/>
  <c r="B40" i="9" s="1"/>
  <c r="P9" i="12"/>
  <c r="P42" i="12" s="1"/>
  <c r="B9" i="12"/>
  <c r="B39" i="12" s="1"/>
  <c r="D39" i="12"/>
  <c r="J39" i="12"/>
  <c r="D40" i="12"/>
  <c r="J40" i="12"/>
  <c r="D41" i="12"/>
  <c r="J41" i="12"/>
  <c r="D42" i="12"/>
  <c r="J42" i="12"/>
  <c r="D43" i="12"/>
  <c r="J43" i="12"/>
  <c r="B9" i="13"/>
  <c r="B40" i="13" s="1"/>
  <c r="G39" i="7"/>
  <c r="M39" i="7"/>
  <c r="G40" i="7"/>
  <c r="M40" i="7"/>
  <c r="G41" i="7"/>
  <c r="M41" i="7"/>
  <c r="G42" i="7"/>
  <c r="M42" i="7"/>
  <c r="G43" i="7"/>
  <c r="M43" i="7"/>
  <c r="O11" i="8"/>
  <c r="O12" i="8"/>
  <c r="O14" i="8"/>
  <c r="O15" i="8"/>
  <c r="O16" i="8"/>
  <c r="O17" i="8"/>
  <c r="O18" i="8"/>
  <c r="O19" i="8"/>
  <c r="O20" i="8"/>
  <c r="O21" i="8"/>
  <c r="O22" i="8"/>
  <c r="O23" i="8"/>
  <c r="O24" i="8"/>
  <c r="O26" i="8"/>
  <c r="O27" i="8"/>
  <c r="O28" i="8"/>
  <c r="O29" i="8"/>
  <c r="O30" i="8"/>
  <c r="O31" i="8"/>
  <c r="E39" i="8"/>
  <c r="K39" i="8"/>
  <c r="E40" i="8"/>
  <c r="K40" i="8"/>
  <c r="E41" i="8"/>
  <c r="K41" i="8"/>
  <c r="E42" i="8"/>
  <c r="K42" i="8"/>
  <c r="E43" i="8"/>
  <c r="K43" i="8"/>
  <c r="C9" i="9"/>
  <c r="G39" i="9"/>
  <c r="M39" i="9"/>
  <c r="G40" i="9"/>
  <c r="M40" i="9"/>
  <c r="G41" i="9"/>
  <c r="M41" i="9"/>
  <c r="G42" i="9"/>
  <c r="M42" i="9"/>
  <c r="G43" i="9"/>
  <c r="M43" i="9"/>
  <c r="I9" i="10"/>
  <c r="I40" i="10" s="1"/>
  <c r="O11" i="10"/>
  <c r="O12" i="10"/>
  <c r="O14" i="10"/>
  <c r="O15" i="10"/>
  <c r="O16" i="10"/>
  <c r="O17" i="10"/>
  <c r="O18" i="10"/>
  <c r="O19" i="10"/>
  <c r="O20" i="10"/>
  <c r="O21" i="10"/>
  <c r="O22" i="10"/>
  <c r="O23" i="10"/>
  <c r="O24" i="10"/>
  <c r="O26" i="10"/>
  <c r="O27" i="10"/>
  <c r="O28" i="10"/>
  <c r="O29" i="10"/>
  <c r="O30" i="10"/>
  <c r="O31" i="10"/>
  <c r="E39" i="10"/>
  <c r="K39" i="10"/>
  <c r="E40" i="10"/>
  <c r="K40" i="10"/>
  <c r="E41" i="10"/>
  <c r="K41" i="10"/>
  <c r="E42" i="10"/>
  <c r="K42" i="10"/>
  <c r="E43" i="10"/>
  <c r="K43" i="10"/>
  <c r="P9" i="11"/>
  <c r="P42" i="11" s="1"/>
  <c r="G39" i="11"/>
  <c r="M39" i="11"/>
  <c r="G40" i="11"/>
  <c r="M40" i="11"/>
  <c r="G41" i="11"/>
  <c r="M41" i="11"/>
  <c r="G42" i="11"/>
  <c r="M42" i="11"/>
  <c r="G43" i="11"/>
  <c r="M43" i="11"/>
  <c r="I9" i="12"/>
  <c r="I39" i="12" s="1"/>
  <c r="O11" i="12"/>
  <c r="O12" i="12"/>
  <c r="O14" i="12"/>
  <c r="O15" i="12"/>
  <c r="O16" i="12"/>
  <c r="O17" i="12"/>
  <c r="O18" i="12"/>
  <c r="O19" i="12"/>
  <c r="O20" i="12"/>
  <c r="O21" i="12"/>
  <c r="O22" i="12"/>
  <c r="O23" i="12"/>
  <c r="O24" i="12"/>
  <c r="O26" i="12"/>
  <c r="O27" i="12"/>
  <c r="O28" i="12"/>
  <c r="O29" i="12"/>
  <c r="O30" i="12"/>
  <c r="O31" i="12"/>
  <c r="E39" i="12"/>
  <c r="K39" i="12"/>
  <c r="E40" i="12"/>
  <c r="K40" i="12"/>
  <c r="E41" i="12"/>
  <c r="K41" i="12"/>
  <c r="E42" i="12"/>
  <c r="K42" i="12"/>
  <c r="E43" i="12"/>
  <c r="K43" i="12"/>
  <c r="C9" i="13"/>
  <c r="C40" i="13" s="1"/>
  <c r="C9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P35" i="7"/>
  <c r="N26" i="7"/>
  <c r="N27" i="7"/>
  <c r="N28" i="7"/>
  <c r="P37" i="7"/>
  <c r="N29" i="7"/>
  <c r="N30" i="7"/>
  <c r="N31" i="7"/>
  <c r="D39" i="7"/>
  <c r="J40" i="7"/>
  <c r="D41" i="7"/>
  <c r="J42" i="7"/>
  <c r="D43" i="7"/>
  <c r="S9" i="8"/>
  <c r="S43" i="8" s="1"/>
  <c r="F39" i="8"/>
  <c r="L39" i="8"/>
  <c r="F40" i="8"/>
  <c r="L40" i="8"/>
  <c r="F41" i="8"/>
  <c r="L41" i="8"/>
  <c r="F42" i="8"/>
  <c r="L42" i="8"/>
  <c r="F43" i="8"/>
  <c r="L43" i="8"/>
  <c r="H9" i="9"/>
  <c r="H43" i="9" s="1"/>
  <c r="N11" i="9"/>
  <c r="N12" i="9"/>
  <c r="N14" i="9"/>
  <c r="N15" i="9"/>
  <c r="N16" i="9"/>
  <c r="N17" i="9"/>
  <c r="N18" i="9"/>
  <c r="N19" i="9"/>
  <c r="N20" i="9"/>
  <c r="N21" i="9"/>
  <c r="N22" i="9"/>
  <c r="N23" i="9"/>
  <c r="N24" i="9"/>
  <c r="N26" i="9"/>
  <c r="N27" i="9"/>
  <c r="N28" i="9"/>
  <c r="N29" i="9"/>
  <c r="N30" i="9"/>
  <c r="N31" i="9"/>
  <c r="D39" i="9"/>
  <c r="J39" i="9"/>
  <c r="D40" i="9"/>
  <c r="J40" i="9"/>
  <c r="D41" i="9"/>
  <c r="J41" i="9"/>
  <c r="D42" i="9"/>
  <c r="J42" i="9"/>
  <c r="D43" i="9"/>
  <c r="J43" i="9"/>
  <c r="F39" i="10"/>
  <c r="L39" i="10"/>
  <c r="F40" i="10"/>
  <c r="L40" i="10"/>
  <c r="F41" i="10"/>
  <c r="L41" i="10"/>
  <c r="F42" i="10"/>
  <c r="L42" i="10"/>
  <c r="F43" i="10"/>
  <c r="L43" i="10"/>
  <c r="C9" i="11"/>
  <c r="C39" i="11" s="1"/>
  <c r="H9" i="11"/>
  <c r="H39" i="11" s="1"/>
  <c r="N11" i="11"/>
  <c r="N12" i="11"/>
  <c r="N14" i="11"/>
  <c r="N15" i="11"/>
  <c r="N16" i="11"/>
  <c r="N17" i="11"/>
  <c r="N18" i="11"/>
  <c r="N19" i="11"/>
  <c r="N20" i="11"/>
  <c r="N21" i="11"/>
  <c r="N22" i="11"/>
  <c r="N23" i="11"/>
  <c r="N24" i="11"/>
  <c r="N26" i="11"/>
  <c r="N27" i="11"/>
  <c r="N28" i="11"/>
  <c r="N29" i="11"/>
  <c r="N30" i="11"/>
  <c r="N31" i="11"/>
  <c r="D39" i="11"/>
  <c r="J39" i="11"/>
  <c r="D40" i="11"/>
  <c r="J40" i="11"/>
  <c r="D41" i="11"/>
  <c r="J41" i="11"/>
  <c r="D42" i="11"/>
  <c r="J42" i="11"/>
  <c r="D43" i="11"/>
  <c r="J43" i="11"/>
  <c r="F39" i="12"/>
  <c r="L39" i="12"/>
  <c r="F40" i="12"/>
  <c r="L40" i="12"/>
  <c r="F41" i="12"/>
  <c r="L41" i="12"/>
  <c r="F42" i="12"/>
  <c r="L42" i="12"/>
  <c r="F43" i="12"/>
  <c r="L43" i="12"/>
  <c r="H9" i="13"/>
  <c r="H40" i="13" s="1"/>
  <c r="N11" i="13"/>
  <c r="N12" i="13"/>
  <c r="N14" i="13"/>
  <c r="N15" i="13"/>
  <c r="N16" i="13"/>
  <c r="N17" i="13"/>
  <c r="N18" i="13"/>
  <c r="N19" i="13"/>
  <c r="N20" i="13"/>
  <c r="N21" i="13"/>
  <c r="N22" i="13"/>
  <c r="N23" i="13"/>
  <c r="N24" i="13"/>
  <c r="N26" i="13"/>
  <c r="N27" i="13"/>
  <c r="N28" i="13"/>
  <c r="N29" i="13"/>
  <c r="N30" i="13"/>
  <c r="N31" i="13"/>
  <c r="P9" i="14"/>
  <c r="P40" i="14" s="1"/>
  <c r="B9" i="14"/>
  <c r="M39" i="14"/>
  <c r="I35" i="14"/>
  <c r="S35" i="14"/>
  <c r="I36" i="14"/>
  <c r="S36" i="14"/>
  <c r="E39" i="7"/>
  <c r="K39" i="7"/>
  <c r="E40" i="7"/>
  <c r="K40" i="7"/>
  <c r="E41" i="7"/>
  <c r="K41" i="7"/>
  <c r="E42" i="7"/>
  <c r="K42" i="7"/>
  <c r="E43" i="7"/>
  <c r="K43" i="7"/>
  <c r="P9" i="8"/>
  <c r="P42" i="8" s="1"/>
  <c r="G39" i="8"/>
  <c r="M39" i="8"/>
  <c r="G40" i="8"/>
  <c r="M40" i="8"/>
  <c r="G41" i="8"/>
  <c r="M41" i="8"/>
  <c r="G42" i="8"/>
  <c r="M42" i="8"/>
  <c r="G43" i="8"/>
  <c r="M43" i="8"/>
  <c r="E39" i="9"/>
  <c r="K39" i="9"/>
  <c r="E40" i="9"/>
  <c r="K40" i="9"/>
  <c r="E41" i="9"/>
  <c r="K41" i="9"/>
  <c r="E42" i="9"/>
  <c r="K42" i="9"/>
  <c r="E43" i="9"/>
  <c r="K43" i="9"/>
  <c r="G39" i="10"/>
  <c r="M39" i="10"/>
  <c r="G40" i="10"/>
  <c r="M40" i="10"/>
  <c r="G41" i="10"/>
  <c r="M41" i="10"/>
  <c r="G42" i="10"/>
  <c r="M42" i="10"/>
  <c r="G43" i="10"/>
  <c r="M43" i="10"/>
  <c r="R9" i="11"/>
  <c r="R40" i="11" s="1"/>
  <c r="K39" i="11"/>
  <c r="K40" i="11"/>
  <c r="K41" i="11"/>
  <c r="K42" i="11"/>
  <c r="K43" i="11"/>
  <c r="G39" i="12"/>
  <c r="M39" i="12"/>
  <c r="G40" i="12"/>
  <c r="M40" i="12"/>
  <c r="G41" i="12"/>
  <c r="M41" i="12"/>
  <c r="G42" i="12"/>
  <c r="M42" i="12"/>
  <c r="G43" i="12"/>
  <c r="M43" i="12"/>
  <c r="E39" i="13"/>
  <c r="K39" i="13"/>
  <c r="E40" i="13"/>
  <c r="K40" i="13"/>
  <c r="E41" i="13"/>
  <c r="K41" i="13"/>
  <c r="E42" i="13"/>
  <c r="K42" i="13"/>
  <c r="E43" i="13"/>
  <c r="K43" i="13"/>
  <c r="S37" i="14"/>
  <c r="R9" i="15"/>
  <c r="R41" i="15" s="1"/>
  <c r="B9" i="15"/>
  <c r="B40" i="15" s="1"/>
  <c r="F39" i="15"/>
  <c r="L39" i="15"/>
  <c r="F40" i="15"/>
  <c r="L40" i="15"/>
  <c r="F41" i="15"/>
  <c r="L41" i="15"/>
  <c r="F42" i="15"/>
  <c r="L42" i="15"/>
  <c r="F43" i="15"/>
  <c r="L43" i="15"/>
  <c r="G39" i="13"/>
  <c r="M39" i="13"/>
  <c r="G40" i="13"/>
  <c r="M40" i="13"/>
  <c r="G41" i="13"/>
  <c r="M41" i="13"/>
  <c r="G42" i="13"/>
  <c r="M42" i="13"/>
  <c r="G43" i="13"/>
  <c r="M43" i="13"/>
  <c r="O11" i="14"/>
  <c r="O12" i="14"/>
  <c r="O14" i="14"/>
  <c r="O15" i="14"/>
  <c r="O16" i="14"/>
  <c r="O17" i="14"/>
  <c r="O18" i="14"/>
  <c r="O19" i="14"/>
  <c r="O20" i="14"/>
  <c r="O21" i="14"/>
  <c r="O22" i="14"/>
  <c r="O23" i="14"/>
  <c r="C35" i="14"/>
  <c r="N27" i="14"/>
  <c r="N28" i="14"/>
  <c r="N29" i="14"/>
  <c r="N30" i="14"/>
  <c r="N31" i="14"/>
  <c r="D39" i="14"/>
  <c r="J39" i="14"/>
  <c r="D40" i="14"/>
  <c r="J40" i="14"/>
  <c r="D41" i="14"/>
  <c r="J41" i="14"/>
  <c r="D42" i="14"/>
  <c r="J42" i="14"/>
  <c r="D43" i="14"/>
  <c r="J43" i="14"/>
  <c r="S35" i="15"/>
  <c r="S41" i="15" s="1"/>
  <c r="S37" i="15"/>
  <c r="S43" i="15" s="1"/>
  <c r="G39" i="15"/>
  <c r="M40" i="15"/>
  <c r="G41" i="15"/>
  <c r="M42" i="15"/>
  <c r="G43" i="15"/>
  <c r="R35" i="16"/>
  <c r="R37" i="16"/>
  <c r="F39" i="16"/>
  <c r="L40" i="16"/>
  <c r="F41" i="16"/>
  <c r="L42" i="16"/>
  <c r="F43" i="16"/>
  <c r="F39" i="17"/>
  <c r="L39" i="17"/>
  <c r="F40" i="17"/>
  <c r="L40" i="17"/>
  <c r="F41" i="17"/>
  <c r="L41" i="17"/>
  <c r="F42" i="17"/>
  <c r="L42" i="17"/>
  <c r="F43" i="17"/>
  <c r="L43" i="17"/>
  <c r="P9" i="18"/>
  <c r="B9" i="18"/>
  <c r="D39" i="18"/>
  <c r="J39" i="18"/>
  <c r="D40" i="18"/>
  <c r="J40" i="18"/>
  <c r="D41" i="18"/>
  <c r="J41" i="18"/>
  <c r="D42" i="18"/>
  <c r="J42" i="18"/>
  <c r="D43" i="18"/>
  <c r="J43" i="18"/>
  <c r="N22" i="19"/>
  <c r="D39" i="13"/>
  <c r="J39" i="13"/>
  <c r="D40" i="13"/>
  <c r="J40" i="13"/>
  <c r="D41" i="13"/>
  <c r="J41" i="13"/>
  <c r="D42" i="13"/>
  <c r="J42" i="13"/>
  <c r="D43" i="13"/>
  <c r="J43" i="13"/>
  <c r="S9" i="14"/>
  <c r="S39" i="14" s="1"/>
  <c r="H35" i="14"/>
  <c r="R35" i="14"/>
  <c r="H36" i="14"/>
  <c r="R36" i="14"/>
  <c r="O27" i="14"/>
  <c r="C37" i="14"/>
  <c r="O29" i="14"/>
  <c r="O30" i="14"/>
  <c r="O31" i="14"/>
  <c r="K39" i="14"/>
  <c r="E40" i="14"/>
  <c r="K41" i="14"/>
  <c r="E42" i="14"/>
  <c r="K43" i="14"/>
  <c r="H9" i="15"/>
  <c r="N11" i="15"/>
  <c r="N12" i="15"/>
  <c r="N14" i="15"/>
  <c r="N15" i="15"/>
  <c r="N16" i="15"/>
  <c r="N17" i="15"/>
  <c r="N18" i="15"/>
  <c r="N19" i="15"/>
  <c r="N20" i="15"/>
  <c r="N21" i="15"/>
  <c r="N22" i="15"/>
  <c r="N23" i="15"/>
  <c r="N24" i="15"/>
  <c r="N26" i="15"/>
  <c r="N27" i="15"/>
  <c r="N28" i="15"/>
  <c r="N29" i="15"/>
  <c r="N30" i="15"/>
  <c r="N31" i="15"/>
  <c r="D39" i="15"/>
  <c r="J39" i="15"/>
  <c r="D40" i="15"/>
  <c r="J40" i="15"/>
  <c r="D41" i="15"/>
  <c r="J41" i="15"/>
  <c r="D42" i="15"/>
  <c r="J42" i="15"/>
  <c r="D43" i="15"/>
  <c r="J43" i="15"/>
  <c r="S39" i="16"/>
  <c r="G39" i="16"/>
  <c r="M39" i="16"/>
  <c r="G40" i="16"/>
  <c r="M40" i="16"/>
  <c r="G41" i="16"/>
  <c r="M41" i="16"/>
  <c r="G42" i="16"/>
  <c r="M42" i="16"/>
  <c r="G43" i="16"/>
  <c r="M43" i="16"/>
  <c r="B9" i="17"/>
  <c r="B40" i="17" s="1"/>
  <c r="S9" i="17"/>
  <c r="S42" i="17" s="1"/>
  <c r="G40" i="17"/>
  <c r="C35" i="18"/>
  <c r="K39" i="18"/>
  <c r="E40" i="18"/>
  <c r="K41" i="18"/>
  <c r="E42" i="18"/>
  <c r="K42" i="18"/>
  <c r="K43" i="18"/>
  <c r="E39" i="19"/>
  <c r="E40" i="19"/>
  <c r="E41" i="19"/>
  <c r="E42" i="19"/>
  <c r="E43" i="19"/>
  <c r="F41" i="14"/>
  <c r="F42" i="14"/>
  <c r="F43" i="14"/>
  <c r="L43" i="14"/>
  <c r="C35" i="15"/>
  <c r="K39" i="15"/>
  <c r="E40" i="15"/>
  <c r="K41" i="15"/>
  <c r="E42" i="15"/>
  <c r="K43" i="15"/>
  <c r="N12" i="16"/>
  <c r="N14" i="16"/>
  <c r="N15" i="16"/>
  <c r="N16" i="16"/>
  <c r="N17" i="16"/>
  <c r="N18" i="16"/>
  <c r="N19" i="16"/>
  <c r="N20" i="16"/>
  <c r="N21" i="16"/>
  <c r="N22" i="16"/>
  <c r="N23" i="16"/>
  <c r="B35" i="16"/>
  <c r="N26" i="16"/>
  <c r="N27" i="16"/>
  <c r="B37" i="16"/>
  <c r="N29" i="16"/>
  <c r="N30" i="16"/>
  <c r="N31" i="16"/>
  <c r="J39" i="16"/>
  <c r="D40" i="16"/>
  <c r="J40" i="16"/>
  <c r="J41" i="16"/>
  <c r="D42" i="16"/>
  <c r="J43" i="16"/>
  <c r="H9" i="17"/>
  <c r="H43" i="17" s="1"/>
  <c r="N11" i="17"/>
  <c r="N12" i="17"/>
  <c r="I34" i="19"/>
  <c r="S34" i="19"/>
  <c r="R35" i="19"/>
  <c r="R37" i="19"/>
  <c r="B34" i="21"/>
  <c r="J41" i="21"/>
  <c r="J42" i="21"/>
  <c r="J43" i="21"/>
  <c r="G39" i="22"/>
  <c r="M39" i="22"/>
  <c r="G40" i="22"/>
  <c r="M40" i="22"/>
  <c r="G41" i="22"/>
  <c r="M41" i="22"/>
  <c r="G42" i="22"/>
  <c r="M42" i="22"/>
  <c r="G43" i="22"/>
  <c r="M43" i="22"/>
  <c r="K39" i="16"/>
  <c r="E40" i="16"/>
  <c r="K40" i="16"/>
  <c r="E41" i="16"/>
  <c r="K41" i="16"/>
  <c r="E42" i="16"/>
  <c r="K42" i="16"/>
  <c r="E43" i="16"/>
  <c r="K43" i="16"/>
  <c r="P9" i="17"/>
  <c r="P43" i="17" s="1"/>
  <c r="S35" i="17"/>
  <c r="S37" i="17"/>
  <c r="G39" i="17"/>
  <c r="M40" i="17"/>
  <c r="G41" i="17"/>
  <c r="M42" i="17"/>
  <c r="G43" i="17"/>
  <c r="F39" i="18"/>
  <c r="L39" i="18"/>
  <c r="F40" i="18"/>
  <c r="L40" i="18"/>
  <c r="F41" i="18"/>
  <c r="L41" i="18"/>
  <c r="F42" i="18"/>
  <c r="L42" i="18"/>
  <c r="F43" i="18"/>
  <c r="L43" i="18"/>
  <c r="R9" i="19"/>
  <c r="R42" i="19" s="1"/>
  <c r="O11" i="19"/>
  <c r="O12" i="19"/>
  <c r="C34" i="19"/>
  <c r="Q34" i="19"/>
  <c r="O14" i="19"/>
  <c r="O15" i="19"/>
  <c r="O16" i="19"/>
  <c r="O17" i="19"/>
  <c r="O18" i="19"/>
  <c r="N19" i="19"/>
  <c r="N20" i="19"/>
  <c r="N21" i="19"/>
  <c r="G39" i="19"/>
  <c r="M39" i="19"/>
  <c r="G40" i="19"/>
  <c r="M40" i="19"/>
  <c r="G41" i="19"/>
  <c r="M41" i="19"/>
  <c r="G42" i="19"/>
  <c r="M42" i="19"/>
  <c r="G43" i="19"/>
  <c r="M43" i="19"/>
  <c r="R9" i="20"/>
  <c r="R43" i="20" s="1"/>
  <c r="I9" i="20"/>
  <c r="Q9" i="21"/>
  <c r="Q42" i="21" s="1"/>
  <c r="C9" i="21"/>
  <c r="C39" i="21" s="1"/>
  <c r="N14" i="17"/>
  <c r="N15" i="17"/>
  <c r="N16" i="17"/>
  <c r="N17" i="17"/>
  <c r="N18" i="17"/>
  <c r="N19" i="17"/>
  <c r="N20" i="17"/>
  <c r="N21" i="17"/>
  <c r="N22" i="17"/>
  <c r="N23" i="17"/>
  <c r="N24" i="17"/>
  <c r="N26" i="17"/>
  <c r="N27" i="17"/>
  <c r="N28" i="17"/>
  <c r="N29" i="17"/>
  <c r="N30" i="17"/>
  <c r="N31" i="17"/>
  <c r="D39" i="17"/>
  <c r="J39" i="17"/>
  <c r="D40" i="17"/>
  <c r="J40" i="17"/>
  <c r="D41" i="17"/>
  <c r="J41" i="17"/>
  <c r="D42" i="17"/>
  <c r="J42" i="17"/>
  <c r="D43" i="17"/>
  <c r="J43" i="17"/>
  <c r="S35" i="18"/>
  <c r="S41" i="18" s="1"/>
  <c r="S37" i="18"/>
  <c r="S43" i="18" s="1"/>
  <c r="G39" i="18"/>
  <c r="M40" i="18"/>
  <c r="G41" i="18"/>
  <c r="M42" i="18"/>
  <c r="G43" i="18"/>
  <c r="S9" i="19"/>
  <c r="S41" i="19" s="1"/>
  <c r="L43" i="19"/>
  <c r="H34" i="19"/>
  <c r="R34" i="19"/>
  <c r="O19" i="19"/>
  <c r="O20" i="19"/>
  <c r="O21" i="19"/>
  <c r="O22" i="19"/>
  <c r="N23" i="19"/>
  <c r="N24" i="19"/>
  <c r="N26" i="19"/>
  <c r="N27" i="19"/>
  <c r="N28" i="19"/>
  <c r="N29" i="19"/>
  <c r="N30" i="19"/>
  <c r="N31" i="19"/>
  <c r="J39" i="19"/>
  <c r="D40" i="19"/>
  <c r="J41" i="19"/>
  <c r="D42" i="19"/>
  <c r="J42" i="19"/>
  <c r="J43" i="19"/>
  <c r="S9" i="20"/>
  <c r="S39" i="20" s="1"/>
  <c r="H39" i="20"/>
  <c r="L39" i="20"/>
  <c r="L40" i="20"/>
  <c r="L41" i="20"/>
  <c r="L42" i="20"/>
  <c r="L43" i="20"/>
  <c r="Q9" i="23"/>
  <c r="Q40" i="23" s="1"/>
  <c r="C9" i="23"/>
  <c r="E39" i="23"/>
  <c r="K39" i="23"/>
  <c r="E40" i="23"/>
  <c r="K40" i="23"/>
  <c r="E41" i="23"/>
  <c r="K41" i="23"/>
  <c r="E42" i="23"/>
  <c r="K42" i="23"/>
  <c r="E43" i="23"/>
  <c r="K43" i="23"/>
  <c r="Q9" i="20"/>
  <c r="Q43" i="20" s="1"/>
  <c r="G39" i="20"/>
  <c r="M39" i="20"/>
  <c r="G40" i="20"/>
  <c r="M40" i="20"/>
  <c r="G41" i="20"/>
  <c r="M41" i="20"/>
  <c r="G42" i="20"/>
  <c r="M42" i="20"/>
  <c r="G43" i="20"/>
  <c r="M43" i="20"/>
  <c r="R9" i="21"/>
  <c r="R41" i="21" s="1"/>
  <c r="E39" i="21"/>
  <c r="K39" i="21"/>
  <c r="E40" i="21"/>
  <c r="K40" i="21"/>
  <c r="E41" i="21"/>
  <c r="K41" i="21"/>
  <c r="E42" i="21"/>
  <c r="K42" i="21"/>
  <c r="E43" i="21"/>
  <c r="K43" i="21"/>
  <c r="N31" i="22"/>
  <c r="D39" i="22"/>
  <c r="D40" i="22"/>
  <c r="D41" i="22"/>
  <c r="D42" i="22"/>
  <c r="D43" i="22"/>
  <c r="R9" i="23"/>
  <c r="F39" i="23"/>
  <c r="F40" i="23"/>
  <c r="F41" i="23"/>
  <c r="F42" i="23"/>
  <c r="F43" i="23"/>
  <c r="H9" i="24"/>
  <c r="H39" i="24" s="1"/>
  <c r="L39" i="24"/>
  <c r="L40" i="24"/>
  <c r="L41" i="24"/>
  <c r="L42" i="24"/>
  <c r="L43" i="24"/>
  <c r="Q41" i="25"/>
  <c r="Q43" i="25"/>
  <c r="E39" i="25"/>
  <c r="K39" i="25"/>
  <c r="E40" i="25"/>
  <c r="K40" i="25"/>
  <c r="E41" i="25"/>
  <c r="K41" i="25"/>
  <c r="E42" i="25"/>
  <c r="K42" i="25"/>
  <c r="E43" i="25"/>
  <c r="K43" i="25"/>
  <c r="N18" i="20"/>
  <c r="N19" i="20"/>
  <c r="N20" i="20"/>
  <c r="N21" i="20"/>
  <c r="N22" i="20"/>
  <c r="N24" i="20"/>
  <c r="N26" i="20"/>
  <c r="N28" i="20"/>
  <c r="N29" i="20"/>
  <c r="N30" i="20"/>
  <c r="N31" i="20"/>
  <c r="J39" i="20"/>
  <c r="J40" i="20"/>
  <c r="J41" i="20"/>
  <c r="J42" i="20"/>
  <c r="J43" i="20"/>
  <c r="H39" i="21"/>
  <c r="L41" i="21"/>
  <c r="L42" i="21"/>
  <c r="L43" i="21"/>
  <c r="I9" i="22"/>
  <c r="O11" i="22"/>
  <c r="O12" i="22"/>
  <c r="O14" i="22"/>
  <c r="O15" i="22"/>
  <c r="O16" i="22"/>
  <c r="O17" i="22"/>
  <c r="O18" i="22"/>
  <c r="O19" i="22"/>
  <c r="O20" i="22"/>
  <c r="O21" i="22"/>
  <c r="O22" i="22"/>
  <c r="O23" i="22"/>
  <c r="O24" i="22"/>
  <c r="O26" i="22"/>
  <c r="O27" i="22"/>
  <c r="O28" i="22"/>
  <c r="O29" i="22"/>
  <c r="O30" i="22"/>
  <c r="O31" i="22"/>
  <c r="E39" i="22"/>
  <c r="K39" i="22"/>
  <c r="E40" i="22"/>
  <c r="K40" i="22"/>
  <c r="E41" i="22"/>
  <c r="K41" i="22"/>
  <c r="E42" i="22"/>
  <c r="K42" i="22"/>
  <c r="E43" i="22"/>
  <c r="K43" i="22"/>
  <c r="G39" i="23"/>
  <c r="M39" i="23"/>
  <c r="G40" i="23"/>
  <c r="M40" i="23"/>
  <c r="G41" i="23"/>
  <c r="M41" i="23"/>
  <c r="G42" i="23"/>
  <c r="M42" i="23"/>
  <c r="G43" i="23"/>
  <c r="M43" i="23"/>
  <c r="S39" i="24"/>
  <c r="G39" i="24"/>
  <c r="M39" i="24"/>
  <c r="G40" i="24"/>
  <c r="M40" i="24"/>
  <c r="G41" i="24"/>
  <c r="M41" i="24"/>
  <c r="G42" i="24"/>
  <c r="M42" i="24"/>
  <c r="G43" i="24"/>
  <c r="M43" i="24"/>
  <c r="R9" i="25"/>
  <c r="R39" i="25" s="1"/>
  <c r="H33" i="25"/>
  <c r="H39" i="25" s="1"/>
  <c r="R34" i="25"/>
  <c r="F40" i="25"/>
  <c r="F41" i="25"/>
  <c r="F42" i="25"/>
  <c r="F43" i="25"/>
  <c r="E39" i="20"/>
  <c r="K39" i="20"/>
  <c r="E40" i="20"/>
  <c r="K40" i="20"/>
  <c r="E41" i="20"/>
  <c r="K41" i="20"/>
  <c r="E42" i="20"/>
  <c r="K42" i="20"/>
  <c r="E43" i="20"/>
  <c r="K43" i="20"/>
  <c r="P9" i="21"/>
  <c r="S39" i="21"/>
  <c r="G39" i="21"/>
  <c r="M39" i="21"/>
  <c r="G40" i="21"/>
  <c r="M40" i="21"/>
  <c r="G41" i="21"/>
  <c r="M41" i="21"/>
  <c r="G42" i="21"/>
  <c r="M42" i="21"/>
  <c r="G43" i="21"/>
  <c r="M43" i="21"/>
  <c r="R9" i="22"/>
  <c r="R39" i="22" s="1"/>
  <c r="F39" i="22"/>
  <c r="F40" i="22"/>
  <c r="F41" i="22"/>
  <c r="F42" i="22"/>
  <c r="F43" i="22"/>
  <c r="P9" i="23"/>
  <c r="P39" i="23" s="1"/>
  <c r="D39" i="23"/>
  <c r="D40" i="23"/>
  <c r="D41" i="23"/>
  <c r="D42" i="23"/>
  <c r="D43" i="23"/>
  <c r="R9" i="24"/>
  <c r="R43" i="24" s="1"/>
  <c r="N20" i="24"/>
  <c r="N21" i="24"/>
  <c r="N22" i="24"/>
  <c r="N24" i="24"/>
  <c r="N26" i="24"/>
  <c r="N28" i="24"/>
  <c r="N29" i="24"/>
  <c r="N30" i="24"/>
  <c r="N31" i="24"/>
  <c r="J39" i="24"/>
  <c r="J40" i="24"/>
  <c r="J41" i="24"/>
  <c r="J42" i="24"/>
  <c r="J43" i="24"/>
  <c r="C9" i="25"/>
  <c r="I39" i="25"/>
  <c r="I41" i="25"/>
  <c r="G39" i="25"/>
  <c r="M39" i="25"/>
  <c r="G40" i="25"/>
  <c r="M40" i="25"/>
  <c r="G41" i="25"/>
  <c r="M41" i="25"/>
  <c r="G42" i="25"/>
  <c r="M42" i="25"/>
  <c r="G43" i="25"/>
  <c r="M43" i="25"/>
  <c r="P39" i="25"/>
  <c r="H34" i="25"/>
  <c r="H40" i="25" s="1"/>
  <c r="Q40" i="25"/>
  <c r="B35" i="25"/>
  <c r="N23" i="25"/>
  <c r="S41" i="25"/>
  <c r="H36" i="25"/>
  <c r="H42" i="25" s="1"/>
  <c r="Q42" i="25"/>
  <c r="N27" i="25"/>
  <c r="S43" i="25"/>
  <c r="J39" i="25"/>
  <c r="L40" i="25"/>
  <c r="J41" i="25"/>
  <c r="J42" i="25"/>
  <c r="J43" i="25"/>
  <c r="B9" i="25"/>
  <c r="N9" i="25" s="1"/>
  <c r="Q39" i="25"/>
  <c r="P35" i="25"/>
  <c r="P41" i="25" s="1"/>
  <c r="I42" i="25"/>
  <c r="R36" i="25"/>
  <c r="P37" i="25"/>
  <c r="P43" i="25" s="1"/>
  <c r="N28" i="25"/>
  <c r="F39" i="25"/>
  <c r="B34" i="25"/>
  <c r="S40" i="25"/>
  <c r="H41" i="25"/>
  <c r="N25" i="25"/>
  <c r="S42" i="25"/>
  <c r="H43" i="25"/>
  <c r="L39" i="25"/>
  <c r="L41" i="25"/>
  <c r="L42" i="25"/>
  <c r="L43" i="25"/>
  <c r="B33" i="25"/>
  <c r="N10" i="25"/>
  <c r="N33" i="25" s="1"/>
  <c r="S39" i="25"/>
  <c r="P34" i="25"/>
  <c r="P40" i="25" s="1"/>
  <c r="R35" i="25"/>
  <c r="P36" i="25"/>
  <c r="P42" i="25" s="1"/>
  <c r="R37" i="25"/>
  <c r="D39" i="25"/>
  <c r="O10" i="25"/>
  <c r="C35" i="25"/>
  <c r="C37" i="25"/>
  <c r="O13" i="25"/>
  <c r="O25" i="25"/>
  <c r="D39" i="24"/>
  <c r="D40" i="24"/>
  <c r="D41" i="24"/>
  <c r="D42" i="24"/>
  <c r="D43" i="24"/>
  <c r="R33" i="24"/>
  <c r="B34" i="24"/>
  <c r="B40" i="24" s="1"/>
  <c r="N13" i="24"/>
  <c r="S40" i="24"/>
  <c r="H35" i="24"/>
  <c r="Q41" i="24"/>
  <c r="B36" i="24"/>
  <c r="B42" i="24" s="1"/>
  <c r="N25" i="24"/>
  <c r="S42" i="24"/>
  <c r="H37" i="24"/>
  <c r="Q43" i="24"/>
  <c r="B33" i="24"/>
  <c r="B39" i="24" s="1"/>
  <c r="N10" i="24"/>
  <c r="N33" i="24" s="1"/>
  <c r="P34" i="24"/>
  <c r="R35" i="24"/>
  <c r="P36" i="24"/>
  <c r="F39" i="24"/>
  <c r="F40" i="24"/>
  <c r="F41" i="24"/>
  <c r="F42" i="24"/>
  <c r="F43" i="24"/>
  <c r="P33" i="24"/>
  <c r="H34" i="24"/>
  <c r="Q40" i="24"/>
  <c r="B35" i="24"/>
  <c r="B41" i="24" s="1"/>
  <c r="N23" i="24"/>
  <c r="S41" i="24"/>
  <c r="H36" i="24"/>
  <c r="Q42" i="24"/>
  <c r="B37" i="24"/>
  <c r="B43" i="24" s="1"/>
  <c r="N27" i="24"/>
  <c r="S43" i="24"/>
  <c r="O10" i="24"/>
  <c r="C35" i="24"/>
  <c r="C37" i="24"/>
  <c r="O13" i="24"/>
  <c r="O25" i="24"/>
  <c r="R33" i="23"/>
  <c r="B34" i="23"/>
  <c r="N13" i="23"/>
  <c r="S40" i="23"/>
  <c r="H35" i="23"/>
  <c r="B36" i="23"/>
  <c r="N25" i="23"/>
  <c r="S42" i="23"/>
  <c r="H37" i="23"/>
  <c r="N29" i="23"/>
  <c r="J39" i="23"/>
  <c r="J40" i="23"/>
  <c r="J41" i="23"/>
  <c r="J42" i="23"/>
  <c r="J43" i="23"/>
  <c r="H9" i="23"/>
  <c r="B33" i="23"/>
  <c r="N10" i="23"/>
  <c r="S39" i="23"/>
  <c r="P34" i="23"/>
  <c r="R35" i="23"/>
  <c r="P36" i="23"/>
  <c r="R37" i="23"/>
  <c r="N23" i="23"/>
  <c r="S41" i="23"/>
  <c r="N27" i="23"/>
  <c r="S43" i="23"/>
  <c r="L39" i="23"/>
  <c r="L40" i="23"/>
  <c r="L41" i="23"/>
  <c r="L42" i="23"/>
  <c r="L43" i="23"/>
  <c r="H33" i="23"/>
  <c r="R34" i="23"/>
  <c r="P35" i="23"/>
  <c r="R36" i="23"/>
  <c r="P37" i="23"/>
  <c r="O10" i="23"/>
  <c r="C35" i="23"/>
  <c r="C37" i="23"/>
  <c r="O13" i="23"/>
  <c r="O25" i="23"/>
  <c r="N13" i="22"/>
  <c r="S40" i="22"/>
  <c r="Q41" i="22"/>
  <c r="N25" i="22"/>
  <c r="S42" i="22"/>
  <c r="Q43" i="22"/>
  <c r="J39" i="22"/>
  <c r="J40" i="22"/>
  <c r="J41" i="22"/>
  <c r="J42" i="22"/>
  <c r="J43" i="22"/>
  <c r="B33" i="22"/>
  <c r="N10" i="22"/>
  <c r="S39" i="22"/>
  <c r="P34" i="22"/>
  <c r="R35" i="22"/>
  <c r="P36" i="22"/>
  <c r="R37" i="22"/>
  <c r="P33" i="22"/>
  <c r="H34" i="22"/>
  <c r="Q40" i="22"/>
  <c r="B35" i="22"/>
  <c r="N23" i="22"/>
  <c r="S41" i="22"/>
  <c r="H36" i="22"/>
  <c r="Q42" i="22"/>
  <c r="B37" i="22"/>
  <c r="N27" i="22"/>
  <c r="S43" i="22"/>
  <c r="L39" i="22"/>
  <c r="L40" i="22"/>
  <c r="L41" i="22"/>
  <c r="L42" i="22"/>
  <c r="L43" i="22"/>
  <c r="B9" i="22"/>
  <c r="H33" i="22"/>
  <c r="Q39" i="22"/>
  <c r="R34" i="22"/>
  <c r="P35" i="22"/>
  <c r="R36" i="22"/>
  <c r="P37" i="22"/>
  <c r="O10" i="22"/>
  <c r="C35" i="22"/>
  <c r="C37" i="22"/>
  <c r="O13" i="22"/>
  <c r="O25" i="22"/>
  <c r="N10" i="21"/>
  <c r="N33" i="21" s="1"/>
  <c r="N14" i="21"/>
  <c r="D39" i="21"/>
  <c r="D41" i="21"/>
  <c r="D42" i="21"/>
  <c r="D43" i="21"/>
  <c r="H34" i="21"/>
  <c r="H40" i="21" s="1"/>
  <c r="B35" i="21"/>
  <c r="N23" i="21"/>
  <c r="S41" i="21"/>
  <c r="H36" i="21"/>
  <c r="H42" i="21" s="1"/>
  <c r="B37" i="21"/>
  <c r="N27" i="21"/>
  <c r="S43" i="21"/>
  <c r="J39" i="21"/>
  <c r="F40" i="21"/>
  <c r="L40" i="21"/>
  <c r="B9" i="21"/>
  <c r="N9" i="21" s="1"/>
  <c r="N28" i="21"/>
  <c r="F39" i="21"/>
  <c r="F41" i="21"/>
  <c r="F42" i="21"/>
  <c r="F43" i="21"/>
  <c r="R33" i="21"/>
  <c r="S40" i="21"/>
  <c r="H35" i="21"/>
  <c r="H41" i="21" s="1"/>
  <c r="B36" i="21"/>
  <c r="N25" i="21"/>
  <c r="S42" i="21"/>
  <c r="H37" i="21"/>
  <c r="H43" i="21" s="1"/>
  <c r="L39" i="21"/>
  <c r="D40" i="21"/>
  <c r="J40" i="21"/>
  <c r="O10" i="21"/>
  <c r="C35" i="21"/>
  <c r="C37" i="21"/>
  <c r="O13" i="21"/>
  <c r="O25" i="21"/>
  <c r="D39" i="20"/>
  <c r="D40" i="20"/>
  <c r="D41" i="20"/>
  <c r="D42" i="20"/>
  <c r="D43" i="20"/>
  <c r="R33" i="20"/>
  <c r="B34" i="20"/>
  <c r="N13" i="20"/>
  <c r="H35" i="20"/>
  <c r="H41" i="20" s="1"/>
  <c r="B36" i="20"/>
  <c r="N25" i="20"/>
  <c r="H37" i="20"/>
  <c r="H43" i="20" s="1"/>
  <c r="B33" i="20"/>
  <c r="N10" i="20"/>
  <c r="N33" i="20" s="1"/>
  <c r="P34" i="20"/>
  <c r="R35" i="20"/>
  <c r="P36" i="20"/>
  <c r="F39" i="20"/>
  <c r="F40" i="20"/>
  <c r="F41" i="20"/>
  <c r="F42" i="20"/>
  <c r="F43" i="20"/>
  <c r="P33" i="20"/>
  <c r="H34" i="20"/>
  <c r="H40" i="20" s="1"/>
  <c r="B35" i="20"/>
  <c r="N23" i="20"/>
  <c r="H36" i="20"/>
  <c r="H42" i="20" s="1"/>
  <c r="B37" i="20"/>
  <c r="N27" i="20"/>
  <c r="O10" i="20"/>
  <c r="C35" i="20"/>
  <c r="C37" i="20"/>
  <c r="O13" i="20"/>
  <c r="O25" i="20"/>
  <c r="B35" i="19"/>
  <c r="Q9" i="19"/>
  <c r="Q42" i="19" s="1"/>
  <c r="O10" i="19"/>
  <c r="C35" i="19"/>
  <c r="C37" i="19"/>
  <c r="B33" i="19"/>
  <c r="B37" i="19"/>
  <c r="D39" i="19"/>
  <c r="L39" i="19"/>
  <c r="D43" i="19"/>
  <c r="B9" i="19"/>
  <c r="B42" i="19" s="1"/>
  <c r="N13" i="19"/>
  <c r="N25" i="19"/>
  <c r="H9" i="19"/>
  <c r="H42" i="19" s="1"/>
  <c r="P9" i="19"/>
  <c r="L41" i="19"/>
  <c r="O13" i="19"/>
  <c r="O25" i="19"/>
  <c r="R39" i="18"/>
  <c r="R40" i="18"/>
  <c r="R41" i="18"/>
  <c r="R42" i="18"/>
  <c r="R43" i="18"/>
  <c r="S39" i="18"/>
  <c r="S40" i="18"/>
  <c r="S42" i="18"/>
  <c r="I9" i="18"/>
  <c r="Q9" i="18"/>
  <c r="Q42" i="18" s="1"/>
  <c r="O10" i="18"/>
  <c r="O24" i="18"/>
  <c r="C37" i="18"/>
  <c r="E41" i="18"/>
  <c r="M41" i="18"/>
  <c r="M43" i="18"/>
  <c r="N10" i="18"/>
  <c r="B35" i="18"/>
  <c r="B37" i="18"/>
  <c r="E39" i="18"/>
  <c r="N13" i="18"/>
  <c r="N25" i="18"/>
  <c r="E43" i="18"/>
  <c r="O13" i="18"/>
  <c r="O25" i="18"/>
  <c r="R39" i="17"/>
  <c r="R40" i="17"/>
  <c r="R41" i="17"/>
  <c r="R42" i="17"/>
  <c r="R43" i="17"/>
  <c r="O24" i="17"/>
  <c r="E41" i="17"/>
  <c r="M41" i="17"/>
  <c r="M43" i="17"/>
  <c r="N10" i="17"/>
  <c r="B35" i="17"/>
  <c r="B37" i="17"/>
  <c r="Q9" i="17"/>
  <c r="Q42" i="17" s="1"/>
  <c r="O10" i="17"/>
  <c r="N13" i="17"/>
  <c r="N25" i="17"/>
  <c r="O28" i="17"/>
  <c r="E39" i="17"/>
  <c r="E43" i="17"/>
  <c r="O13" i="17"/>
  <c r="O25" i="17"/>
  <c r="S40" i="16"/>
  <c r="S41" i="16"/>
  <c r="S42" i="16"/>
  <c r="S43" i="16"/>
  <c r="D39" i="16"/>
  <c r="L39" i="16"/>
  <c r="Q9" i="16"/>
  <c r="Q39" i="16" s="1"/>
  <c r="O10" i="16"/>
  <c r="C35" i="16"/>
  <c r="C37" i="16"/>
  <c r="N10" i="16"/>
  <c r="N24" i="16"/>
  <c r="N28" i="16"/>
  <c r="D43" i="16"/>
  <c r="B9" i="16"/>
  <c r="N13" i="16"/>
  <c r="N25" i="16"/>
  <c r="H9" i="16"/>
  <c r="H39" i="16" s="1"/>
  <c r="P9" i="16"/>
  <c r="P39" i="16" s="1"/>
  <c r="L41" i="16"/>
  <c r="O13" i="16"/>
  <c r="O25" i="16"/>
  <c r="P39" i="15"/>
  <c r="P40" i="15"/>
  <c r="P41" i="15"/>
  <c r="P42" i="15"/>
  <c r="P43" i="15"/>
  <c r="S39" i="15"/>
  <c r="S40" i="15"/>
  <c r="S42" i="15"/>
  <c r="I9" i="15"/>
  <c r="I39" i="15" s="1"/>
  <c r="Q9" i="15"/>
  <c r="Q42" i="15" s="1"/>
  <c r="C37" i="15"/>
  <c r="M41" i="15"/>
  <c r="M43" i="15"/>
  <c r="N10" i="15"/>
  <c r="B35" i="15"/>
  <c r="B37" i="15"/>
  <c r="O10" i="15"/>
  <c r="O24" i="15"/>
  <c r="E41" i="15"/>
  <c r="N13" i="15"/>
  <c r="N25" i="15"/>
  <c r="E39" i="15"/>
  <c r="E43" i="15"/>
  <c r="O13" i="15"/>
  <c r="O25" i="15"/>
  <c r="O10" i="14"/>
  <c r="O28" i="14"/>
  <c r="E41" i="14"/>
  <c r="M41" i="14"/>
  <c r="M43" i="14"/>
  <c r="N10" i="14"/>
  <c r="B35" i="14"/>
  <c r="B37" i="14"/>
  <c r="Q9" i="14"/>
  <c r="Q43" i="14" s="1"/>
  <c r="E39" i="14"/>
  <c r="E43" i="14"/>
  <c r="N13" i="14"/>
  <c r="N25" i="14"/>
  <c r="O24" i="14"/>
  <c r="O13" i="14"/>
  <c r="O25" i="14"/>
  <c r="P39" i="13"/>
  <c r="P40" i="13"/>
  <c r="P41" i="13"/>
  <c r="P42" i="13"/>
  <c r="P43" i="13"/>
  <c r="Q39" i="13"/>
  <c r="Q40" i="13"/>
  <c r="Q41" i="13"/>
  <c r="Q42" i="13"/>
  <c r="R39" i="13"/>
  <c r="R40" i="13"/>
  <c r="R41" i="13"/>
  <c r="R42" i="13"/>
  <c r="R43" i="13"/>
  <c r="S39" i="13"/>
  <c r="S40" i="13"/>
  <c r="S41" i="13"/>
  <c r="S42" i="13"/>
  <c r="S43" i="13"/>
  <c r="N10" i="13"/>
  <c r="B35" i="13"/>
  <c r="B37" i="13"/>
  <c r="O10" i="13"/>
  <c r="C35" i="13"/>
  <c r="C37" i="13"/>
  <c r="N13" i="13"/>
  <c r="N25" i="13"/>
  <c r="O13" i="13"/>
  <c r="O25" i="13"/>
  <c r="R39" i="12"/>
  <c r="R40" i="12"/>
  <c r="R41" i="12"/>
  <c r="R42" i="12"/>
  <c r="R43" i="12"/>
  <c r="S39" i="12"/>
  <c r="S40" i="12"/>
  <c r="S41" i="12"/>
  <c r="S42" i="12"/>
  <c r="S43" i="12"/>
  <c r="N10" i="12"/>
  <c r="B35" i="12"/>
  <c r="B37" i="12"/>
  <c r="O10" i="12"/>
  <c r="C35" i="12"/>
  <c r="C37" i="12"/>
  <c r="N13" i="12"/>
  <c r="N25" i="12"/>
  <c r="O13" i="12"/>
  <c r="O25" i="12"/>
  <c r="S39" i="11"/>
  <c r="S40" i="11"/>
  <c r="S41" i="11"/>
  <c r="S42" i="11"/>
  <c r="S43" i="11"/>
  <c r="N10" i="11"/>
  <c r="B35" i="11"/>
  <c r="B37" i="11"/>
  <c r="Q9" i="11"/>
  <c r="Q39" i="11" s="1"/>
  <c r="O10" i="11"/>
  <c r="C35" i="11"/>
  <c r="C37" i="11"/>
  <c r="N13" i="11"/>
  <c r="N25" i="11"/>
  <c r="O13" i="11"/>
  <c r="O25" i="11"/>
  <c r="R39" i="10"/>
  <c r="R40" i="10"/>
  <c r="R41" i="10"/>
  <c r="R42" i="10"/>
  <c r="R43" i="10"/>
  <c r="S39" i="10"/>
  <c r="S40" i="10"/>
  <c r="S41" i="10"/>
  <c r="S42" i="10"/>
  <c r="S43" i="10"/>
  <c r="N10" i="10"/>
  <c r="B35" i="10"/>
  <c r="B37" i="10"/>
  <c r="O10" i="10"/>
  <c r="C35" i="10"/>
  <c r="C37" i="10"/>
  <c r="N13" i="10"/>
  <c r="N25" i="10"/>
  <c r="O13" i="10"/>
  <c r="O25" i="10"/>
  <c r="P39" i="9"/>
  <c r="P40" i="9"/>
  <c r="P42" i="9"/>
  <c r="P43" i="9"/>
  <c r="Q39" i="9"/>
  <c r="Q40" i="9"/>
  <c r="Q41" i="9"/>
  <c r="Q42" i="9"/>
  <c r="Q43" i="9"/>
  <c r="R39" i="9"/>
  <c r="R40" i="9"/>
  <c r="R41" i="9"/>
  <c r="R42" i="9"/>
  <c r="R43" i="9"/>
  <c r="S39" i="9"/>
  <c r="S40" i="9"/>
  <c r="S41" i="9"/>
  <c r="S42" i="9"/>
  <c r="S43" i="9"/>
  <c r="N10" i="9"/>
  <c r="B35" i="9"/>
  <c r="B37" i="9"/>
  <c r="O10" i="9"/>
  <c r="C35" i="9"/>
  <c r="C37" i="9"/>
  <c r="N13" i="9"/>
  <c r="N25" i="9"/>
  <c r="O13" i="9"/>
  <c r="O25" i="9"/>
  <c r="R39" i="8"/>
  <c r="R40" i="8"/>
  <c r="R41" i="8"/>
  <c r="R42" i="8"/>
  <c r="R43" i="8"/>
  <c r="N10" i="8"/>
  <c r="B35" i="8"/>
  <c r="B37" i="8"/>
  <c r="Q9" i="8"/>
  <c r="Q42" i="8" s="1"/>
  <c r="O10" i="8"/>
  <c r="C35" i="8"/>
  <c r="C37" i="8"/>
  <c r="N13" i="8"/>
  <c r="N25" i="8"/>
  <c r="O13" i="8"/>
  <c r="O25" i="8"/>
  <c r="B9" i="7"/>
  <c r="N25" i="7"/>
  <c r="B34" i="7"/>
  <c r="F39" i="7"/>
  <c r="H9" i="7"/>
  <c r="N10" i="7"/>
  <c r="B35" i="7"/>
  <c r="B37" i="7"/>
  <c r="R9" i="7"/>
  <c r="R39" i="7" s="1"/>
  <c r="Q9" i="7"/>
  <c r="Q39" i="7" s="1"/>
  <c r="O10" i="7"/>
  <c r="C35" i="7"/>
  <c r="C37" i="7"/>
  <c r="J39" i="7"/>
  <c r="F41" i="7"/>
  <c r="J41" i="7"/>
  <c r="O13" i="7"/>
  <c r="O25" i="7"/>
  <c r="O9" i="25" l="1"/>
  <c r="I40" i="25"/>
  <c r="C42" i="15"/>
  <c r="O33" i="25"/>
  <c r="O39" i="25" s="1"/>
  <c r="O37" i="25"/>
  <c r="O36" i="25"/>
  <c r="Q39" i="1"/>
  <c r="Q41" i="1"/>
  <c r="Q42" i="1"/>
  <c r="I41" i="24"/>
  <c r="P42" i="19"/>
  <c r="C42" i="12"/>
  <c r="C40" i="12"/>
  <c r="I40" i="24"/>
  <c r="I43" i="24"/>
  <c r="I42" i="24"/>
  <c r="P42" i="18"/>
  <c r="P41" i="22"/>
  <c r="P39" i="22"/>
  <c r="P40" i="22"/>
  <c r="N40" i="25"/>
  <c r="N9" i="10"/>
  <c r="B40" i="1"/>
  <c r="O33" i="24"/>
  <c r="I43" i="19"/>
  <c r="H43" i="13"/>
  <c r="O36" i="24"/>
  <c r="O37" i="24"/>
  <c r="P43" i="22"/>
  <c r="P42" i="22"/>
  <c r="B41" i="23"/>
  <c r="O34" i="25"/>
  <c r="I42" i="19"/>
  <c r="I39" i="17"/>
  <c r="I40" i="19"/>
  <c r="B41" i="8"/>
  <c r="P40" i="10"/>
  <c r="N9" i="23"/>
  <c r="B43" i="10"/>
  <c r="O34" i="24"/>
  <c r="I43" i="17"/>
  <c r="C41" i="18"/>
  <c r="O9" i="1"/>
  <c r="C43" i="17"/>
  <c r="B39" i="10"/>
  <c r="S39" i="8"/>
  <c r="H41" i="13"/>
  <c r="O9" i="10"/>
  <c r="B43" i="17"/>
  <c r="B41" i="17"/>
  <c r="B42" i="17"/>
  <c r="H41" i="9"/>
  <c r="H39" i="18"/>
  <c r="H42" i="14"/>
  <c r="C40" i="20"/>
  <c r="I39" i="19"/>
  <c r="C41" i="14"/>
  <c r="I43" i="8"/>
  <c r="I41" i="11"/>
  <c r="R43" i="15"/>
  <c r="O37" i="13"/>
  <c r="O37" i="11"/>
  <c r="H39" i="12"/>
  <c r="I43" i="13"/>
  <c r="I39" i="13"/>
  <c r="C43" i="14"/>
  <c r="I40" i="11"/>
  <c r="H41" i="12"/>
  <c r="C39" i="14"/>
  <c r="I43" i="11"/>
  <c r="I39" i="11"/>
  <c r="C39" i="16"/>
  <c r="I41" i="13"/>
  <c r="C42" i="22"/>
  <c r="C40" i="22"/>
  <c r="R40" i="15"/>
  <c r="O36" i="11"/>
  <c r="I42" i="13"/>
  <c r="R42" i="15"/>
  <c r="C43" i="24"/>
  <c r="O9" i="20"/>
  <c r="H39" i="14"/>
  <c r="C42" i="14"/>
  <c r="O9" i="11"/>
  <c r="O9" i="14"/>
  <c r="O36" i="19"/>
  <c r="O37" i="19"/>
  <c r="C43" i="20"/>
  <c r="I41" i="10"/>
  <c r="S39" i="17"/>
  <c r="C41" i="20"/>
  <c r="I41" i="20"/>
  <c r="N33" i="23"/>
  <c r="I42" i="17"/>
  <c r="I40" i="8"/>
  <c r="C39" i="8"/>
  <c r="B43" i="1"/>
  <c r="O9" i="19"/>
  <c r="B41" i="1"/>
  <c r="B42" i="1"/>
  <c r="C41" i="8"/>
  <c r="O36" i="13"/>
  <c r="C42" i="20"/>
  <c r="N9" i="16"/>
  <c r="I42" i="21"/>
  <c r="C43" i="25"/>
  <c r="Q39" i="12"/>
  <c r="I39" i="20"/>
  <c r="H41" i="7"/>
  <c r="Q41" i="10"/>
  <c r="O33" i="11"/>
  <c r="O33" i="13"/>
  <c r="P42" i="14"/>
  <c r="C41" i="19"/>
  <c r="S41" i="17"/>
  <c r="I42" i="8"/>
  <c r="I39" i="8"/>
  <c r="I43" i="10"/>
  <c r="O34" i="11"/>
  <c r="O34" i="13"/>
  <c r="C43" i="8"/>
  <c r="B43" i="8"/>
  <c r="I39" i="10"/>
  <c r="H39" i="13"/>
  <c r="P39" i="14"/>
  <c r="S40" i="17"/>
  <c r="R43" i="21"/>
  <c r="C42" i="21"/>
  <c r="I40" i="17"/>
  <c r="R41" i="16"/>
  <c r="R43" i="11"/>
  <c r="R42" i="16"/>
  <c r="B41" i="10"/>
  <c r="C41" i="11"/>
  <c r="R42" i="11"/>
  <c r="C43" i="12"/>
  <c r="H43" i="12"/>
  <c r="P41" i="12"/>
  <c r="C40" i="15"/>
  <c r="R39" i="15"/>
  <c r="N33" i="17"/>
  <c r="P43" i="18"/>
  <c r="I42" i="20"/>
  <c r="I43" i="21"/>
  <c r="H43" i="18"/>
  <c r="B39" i="9"/>
  <c r="C39" i="10"/>
  <c r="I39" i="7"/>
  <c r="R43" i="7"/>
  <c r="I41" i="16"/>
  <c r="I42" i="14"/>
  <c r="P40" i="8"/>
  <c r="B41" i="9"/>
  <c r="C41" i="10"/>
  <c r="N33" i="11"/>
  <c r="C41" i="12"/>
  <c r="P40" i="12"/>
  <c r="H39" i="17"/>
  <c r="O33" i="18"/>
  <c r="Q41" i="20"/>
  <c r="I40" i="20"/>
  <c r="I41" i="21"/>
  <c r="H42" i="22"/>
  <c r="H43" i="22"/>
  <c r="Q42" i="23"/>
  <c r="R43" i="25"/>
  <c r="O9" i="22"/>
  <c r="H42" i="18"/>
  <c r="B39" i="17"/>
  <c r="R42" i="14"/>
  <c r="H40" i="14"/>
  <c r="N9" i="18"/>
  <c r="B42" i="9"/>
  <c r="I41" i="7"/>
  <c r="I43" i="14"/>
  <c r="P41" i="8"/>
  <c r="C41" i="9"/>
  <c r="N33" i="9"/>
  <c r="C43" i="10"/>
  <c r="H43" i="10"/>
  <c r="H41" i="10"/>
  <c r="H39" i="10"/>
  <c r="C43" i="11"/>
  <c r="C40" i="11"/>
  <c r="N33" i="12"/>
  <c r="I41" i="12"/>
  <c r="O9" i="12"/>
  <c r="H42" i="12"/>
  <c r="C41" i="13"/>
  <c r="N33" i="13"/>
  <c r="R39" i="14"/>
  <c r="C41" i="15"/>
  <c r="C41" i="16"/>
  <c r="C42" i="17"/>
  <c r="C43" i="18"/>
  <c r="O9" i="18"/>
  <c r="C42" i="18"/>
  <c r="C39" i="18"/>
  <c r="S41" i="20"/>
  <c r="P39" i="20"/>
  <c r="I39" i="21"/>
  <c r="C41" i="22"/>
  <c r="N9" i="22"/>
  <c r="R41" i="23"/>
  <c r="B39" i="23"/>
  <c r="R39" i="23"/>
  <c r="P39" i="24"/>
  <c r="H40" i="18"/>
  <c r="I42" i="16"/>
  <c r="I39" i="16"/>
  <c r="H41" i="14"/>
  <c r="C39" i="13"/>
  <c r="I40" i="14"/>
  <c r="P43" i="7"/>
  <c r="O9" i="7"/>
  <c r="I42" i="7"/>
  <c r="N36" i="1"/>
  <c r="I40" i="7"/>
  <c r="C40" i="16"/>
  <c r="P43" i="8"/>
  <c r="P39" i="8"/>
  <c r="I40" i="9"/>
  <c r="H42" i="10"/>
  <c r="N34" i="12"/>
  <c r="C39" i="15"/>
  <c r="N33" i="16"/>
  <c r="H41" i="17"/>
  <c r="N9" i="17"/>
  <c r="C40" i="17"/>
  <c r="B43" i="18"/>
  <c r="P42" i="20"/>
  <c r="P43" i="20"/>
  <c r="R43" i="23"/>
  <c r="P40" i="24"/>
  <c r="P43" i="24"/>
  <c r="O9" i="16"/>
  <c r="I40" i="16"/>
  <c r="N34" i="10"/>
  <c r="N40" i="10" s="1"/>
  <c r="B41" i="12"/>
  <c r="N9" i="12"/>
  <c r="N33" i="14"/>
  <c r="R43" i="14"/>
  <c r="B41" i="15"/>
  <c r="C43" i="15"/>
  <c r="C43" i="16"/>
  <c r="C43" i="22"/>
  <c r="H39" i="22"/>
  <c r="H40" i="22"/>
  <c r="B42" i="23"/>
  <c r="B40" i="23"/>
  <c r="P42" i="24"/>
  <c r="Q41" i="21"/>
  <c r="S43" i="17"/>
  <c r="R41" i="14"/>
  <c r="I41" i="14"/>
  <c r="C42" i="10"/>
  <c r="N37" i="18"/>
  <c r="O37" i="15"/>
  <c r="N37" i="12"/>
  <c r="O34" i="9"/>
  <c r="O36" i="10"/>
  <c r="P43" i="10"/>
  <c r="P39" i="10"/>
  <c r="N34" i="14"/>
  <c r="P41" i="18"/>
  <c r="O33" i="20"/>
  <c r="R40" i="20"/>
  <c r="C43" i="21"/>
  <c r="R39" i="21"/>
  <c r="S39" i="19"/>
  <c r="B42" i="11"/>
  <c r="B40" i="11"/>
  <c r="N34" i="8"/>
  <c r="B43" i="7"/>
  <c r="S43" i="7"/>
  <c r="O33" i="9"/>
  <c r="P42" i="10"/>
  <c r="Q43" i="12"/>
  <c r="P40" i="18"/>
  <c r="C41" i="21"/>
  <c r="R40" i="21"/>
  <c r="N33" i="22"/>
  <c r="O34" i="23"/>
  <c r="I40" i="23"/>
  <c r="I39" i="23"/>
  <c r="C40" i="21"/>
  <c r="O9" i="23"/>
  <c r="C42" i="7"/>
  <c r="C41" i="7"/>
  <c r="H39" i="8"/>
  <c r="B43" i="11"/>
  <c r="S39" i="7"/>
  <c r="Q43" i="10"/>
  <c r="N36" i="12"/>
  <c r="O33" i="12"/>
  <c r="Q40" i="12"/>
  <c r="O37" i="14"/>
  <c r="B43" i="15"/>
  <c r="P39" i="18"/>
  <c r="N39" i="20"/>
  <c r="B42" i="20"/>
  <c r="B40" i="20"/>
  <c r="O33" i="21"/>
  <c r="O9" i="21"/>
  <c r="N34" i="21"/>
  <c r="N40" i="21" s="1"/>
  <c r="N37" i="22"/>
  <c r="H39" i="23"/>
  <c r="O40" i="25"/>
  <c r="C40" i="19"/>
  <c r="O37" i="23"/>
  <c r="O37" i="21"/>
  <c r="O37" i="20"/>
  <c r="I42" i="1"/>
  <c r="N9" i="14"/>
  <c r="B40" i="14"/>
  <c r="B42" i="14"/>
  <c r="O33" i="7"/>
  <c r="Q40" i="10"/>
  <c r="B41" i="11"/>
  <c r="H43" i="11"/>
  <c r="B43" i="14"/>
  <c r="O36" i="16"/>
  <c r="O35" i="16"/>
  <c r="O33" i="17"/>
  <c r="B39" i="20"/>
  <c r="N37" i="17"/>
  <c r="S41" i="8"/>
  <c r="C42" i="13"/>
  <c r="O9" i="13"/>
  <c r="N37" i="1"/>
  <c r="P39" i="21"/>
  <c r="P43" i="21"/>
  <c r="P42" i="21"/>
  <c r="H40" i="8"/>
  <c r="H42" i="8"/>
  <c r="B41" i="7"/>
  <c r="S42" i="7"/>
  <c r="N9" i="8"/>
  <c r="N36" i="9"/>
  <c r="S40" i="7"/>
  <c r="H43" i="8"/>
  <c r="Q39" i="10"/>
  <c r="N36" i="11"/>
  <c r="B41" i="14"/>
  <c r="O36" i="15"/>
  <c r="O33" i="15"/>
  <c r="O33" i="19"/>
  <c r="P40" i="21"/>
  <c r="H40" i="17"/>
  <c r="H42" i="17"/>
  <c r="B39" i="18"/>
  <c r="I40" i="12"/>
  <c r="I43" i="12"/>
  <c r="P40" i="11"/>
  <c r="P39" i="11"/>
  <c r="C39" i="9"/>
  <c r="C42" i="9"/>
  <c r="P39" i="7"/>
  <c r="P40" i="7"/>
  <c r="I39" i="9"/>
  <c r="I41" i="9"/>
  <c r="I43" i="9"/>
  <c r="H40" i="9"/>
  <c r="H39" i="9"/>
  <c r="H41" i="11"/>
  <c r="O34" i="15"/>
  <c r="O33" i="16"/>
  <c r="O34" i="17"/>
  <c r="P41" i="21"/>
  <c r="H40" i="15"/>
  <c r="N9" i="15"/>
  <c r="H39" i="15"/>
  <c r="B39" i="14"/>
  <c r="R39" i="11"/>
  <c r="R41" i="11"/>
  <c r="S40" i="8"/>
  <c r="S42" i="8"/>
  <c r="B42" i="10"/>
  <c r="B40" i="10"/>
  <c r="O35" i="23"/>
  <c r="B39" i="1"/>
  <c r="H43" i="1"/>
  <c r="N37" i="8"/>
  <c r="O37" i="7"/>
  <c r="O9" i="17"/>
  <c r="N36" i="18"/>
  <c r="B41" i="18"/>
  <c r="N37" i="20"/>
  <c r="N43" i="20" s="1"/>
  <c r="I42" i="23"/>
  <c r="I41" i="23"/>
  <c r="C41" i="24"/>
  <c r="R40" i="19"/>
  <c r="S42" i="14"/>
  <c r="P41" i="7"/>
  <c r="C42" i="8"/>
  <c r="C40" i="8"/>
  <c r="O36" i="7"/>
  <c r="N36" i="8"/>
  <c r="N42" i="8" s="1"/>
  <c r="N33" i="8"/>
  <c r="B43" i="9"/>
  <c r="I42" i="10"/>
  <c r="C42" i="11"/>
  <c r="B43" i="12"/>
  <c r="C43" i="13"/>
  <c r="H42" i="13"/>
  <c r="N36" i="14"/>
  <c r="O33" i="14"/>
  <c r="O34" i="16"/>
  <c r="N36" i="16"/>
  <c r="N37" i="16"/>
  <c r="O36" i="17"/>
  <c r="O37" i="17"/>
  <c r="N34" i="18"/>
  <c r="N33" i="18"/>
  <c r="B43" i="20"/>
  <c r="B41" i="20"/>
  <c r="I43" i="20"/>
  <c r="O36" i="23"/>
  <c r="O33" i="23"/>
  <c r="O9" i="24"/>
  <c r="O43" i="24" s="1"/>
  <c r="R40" i="25"/>
  <c r="S42" i="19"/>
  <c r="N34" i="1"/>
  <c r="H39" i="1"/>
  <c r="C40" i="24"/>
  <c r="O37" i="16"/>
  <c r="N33" i="1"/>
  <c r="N35" i="20"/>
  <c r="N41" i="20" s="1"/>
  <c r="R39" i="20"/>
  <c r="O34" i="22"/>
  <c r="P43" i="23"/>
  <c r="P41" i="23"/>
  <c r="R39" i="24"/>
  <c r="R40" i="24"/>
  <c r="C40" i="25"/>
  <c r="Q39" i="20"/>
  <c r="N36" i="7"/>
  <c r="H40" i="7"/>
  <c r="C40" i="7"/>
  <c r="O33" i="8"/>
  <c r="O39" i="8" s="1"/>
  <c r="N33" i="10"/>
  <c r="Q42" i="12"/>
  <c r="P43" i="12"/>
  <c r="P39" i="12"/>
  <c r="B43" i="13"/>
  <c r="N9" i="13"/>
  <c r="P41" i="14"/>
  <c r="Q43" i="15"/>
  <c r="R40" i="16"/>
  <c r="O36" i="18"/>
  <c r="O36" i="20"/>
  <c r="Q42" i="20"/>
  <c r="R41" i="20"/>
  <c r="S40" i="20"/>
  <c r="R42" i="20"/>
  <c r="O36" i="21"/>
  <c r="Q40" i="21"/>
  <c r="I40" i="22"/>
  <c r="I41" i="22"/>
  <c r="C43" i="23"/>
  <c r="P40" i="23"/>
  <c r="R41" i="24"/>
  <c r="R42" i="24"/>
  <c r="C41" i="25"/>
  <c r="N39" i="25"/>
  <c r="O43" i="25"/>
  <c r="O37" i="22"/>
  <c r="O43" i="22" s="1"/>
  <c r="O35" i="22"/>
  <c r="Q43" i="21"/>
  <c r="Q39" i="21"/>
  <c r="P40" i="17"/>
  <c r="R41" i="19"/>
  <c r="P43" i="14"/>
  <c r="O34" i="1"/>
  <c r="O33" i="1"/>
  <c r="O39" i="1" s="1"/>
  <c r="O37" i="18"/>
  <c r="I40" i="1"/>
  <c r="I41" i="1"/>
  <c r="Q40" i="15"/>
  <c r="R39" i="19"/>
  <c r="S42" i="20"/>
  <c r="R42" i="21"/>
  <c r="C43" i="7"/>
  <c r="H39" i="7"/>
  <c r="C39" i="7"/>
  <c r="O36" i="9"/>
  <c r="N36" i="10"/>
  <c r="O33" i="10"/>
  <c r="O36" i="12"/>
  <c r="B41" i="13"/>
  <c r="O35" i="14"/>
  <c r="N34" i="15"/>
  <c r="R43" i="16"/>
  <c r="N34" i="17"/>
  <c r="O34" i="18"/>
  <c r="C43" i="19"/>
  <c r="O34" i="20"/>
  <c r="S43" i="20"/>
  <c r="Q40" i="20"/>
  <c r="O34" i="21"/>
  <c r="I42" i="22"/>
  <c r="I43" i="22"/>
  <c r="N36" i="22"/>
  <c r="N34" i="22"/>
  <c r="C41" i="23"/>
  <c r="R42" i="23"/>
  <c r="R40" i="23"/>
  <c r="P42" i="23"/>
  <c r="N34" i="23"/>
  <c r="O42" i="25"/>
  <c r="C42" i="23"/>
  <c r="C39" i="19"/>
  <c r="B39" i="15"/>
  <c r="B42" i="18"/>
  <c r="S41" i="14"/>
  <c r="B39" i="13"/>
  <c r="O37" i="1"/>
  <c r="H41" i="1"/>
  <c r="C39" i="24"/>
  <c r="N37" i="10"/>
  <c r="O37" i="9"/>
  <c r="N33" i="19"/>
  <c r="I39" i="1"/>
  <c r="I39" i="22"/>
  <c r="B42" i="15"/>
  <c r="B40" i="18"/>
  <c r="H43" i="15"/>
  <c r="B42" i="13"/>
  <c r="P43" i="1"/>
  <c r="H42" i="1"/>
  <c r="Q41" i="8"/>
  <c r="N9" i="11"/>
  <c r="P41" i="1"/>
  <c r="N33" i="7"/>
  <c r="H42" i="7"/>
  <c r="O36" i="8"/>
  <c r="O42" i="8" s="1"/>
  <c r="N34" i="9"/>
  <c r="N9" i="9"/>
  <c r="O34" i="10"/>
  <c r="N34" i="11"/>
  <c r="H42" i="11"/>
  <c r="H40" i="11"/>
  <c r="P41" i="11"/>
  <c r="O34" i="12"/>
  <c r="I42" i="12"/>
  <c r="N36" i="13"/>
  <c r="S43" i="14"/>
  <c r="Q39" i="15"/>
  <c r="H40" i="16"/>
  <c r="B39" i="16"/>
  <c r="O35" i="17"/>
  <c r="Q40" i="17"/>
  <c r="O35" i="18"/>
  <c r="B39" i="19"/>
  <c r="B42" i="21"/>
  <c r="O35" i="21"/>
  <c r="N39" i="21"/>
  <c r="Q43" i="23"/>
  <c r="H42" i="24"/>
  <c r="N34" i="24"/>
  <c r="R41" i="25"/>
  <c r="B39" i="25"/>
  <c r="B42" i="25"/>
  <c r="B40" i="25"/>
  <c r="C39" i="25"/>
  <c r="C40" i="23"/>
  <c r="P41" i="17"/>
  <c r="S43" i="19"/>
  <c r="S40" i="19"/>
  <c r="N37" i="15"/>
  <c r="H42" i="15"/>
  <c r="C40" i="9"/>
  <c r="B42" i="12"/>
  <c r="C41" i="1"/>
  <c r="N35" i="1"/>
  <c r="C43" i="1"/>
  <c r="C39" i="1"/>
  <c r="P42" i="1"/>
  <c r="P43" i="19"/>
  <c r="P39" i="17"/>
  <c r="C40" i="1"/>
  <c r="O34" i="7"/>
  <c r="R41" i="7"/>
  <c r="O34" i="8"/>
  <c r="O40" i="8" s="1"/>
  <c r="C43" i="9"/>
  <c r="O9" i="9"/>
  <c r="H42" i="9"/>
  <c r="P43" i="11"/>
  <c r="N34" i="13"/>
  <c r="O34" i="14"/>
  <c r="S40" i="14"/>
  <c r="O35" i="15"/>
  <c r="N33" i="15"/>
  <c r="Q41" i="15"/>
  <c r="H42" i="16"/>
  <c r="O34" i="19"/>
  <c r="N36" i="19"/>
  <c r="B41" i="19"/>
  <c r="P40" i="19"/>
  <c r="P41" i="19"/>
  <c r="N34" i="20"/>
  <c r="N40" i="20" s="1"/>
  <c r="B40" i="21"/>
  <c r="R42" i="22"/>
  <c r="R40" i="22"/>
  <c r="N35" i="22"/>
  <c r="R41" i="22"/>
  <c r="Q41" i="23"/>
  <c r="N37" i="24"/>
  <c r="H40" i="24"/>
  <c r="H43" i="24"/>
  <c r="R42" i="25"/>
  <c r="N9" i="24"/>
  <c r="N39" i="24" s="1"/>
  <c r="C42" i="25"/>
  <c r="C39" i="23"/>
  <c r="N37" i="19"/>
  <c r="P42" i="17"/>
  <c r="N37" i="14"/>
  <c r="H41" i="15"/>
  <c r="N37" i="11"/>
  <c r="N37" i="9"/>
  <c r="N37" i="7"/>
  <c r="N34" i="7"/>
  <c r="O37" i="12"/>
  <c r="B40" i="12"/>
  <c r="O36" i="1"/>
  <c r="N9" i="1"/>
  <c r="P39" i="1"/>
  <c r="P42" i="16"/>
  <c r="Q43" i="8"/>
  <c r="N36" i="15"/>
  <c r="N34" i="16"/>
  <c r="N35" i="16"/>
  <c r="Q43" i="16"/>
  <c r="N36" i="17"/>
  <c r="N34" i="19"/>
  <c r="R43" i="19"/>
  <c r="P39" i="19"/>
  <c r="P40" i="20"/>
  <c r="B41" i="21"/>
  <c r="O36" i="22"/>
  <c r="O33" i="22"/>
  <c r="R43" i="22"/>
  <c r="Q39" i="23"/>
  <c r="N35" i="24"/>
  <c r="H41" i="24"/>
  <c r="B41" i="25"/>
  <c r="N37" i="13"/>
  <c r="O37" i="10"/>
  <c r="O37" i="8"/>
  <c r="O43" i="8" s="1"/>
  <c r="C42" i="1"/>
  <c r="O35" i="1"/>
  <c r="P40" i="1"/>
  <c r="N37" i="25"/>
  <c r="N43" i="25" s="1"/>
  <c r="N36" i="25"/>
  <c r="N42" i="25" s="1"/>
  <c r="B43" i="25"/>
  <c r="N35" i="25"/>
  <c r="N41" i="25" s="1"/>
  <c r="O35" i="25"/>
  <c r="O41" i="25" s="1"/>
  <c r="N36" i="24"/>
  <c r="O35" i="24"/>
  <c r="N36" i="23"/>
  <c r="N37" i="23"/>
  <c r="N43" i="23" s="1"/>
  <c r="N35" i="23"/>
  <c r="H43" i="23"/>
  <c r="H42" i="23"/>
  <c r="H40" i="23"/>
  <c r="H41" i="23"/>
  <c r="B42" i="22"/>
  <c r="B43" i="22"/>
  <c r="B40" i="22"/>
  <c r="B41" i="22"/>
  <c r="B39" i="22"/>
  <c r="N37" i="21"/>
  <c r="N43" i="21" s="1"/>
  <c r="B43" i="21"/>
  <c r="N35" i="21"/>
  <c r="N41" i="21" s="1"/>
  <c r="B39" i="21"/>
  <c r="N36" i="21"/>
  <c r="N42" i="21" s="1"/>
  <c r="N36" i="20"/>
  <c r="N42" i="20" s="1"/>
  <c r="O35" i="20"/>
  <c r="Q41" i="19"/>
  <c r="H43" i="19"/>
  <c r="H41" i="19"/>
  <c r="Q40" i="19"/>
  <c r="Q43" i="19"/>
  <c r="N35" i="19"/>
  <c r="H39" i="19"/>
  <c r="H40" i="19"/>
  <c r="N9" i="19"/>
  <c r="B43" i="19"/>
  <c r="Q39" i="19"/>
  <c r="B40" i="19"/>
  <c r="O35" i="19"/>
  <c r="I42" i="18"/>
  <c r="I40" i="18"/>
  <c r="Q40" i="18"/>
  <c r="Q41" i="18"/>
  <c r="Q43" i="18"/>
  <c r="I43" i="18"/>
  <c r="I41" i="18"/>
  <c r="I39" i="18"/>
  <c r="Q39" i="18"/>
  <c r="N35" i="18"/>
  <c r="Q43" i="17"/>
  <c r="Q41" i="17"/>
  <c r="Q39" i="17"/>
  <c r="N35" i="17"/>
  <c r="B43" i="16"/>
  <c r="B42" i="16"/>
  <c r="P40" i="16"/>
  <c r="Q41" i="16"/>
  <c r="H43" i="16"/>
  <c r="H41" i="16"/>
  <c r="P43" i="16"/>
  <c r="B41" i="16"/>
  <c r="B40" i="16"/>
  <c r="Q40" i="16"/>
  <c r="Q42" i="16"/>
  <c r="P41" i="16"/>
  <c r="I42" i="15"/>
  <c r="I40" i="15"/>
  <c r="O9" i="15"/>
  <c r="N35" i="15"/>
  <c r="I43" i="15"/>
  <c r="I41" i="15"/>
  <c r="Q40" i="14"/>
  <c r="Q41" i="14"/>
  <c r="N35" i="14"/>
  <c r="Q39" i="14"/>
  <c r="Q42" i="14"/>
  <c r="O36" i="14"/>
  <c r="N35" i="13"/>
  <c r="O35" i="13"/>
  <c r="N35" i="12"/>
  <c r="O35" i="12"/>
  <c r="O35" i="11"/>
  <c r="Q42" i="11"/>
  <c r="Q40" i="11"/>
  <c r="N35" i="11"/>
  <c r="Q43" i="11"/>
  <c r="Q41" i="11"/>
  <c r="N35" i="10"/>
  <c r="O35" i="10"/>
  <c r="N35" i="9"/>
  <c r="O35" i="9"/>
  <c r="Q39" i="8"/>
  <c r="Q40" i="8"/>
  <c r="N35" i="8"/>
  <c r="O35" i="8"/>
  <c r="O41" i="8" s="1"/>
  <c r="Q42" i="7"/>
  <c r="Q40" i="7"/>
  <c r="N9" i="7"/>
  <c r="R42" i="7"/>
  <c r="R40" i="7"/>
  <c r="B39" i="7"/>
  <c r="B42" i="7"/>
  <c r="Q43" i="7"/>
  <c r="Q41" i="7"/>
  <c r="N35" i="7"/>
  <c r="B40" i="7"/>
  <c r="H43" i="7"/>
  <c r="O35" i="7"/>
  <c r="N43" i="10" l="1"/>
  <c r="N39" i="10"/>
  <c r="N41" i="10"/>
  <c r="N42" i="10"/>
  <c r="O41" i="11"/>
  <c r="O42" i="1"/>
  <c r="O40" i="1"/>
  <c r="O43" i="1"/>
  <c r="O41" i="1"/>
  <c r="O40" i="11"/>
  <c r="N40" i="23"/>
  <c r="N39" i="23"/>
  <c r="O43" i="20"/>
  <c r="O43" i="11"/>
  <c r="N42" i="23"/>
  <c r="N41" i="23"/>
  <c r="N39" i="16"/>
  <c r="O41" i="10"/>
  <c r="O39" i="22"/>
  <c r="O40" i="22"/>
  <c r="O43" i="10"/>
  <c r="O42" i="22"/>
  <c r="N41" i="16"/>
  <c r="N39" i="11"/>
  <c r="N42" i="16"/>
  <c r="O42" i="10"/>
  <c r="N43" i="16"/>
  <c r="N40" i="16"/>
  <c r="O40" i="10"/>
  <c r="O39" i="10"/>
  <c r="O41" i="22"/>
  <c r="O39" i="18"/>
  <c r="O42" i="11"/>
  <c r="O39" i="24"/>
  <c r="O40" i="14"/>
  <c r="O41" i="14"/>
  <c r="O42" i="20"/>
  <c r="O39" i="14"/>
  <c r="O42" i="19"/>
  <c r="O41" i="19"/>
  <c r="O43" i="12"/>
  <c r="O43" i="13"/>
  <c r="O43" i="14"/>
  <c r="O39" i="11"/>
  <c r="O41" i="18"/>
  <c r="O39" i="19"/>
  <c r="O42" i="14"/>
  <c r="O41" i="20"/>
  <c r="O40" i="19"/>
  <c r="O40" i="20"/>
  <c r="O42" i="23"/>
  <c r="O39" i="20"/>
  <c r="N39" i="14"/>
  <c r="O41" i="12"/>
  <c r="N43" i="22"/>
  <c r="N39" i="22"/>
  <c r="O43" i="7"/>
  <c r="N40" i="14"/>
  <c r="N40" i="12"/>
  <c r="O43" i="19"/>
  <c r="N39" i="12"/>
  <c r="O43" i="16"/>
  <c r="N43" i="17"/>
  <c r="O43" i="21"/>
  <c r="O40" i="18"/>
  <c r="O41" i="9"/>
  <c r="O42" i="21"/>
  <c r="O39" i="7"/>
  <c r="O39" i="13"/>
  <c r="O41" i="21"/>
  <c r="O43" i="17"/>
  <c r="O40" i="16"/>
  <c r="O42" i="7"/>
  <c r="N41" i="22"/>
  <c r="O39" i="12"/>
  <c r="N41" i="8"/>
  <c r="N43" i="12"/>
  <c r="N41" i="12"/>
  <c r="N41" i="17"/>
  <c r="N42" i="1"/>
  <c r="N39" i="9"/>
  <c r="O40" i="21"/>
  <c r="O43" i="18"/>
  <c r="O42" i="18"/>
  <c r="N39" i="8"/>
  <c r="O39" i="16"/>
  <c r="O41" i="16"/>
  <c r="N40" i="8"/>
  <c r="O41" i="24"/>
  <c r="O41" i="7"/>
  <c r="N40" i="22"/>
  <c r="O42" i="12"/>
  <c r="N39" i="18"/>
  <c r="N42" i="18"/>
  <c r="N43" i="18"/>
  <c r="O43" i="15"/>
  <c r="N41" i="18"/>
  <c r="N43" i="13"/>
  <c r="O40" i="7"/>
  <c r="O40" i="12"/>
  <c r="N42" i="22"/>
  <c r="N40" i="18"/>
  <c r="O39" i="21"/>
  <c r="O40" i="23"/>
  <c r="N39" i="17"/>
  <c r="O41" i="13"/>
  <c r="N41" i="15"/>
  <c r="O42" i="24"/>
  <c r="N43" i="11"/>
  <c r="O43" i="9"/>
  <c r="O41" i="17"/>
  <c r="N40" i="11"/>
  <c r="O39" i="23"/>
  <c r="O42" i="17"/>
  <c r="O42" i="13"/>
  <c r="O41" i="23"/>
  <c r="O43" i="23"/>
  <c r="N42" i="12"/>
  <c r="N41" i="11"/>
  <c r="O40" i="13"/>
  <c r="N42" i="17"/>
  <c r="N40" i="17"/>
  <c r="N39" i="13"/>
  <c r="O42" i="16"/>
  <c r="N43" i="15"/>
  <c r="N40" i="15"/>
  <c r="N42" i="11"/>
  <c r="N42" i="9"/>
  <c r="N42" i="24"/>
  <c r="N41" i="14"/>
  <c r="N42" i="15"/>
  <c r="N43" i="14"/>
  <c r="N39" i="15"/>
  <c r="N42" i="14"/>
  <c r="O40" i="17"/>
  <c r="N41" i="24"/>
  <c r="N43" i="8"/>
  <c r="O40" i="24"/>
  <c r="O40" i="9"/>
  <c r="O39" i="17"/>
  <c r="N40" i="13"/>
  <c r="N40" i="1"/>
  <c r="N41" i="1"/>
  <c r="N43" i="9"/>
  <c r="N42" i="19"/>
  <c r="N41" i="13"/>
  <c r="N42" i="13"/>
  <c r="N39" i="1"/>
  <c r="N43" i="1"/>
  <c r="N40" i="9"/>
  <c r="N39" i="7"/>
  <c r="N41" i="9"/>
  <c r="N41" i="7"/>
  <c r="O40" i="15"/>
  <c r="O39" i="15"/>
  <c r="N43" i="24"/>
  <c r="O39" i="9"/>
  <c r="O42" i="9"/>
  <c r="N40" i="24"/>
  <c r="N41" i="19"/>
  <c r="N43" i="19"/>
  <c r="N39" i="19"/>
  <c r="N40" i="19"/>
  <c r="O42" i="15"/>
  <c r="O41" i="15"/>
  <c r="N40" i="7"/>
  <c r="N43" i="7"/>
  <c r="N42" i="7"/>
</calcChain>
</file>

<file path=xl/sharedStrings.xml><?xml version="1.0" encoding="utf-8"?>
<sst xmlns="http://schemas.openxmlformats.org/spreadsheetml/2006/main" count="1200" uniqueCount="62">
  <si>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</si>
  <si>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</si>
  <si>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</si>
  <si>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</si>
  <si>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</si>
  <si>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</si>
  <si>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</si>
  <si>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</si>
  <si>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</si>
  <si>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</si>
  <si>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</si>
  <si>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</si>
  <si>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</si>
  <si>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</si>
  <si>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</si>
  <si>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</si>
  <si>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</si>
  <si>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</si>
  <si>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</si>
  <si>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</si>
  <si>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</si>
  <si>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</si>
  <si>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</si>
  <si>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</si>
  <si>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</si>
  <si>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</si>
  <si>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</si>
  <si>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</si>
  <si>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</si>
  <si>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</si>
  <si>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</si>
  <si>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</si>
  <si>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</si>
  <si>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</si>
  <si>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</si>
  <si>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</si>
  <si>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うち外国人</t>
    <rPh sb="2" eb="5">
      <t>ガイコクジン</t>
    </rPh>
    <phoneticPr fontId="1"/>
  </si>
  <si>
    <t>不詳</t>
    <rPh sb="0" eb="2">
      <t>フショウ</t>
    </rPh>
    <phoneticPr fontId="1"/>
  </si>
  <si>
    <t>令和2年10月1日現在（ａ）</t>
  </si>
  <si>
    <t>令和1年10月1日現在（ｂ）</t>
  </si>
  <si>
    <t>令和2年9月1日現在（ｂ）</t>
  </si>
  <si>
    <t>令和1年10月1日現在（c）</t>
  </si>
  <si>
    <t>琴浦町</t>
    <rPh sb="0" eb="3">
      <t>コトウラチョウ</t>
    </rPh>
    <phoneticPr fontId="1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</si>
  <si>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</si>
  <si>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</si>
  <si>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</si>
  <si>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</si>
  <si>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</si>
  <si>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</si>
  <si>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チヅチョウ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</si>
  <si>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</si>
  <si>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</si>
  <si>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</si>
  <si>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北栄町</t>
    <rPh sb="0" eb="3">
      <t>ホクエイチョウ</t>
    </rPh>
    <phoneticPr fontId="1"/>
  </si>
  <si>
    <t>日吉津村</t>
    <rPh sb="0" eb="4">
      <t>ヒエヅソン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</si>
  <si>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</si>
  <si>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</si>
  <si>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</si>
  <si>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ニチナンチョウ</t>
    </rPh>
    <phoneticPr fontId="1"/>
  </si>
  <si>
    <t>江府町</t>
    <rPh sb="0" eb="3">
      <t>コウフチョウ</t>
    </rPh>
    <phoneticPr fontId="1"/>
  </si>
  <si>
    <t>日野町</t>
    <rPh sb="0" eb="2">
      <t>ヒノ</t>
    </rPh>
    <rPh sb="2" eb="3">
      <t>チョウ</t>
    </rPh>
    <phoneticPr fontId="1"/>
  </si>
  <si>
    <t>第２表　市町村別、年齢（5歳階級）、男女別人口</t>
    <rPh sb="0" eb="1">
      <t>ダイ</t>
    </rPh>
    <rPh sb="2" eb="3">
      <t>ヒョウ</t>
    </rPh>
    <rPh sb="4" eb="7">
      <t>シチョウソン</t>
    </rPh>
    <rPh sb="7" eb="8">
      <t>ベツ</t>
    </rPh>
    <rPh sb="9" eb="11">
      <t>ネンレイ</t>
    </rPh>
    <rPh sb="13" eb="14">
      <t>サイ</t>
    </rPh>
    <rPh sb="14" eb="16">
      <t>カイキュウ</t>
    </rPh>
    <rPh sb="18" eb="20">
      <t>ダンジョ</t>
    </rPh>
    <rPh sb="20" eb="21">
      <t>ベツ</t>
    </rPh>
    <rPh sb="21" eb="23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</si>
</sst>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44"/>
  <sheetViews>
    <sheetView tabSelected="1"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551402</v>
      </c>
      <c r="C9" s="4">
        <f>E9+G9</f>
        <v>6994</v>
      </c>
      <c r="D9" s="4">
        <f>SUM(D10:D31)</f>
        <v>263656</v>
      </c>
      <c r="E9" s="4">
        <f>SUM(E10:E31)</f>
        <v>2802</v>
      </c>
      <c r="F9" s="4">
        <f>SUM(F10:F31)</f>
        <v>287746</v>
      </c>
      <c r="G9" s="4">
        <f>SUM(G10:G31)</f>
        <v>4192</v>
      </c>
      <c r="H9" s="4">
        <f>J9+L9</f>
        <v>555663</v>
      </c>
      <c r="I9" s="4">
        <f>K9+M9</f>
        <v>6848</v>
      </c>
      <c r="J9" s="4">
        <f>SUM(J10:J31)</f>
        <v>265710</v>
      </c>
      <c r="K9" s="4">
        <f>SUM(K10:K31)</f>
        <v>2749</v>
      </c>
      <c r="L9" s="4">
        <f>SUM(L10:L31)</f>
        <v>289953</v>
      </c>
      <c r="M9" s="4">
        <f>SUM(M10:M31)</f>
        <v>4099</v>
      </c>
      <c r="N9" s="4">
        <f>B9-H9</f>
        <v>-4261</v>
      </c>
      <c r="O9" s="4">
        <f t="shared" ref="O9:S9" si="0">C9-I9</f>
        <v>146</v>
      </c>
      <c r="P9" s="4">
        <f t="shared" si="0"/>
        <v>-2054</v>
      </c>
      <c r="Q9" s="4">
        <f t="shared" si="0"/>
        <v>53</v>
      </c>
      <c r="R9" s="4">
        <f t="shared" si="0"/>
        <v>-2207</v>
      </c>
      <c r="S9" s="4">
        <f t="shared" si="0"/>
        <v>93</v>
      </c>
    </row>
    <row r="10" spans="1:19" s="1" customFormat="1" ht="18" customHeight="1" x14ac:dyDescent="0.15">
      <c r="A10" s="4" t="s">
        <v>2</v>
      </c>
      <c r="B10" s="4">
        <f t="shared" ref="B10:C30" si="1">D10+F10</f>
        <v>21201</v>
      </c>
      <c r="C10" s="4">
        <f t="shared" si="1"/>
        <v>80</v>
      </c>
      <c r="D10" s="4">
        <v>10991</v>
      </c>
      <c r="E10" s="4">
        <v>37</v>
      </c>
      <c r="F10" s="4">
        <v>10210</v>
      </c>
      <c r="G10" s="4">
        <v>43</v>
      </c>
      <c r="H10" s="4">
        <f t="shared" ref="H10:I30" si="2">J10+L10</f>
        <v>21615</v>
      </c>
      <c r="I10" s="4">
        <f t="shared" si="2"/>
        <v>93</v>
      </c>
      <c r="J10" s="4">
        <v>11196</v>
      </c>
      <c r="K10" s="4">
        <v>47</v>
      </c>
      <c r="L10" s="4">
        <v>10419</v>
      </c>
      <c r="M10" s="4">
        <v>46</v>
      </c>
      <c r="N10" s="4">
        <f t="shared" ref="N10:N31" si="3">B10-H10</f>
        <v>-414</v>
      </c>
      <c r="O10" s="4">
        <f t="shared" ref="O10:O31" si="4">C10-I10</f>
        <v>-13</v>
      </c>
      <c r="P10" s="4">
        <f t="shared" ref="P10:P31" si="5">D10-J10</f>
        <v>-205</v>
      </c>
      <c r="Q10" s="4">
        <f t="shared" ref="Q10:Q31" si="6">E10-K10</f>
        <v>-10</v>
      </c>
      <c r="R10" s="4">
        <f t="shared" ref="R10:R31" si="7">F10-L10</f>
        <v>-209</v>
      </c>
      <c r="S10" s="4">
        <f t="shared" ref="S10:S31" si="8">G10-M10</f>
        <v>-3</v>
      </c>
    </row>
    <row r="11" spans="1:19" s="1" customFormat="1" ht="18" customHeight="1" x14ac:dyDescent="0.15">
      <c r="A11" s="4" t="s">
        <v>3</v>
      </c>
      <c r="B11" s="4">
        <f t="shared" si="1"/>
        <v>23058</v>
      </c>
      <c r="C11" s="4">
        <f t="shared" si="1"/>
        <v>111</v>
      </c>
      <c r="D11" s="4">
        <v>11681</v>
      </c>
      <c r="E11" s="4">
        <v>65</v>
      </c>
      <c r="F11" s="4">
        <v>11377</v>
      </c>
      <c r="G11" s="4">
        <v>46</v>
      </c>
      <c r="H11" s="4">
        <f t="shared" si="2"/>
        <v>23338</v>
      </c>
      <c r="I11" s="4">
        <f t="shared" si="2"/>
        <v>100</v>
      </c>
      <c r="J11" s="4">
        <v>11835</v>
      </c>
      <c r="K11" s="4">
        <v>59</v>
      </c>
      <c r="L11" s="4">
        <v>11503</v>
      </c>
      <c r="M11" s="4">
        <v>41</v>
      </c>
      <c r="N11" s="4">
        <f t="shared" si="3"/>
        <v>-280</v>
      </c>
      <c r="O11" s="4">
        <f t="shared" si="4"/>
        <v>11</v>
      </c>
      <c r="P11" s="4">
        <f t="shared" si="5"/>
        <v>-154</v>
      </c>
      <c r="Q11" s="4">
        <f t="shared" si="6"/>
        <v>6</v>
      </c>
      <c r="R11" s="4">
        <f t="shared" si="7"/>
        <v>-126</v>
      </c>
      <c r="S11" s="4">
        <f t="shared" si="8"/>
        <v>5</v>
      </c>
    </row>
    <row r="12" spans="1:19" s="1" customFormat="1" ht="18" customHeight="1" x14ac:dyDescent="0.15">
      <c r="A12" s="4" t="s">
        <v>4</v>
      </c>
      <c r="B12" s="4">
        <f t="shared" si="1"/>
        <v>24336</v>
      </c>
      <c r="C12" s="4">
        <f t="shared" si="1"/>
        <v>96</v>
      </c>
      <c r="D12" s="4">
        <v>12534</v>
      </c>
      <c r="E12" s="4">
        <v>55</v>
      </c>
      <c r="F12" s="4">
        <v>11802</v>
      </c>
      <c r="G12" s="4">
        <v>41</v>
      </c>
      <c r="H12" s="4">
        <f t="shared" si="2"/>
        <v>24616</v>
      </c>
      <c r="I12" s="4">
        <f t="shared" si="2"/>
        <v>99</v>
      </c>
      <c r="J12" s="4">
        <v>12630</v>
      </c>
      <c r="K12" s="4">
        <v>53</v>
      </c>
      <c r="L12" s="4">
        <v>11986</v>
      </c>
      <c r="M12" s="4">
        <v>46</v>
      </c>
      <c r="N12" s="4">
        <f t="shared" si="3"/>
        <v>-280</v>
      </c>
      <c r="O12" s="4">
        <f t="shared" si="4"/>
        <v>-3</v>
      </c>
      <c r="P12" s="4">
        <f t="shared" si="5"/>
        <v>-96</v>
      </c>
      <c r="Q12" s="4">
        <f t="shared" si="6"/>
        <v>2</v>
      </c>
      <c r="R12" s="4">
        <f t="shared" si="7"/>
        <v>-184</v>
      </c>
      <c r="S12" s="4">
        <f t="shared" si="8"/>
        <v>-5</v>
      </c>
    </row>
    <row r="13" spans="1:19" s="1" customFormat="1" ht="18" customHeight="1" x14ac:dyDescent="0.15">
      <c r="A13" s="4" t="s">
        <v>5</v>
      </c>
      <c r="B13" s="4">
        <f t="shared" si="1"/>
        <v>25466</v>
      </c>
      <c r="C13" s="4">
        <f t="shared" si="1"/>
        <v>230</v>
      </c>
      <c r="D13" s="4">
        <v>12943</v>
      </c>
      <c r="E13" s="4">
        <v>93</v>
      </c>
      <c r="F13" s="4">
        <v>12523</v>
      </c>
      <c r="G13" s="4">
        <v>137</v>
      </c>
      <c r="H13" s="4">
        <f t="shared" si="2"/>
        <v>26178</v>
      </c>
      <c r="I13" s="4">
        <f t="shared" si="2"/>
        <v>354</v>
      </c>
      <c r="J13" s="4">
        <v>13371</v>
      </c>
      <c r="K13" s="4">
        <v>136</v>
      </c>
      <c r="L13" s="4">
        <v>12807</v>
      </c>
      <c r="M13" s="4">
        <v>218</v>
      </c>
      <c r="N13" s="4">
        <f t="shared" si="3"/>
        <v>-712</v>
      </c>
      <c r="O13" s="4">
        <f t="shared" si="4"/>
        <v>-124</v>
      </c>
      <c r="P13" s="4">
        <f t="shared" si="5"/>
        <v>-428</v>
      </c>
      <c r="Q13" s="4">
        <f t="shared" si="6"/>
        <v>-43</v>
      </c>
      <c r="R13" s="4">
        <f t="shared" si="7"/>
        <v>-284</v>
      </c>
      <c r="S13" s="4">
        <f t="shared" si="8"/>
        <v>-81</v>
      </c>
    </row>
    <row r="14" spans="1:19" s="1" customFormat="1" ht="18" customHeight="1" x14ac:dyDescent="0.15">
      <c r="A14" s="4" t="s">
        <v>6</v>
      </c>
      <c r="B14" s="4">
        <f t="shared" si="1"/>
        <v>22738</v>
      </c>
      <c r="C14" s="4">
        <f t="shared" si="1"/>
        <v>1060</v>
      </c>
      <c r="D14" s="4">
        <v>12053</v>
      </c>
      <c r="E14" s="4">
        <v>405</v>
      </c>
      <c r="F14" s="4">
        <v>10685</v>
      </c>
      <c r="G14" s="4">
        <v>655</v>
      </c>
      <c r="H14" s="4">
        <f t="shared" si="2"/>
        <v>22097</v>
      </c>
      <c r="I14" s="4">
        <f t="shared" si="2"/>
        <v>1081</v>
      </c>
      <c r="J14" s="4">
        <v>11823</v>
      </c>
      <c r="K14" s="4">
        <v>449</v>
      </c>
      <c r="L14" s="4">
        <v>10274</v>
      </c>
      <c r="M14" s="4">
        <v>632</v>
      </c>
      <c r="N14" s="4">
        <f t="shared" si="3"/>
        <v>641</v>
      </c>
      <c r="O14" s="4">
        <f t="shared" si="4"/>
        <v>-21</v>
      </c>
      <c r="P14" s="4">
        <f t="shared" si="5"/>
        <v>230</v>
      </c>
      <c r="Q14" s="4">
        <f t="shared" si="6"/>
        <v>-44</v>
      </c>
      <c r="R14" s="4">
        <f t="shared" si="7"/>
        <v>411</v>
      </c>
      <c r="S14" s="4">
        <f t="shared" si="8"/>
        <v>23</v>
      </c>
    </row>
    <row r="15" spans="1:19" s="1" customFormat="1" ht="18" customHeight="1" x14ac:dyDescent="0.15">
      <c r="A15" s="4" t="s">
        <v>7</v>
      </c>
      <c r="B15" s="4">
        <f t="shared" si="1"/>
        <v>20238</v>
      </c>
      <c r="C15" s="4">
        <f t="shared" si="1"/>
        <v>967</v>
      </c>
      <c r="D15" s="4">
        <v>10318</v>
      </c>
      <c r="E15" s="4">
        <v>396</v>
      </c>
      <c r="F15" s="4">
        <v>9920</v>
      </c>
      <c r="G15" s="4">
        <v>571</v>
      </c>
      <c r="H15" s="4">
        <f t="shared" si="2"/>
        <v>21439</v>
      </c>
      <c r="I15" s="4">
        <f t="shared" si="2"/>
        <v>865</v>
      </c>
      <c r="J15" s="4">
        <v>10819</v>
      </c>
      <c r="K15" s="4">
        <v>346</v>
      </c>
      <c r="L15" s="4">
        <v>10620</v>
      </c>
      <c r="M15" s="4">
        <v>519</v>
      </c>
      <c r="N15" s="4">
        <f t="shared" si="3"/>
        <v>-1201</v>
      </c>
      <c r="O15" s="4">
        <f t="shared" si="4"/>
        <v>102</v>
      </c>
      <c r="P15" s="4">
        <f t="shared" si="5"/>
        <v>-501</v>
      </c>
      <c r="Q15" s="4">
        <f t="shared" si="6"/>
        <v>50</v>
      </c>
      <c r="R15" s="4">
        <f t="shared" si="7"/>
        <v>-700</v>
      </c>
      <c r="S15" s="4">
        <f t="shared" si="8"/>
        <v>52</v>
      </c>
    </row>
    <row r="16" spans="1:19" s="1" customFormat="1" ht="18" customHeight="1" x14ac:dyDescent="0.15">
      <c r="A16" s="4" t="s">
        <v>8</v>
      </c>
      <c r="B16" s="4">
        <f t="shared" si="1"/>
        <v>25545</v>
      </c>
      <c r="C16" s="4">
        <f t="shared" si="1"/>
        <v>719</v>
      </c>
      <c r="D16" s="4">
        <v>12886</v>
      </c>
      <c r="E16" s="4">
        <v>308</v>
      </c>
      <c r="F16" s="4">
        <v>12659</v>
      </c>
      <c r="G16" s="4">
        <v>411</v>
      </c>
      <c r="H16" s="4">
        <f t="shared" si="2"/>
        <v>26539</v>
      </c>
      <c r="I16" s="4">
        <f t="shared" si="2"/>
        <v>636</v>
      </c>
      <c r="J16" s="4">
        <v>13387</v>
      </c>
      <c r="K16" s="4">
        <v>259</v>
      </c>
      <c r="L16" s="4">
        <v>13152</v>
      </c>
      <c r="M16" s="4">
        <v>377</v>
      </c>
      <c r="N16" s="4">
        <f t="shared" si="3"/>
        <v>-994</v>
      </c>
      <c r="O16" s="4">
        <f t="shared" si="4"/>
        <v>83</v>
      </c>
      <c r="P16" s="4">
        <f t="shared" si="5"/>
        <v>-501</v>
      </c>
      <c r="Q16" s="4">
        <f t="shared" si="6"/>
        <v>49</v>
      </c>
      <c r="R16" s="4">
        <f t="shared" si="7"/>
        <v>-493</v>
      </c>
      <c r="S16" s="4">
        <f t="shared" si="8"/>
        <v>34</v>
      </c>
    </row>
    <row r="17" spans="1:19" s="1" customFormat="1" ht="18" customHeight="1" x14ac:dyDescent="0.15">
      <c r="A17" s="4" t="s">
        <v>9</v>
      </c>
      <c r="B17" s="4">
        <f t="shared" si="1"/>
        <v>30611</v>
      </c>
      <c r="C17" s="4">
        <f t="shared" si="1"/>
        <v>555</v>
      </c>
      <c r="D17" s="4">
        <v>15423</v>
      </c>
      <c r="E17" s="4">
        <v>199</v>
      </c>
      <c r="F17" s="4">
        <v>15188</v>
      </c>
      <c r="G17" s="4">
        <v>356</v>
      </c>
      <c r="H17" s="4">
        <f t="shared" si="2"/>
        <v>31429</v>
      </c>
      <c r="I17" s="4">
        <f t="shared" si="2"/>
        <v>544</v>
      </c>
      <c r="J17" s="4">
        <v>15889</v>
      </c>
      <c r="K17" s="4">
        <v>169</v>
      </c>
      <c r="L17" s="4">
        <v>15540</v>
      </c>
      <c r="M17" s="4">
        <v>375</v>
      </c>
      <c r="N17" s="4">
        <f t="shared" si="3"/>
        <v>-818</v>
      </c>
      <c r="O17" s="4">
        <f t="shared" si="4"/>
        <v>11</v>
      </c>
      <c r="P17" s="4">
        <f t="shared" si="5"/>
        <v>-466</v>
      </c>
      <c r="Q17" s="4">
        <f t="shared" si="6"/>
        <v>30</v>
      </c>
      <c r="R17" s="4">
        <f t="shared" si="7"/>
        <v>-352</v>
      </c>
      <c r="S17" s="4">
        <f t="shared" si="8"/>
        <v>-19</v>
      </c>
    </row>
    <row r="18" spans="1:19" s="1" customFormat="1" ht="18" customHeight="1" x14ac:dyDescent="0.15">
      <c r="A18" s="4" t="s">
        <v>10</v>
      </c>
      <c r="B18" s="4">
        <f t="shared" si="1"/>
        <v>34845</v>
      </c>
      <c r="C18" s="4">
        <f t="shared" si="1"/>
        <v>488</v>
      </c>
      <c r="D18" s="4">
        <v>17617</v>
      </c>
      <c r="E18" s="4">
        <v>145</v>
      </c>
      <c r="F18" s="4">
        <v>17228</v>
      </c>
      <c r="G18" s="4">
        <v>343</v>
      </c>
      <c r="H18" s="4">
        <f t="shared" si="2"/>
        <v>35663</v>
      </c>
      <c r="I18" s="4">
        <f t="shared" si="2"/>
        <v>452</v>
      </c>
      <c r="J18" s="4">
        <v>18081</v>
      </c>
      <c r="K18" s="4">
        <v>150</v>
      </c>
      <c r="L18" s="4">
        <v>17582</v>
      </c>
      <c r="M18" s="4">
        <v>302</v>
      </c>
      <c r="N18" s="4">
        <f t="shared" si="3"/>
        <v>-818</v>
      </c>
      <c r="O18" s="4">
        <f t="shared" si="4"/>
        <v>36</v>
      </c>
      <c r="P18" s="4">
        <f t="shared" si="5"/>
        <v>-464</v>
      </c>
      <c r="Q18" s="4">
        <f t="shared" si="6"/>
        <v>-5</v>
      </c>
      <c r="R18" s="4">
        <f t="shared" si="7"/>
        <v>-354</v>
      </c>
      <c r="S18" s="4">
        <f t="shared" si="8"/>
        <v>41</v>
      </c>
    </row>
    <row r="19" spans="1:19" s="1" customFormat="1" ht="18" customHeight="1" x14ac:dyDescent="0.15">
      <c r="A19" s="4" t="s">
        <v>11</v>
      </c>
      <c r="B19" s="4">
        <f t="shared" si="1"/>
        <v>38036</v>
      </c>
      <c r="C19" s="4">
        <f t="shared" si="1"/>
        <v>376</v>
      </c>
      <c r="D19" s="4">
        <v>19155</v>
      </c>
      <c r="E19" s="4">
        <v>96</v>
      </c>
      <c r="F19" s="4">
        <v>18881</v>
      </c>
      <c r="G19" s="4">
        <v>280</v>
      </c>
      <c r="H19" s="4">
        <f t="shared" si="2"/>
        <v>37354</v>
      </c>
      <c r="I19" s="4">
        <f t="shared" si="2"/>
        <v>388</v>
      </c>
      <c r="J19" s="4">
        <v>18757</v>
      </c>
      <c r="K19" s="4">
        <v>94</v>
      </c>
      <c r="L19" s="4">
        <v>18597</v>
      </c>
      <c r="M19" s="4">
        <v>294</v>
      </c>
      <c r="N19" s="4">
        <f t="shared" si="3"/>
        <v>682</v>
      </c>
      <c r="O19" s="4">
        <f t="shared" si="4"/>
        <v>-12</v>
      </c>
      <c r="P19" s="4">
        <f t="shared" si="5"/>
        <v>398</v>
      </c>
      <c r="Q19" s="4">
        <f t="shared" si="6"/>
        <v>2</v>
      </c>
      <c r="R19" s="4">
        <f t="shared" si="7"/>
        <v>284</v>
      </c>
      <c r="S19" s="4">
        <f t="shared" si="8"/>
        <v>-14</v>
      </c>
    </row>
    <row r="20" spans="1:19" s="1" customFormat="1" ht="18" customHeight="1" x14ac:dyDescent="0.15">
      <c r="A20" s="4" t="s">
        <v>12</v>
      </c>
      <c r="B20" s="4">
        <f t="shared" si="1"/>
        <v>32365</v>
      </c>
      <c r="C20" s="4">
        <f t="shared" si="1"/>
        <v>330</v>
      </c>
      <c r="D20" s="4">
        <v>16005</v>
      </c>
      <c r="E20" s="4">
        <v>96</v>
      </c>
      <c r="F20" s="4">
        <v>16360</v>
      </c>
      <c r="G20" s="4">
        <v>234</v>
      </c>
      <c r="H20" s="4">
        <f t="shared" si="2"/>
        <v>32469</v>
      </c>
      <c r="I20" s="4">
        <f t="shared" si="2"/>
        <v>278</v>
      </c>
      <c r="J20" s="4">
        <v>16012</v>
      </c>
      <c r="K20" s="4">
        <v>81</v>
      </c>
      <c r="L20" s="4">
        <v>16457</v>
      </c>
      <c r="M20" s="4">
        <v>197</v>
      </c>
      <c r="N20" s="4">
        <f t="shared" si="3"/>
        <v>-104</v>
      </c>
      <c r="O20" s="4">
        <f t="shared" si="4"/>
        <v>52</v>
      </c>
      <c r="P20" s="4">
        <f t="shared" si="5"/>
        <v>-7</v>
      </c>
      <c r="Q20" s="4">
        <f t="shared" si="6"/>
        <v>15</v>
      </c>
      <c r="R20" s="4">
        <f t="shared" si="7"/>
        <v>-97</v>
      </c>
      <c r="S20" s="4">
        <f t="shared" si="8"/>
        <v>37</v>
      </c>
    </row>
    <row r="21" spans="1:19" s="1" customFormat="1" ht="18" customHeight="1" x14ac:dyDescent="0.15">
      <c r="A21" s="4" t="s">
        <v>13</v>
      </c>
      <c r="B21" s="4">
        <f t="shared" si="1"/>
        <v>33586</v>
      </c>
      <c r="C21" s="4">
        <f t="shared" si="1"/>
        <v>188</v>
      </c>
      <c r="D21" s="4">
        <v>16366</v>
      </c>
      <c r="E21" s="4">
        <v>68</v>
      </c>
      <c r="F21" s="4">
        <v>17220</v>
      </c>
      <c r="G21" s="4">
        <v>120</v>
      </c>
      <c r="H21" s="4">
        <f t="shared" si="2"/>
        <v>33925</v>
      </c>
      <c r="I21" s="4">
        <f t="shared" si="2"/>
        <v>175</v>
      </c>
      <c r="J21" s="4">
        <v>16427</v>
      </c>
      <c r="K21" s="4">
        <v>71</v>
      </c>
      <c r="L21" s="4">
        <v>17498</v>
      </c>
      <c r="M21" s="4">
        <v>104</v>
      </c>
      <c r="N21" s="4">
        <f t="shared" si="3"/>
        <v>-339</v>
      </c>
      <c r="O21" s="4">
        <f t="shared" si="4"/>
        <v>13</v>
      </c>
      <c r="P21" s="4">
        <f t="shared" si="5"/>
        <v>-61</v>
      </c>
      <c r="Q21" s="4">
        <f t="shared" si="6"/>
        <v>-3</v>
      </c>
      <c r="R21" s="4">
        <f t="shared" si="7"/>
        <v>-278</v>
      </c>
      <c r="S21" s="4">
        <f t="shared" si="8"/>
        <v>16</v>
      </c>
    </row>
    <row r="22" spans="1:19" s="1" customFormat="1" ht="18" customHeight="1" x14ac:dyDescent="0.15">
      <c r="A22" s="4" t="s">
        <v>14</v>
      </c>
      <c r="B22" s="4">
        <f t="shared" si="1"/>
        <v>37035</v>
      </c>
      <c r="C22" s="4">
        <f t="shared" si="1"/>
        <v>158</v>
      </c>
      <c r="D22" s="4">
        <v>18043</v>
      </c>
      <c r="E22" s="4">
        <v>63</v>
      </c>
      <c r="F22" s="4">
        <v>18992</v>
      </c>
      <c r="G22" s="4">
        <v>95</v>
      </c>
      <c r="H22" s="4">
        <f t="shared" si="2"/>
        <v>38139</v>
      </c>
      <c r="I22" s="4">
        <f t="shared" si="2"/>
        <v>173</v>
      </c>
      <c r="J22" s="4">
        <v>18642</v>
      </c>
      <c r="K22" s="4">
        <v>65</v>
      </c>
      <c r="L22" s="4">
        <v>19497</v>
      </c>
      <c r="M22" s="4">
        <v>108</v>
      </c>
      <c r="N22" s="4">
        <f t="shared" si="3"/>
        <v>-1104</v>
      </c>
      <c r="O22" s="4">
        <f t="shared" si="4"/>
        <v>-15</v>
      </c>
      <c r="P22" s="4">
        <f t="shared" si="5"/>
        <v>-599</v>
      </c>
      <c r="Q22" s="4">
        <f t="shared" si="6"/>
        <v>-2</v>
      </c>
      <c r="R22" s="4">
        <f t="shared" si="7"/>
        <v>-505</v>
      </c>
      <c r="S22" s="4">
        <f t="shared" si="8"/>
        <v>-13</v>
      </c>
    </row>
    <row r="23" spans="1:19" s="1" customFormat="1" ht="18" customHeight="1" x14ac:dyDescent="0.15">
      <c r="A23" s="4" t="s">
        <v>15</v>
      </c>
      <c r="B23" s="4">
        <f t="shared" si="1"/>
        <v>41783</v>
      </c>
      <c r="C23" s="4">
        <f t="shared" si="1"/>
        <v>173</v>
      </c>
      <c r="D23" s="4">
        <v>20371</v>
      </c>
      <c r="E23" s="4">
        <v>76</v>
      </c>
      <c r="F23" s="4">
        <v>21412</v>
      </c>
      <c r="G23" s="4">
        <v>97</v>
      </c>
      <c r="H23" s="4">
        <f t="shared" si="2"/>
        <v>43253</v>
      </c>
      <c r="I23" s="4">
        <f t="shared" si="2"/>
        <v>163</v>
      </c>
      <c r="J23" s="4">
        <v>21060</v>
      </c>
      <c r="K23" s="4">
        <v>80</v>
      </c>
      <c r="L23" s="4">
        <v>22193</v>
      </c>
      <c r="M23" s="4">
        <v>83</v>
      </c>
      <c r="N23" s="4">
        <f t="shared" si="3"/>
        <v>-1470</v>
      </c>
      <c r="O23" s="4">
        <f t="shared" si="4"/>
        <v>10</v>
      </c>
      <c r="P23" s="4">
        <f t="shared" si="5"/>
        <v>-689</v>
      </c>
      <c r="Q23" s="4">
        <f t="shared" si="6"/>
        <v>-4</v>
      </c>
      <c r="R23" s="4">
        <f t="shared" si="7"/>
        <v>-781</v>
      </c>
      <c r="S23" s="4">
        <f t="shared" si="8"/>
        <v>14</v>
      </c>
    </row>
    <row r="24" spans="1:19" s="1" customFormat="1" ht="18" customHeight="1" x14ac:dyDescent="0.15">
      <c r="A24" s="4" t="s">
        <v>16</v>
      </c>
      <c r="B24" s="4">
        <f t="shared" si="1"/>
        <v>43012</v>
      </c>
      <c r="C24" s="4">
        <f t="shared" si="1"/>
        <v>156</v>
      </c>
      <c r="D24" s="4">
        <v>20473</v>
      </c>
      <c r="E24" s="4">
        <v>68</v>
      </c>
      <c r="F24" s="4">
        <v>22539</v>
      </c>
      <c r="G24" s="4">
        <v>88</v>
      </c>
      <c r="H24" s="4">
        <f t="shared" si="2"/>
        <v>40151</v>
      </c>
      <c r="I24" s="4">
        <f t="shared" si="2"/>
        <v>154</v>
      </c>
      <c r="J24" s="4">
        <v>19166</v>
      </c>
      <c r="K24" s="4">
        <v>63</v>
      </c>
      <c r="L24" s="4">
        <v>20985</v>
      </c>
      <c r="M24" s="4">
        <v>91</v>
      </c>
      <c r="N24" s="4">
        <f t="shared" si="3"/>
        <v>2861</v>
      </c>
      <c r="O24" s="4">
        <f>C24-I24</f>
        <v>2</v>
      </c>
      <c r="P24" s="4">
        <f t="shared" si="5"/>
        <v>1307</v>
      </c>
      <c r="Q24" s="4">
        <f t="shared" si="6"/>
        <v>5</v>
      </c>
      <c r="R24" s="4">
        <f t="shared" si="7"/>
        <v>1554</v>
      </c>
      <c r="S24" s="4">
        <f t="shared" si="8"/>
        <v>-3</v>
      </c>
    </row>
    <row r="25" spans="1:19" s="1" customFormat="1" ht="18" customHeight="1" x14ac:dyDescent="0.15">
      <c r="A25" s="4" t="s">
        <v>17</v>
      </c>
      <c r="B25" s="4">
        <f t="shared" si="1"/>
        <v>30654</v>
      </c>
      <c r="C25" s="4">
        <f t="shared" si="1"/>
        <v>99</v>
      </c>
      <c r="D25" s="4">
        <v>13523</v>
      </c>
      <c r="E25" s="4">
        <v>49</v>
      </c>
      <c r="F25" s="4">
        <v>17131</v>
      </c>
      <c r="G25" s="4">
        <v>50</v>
      </c>
      <c r="H25" s="4">
        <f t="shared" si="2"/>
        <v>30995</v>
      </c>
      <c r="I25" s="4">
        <f t="shared" si="2"/>
        <v>94</v>
      </c>
      <c r="J25" s="4">
        <v>13579</v>
      </c>
      <c r="K25" s="4">
        <v>47</v>
      </c>
      <c r="L25" s="4">
        <v>17416</v>
      </c>
      <c r="M25" s="4">
        <v>47</v>
      </c>
      <c r="N25" s="4">
        <f t="shared" si="3"/>
        <v>-341</v>
      </c>
      <c r="O25" s="4">
        <f t="shared" si="4"/>
        <v>5</v>
      </c>
      <c r="P25" s="4">
        <f t="shared" si="5"/>
        <v>-56</v>
      </c>
      <c r="Q25" s="4">
        <f t="shared" si="6"/>
        <v>2</v>
      </c>
      <c r="R25" s="4">
        <f t="shared" si="7"/>
        <v>-285</v>
      </c>
      <c r="S25" s="4">
        <f t="shared" si="8"/>
        <v>3</v>
      </c>
    </row>
    <row r="26" spans="1:19" s="1" customFormat="1" ht="18" customHeight="1" x14ac:dyDescent="0.15">
      <c r="A26" s="4" t="s">
        <v>18</v>
      </c>
      <c r="B26" s="4">
        <f t="shared" si="1"/>
        <v>25465</v>
      </c>
      <c r="C26" s="4">
        <f t="shared" si="1"/>
        <v>65</v>
      </c>
      <c r="D26" s="4">
        <v>9971</v>
      </c>
      <c r="E26" s="4">
        <v>29</v>
      </c>
      <c r="F26" s="4">
        <v>15494</v>
      </c>
      <c r="G26" s="4">
        <v>36</v>
      </c>
      <c r="H26" s="4">
        <f t="shared" si="2"/>
        <v>25940</v>
      </c>
      <c r="I26" s="4">
        <f t="shared" si="2"/>
        <v>68</v>
      </c>
      <c r="J26" s="4">
        <v>10015</v>
      </c>
      <c r="K26" s="4">
        <v>32</v>
      </c>
      <c r="L26" s="4">
        <v>15925</v>
      </c>
      <c r="M26" s="4">
        <v>36</v>
      </c>
      <c r="N26" s="4">
        <f t="shared" si="3"/>
        <v>-475</v>
      </c>
      <c r="O26" s="4">
        <f t="shared" si="4"/>
        <v>-3</v>
      </c>
      <c r="P26" s="4">
        <f t="shared" si="5"/>
        <v>-44</v>
      </c>
      <c r="Q26" s="4">
        <f t="shared" si="6"/>
        <v>-3</v>
      </c>
      <c r="R26" s="4">
        <f t="shared" si="7"/>
        <v>-431</v>
      </c>
      <c r="S26" s="4">
        <f t="shared" si="8"/>
        <v>0</v>
      </c>
    </row>
    <row r="27" spans="1:19" s="1" customFormat="1" ht="18" customHeight="1" x14ac:dyDescent="0.15">
      <c r="A27" s="4" t="s">
        <v>19</v>
      </c>
      <c r="B27" s="4">
        <f t="shared" si="1"/>
        <v>20582</v>
      </c>
      <c r="C27" s="4">
        <f t="shared" si="1"/>
        <v>39</v>
      </c>
      <c r="D27" s="4">
        <v>6858</v>
      </c>
      <c r="E27" s="4">
        <v>17</v>
      </c>
      <c r="F27" s="4">
        <v>13724</v>
      </c>
      <c r="G27" s="4">
        <v>22</v>
      </c>
      <c r="H27" s="4">
        <f t="shared" si="2"/>
        <v>20450</v>
      </c>
      <c r="I27" s="4">
        <f t="shared" si="2"/>
        <v>26</v>
      </c>
      <c r="J27" s="4">
        <v>6812</v>
      </c>
      <c r="K27" s="4">
        <v>12</v>
      </c>
      <c r="L27" s="4">
        <v>13638</v>
      </c>
      <c r="M27" s="4">
        <v>14</v>
      </c>
      <c r="N27" s="4">
        <f t="shared" si="3"/>
        <v>132</v>
      </c>
      <c r="O27" s="4">
        <f t="shared" si="4"/>
        <v>13</v>
      </c>
      <c r="P27" s="4">
        <f t="shared" si="5"/>
        <v>46</v>
      </c>
      <c r="Q27" s="4">
        <f t="shared" si="6"/>
        <v>5</v>
      </c>
      <c r="R27" s="4">
        <f t="shared" si="7"/>
        <v>86</v>
      </c>
      <c r="S27" s="4">
        <f t="shared" si="8"/>
        <v>8</v>
      </c>
    </row>
    <row r="28" spans="1:19" s="1" customFormat="1" ht="18" customHeight="1" x14ac:dyDescent="0.15">
      <c r="A28" s="4" t="s">
        <v>20</v>
      </c>
      <c r="B28" s="4">
        <f t="shared" si="1"/>
        <v>11836</v>
      </c>
      <c r="C28" s="4">
        <f t="shared" si="1"/>
        <v>19</v>
      </c>
      <c r="D28" s="4">
        <v>3111</v>
      </c>
      <c r="E28" s="4">
        <v>6</v>
      </c>
      <c r="F28" s="4">
        <v>8725</v>
      </c>
      <c r="G28" s="4">
        <v>13</v>
      </c>
      <c r="H28" s="4">
        <f t="shared" si="2"/>
        <v>11607</v>
      </c>
      <c r="I28" s="4">
        <f t="shared" si="2"/>
        <v>20</v>
      </c>
      <c r="J28" s="4">
        <v>3008</v>
      </c>
      <c r="K28" s="4">
        <v>5</v>
      </c>
      <c r="L28" s="4">
        <v>8599</v>
      </c>
      <c r="M28" s="4">
        <v>15</v>
      </c>
      <c r="N28" s="4">
        <f t="shared" si="3"/>
        <v>229</v>
      </c>
      <c r="O28" s="4">
        <f t="shared" si="4"/>
        <v>-1</v>
      </c>
      <c r="P28" s="4">
        <f t="shared" si="5"/>
        <v>103</v>
      </c>
      <c r="Q28" s="4">
        <f t="shared" si="6"/>
        <v>1</v>
      </c>
      <c r="R28" s="4">
        <f t="shared" si="7"/>
        <v>126</v>
      </c>
      <c r="S28" s="4">
        <f t="shared" si="8"/>
        <v>-2</v>
      </c>
    </row>
    <row r="29" spans="1:19" s="1" customFormat="1" ht="18" customHeight="1" x14ac:dyDescent="0.15">
      <c r="A29" s="4" t="s">
        <v>21</v>
      </c>
      <c r="B29" s="4">
        <f t="shared" si="1"/>
        <v>3906</v>
      </c>
      <c r="C29" s="4">
        <f t="shared" si="1"/>
        <v>2</v>
      </c>
      <c r="D29" s="4">
        <v>756</v>
      </c>
      <c r="E29" s="4">
        <v>2</v>
      </c>
      <c r="F29" s="4">
        <v>3150</v>
      </c>
      <c r="G29" s="4">
        <v>0</v>
      </c>
      <c r="H29" s="4">
        <f t="shared" si="2"/>
        <v>3481</v>
      </c>
      <c r="I29" s="4">
        <f t="shared" si="2"/>
        <v>2</v>
      </c>
      <c r="J29" s="4">
        <v>634</v>
      </c>
      <c r="K29" s="4">
        <v>2</v>
      </c>
      <c r="L29" s="4">
        <v>2847</v>
      </c>
      <c r="M29" s="4">
        <v>0</v>
      </c>
      <c r="N29" s="4">
        <f t="shared" si="3"/>
        <v>425</v>
      </c>
      <c r="O29" s="4">
        <f t="shared" si="4"/>
        <v>0</v>
      </c>
      <c r="P29" s="4">
        <f t="shared" si="5"/>
        <v>122</v>
      </c>
      <c r="Q29" s="4">
        <f t="shared" si="6"/>
        <v>0</v>
      </c>
      <c r="R29" s="4">
        <f t="shared" si="7"/>
        <v>303</v>
      </c>
      <c r="S29" s="4">
        <f t="shared" si="8"/>
        <v>0</v>
      </c>
    </row>
    <row r="30" spans="1:19" s="1" customFormat="1" ht="18" customHeight="1" x14ac:dyDescent="0.15">
      <c r="A30" s="4" t="s">
        <v>22</v>
      </c>
      <c r="B30" s="4">
        <f t="shared" si="1"/>
        <v>741</v>
      </c>
      <c r="C30" s="4">
        <f>E30+G30</f>
        <v>-3</v>
      </c>
      <c r="D30" s="4">
        <v>83</v>
      </c>
      <c r="E30" s="4">
        <v>-1</v>
      </c>
      <c r="F30" s="4">
        <v>658</v>
      </c>
      <c r="G30" s="4">
        <v>-2</v>
      </c>
      <c r="H30" s="4">
        <f t="shared" si="2"/>
        <v>622</v>
      </c>
      <c r="I30" s="4">
        <f t="shared" si="2"/>
        <v>-3</v>
      </c>
      <c r="J30" s="4">
        <v>72</v>
      </c>
      <c r="K30" s="4">
        <v>-1</v>
      </c>
      <c r="L30" s="4">
        <v>550</v>
      </c>
      <c r="M30" s="4">
        <v>-2</v>
      </c>
      <c r="N30" s="4">
        <f t="shared" si="3"/>
        <v>119</v>
      </c>
      <c r="O30" s="4">
        <f t="shared" si="4"/>
        <v>0</v>
      </c>
      <c r="P30" s="4">
        <f t="shared" si="5"/>
        <v>11</v>
      </c>
      <c r="Q30" s="4">
        <f t="shared" si="6"/>
        <v>0</v>
      </c>
      <c r="R30" s="4">
        <f t="shared" si="7"/>
        <v>108</v>
      </c>
      <c r="S30" s="4">
        <f t="shared" si="8"/>
        <v>0</v>
      </c>
    </row>
    <row r="31" spans="1:19" s="1" customFormat="1" ht="18" customHeight="1" thickBot="1" x14ac:dyDescent="0.2">
      <c r="A31" s="4" t="s">
        <v>37</v>
      </c>
      <c r="B31" s="4">
        <f>D31+F31</f>
        <v>4363</v>
      </c>
      <c r="C31" s="4">
        <f>E31+G31</f>
        <v>1086</v>
      </c>
      <c r="D31" s="4">
        <v>2495</v>
      </c>
      <c r="E31" s="4">
        <v>530</v>
      </c>
      <c r="F31" s="4">
        <v>1868</v>
      </c>
      <c r="G31" s="4">
        <v>556</v>
      </c>
      <c r="H31" s="4">
        <f>J31+L31</f>
        <v>4363</v>
      </c>
      <c r="I31" s="4">
        <f t="shared" ref="I31" si="9">K31+M31</f>
        <v>1086</v>
      </c>
      <c r="J31" s="4">
        <v>2495</v>
      </c>
      <c r="K31" s="4">
        <v>530</v>
      </c>
      <c r="L31" s="4">
        <v>1868</v>
      </c>
      <c r="M31" s="4">
        <v>556</v>
      </c>
      <c r="N31" s="4">
        <f t="shared" si="3"/>
        <v>0</v>
      </c>
      <c r="O31" s="4">
        <f t="shared" si="4"/>
        <v>0</v>
      </c>
      <c r="P31" s="4">
        <f t="shared" si="5"/>
        <v>0</v>
      </c>
      <c r="Q31" s="4">
        <f t="shared" si="6"/>
        <v>0</v>
      </c>
      <c r="R31" s="4">
        <f t="shared" si="7"/>
        <v>0</v>
      </c>
      <c r="S31" s="4">
        <f t="shared" si="8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68595</v>
      </c>
      <c r="C33" s="4">
        <f t="shared" ref="C33:G33" si="10">SUM(C10:C12)</f>
        <v>287</v>
      </c>
      <c r="D33" s="4">
        <f t="shared" si="10"/>
        <v>35206</v>
      </c>
      <c r="E33" s="4">
        <f t="shared" si="10"/>
        <v>157</v>
      </c>
      <c r="F33" s="4">
        <f t="shared" si="10"/>
        <v>33389</v>
      </c>
      <c r="G33" s="4">
        <f t="shared" si="10"/>
        <v>130</v>
      </c>
      <c r="H33" s="4">
        <f>SUM(H10:H12)</f>
        <v>69569</v>
      </c>
      <c r="I33" s="4">
        <f t="shared" ref="I33:M33" si="11">SUM(I10:I12)</f>
        <v>292</v>
      </c>
      <c r="J33" s="4">
        <f t="shared" si="11"/>
        <v>35661</v>
      </c>
      <c r="K33" s="4">
        <f t="shared" si="11"/>
        <v>159</v>
      </c>
      <c r="L33" s="4">
        <f t="shared" si="11"/>
        <v>33908</v>
      </c>
      <c r="M33" s="4">
        <f t="shared" si="11"/>
        <v>133</v>
      </c>
      <c r="N33" s="4">
        <f>SUM(N10:N12)</f>
        <v>-974</v>
      </c>
      <c r="O33" s="4">
        <f t="shared" ref="O33:S33" si="12">SUM(O10:O12)</f>
        <v>-5</v>
      </c>
      <c r="P33" s="4">
        <f t="shared" si="12"/>
        <v>-455</v>
      </c>
      <c r="Q33" s="4">
        <f t="shared" si="12"/>
        <v>-2</v>
      </c>
      <c r="R33" s="4">
        <f t="shared" si="12"/>
        <v>-519</v>
      </c>
      <c r="S33" s="4">
        <f t="shared" si="12"/>
        <v>-3</v>
      </c>
    </row>
    <row r="34" spans="1:19" s="1" customFormat="1" ht="18" customHeight="1" x14ac:dyDescent="0.15">
      <c r="A34" s="4" t="s">
        <v>29</v>
      </c>
      <c r="B34" s="4">
        <f>SUM(B13:B22)</f>
        <v>300465</v>
      </c>
      <c r="C34" s="4">
        <f t="shared" ref="C34:G34" si="13">SUM(C13:C22)</f>
        <v>5071</v>
      </c>
      <c r="D34" s="4">
        <f t="shared" si="13"/>
        <v>150809</v>
      </c>
      <c r="E34" s="4">
        <f t="shared" si="13"/>
        <v>1869</v>
      </c>
      <c r="F34" s="4">
        <f t="shared" si="13"/>
        <v>149656</v>
      </c>
      <c r="G34" s="4">
        <f t="shared" si="13"/>
        <v>3202</v>
      </c>
      <c r="H34" s="4">
        <f>SUM(H13:H22)</f>
        <v>305232</v>
      </c>
      <c r="I34" s="4">
        <f t="shared" ref="I34:M34" si="14">SUM(I13:I22)</f>
        <v>4946</v>
      </c>
      <c r="J34" s="4">
        <f t="shared" si="14"/>
        <v>153208</v>
      </c>
      <c r="K34" s="4">
        <f t="shared" si="14"/>
        <v>1820</v>
      </c>
      <c r="L34" s="4">
        <f t="shared" si="14"/>
        <v>152024</v>
      </c>
      <c r="M34" s="4">
        <f t="shared" si="14"/>
        <v>3126</v>
      </c>
      <c r="N34" s="4">
        <f>SUM(N13:N22)</f>
        <v>-4767</v>
      </c>
      <c r="O34" s="4">
        <f t="shared" ref="O34:S34" si="15">SUM(O13:O22)</f>
        <v>125</v>
      </c>
      <c r="P34" s="4">
        <f t="shared" si="15"/>
        <v>-2399</v>
      </c>
      <c r="Q34" s="4">
        <f t="shared" si="15"/>
        <v>49</v>
      </c>
      <c r="R34" s="4">
        <f t="shared" si="15"/>
        <v>-2368</v>
      </c>
      <c r="S34" s="4">
        <f t="shared" si="15"/>
        <v>76</v>
      </c>
    </row>
    <row r="35" spans="1:19" s="1" customFormat="1" ht="18" customHeight="1" x14ac:dyDescent="0.15">
      <c r="A35" s="4" t="s">
        <v>25</v>
      </c>
      <c r="B35" s="4">
        <f>SUM(B23:B30)</f>
        <v>177979</v>
      </c>
      <c r="C35" s="4">
        <f t="shared" ref="C35:G35" si="16">SUM(C23:C30)</f>
        <v>550</v>
      </c>
      <c r="D35" s="4">
        <f t="shared" si="16"/>
        <v>75146</v>
      </c>
      <c r="E35" s="4">
        <f t="shared" si="16"/>
        <v>246</v>
      </c>
      <c r="F35" s="4">
        <f t="shared" si="16"/>
        <v>102833</v>
      </c>
      <c r="G35" s="4">
        <f t="shared" si="16"/>
        <v>304</v>
      </c>
      <c r="H35" s="4">
        <f>SUM(H23:H30)</f>
        <v>176499</v>
      </c>
      <c r="I35" s="4">
        <f t="shared" ref="I35:M35" si="17">SUM(I23:I30)</f>
        <v>524</v>
      </c>
      <c r="J35" s="4">
        <f t="shared" si="17"/>
        <v>74346</v>
      </c>
      <c r="K35" s="4">
        <f t="shared" si="17"/>
        <v>240</v>
      </c>
      <c r="L35" s="4">
        <f t="shared" si="17"/>
        <v>102153</v>
      </c>
      <c r="M35" s="4">
        <f t="shared" si="17"/>
        <v>284</v>
      </c>
      <c r="N35" s="4">
        <f>SUM(N23:N30)</f>
        <v>1480</v>
      </c>
      <c r="O35" s="4">
        <f t="shared" ref="O35:R35" si="18">SUM(O23:O30)</f>
        <v>26</v>
      </c>
      <c r="P35" s="4">
        <f t="shared" si="18"/>
        <v>800</v>
      </c>
      <c r="Q35" s="4">
        <f t="shared" si="18"/>
        <v>6</v>
      </c>
      <c r="R35" s="4">
        <f t="shared" si="18"/>
        <v>680</v>
      </c>
      <c r="S35" s="4">
        <f>SUM(S23:S30)</f>
        <v>20</v>
      </c>
    </row>
    <row r="36" spans="1:19" s="1" customFormat="1" ht="18" customHeight="1" x14ac:dyDescent="0.15">
      <c r="A36" s="4" t="s">
        <v>26</v>
      </c>
      <c r="B36" s="4">
        <f>SUM(B25:B30)</f>
        <v>93184</v>
      </c>
      <c r="C36" s="4">
        <f t="shared" ref="C36:G36" si="19">SUM(C25:C30)</f>
        <v>221</v>
      </c>
      <c r="D36" s="4">
        <f t="shared" si="19"/>
        <v>34302</v>
      </c>
      <c r="E36" s="4">
        <f t="shared" si="19"/>
        <v>102</v>
      </c>
      <c r="F36" s="4">
        <f t="shared" si="19"/>
        <v>58882</v>
      </c>
      <c r="G36" s="4">
        <f t="shared" si="19"/>
        <v>119</v>
      </c>
      <c r="H36" s="4">
        <f>SUM(H25:H30)</f>
        <v>93095</v>
      </c>
      <c r="I36" s="4">
        <f t="shared" ref="I36:M36" si="20">SUM(I25:I30)</f>
        <v>207</v>
      </c>
      <c r="J36" s="4">
        <f t="shared" si="20"/>
        <v>34120</v>
      </c>
      <c r="K36" s="4">
        <f t="shared" si="20"/>
        <v>97</v>
      </c>
      <c r="L36" s="4">
        <f t="shared" si="20"/>
        <v>58975</v>
      </c>
      <c r="M36" s="4">
        <f t="shared" si="20"/>
        <v>110</v>
      </c>
      <c r="N36" s="4">
        <f>SUM(N25:N30)</f>
        <v>89</v>
      </c>
      <c r="O36" s="4">
        <f t="shared" ref="O36:S36" si="21">SUM(O25:O30)</f>
        <v>14</v>
      </c>
      <c r="P36" s="4">
        <f t="shared" si="21"/>
        <v>182</v>
      </c>
      <c r="Q36" s="4">
        <f t="shared" si="21"/>
        <v>5</v>
      </c>
      <c r="R36" s="4">
        <f t="shared" si="21"/>
        <v>-93</v>
      </c>
      <c r="S36" s="4">
        <f t="shared" si="21"/>
        <v>9</v>
      </c>
    </row>
    <row r="37" spans="1:19" s="1" customFormat="1" ht="18" customHeight="1" x14ac:dyDescent="0.15">
      <c r="A37" s="4" t="s">
        <v>27</v>
      </c>
      <c r="B37" s="4">
        <f>SUM(B27:B30)</f>
        <v>37065</v>
      </c>
      <c r="C37" s="4">
        <f t="shared" ref="C37:G37" si="22">SUM(C27:C30)</f>
        <v>57</v>
      </c>
      <c r="D37" s="4">
        <f t="shared" si="22"/>
        <v>10808</v>
      </c>
      <c r="E37" s="4">
        <f t="shared" si="22"/>
        <v>24</v>
      </c>
      <c r="F37" s="4">
        <f t="shared" si="22"/>
        <v>26257</v>
      </c>
      <c r="G37" s="4">
        <f t="shared" si="22"/>
        <v>33</v>
      </c>
      <c r="H37" s="4">
        <f>SUM(H27:H30)</f>
        <v>36160</v>
      </c>
      <c r="I37" s="4">
        <f t="shared" ref="I37:M37" si="23">SUM(I27:I30)</f>
        <v>45</v>
      </c>
      <c r="J37" s="4">
        <f t="shared" si="23"/>
        <v>10526</v>
      </c>
      <c r="K37" s="4">
        <f t="shared" si="23"/>
        <v>18</v>
      </c>
      <c r="L37" s="4">
        <f t="shared" si="23"/>
        <v>25634</v>
      </c>
      <c r="M37" s="4">
        <f t="shared" si="23"/>
        <v>27</v>
      </c>
      <c r="N37" s="4">
        <f>SUM(N27:N30)</f>
        <v>905</v>
      </c>
      <c r="O37" s="4">
        <f t="shared" ref="O37:S37" si="24">SUM(O27:O30)</f>
        <v>12</v>
      </c>
      <c r="P37" s="4">
        <f t="shared" si="24"/>
        <v>282</v>
      </c>
      <c r="Q37" s="4">
        <f t="shared" si="24"/>
        <v>6</v>
      </c>
      <c r="R37" s="4">
        <f t="shared" si="24"/>
        <v>623</v>
      </c>
      <c r="S37" s="4">
        <f t="shared" si="24"/>
        <v>6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12.539325349746544</v>
      </c>
      <c r="C39" s="11">
        <f t="shared" ref="C39:G39" si="25">C33/(C9-C31)*100</f>
        <v>4.8578199052132707</v>
      </c>
      <c r="D39" s="11">
        <f t="shared" si="25"/>
        <v>13.480573286210424</v>
      </c>
      <c r="E39" s="11">
        <f t="shared" si="25"/>
        <v>6.910211267605634</v>
      </c>
      <c r="F39" s="11">
        <f t="shared" si="25"/>
        <v>11.679457670754658</v>
      </c>
      <c r="G39" s="11">
        <f t="shared" si="25"/>
        <v>3.5753575357535752</v>
      </c>
      <c r="H39" s="11">
        <f>H33/(H9-H31)*100</f>
        <v>12.619082169417739</v>
      </c>
      <c r="I39" s="11">
        <f t="shared" ref="I39:M39" si="26">I33/(I9-I31)*100</f>
        <v>5.0676848316556748</v>
      </c>
      <c r="J39" s="11">
        <f t="shared" si="26"/>
        <v>13.548240031913075</v>
      </c>
      <c r="K39" s="11">
        <f t="shared" si="26"/>
        <v>7.1653898152320874</v>
      </c>
      <c r="L39" s="11">
        <f t="shared" si="26"/>
        <v>11.77013728587049</v>
      </c>
      <c r="M39" s="11">
        <f t="shared" si="26"/>
        <v>3.7538808918995201</v>
      </c>
      <c r="N39" s="11">
        <f>N33/(N9-N31)*100</f>
        <v>22.858483923961511</v>
      </c>
      <c r="O39" s="11">
        <f t="shared" ref="O39:S39" si="27">O33/(O9-O31)*100</f>
        <v>-3.4246575342465753</v>
      </c>
      <c r="P39" s="11">
        <f t="shared" si="27"/>
        <v>22.151898734177212</v>
      </c>
      <c r="Q39" s="11">
        <f t="shared" si="27"/>
        <v>-3.7735849056603774</v>
      </c>
      <c r="R39" s="11">
        <f t="shared" si="27"/>
        <v>23.516085183507023</v>
      </c>
      <c r="S39" s="11">
        <f t="shared" si="27"/>
        <v>-3.225806451612903</v>
      </c>
    </row>
    <row r="40" spans="1:19" ht="18" customHeight="1" x14ac:dyDescent="0.15">
      <c r="A40" s="4" t="s">
        <v>29</v>
      </c>
      <c r="B40" s="11">
        <f>B34/(B9-B31)*100</f>
        <v>54.925699995795554</v>
      </c>
      <c r="C40" s="11">
        <f t="shared" ref="C40:G40" si="28">C34/(C9-C31)*100</f>
        <v>85.832769126607985</v>
      </c>
      <c r="D40" s="11">
        <f t="shared" si="28"/>
        <v>57.745605201389182</v>
      </c>
      <c r="E40" s="11">
        <f t="shared" si="28"/>
        <v>82.262323943661968</v>
      </c>
      <c r="F40" s="11">
        <f t="shared" si="28"/>
        <v>52.349603677093029</v>
      </c>
      <c r="G40" s="11">
        <f t="shared" si="28"/>
        <v>88.06380638063807</v>
      </c>
      <c r="H40" s="11">
        <f>H34/(H9-H31)*100</f>
        <v>55.365862506802102</v>
      </c>
      <c r="I40" s="11">
        <f t="shared" ref="I40:M40" si="29">I34/(I9-I31)*100</f>
        <v>85.83825060742798</v>
      </c>
      <c r="J40" s="11">
        <f t="shared" si="29"/>
        <v>58.206409209201603</v>
      </c>
      <c r="K40" s="11">
        <f t="shared" si="29"/>
        <v>82.018927444794954</v>
      </c>
      <c r="L40" s="11">
        <f t="shared" si="29"/>
        <v>52.770536473610221</v>
      </c>
      <c r="M40" s="11">
        <f t="shared" si="29"/>
        <v>88.230313293818796</v>
      </c>
      <c r="N40" s="11">
        <f>N34/(N9-N31)*100</f>
        <v>111.87514667918327</v>
      </c>
      <c r="O40" s="11">
        <f t="shared" ref="O40:S40" si="30">O34/(O9-O31)*100</f>
        <v>85.61643835616438</v>
      </c>
      <c r="P40" s="11">
        <f t="shared" si="30"/>
        <v>116.79649464459591</v>
      </c>
      <c r="Q40" s="11">
        <f t="shared" si="30"/>
        <v>92.452830188679243</v>
      </c>
      <c r="R40" s="11">
        <f t="shared" si="30"/>
        <v>107.29497054825555</v>
      </c>
      <c r="S40" s="11">
        <f t="shared" si="30"/>
        <v>81.72043010752688</v>
      </c>
    </row>
    <row r="41" spans="1:19" ht="18" customHeight="1" x14ac:dyDescent="0.15">
      <c r="A41" s="4" t="s">
        <v>25</v>
      </c>
      <c r="B41" s="11">
        <f>B35/(B9-B31)*100</f>
        <v>32.534974654457912</v>
      </c>
      <c r="C41" s="11">
        <f t="shared" ref="C41:G41" si="31">C35/(C9-C31)*100</f>
        <v>9.3094109681787405</v>
      </c>
      <c r="D41" s="11">
        <f t="shared" si="31"/>
        <v>28.773821512400399</v>
      </c>
      <c r="E41" s="11">
        <f t="shared" si="31"/>
        <v>10.827464788732394</v>
      </c>
      <c r="F41" s="11">
        <f t="shared" si="31"/>
        <v>35.97093865215232</v>
      </c>
      <c r="G41" s="11">
        <f t="shared" si="31"/>
        <v>8.3608360836083619</v>
      </c>
      <c r="H41" s="11">
        <f>H35/(H9-H31)*100</f>
        <v>32.015055323780153</v>
      </c>
      <c r="I41" s="11">
        <f t="shared" ref="I41:M41" si="32">I35/(I9-I31)*100</f>
        <v>9.0940645609163475</v>
      </c>
      <c r="J41" s="11">
        <f t="shared" si="32"/>
        <v>28.245350758885323</v>
      </c>
      <c r="K41" s="11">
        <f t="shared" si="32"/>
        <v>10.81568273997296</v>
      </c>
      <c r="L41" s="11">
        <f t="shared" si="32"/>
        <v>35.459326240519289</v>
      </c>
      <c r="M41" s="11">
        <f t="shared" si="32"/>
        <v>8.0158058142816824</v>
      </c>
      <c r="N41" s="11">
        <f>N35/(N9-N31)*100</f>
        <v>-34.733630603144796</v>
      </c>
      <c r="O41" s="11">
        <f t="shared" ref="O41:S41" si="33">O35/(O9-O31)*100</f>
        <v>17.80821917808219</v>
      </c>
      <c r="P41" s="11">
        <f t="shared" si="33"/>
        <v>-38.948393378773126</v>
      </c>
      <c r="Q41" s="11">
        <f t="shared" si="33"/>
        <v>11.320754716981133</v>
      </c>
      <c r="R41" s="11">
        <f t="shared" si="33"/>
        <v>-30.811055731762572</v>
      </c>
      <c r="S41" s="11">
        <f t="shared" si="33"/>
        <v>21.50537634408602</v>
      </c>
    </row>
    <row r="42" spans="1:19" ht="18" customHeight="1" x14ac:dyDescent="0.15">
      <c r="A42" s="4" t="s">
        <v>26</v>
      </c>
      <c r="B42" s="11">
        <f>B36/(B9-B31)*100</f>
        <v>17.034251671270241</v>
      </c>
      <c r="C42" s="11">
        <f t="shared" ref="C42:F42" si="34">C36/(C9-C31)*100</f>
        <v>3.7406905890318214</v>
      </c>
      <c r="D42" s="11">
        <f t="shared" si="34"/>
        <v>13.134426656353742</v>
      </c>
      <c r="E42" s="11">
        <f t="shared" si="34"/>
        <v>4.48943661971831</v>
      </c>
      <c r="F42" s="11">
        <f t="shared" si="34"/>
        <v>20.596897977458916</v>
      </c>
      <c r="G42" s="11">
        <f>G36/(G9-G31)*100</f>
        <v>3.2728272827282732</v>
      </c>
      <c r="H42" s="11">
        <f>H36/(H9-H31)*100</f>
        <v>16.886450208597857</v>
      </c>
      <c r="I42" s="11">
        <f t="shared" ref="I42:L42" si="35">I36/(I9-I31)*100</f>
        <v>3.5925026032627558</v>
      </c>
      <c r="J42" s="11">
        <f t="shared" si="35"/>
        <v>12.962787075204679</v>
      </c>
      <c r="K42" s="11">
        <f t="shared" si="35"/>
        <v>4.3713384407390716</v>
      </c>
      <c r="L42" s="11">
        <f t="shared" si="35"/>
        <v>20.4713886526546</v>
      </c>
      <c r="M42" s="11">
        <f>M36/(M9-M31)*100</f>
        <v>3.1047135196161446</v>
      </c>
      <c r="N42" s="11">
        <f>N36/(N9-N31)*100</f>
        <v>-2.0887115700539782</v>
      </c>
      <c r="O42" s="11">
        <f t="shared" ref="O42:R42" si="36">O36/(O9-O31)*100</f>
        <v>9.5890410958904102</v>
      </c>
      <c r="P42" s="11">
        <f t="shared" si="36"/>
        <v>-8.8607594936708853</v>
      </c>
      <c r="Q42" s="11">
        <f t="shared" si="36"/>
        <v>9.433962264150944</v>
      </c>
      <c r="R42" s="11">
        <f t="shared" si="36"/>
        <v>4.2138649750792938</v>
      </c>
      <c r="S42" s="11">
        <f>S36/(S9-S31)*100</f>
        <v>9.67741935483871</v>
      </c>
    </row>
    <row r="43" spans="1:19" ht="18" customHeight="1" x14ac:dyDescent="0.15">
      <c r="A43" s="4" t="s">
        <v>27</v>
      </c>
      <c r="B43" s="11">
        <f>B37/(B9-B31)*100</f>
        <v>6.7755681039194648</v>
      </c>
      <c r="C43" s="11">
        <f t="shared" ref="C43:G43" si="37">C37/(C9-C31)*100</f>
        <v>0.96479350033852396</v>
      </c>
      <c r="D43" s="11">
        <f t="shared" si="37"/>
        <v>4.1384433357201118</v>
      </c>
      <c r="E43" s="11">
        <f t="shared" si="37"/>
        <v>1.056338028169014</v>
      </c>
      <c r="F43" s="11">
        <f t="shared" si="37"/>
        <v>9.1846871742491558</v>
      </c>
      <c r="G43" s="11">
        <f t="shared" si="37"/>
        <v>0.90759075907590769</v>
      </c>
      <c r="H43" s="11">
        <f>H37/(H9-H31)*100</f>
        <v>6.5590422637402499</v>
      </c>
      <c r="I43" s="11">
        <f t="shared" ref="I43:M43" si="38">I37/(I9-I31)*100</f>
        <v>0.7809788267962513</v>
      </c>
      <c r="J43" s="11">
        <f t="shared" si="38"/>
        <v>3.9990122143494866</v>
      </c>
      <c r="K43" s="11">
        <f t="shared" si="38"/>
        <v>0.81117620549797198</v>
      </c>
      <c r="L43" s="11">
        <f t="shared" si="38"/>
        <v>8.8980682784594833</v>
      </c>
      <c r="M43" s="11">
        <f t="shared" si="38"/>
        <v>0.76206604572396275</v>
      </c>
      <c r="N43" s="11">
        <f>N37/(N9-N31)*100</f>
        <v>-21.23914574043652</v>
      </c>
      <c r="O43" s="11">
        <f t="shared" ref="O43:S43" si="39">O37/(O9-O31)*100</f>
        <v>8.2191780821917799</v>
      </c>
      <c r="P43" s="11">
        <f t="shared" si="39"/>
        <v>-13.729308666017525</v>
      </c>
      <c r="Q43" s="11">
        <f t="shared" si="39"/>
        <v>11.320754716981133</v>
      </c>
      <c r="R43" s="11">
        <f t="shared" si="39"/>
        <v>-28.228364295423653</v>
      </c>
      <c r="S43" s="11">
        <f t="shared" si="39"/>
        <v>6.4516129032258061</v>
      </c>
    </row>
    <row r="44" spans="1:19" x14ac:dyDescent="0.15">
      <c r="A44" s="6" t="s">
        <v>30</v>
      </c>
    </row>
  </sheetData>
  <mergeCells count="13">
    <mergeCell ref="A38:S38"/>
    <mergeCell ref="B7:C7"/>
    <mergeCell ref="D7:E7"/>
    <mergeCell ref="N6:S6"/>
    <mergeCell ref="B6:G6"/>
    <mergeCell ref="F7:G7"/>
    <mergeCell ref="J7:K7"/>
    <mergeCell ref="L7:M7"/>
    <mergeCell ref="H7:I7"/>
    <mergeCell ref="H6:M6"/>
    <mergeCell ref="N7:O7"/>
    <mergeCell ref="P7:Q7"/>
    <mergeCell ref="R7:S7"/>
  </mergeCells>
  <phoneticPr fontId="1"/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51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6006</v>
      </c>
      <c r="C9" s="4">
        <f>E9+G9</f>
        <v>53</v>
      </c>
      <c r="D9" s="4">
        <f>SUM(D10:D31)</f>
        <v>2835</v>
      </c>
      <c r="E9" s="4">
        <f>SUM(E10:E31)</f>
        <v>21</v>
      </c>
      <c r="F9" s="4">
        <f>SUM(F10:F31)</f>
        <v>3171</v>
      </c>
      <c r="G9" s="4">
        <f>SUM(G10:G31)</f>
        <v>32</v>
      </c>
      <c r="H9" s="4">
        <f>J9+L9</f>
        <v>6108</v>
      </c>
      <c r="I9" s="4">
        <f>K9+M9</f>
        <v>61</v>
      </c>
      <c r="J9" s="4">
        <f>SUM(J10:J31)</f>
        <v>2883</v>
      </c>
      <c r="K9" s="4">
        <f>SUM(K10:K31)</f>
        <v>21</v>
      </c>
      <c r="L9" s="4">
        <f>SUM(L10:L31)</f>
        <v>3225</v>
      </c>
      <c r="M9" s="4">
        <f>SUM(M10:M31)</f>
        <v>40</v>
      </c>
      <c r="N9" s="4">
        <f>B9-H9</f>
        <v>-102</v>
      </c>
      <c r="O9" s="4">
        <f t="shared" ref="O9:S24" si="0">C9-I9</f>
        <v>-8</v>
      </c>
      <c r="P9" s="4">
        <f t="shared" si="0"/>
        <v>-48</v>
      </c>
      <c r="Q9" s="4">
        <f t="shared" si="0"/>
        <v>0</v>
      </c>
      <c r="R9" s="4">
        <f t="shared" si="0"/>
        <v>-54</v>
      </c>
      <c r="S9" s="4">
        <f t="shared" si="0"/>
        <v>-8</v>
      </c>
    </row>
    <row r="10" spans="1:19" s="1" customFormat="1" ht="18" customHeight="1" x14ac:dyDescent="0.15">
      <c r="A10" s="4" t="s">
        <v>2</v>
      </c>
      <c r="B10" s="4">
        <f t="shared" ref="B10:C30" si="1">D10+F10</f>
        <v>185</v>
      </c>
      <c r="C10" s="4">
        <f t="shared" si="1"/>
        <v>4</v>
      </c>
      <c r="D10" s="4">
        <v>93</v>
      </c>
      <c r="E10" s="4">
        <v>0</v>
      </c>
      <c r="F10" s="4">
        <v>92</v>
      </c>
      <c r="G10" s="4">
        <v>4</v>
      </c>
      <c r="H10" s="4">
        <f t="shared" ref="H10:I30" si="2">J10+L10</f>
        <v>200</v>
      </c>
      <c r="I10" s="4">
        <f t="shared" si="2"/>
        <v>4</v>
      </c>
      <c r="J10" s="4">
        <v>102</v>
      </c>
      <c r="K10" s="4">
        <v>0</v>
      </c>
      <c r="L10" s="4">
        <v>98</v>
      </c>
      <c r="M10" s="4">
        <v>4</v>
      </c>
      <c r="N10" s="4">
        <f t="shared" ref="N10:S31" si="3">B10-H10</f>
        <v>-15</v>
      </c>
      <c r="O10" s="4">
        <f t="shared" si="0"/>
        <v>0</v>
      </c>
      <c r="P10" s="4">
        <f t="shared" si="0"/>
        <v>-9</v>
      </c>
      <c r="Q10" s="4">
        <f t="shared" si="0"/>
        <v>0</v>
      </c>
      <c r="R10" s="4">
        <f t="shared" si="0"/>
        <v>-6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216</v>
      </c>
      <c r="C11" s="4">
        <f t="shared" si="1"/>
        <v>2</v>
      </c>
      <c r="D11" s="4">
        <v>108</v>
      </c>
      <c r="E11" s="4">
        <v>2</v>
      </c>
      <c r="F11" s="4">
        <v>108</v>
      </c>
      <c r="G11" s="4">
        <v>0</v>
      </c>
      <c r="H11" s="4">
        <f t="shared" si="2"/>
        <v>222</v>
      </c>
      <c r="I11" s="4">
        <f t="shared" si="2"/>
        <v>2</v>
      </c>
      <c r="J11" s="4">
        <v>106</v>
      </c>
      <c r="K11" s="4">
        <v>2</v>
      </c>
      <c r="L11" s="4">
        <v>116</v>
      </c>
      <c r="M11" s="4">
        <v>0</v>
      </c>
      <c r="N11" s="4">
        <f t="shared" si="3"/>
        <v>-6</v>
      </c>
      <c r="O11" s="4">
        <f t="shared" si="0"/>
        <v>0</v>
      </c>
      <c r="P11" s="4">
        <f t="shared" si="0"/>
        <v>2</v>
      </c>
      <c r="Q11" s="4">
        <f t="shared" si="0"/>
        <v>0</v>
      </c>
      <c r="R11" s="4">
        <f t="shared" si="0"/>
        <v>-8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279</v>
      </c>
      <c r="C12" s="4">
        <f t="shared" si="1"/>
        <v>0</v>
      </c>
      <c r="D12" s="4">
        <v>151</v>
      </c>
      <c r="E12" s="4">
        <v>0</v>
      </c>
      <c r="F12" s="4">
        <v>128</v>
      </c>
      <c r="G12" s="4">
        <v>0</v>
      </c>
      <c r="H12" s="4">
        <f t="shared" si="2"/>
        <v>289</v>
      </c>
      <c r="I12" s="4">
        <f t="shared" si="2"/>
        <v>1</v>
      </c>
      <c r="J12" s="4">
        <v>160</v>
      </c>
      <c r="K12" s="4">
        <v>0</v>
      </c>
      <c r="L12" s="4">
        <v>129</v>
      </c>
      <c r="M12" s="4">
        <v>1</v>
      </c>
      <c r="N12" s="4">
        <f t="shared" si="3"/>
        <v>-10</v>
      </c>
      <c r="O12" s="4">
        <f t="shared" si="0"/>
        <v>-1</v>
      </c>
      <c r="P12" s="4">
        <f t="shared" si="0"/>
        <v>-9</v>
      </c>
      <c r="Q12" s="4">
        <f t="shared" si="0"/>
        <v>0</v>
      </c>
      <c r="R12" s="4">
        <f t="shared" si="0"/>
        <v>-1</v>
      </c>
      <c r="S12" s="4">
        <f t="shared" si="0"/>
        <v>-1</v>
      </c>
    </row>
    <row r="13" spans="1:19" s="1" customFormat="1" ht="18" customHeight="1" x14ac:dyDescent="0.15">
      <c r="A13" s="4" t="s">
        <v>5</v>
      </c>
      <c r="B13" s="4">
        <f t="shared" si="1"/>
        <v>267</v>
      </c>
      <c r="C13" s="4">
        <f t="shared" si="1"/>
        <v>3</v>
      </c>
      <c r="D13" s="4">
        <v>134</v>
      </c>
      <c r="E13" s="4">
        <v>4</v>
      </c>
      <c r="F13" s="4">
        <v>133</v>
      </c>
      <c r="G13" s="4">
        <v>-1</v>
      </c>
      <c r="H13" s="4">
        <f t="shared" si="2"/>
        <v>262</v>
      </c>
      <c r="I13" s="4">
        <f t="shared" si="2"/>
        <v>4</v>
      </c>
      <c r="J13" s="4">
        <v>122</v>
      </c>
      <c r="K13" s="4">
        <v>0</v>
      </c>
      <c r="L13" s="4">
        <v>140</v>
      </c>
      <c r="M13" s="4">
        <v>4</v>
      </c>
      <c r="N13" s="4">
        <f t="shared" si="3"/>
        <v>5</v>
      </c>
      <c r="O13" s="4">
        <f t="shared" si="0"/>
        <v>-1</v>
      </c>
      <c r="P13" s="4">
        <f t="shared" si="0"/>
        <v>12</v>
      </c>
      <c r="Q13" s="4">
        <f t="shared" si="0"/>
        <v>4</v>
      </c>
      <c r="R13" s="4">
        <f t="shared" si="0"/>
        <v>-7</v>
      </c>
      <c r="S13" s="4">
        <f t="shared" si="0"/>
        <v>-5</v>
      </c>
    </row>
    <row r="14" spans="1:19" s="1" customFormat="1" ht="18" customHeight="1" x14ac:dyDescent="0.15">
      <c r="A14" s="4" t="s">
        <v>6</v>
      </c>
      <c r="B14" s="4">
        <f t="shared" si="1"/>
        <v>162</v>
      </c>
      <c r="C14" s="4">
        <f t="shared" si="1"/>
        <v>8</v>
      </c>
      <c r="D14" s="4">
        <v>78</v>
      </c>
      <c r="E14" s="4">
        <v>1</v>
      </c>
      <c r="F14" s="4">
        <v>84</v>
      </c>
      <c r="G14" s="4">
        <v>7</v>
      </c>
      <c r="H14" s="4">
        <f t="shared" si="2"/>
        <v>155</v>
      </c>
      <c r="I14" s="4">
        <f t="shared" si="2"/>
        <v>9</v>
      </c>
      <c r="J14" s="4">
        <v>81</v>
      </c>
      <c r="K14" s="4">
        <v>2</v>
      </c>
      <c r="L14" s="4">
        <v>74</v>
      </c>
      <c r="M14" s="4">
        <v>7</v>
      </c>
      <c r="N14" s="4">
        <f t="shared" si="3"/>
        <v>7</v>
      </c>
      <c r="O14" s="4">
        <f t="shared" si="0"/>
        <v>-1</v>
      </c>
      <c r="P14" s="4">
        <f t="shared" si="0"/>
        <v>-3</v>
      </c>
      <c r="Q14" s="4">
        <f t="shared" si="0"/>
        <v>-1</v>
      </c>
      <c r="R14" s="4">
        <f t="shared" si="0"/>
        <v>10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112</v>
      </c>
      <c r="C15" s="4">
        <f t="shared" si="1"/>
        <v>9</v>
      </c>
      <c r="D15" s="4">
        <v>64</v>
      </c>
      <c r="E15" s="4">
        <v>5</v>
      </c>
      <c r="F15" s="4">
        <v>48</v>
      </c>
      <c r="G15" s="4">
        <v>4</v>
      </c>
      <c r="H15" s="4">
        <f t="shared" si="2"/>
        <v>141</v>
      </c>
      <c r="I15" s="4">
        <f t="shared" si="2"/>
        <v>12</v>
      </c>
      <c r="J15" s="4">
        <v>84</v>
      </c>
      <c r="K15" s="4">
        <v>8</v>
      </c>
      <c r="L15" s="4">
        <v>57</v>
      </c>
      <c r="M15" s="4">
        <v>4</v>
      </c>
      <c r="N15" s="4">
        <f t="shared" si="3"/>
        <v>-29</v>
      </c>
      <c r="O15" s="4">
        <f t="shared" si="0"/>
        <v>-3</v>
      </c>
      <c r="P15" s="4">
        <f t="shared" si="0"/>
        <v>-20</v>
      </c>
      <c r="Q15" s="4">
        <f t="shared" si="0"/>
        <v>-3</v>
      </c>
      <c r="R15" s="4">
        <f t="shared" si="0"/>
        <v>-9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219</v>
      </c>
      <c r="C16" s="4">
        <f t="shared" si="1"/>
        <v>11</v>
      </c>
      <c r="D16" s="4">
        <v>109</v>
      </c>
      <c r="E16" s="4">
        <v>5</v>
      </c>
      <c r="F16" s="4">
        <v>110</v>
      </c>
      <c r="G16" s="4">
        <v>6</v>
      </c>
      <c r="H16" s="4">
        <f t="shared" si="2"/>
        <v>234</v>
      </c>
      <c r="I16" s="4">
        <f t="shared" si="2"/>
        <v>11</v>
      </c>
      <c r="J16" s="4">
        <v>119</v>
      </c>
      <c r="K16" s="4">
        <v>4</v>
      </c>
      <c r="L16" s="4">
        <v>115</v>
      </c>
      <c r="M16" s="4">
        <v>7</v>
      </c>
      <c r="N16" s="4">
        <f t="shared" si="3"/>
        <v>-15</v>
      </c>
      <c r="O16" s="4">
        <f t="shared" si="0"/>
        <v>0</v>
      </c>
      <c r="P16" s="4">
        <f t="shared" si="0"/>
        <v>-10</v>
      </c>
      <c r="Q16" s="4">
        <f t="shared" si="0"/>
        <v>1</v>
      </c>
      <c r="R16" s="4">
        <f t="shared" si="0"/>
        <v>-5</v>
      </c>
      <c r="S16" s="4">
        <f t="shared" si="0"/>
        <v>-1</v>
      </c>
    </row>
    <row r="17" spans="1:19" s="1" customFormat="1" ht="18" customHeight="1" x14ac:dyDescent="0.15">
      <c r="A17" s="4" t="s">
        <v>9</v>
      </c>
      <c r="B17" s="4">
        <f t="shared" si="1"/>
        <v>292</v>
      </c>
      <c r="C17" s="4">
        <f t="shared" si="1"/>
        <v>6</v>
      </c>
      <c r="D17" s="4">
        <v>145</v>
      </c>
      <c r="E17" s="4">
        <v>3</v>
      </c>
      <c r="F17" s="4">
        <v>147</v>
      </c>
      <c r="G17" s="4">
        <v>3</v>
      </c>
      <c r="H17" s="4">
        <f t="shared" si="2"/>
        <v>295</v>
      </c>
      <c r="I17" s="4">
        <f t="shared" si="2"/>
        <v>9</v>
      </c>
      <c r="J17" s="4">
        <v>139</v>
      </c>
      <c r="K17" s="4">
        <v>5</v>
      </c>
      <c r="L17" s="4">
        <v>156</v>
      </c>
      <c r="M17" s="4">
        <v>4</v>
      </c>
      <c r="N17" s="4">
        <f t="shared" si="3"/>
        <v>-3</v>
      </c>
      <c r="O17" s="4">
        <f t="shared" si="0"/>
        <v>-3</v>
      </c>
      <c r="P17" s="4">
        <f t="shared" si="0"/>
        <v>6</v>
      </c>
      <c r="Q17" s="4">
        <f t="shared" si="0"/>
        <v>-2</v>
      </c>
      <c r="R17" s="4">
        <f t="shared" si="0"/>
        <v>-9</v>
      </c>
      <c r="S17" s="4">
        <f t="shared" si="0"/>
        <v>-1</v>
      </c>
    </row>
    <row r="18" spans="1:19" s="1" customFormat="1" ht="18" customHeight="1" x14ac:dyDescent="0.15">
      <c r="A18" s="4" t="s">
        <v>10</v>
      </c>
      <c r="B18" s="4">
        <f t="shared" si="1"/>
        <v>334</v>
      </c>
      <c r="C18" s="4">
        <f t="shared" si="1"/>
        <v>6</v>
      </c>
      <c r="D18" s="4">
        <v>172</v>
      </c>
      <c r="E18" s="4">
        <v>2</v>
      </c>
      <c r="F18" s="4">
        <v>162</v>
      </c>
      <c r="G18" s="4">
        <v>4</v>
      </c>
      <c r="H18" s="4">
        <f t="shared" si="2"/>
        <v>350</v>
      </c>
      <c r="I18" s="4">
        <f t="shared" si="2"/>
        <v>4</v>
      </c>
      <c r="J18" s="4">
        <v>179</v>
      </c>
      <c r="K18" s="4">
        <v>0</v>
      </c>
      <c r="L18" s="4">
        <v>171</v>
      </c>
      <c r="M18" s="4">
        <v>4</v>
      </c>
      <c r="N18" s="4">
        <f t="shared" si="3"/>
        <v>-16</v>
      </c>
      <c r="O18" s="4">
        <f t="shared" si="0"/>
        <v>2</v>
      </c>
      <c r="P18" s="4">
        <f t="shared" si="0"/>
        <v>-7</v>
      </c>
      <c r="Q18" s="4">
        <f t="shared" si="0"/>
        <v>2</v>
      </c>
      <c r="R18" s="4">
        <f t="shared" si="0"/>
        <v>-9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349</v>
      </c>
      <c r="C19" s="4">
        <f t="shared" si="1"/>
        <v>0</v>
      </c>
      <c r="D19" s="4">
        <v>178</v>
      </c>
      <c r="E19" s="4">
        <v>0</v>
      </c>
      <c r="F19" s="4">
        <v>171</v>
      </c>
      <c r="G19" s="4">
        <v>0</v>
      </c>
      <c r="H19" s="4">
        <f t="shared" si="2"/>
        <v>335</v>
      </c>
      <c r="I19" s="4">
        <f t="shared" si="2"/>
        <v>0</v>
      </c>
      <c r="J19" s="4">
        <v>180</v>
      </c>
      <c r="K19" s="4">
        <v>-1</v>
      </c>
      <c r="L19" s="4">
        <v>155</v>
      </c>
      <c r="M19" s="4">
        <v>1</v>
      </c>
      <c r="N19" s="4">
        <f t="shared" si="3"/>
        <v>14</v>
      </c>
      <c r="O19" s="4">
        <f t="shared" si="0"/>
        <v>0</v>
      </c>
      <c r="P19" s="4">
        <f t="shared" si="0"/>
        <v>-2</v>
      </c>
      <c r="Q19" s="4">
        <f t="shared" si="0"/>
        <v>1</v>
      </c>
      <c r="R19" s="4">
        <f t="shared" si="0"/>
        <v>16</v>
      </c>
      <c r="S19" s="4">
        <f t="shared" si="0"/>
        <v>-1</v>
      </c>
    </row>
    <row r="20" spans="1:19" s="1" customFormat="1" ht="18" customHeight="1" x14ac:dyDescent="0.15">
      <c r="A20" s="4" t="s">
        <v>12</v>
      </c>
      <c r="B20" s="4">
        <f t="shared" si="1"/>
        <v>304</v>
      </c>
      <c r="C20" s="4">
        <f t="shared" si="1"/>
        <v>1</v>
      </c>
      <c r="D20" s="4">
        <v>151</v>
      </c>
      <c r="E20" s="4">
        <v>-1</v>
      </c>
      <c r="F20" s="4">
        <v>153</v>
      </c>
      <c r="G20" s="4">
        <v>2</v>
      </c>
      <c r="H20" s="4">
        <f t="shared" si="2"/>
        <v>325</v>
      </c>
      <c r="I20" s="4">
        <f t="shared" si="2"/>
        <v>3</v>
      </c>
      <c r="J20" s="4">
        <v>153</v>
      </c>
      <c r="K20" s="4">
        <v>0</v>
      </c>
      <c r="L20" s="4">
        <v>172</v>
      </c>
      <c r="M20" s="4">
        <v>3</v>
      </c>
      <c r="N20" s="4">
        <f t="shared" si="3"/>
        <v>-21</v>
      </c>
      <c r="O20" s="4">
        <f t="shared" si="0"/>
        <v>-2</v>
      </c>
      <c r="P20" s="4">
        <f t="shared" si="0"/>
        <v>-2</v>
      </c>
      <c r="Q20" s="4">
        <f t="shared" si="0"/>
        <v>-1</v>
      </c>
      <c r="R20" s="4">
        <f t="shared" si="0"/>
        <v>-19</v>
      </c>
      <c r="S20" s="4">
        <f t="shared" si="0"/>
        <v>-1</v>
      </c>
    </row>
    <row r="21" spans="1:19" s="1" customFormat="1" ht="18" customHeight="1" x14ac:dyDescent="0.15">
      <c r="A21" s="4" t="s">
        <v>13</v>
      </c>
      <c r="B21" s="4">
        <f t="shared" si="1"/>
        <v>365</v>
      </c>
      <c r="C21" s="4">
        <f t="shared" si="1"/>
        <v>1</v>
      </c>
      <c r="D21" s="4">
        <v>179</v>
      </c>
      <c r="E21" s="4">
        <v>-1</v>
      </c>
      <c r="F21" s="4">
        <v>186</v>
      </c>
      <c r="G21" s="4">
        <v>2</v>
      </c>
      <c r="H21" s="4">
        <f t="shared" si="2"/>
        <v>386</v>
      </c>
      <c r="I21" s="4">
        <f t="shared" si="2"/>
        <v>0</v>
      </c>
      <c r="J21" s="4">
        <v>198</v>
      </c>
      <c r="K21" s="4">
        <v>0</v>
      </c>
      <c r="L21" s="4">
        <v>188</v>
      </c>
      <c r="M21" s="4">
        <v>0</v>
      </c>
      <c r="N21" s="4">
        <f t="shared" si="3"/>
        <v>-21</v>
      </c>
      <c r="O21" s="4">
        <f t="shared" si="0"/>
        <v>1</v>
      </c>
      <c r="P21" s="4">
        <f t="shared" si="0"/>
        <v>-19</v>
      </c>
      <c r="Q21" s="4">
        <f t="shared" si="0"/>
        <v>-1</v>
      </c>
      <c r="R21" s="4">
        <f t="shared" si="0"/>
        <v>-2</v>
      </c>
      <c r="S21" s="4">
        <f t="shared" si="0"/>
        <v>2</v>
      </c>
    </row>
    <row r="22" spans="1:19" s="1" customFormat="1" ht="18" customHeight="1" x14ac:dyDescent="0.15">
      <c r="A22" s="4" t="s">
        <v>14</v>
      </c>
      <c r="B22" s="4">
        <f t="shared" si="1"/>
        <v>500</v>
      </c>
      <c r="C22" s="4">
        <f t="shared" si="1"/>
        <v>0</v>
      </c>
      <c r="D22" s="4">
        <v>257</v>
      </c>
      <c r="E22" s="4">
        <v>0</v>
      </c>
      <c r="F22" s="4">
        <v>243</v>
      </c>
      <c r="G22" s="4">
        <v>0</v>
      </c>
      <c r="H22" s="4">
        <f t="shared" si="2"/>
        <v>506</v>
      </c>
      <c r="I22" s="4">
        <f t="shared" si="2"/>
        <v>0</v>
      </c>
      <c r="J22" s="4">
        <v>252</v>
      </c>
      <c r="K22" s="4">
        <v>0</v>
      </c>
      <c r="L22" s="4">
        <v>254</v>
      </c>
      <c r="M22" s="4">
        <v>0</v>
      </c>
      <c r="N22" s="4">
        <f t="shared" si="3"/>
        <v>-6</v>
      </c>
      <c r="O22" s="4">
        <f t="shared" si="0"/>
        <v>0</v>
      </c>
      <c r="P22" s="4">
        <f t="shared" si="0"/>
        <v>5</v>
      </c>
      <c r="Q22" s="4">
        <f t="shared" si="0"/>
        <v>0</v>
      </c>
      <c r="R22" s="4">
        <f t="shared" si="0"/>
        <v>-11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552</v>
      </c>
      <c r="C23" s="4">
        <f t="shared" si="1"/>
        <v>1</v>
      </c>
      <c r="D23" s="4">
        <v>274</v>
      </c>
      <c r="E23" s="4">
        <v>0</v>
      </c>
      <c r="F23" s="4">
        <v>278</v>
      </c>
      <c r="G23" s="4">
        <v>1</v>
      </c>
      <c r="H23" s="4">
        <f t="shared" si="2"/>
        <v>569</v>
      </c>
      <c r="I23" s="4">
        <f t="shared" si="2"/>
        <v>1</v>
      </c>
      <c r="J23" s="4">
        <v>289</v>
      </c>
      <c r="K23" s="4">
        <v>0</v>
      </c>
      <c r="L23" s="4">
        <v>280</v>
      </c>
      <c r="M23" s="4">
        <v>1</v>
      </c>
      <c r="N23" s="4">
        <f t="shared" si="3"/>
        <v>-17</v>
      </c>
      <c r="O23" s="4">
        <f t="shared" si="0"/>
        <v>0</v>
      </c>
      <c r="P23" s="4">
        <f t="shared" si="0"/>
        <v>-15</v>
      </c>
      <c r="Q23" s="4">
        <f t="shared" si="0"/>
        <v>0</v>
      </c>
      <c r="R23" s="4">
        <f t="shared" si="0"/>
        <v>-2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551</v>
      </c>
      <c r="C24" s="4">
        <f t="shared" si="1"/>
        <v>0</v>
      </c>
      <c r="D24" s="4">
        <v>276</v>
      </c>
      <c r="E24" s="4">
        <v>0</v>
      </c>
      <c r="F24" s="4">
        <v>275</v>
      </c>
      <c r="G24" s="4">
        <v>0</v>
      </c>
      <c r="H24" s="4">
        <f t="shared" si="2"/>
        <v>504</v>
      </c>
      <c r="I24" s="4">
        <f t="shared" si="2"/>
        <v>0</v>
      </c>
      <c r="J24" s="4">
        <v>245</v>
      </c>
      <c r="K24" s="4">
        <v>0</v>
      </c>
      <c r="L24" s="4">
        <v>259</v>
      </c>
      <c r="M24" s="4">
        <v>0</v>
      </c>
      <c r="N24" s="4">
        <f t="shared" si="3"/>
        <v>47</v>
      </c>
      <c r="O24" s="4">
        <f>C24-I24</f>
        <v>0</v>
      </c>
      <c r="P24" s="4">
        <f t="shared" si="0"/>
        <v>31</v>
      </c>
      <c r="Q24" s="4">
        <f t="shared" si="0"/>
        <v>0</v>
      </c>
      <c r="R24" s="4">
        <f t="shared" si="0"/>
        <v>16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356</v>
      </c>
      <c r="C25" s="4">
        <f t="shared" si="1"/>
        <v>0</v>
      </c>
      <c r="D25" s="4">
        <v>149</v>
      </c>
      <c r="E25" s="4">
        <v>0</v>
      </c>
      <c r="F25" s="4">
        <v>207</v>
      </c>
      <c r="G25" s="4">
        <v>0</v>
      </c>
      <c r="H25" s="4">
        <f t="shared" si="2"/>
        <v>386</v>
      </c>
      <c r="I25" s="4">
        <f t="shared" si="2"/>
        <v>0</v>
      </c>
      <c r="J25" s="4">
        <v>168</v>
      </c>
      <c r="K25" s="4">
        <v>0</v>
      </c>
      <c r="L25" s="4">
        <v>218</v>
      </c>
      <c r="M25" s="4">
        <v>0</v>
      </c>
      <c r="N25" s="4">
        <f t="shared" si="3"/>
        <v>-30</v>
      </c>
      <c r="O25" s="4">
        <f t="shared" si="3"/>
        <v>0</v>
      </c>
      <c r="P25" s="4">
        <f t="shared" si="3"/>
        <v>-19</v>
      </c>
      <c r="Q25" s="4">
        <f t="shared" si="3"/>
        <v>0</v>
      </c>
      <c r="R25" s="4">
        <f t="shared" si="3"/>
        <v>-11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359</v>
      </c>
      <c r="C26" s="4">
        <f t="shared" si="1"/>
        <v>1</v>
      </c>
      <c r="D26" s="4">
        <v>143</v>
      </c>
      <c r="E26" s="4">
        <v>1</v>
      </c>
      <c r="F26" s="4">
        <v>216</v>
      </c>
      <c r="G26" s="4">
        <v>0</v>
      </c>
      <c r="H26" s="4">
        <f t="shared" si="2"/>
        <v>370</v>
      </c>
      <c r="I26" s="4">
        <f t="shared" si="2"/>
        <v>1</v>
      </c>
      <c r="J26" s="4">
        <v>141</v>
      </c>
      <c r="K26" s="4">
        <v>1</v>
      </c>
      <c r="L26" s="4">
        <v>229</v>
      </c>
      <c r="M26" s="4">
        <v>0</v>
      </c>
      <c r="N26" s="4">
        <f t="shared" si="3"/>
        <v>-11</v>
      </c>
      <c r="O26" s="4">
        <f t="shared" si="3"/>
        <v>0</v>
      </c>
      <c r="P26" s="4">
        <f t="shared" si="3"/>
        <v>2</v>
      </c>
      <c r="Q26" s="4">
        <f t="shared" si="3"/>
        <v>0</v>
      </c>
      <c r="R26" s="4">
        <f t="shared" si="3"/>
        <v>-13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342</v>
      </c>
      <c r="C27" s="4">
        <f t="shared" si="1"/>
        <v>0</v>
      </c>
      <c r="D27" s="4">
        <v>106</v>
      </c>
      <c r="E27" s="4">
        <v>0</v>
      </c>
      <c r="F27" s="4">
        <v>236</v>
      </c>
      <c r="G27" s="4">
        <v>0</v>
      </c>
      <c r="H27" s="4">
        <f t="shared" si="2"/>
        <v>329</v>
      </c>
      <c r="I27" s="4">
        <f t="shared" si="2"/>
        <v>0</v>
      </c>
      <c r="J27" s="4">
        <v>100</v>
      </c>
      <c r="K27" s="4">
        <v>0</v>
      </c>
      <c r="L27" s="4">
        <v>229</v>
      </c>
      <c r="M27" s="4">
        <v>0</v>
      </c>
      <c r="N27" s="4">
        <f t="shared" si="3"/>
        <v>13</v>
      </c>
      <c r="O27" s="4">
        <f t="shared" si="3"/>
        <v>0</v>
      </c>
      <c r="P27" s="4">
        <f t="shared" si="3"/>
        <v>6</v>
      </c>
      <c r="Q27" s="4">
        <f t="shared" si="3"/>
        <v>0</v>
      </c>
      <c r="R27" s="4">
        <f t="shared" si="3"/>
        <v>7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198</v>
      </c>
      <c r="C28" s="4">
        <f t="shared" si="1"/>
        <v>0</v>
      </c>
      <c r="D28" s="4">
        <v>63</v>
      </c>
      <c r="E28" s="4">
        <v>0</v>
      </c>
      <c r="F28" s="4">
        <v>135</v>
      </c>
      <c r="G28" s="4">
        <v>0</v>
      </c>
      <c r="H28" s="4">
        <f t="shared" si="2"/>
        <v>197</v>
      </c>
      <c r="I28" s="4">
        <f t="shared" si="2"/>
        <v>0</v>
      </c>
      <c r="J28" s="4">
        <v>55</v>
      </c>
      <c r="K28" s="4">
        <v>0</v>
      </c>
      <c r="L28" s="4">
        <v>142</v>
      </c>
      <c r="M28" s="4">
        <v>0</v>
      </c>
      <c r="N28" s="4">
        <f t="shared" si="3"/>
        <v>1</v>
      </c>
      <c r="O28" s="4">
        <f t="shared" si="3"/>
        <v>0</v>
      </c>
      <c r="P28" s="4">
        <f t="shared" si="3"/>
        <v>8</v>
      </c>
      <c r="Q28" s="4">
        <f t="shared" si="3"/>
        <v>0</v>
      </c>
      <c r="R28" s="4">
        <f t="shared" si="3"/>
        <v>-7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60</v>
      </c>
      <c r="C29" s="4">
        <f t="shared" si="1"/>
        <v>0</v>
      </c>
      <c r="D29" s="4">
        <v>6</v>
      </c>
      <c r="E29" s="4">
        <v>0</v>
      </c>
      <c r="F29" s="4">
        <v>54</v>
      </c>
      <c r="G29" s="4">
        <v>0</v>
      </c>
      <c r="H29" s="4">
        <f t="shared" si="2"/>
        <v>50</v>
      </c>
      <c r="I29" s="4">
        <f t="shared" si="2"/>
        <v>0</v>
      </c>
      <c r="J29" s="4">
        <v>11</v>
      </c>
      <c r="K29" s="4">
        <v>0</v>
      </c>
      <c r="L29" s="4">
        <v>39</v>
      </c>
      <c r="M29" s="4">
        <v>0</v>
      </c>
      <c r="N29" s="4">
        <f t="shared" si="3"/>
        <v>10</v>
      </c>
      <c r="O29" s="4">
        <f t="shared" si="3"/>
        <v>0</v>
      </c>
      <c r="P29" s="4">
        <f t="shared" si="3"/>
        <v>-5</v>
      </c>
      <c r="Q29" s="4">
        <f t="shared" si="3"/>
        <v>0</v>
      </c>
      <c r="R29" s="4">
        <f t="shared" si="3"/>
        <v>15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4</v>
      </c>
      <c r="C30" s="4">
        <f>E30+G30</f>
        <v>0</v>
      </c>
      <c r="D30" s="4">
        <v>-1</v>
      </c>
      <c r="E30" s="4">
        <v>0</v>
      </c>
      <c r="F30" s="4">
        <v>5</v>
      </c>
      <c r="G30" s="4">
        <v>0</v>
      </c>
      <c r="H30" s="4">
        <f t="shared" si="2"/>
        <v>3</v>
      </c>
      <c r="I30" s="4">
        <f t="shared" si="2"/>
        <v>0</v>
      </c>
      <c r="J30" s="4">
        <v>-1</v>
      </c>
      <c r="K30" s="4">
        <v>0</v>
      </c>
      <c r="L30" s="4">
        <v>4</v>
      </c>
      <c r="M30" s="4">
        <v>0</v>
      </c>
      <c r="N30" s="4">
        <f t="shared" si="3"/>
        <v>1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1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680</v>
      </c>
      <c r="C33" s="4">
        <f t="shared" ref="C33:G33" si="5">SUM(C10:C12)</f>
        <v>6</v>
      </c>
      <c r="D33" s="4">
        <f t="shared" si="5"/>
        <v>352</v>
      </c>
      <c r="E33" s="4">
        <f t="shared" si="5"/>
        <v>2</v>
      </c>
      <c r="F33" s="4">
        <f t="shared" si="5"/>
        <v>328</v>
      </c>
      <c r="G33" s="4">
        <f t="shared" si="5"/>
        <v>4</v>
      </c>
      <c r="H33" s="4">
        <f>SUM(H10:H12)</f>
        <v>711</v>
      </c>
      <c r="I33" s="4">
        <f t="shared" ref="I33:M33" si="6">SUM(I10:I12)</f>
        <v>7</v>
      </c>
      <c r="J33" s="4">
        <f t="shared" si="6"/>
        <v>368</v>
      </c>
      <c r="K33" s="4">
        <f t="shared" si="6"/>
        <v>2</v>
      </c>
      <c r="L33" s="4">
        <f t="shared" si="6"/>
        <v>343</v>
      </c>
      <c r="M33" s="4">
        <f t="shared" si="6"/>
        <v>5</v>
      </c>
      <c r="N33" s="4">
        <f>SUM(N10:N12)</f>
        <v>-31</v>
      </c>
      <c r="O33" s="4">
        <f t="shared" ref="O33:S33" si="7">SUM(O10:O12)</f>
        <v>-1</v>
      </c>
      <c r="P33" s="4">
        <f t="shared" si="7"/>
        <v>-16</v>
      </c>
      <c r="Q33" s="4">
        <f t="shared" si="7"/>
        <v>0</v>
      </c>
      <c r="R33" s="4">
        <f t="shared" si="7"/>
        <v>-15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2904</v>
      </c>
      <c r="C34" s="4">
        <f t="shared" ref="C34:G34" si="8">SUM(C13:C22)</f>
        <v>45</v>
      </c>
      <c r="D34" s="4">
        <f t="shared" si="8"/>
        <v>1467</v>
      </c>
      <c r="E34" s="4">
        <f t="shared" si="8"/>
        <v>18</v>
      </c>
      <c r="F34" s="4">
        <f t="shared" si="8"/>
        <v>1437</v>
      </c>
      <c r="G34" s="4">
        <f t="shared" si="8"/>
        <v>27</v>
      </c>
      <c r="H34" s="4">
        <f>SUM(H13:H22)</f>
        <v>2989</v>
      </c>
      <c r="I34" s="4">
        <f t="shared" ref="I34:M34" si="9">SUM(I13:I22)</f>
        <v>52</v>
      </c>
      <c r="J34" s="4">
        <f t="shared" si="9"/>
        <v>1507</v>
      </c>
      <c r="K34" s="4">
        <f t="shared" si="9"/>
        <v>18</v>
      </c>
      <c r="L34" s="4">
        <f t="shared" si="9"/>
        <v>1482</v>
      </c>
      <c r="M34" s="4">
        <f t="shared" si="9"/>
        <v>34</v>
      </c>
      <c r="N34" s="4">
        <f>SUM(N13:N22)</f>
        <v>-85</v>
      </c>
      <c r="O34" s="4">
        <f t="shared" ref="O34:S34" si="10">SUM(O13:O22)</f>
        <v>-7</v>
      </c>
      <c r="P34" s="4">
        <f t="shared" si="10"/>
        <v>-40</v>
      </c>
      <c r="Q34" s="4">
        <f t="shared" si="10"/>
        <v>0</v>
      </c>
      <c r="R34" s="4">
        <f t="shared" si="10"/>
        <v>-45</v>
      </c>
      <c r="S34" s="4">
        <f t="shared" si="10"/>
        <v>-7</v>
      </c>
    </row>
    <row r="35" spans="1:19" s="1" customFormat="1" ht="18" customHeight="1" x14ac:dyDescent="0.15">
      <c r="A35" s="4" t="s">
        <v>25</v>
      </c>
      <c r="B35" s="4">
        <f>SUM(B23:B30)</f>
        <v>2422</v>
      </c>
      <c r="C35" s="4">
        <f t="shared" ref="C35:G35" si="11">SUM(C23:C30)</f>
        <v>2</v>
      </c>
      <c r="D35" s="4">
        <f t="shared" si="11"/>
        <v>1016</v>
      </c>
      <c r="E35" s="4">
        <f t="shared" si="11"/>
        <v>1</v>
      </c>
      <c r="F35" s="4">
        <f t="shared" si="11"/>
        <v>1406</v>
      </c>
      <c r="G35" s="4">
        <f t="shared" si="11"/>
        <v>1</v>
      </c>
      <c r="H35" s="4">
        <f>SUM(H23:H30)</f>
        <v>2408</v>
      </c>
      <c r="I35" s="4">
        <f t="shared" ref="I35:M35" si="12">SUM(I23:I30)</f>
        <v>2</v>
      </c>
      <c r="J35" s="4">
        <f t="shared" si="12"/>
        <v>1008</v>
      </c>
      <c r="K35" s="4">
        <f t="shared" si="12"/>
        <v>1</v>
      </c>
      <c r="L35" s="4">
        <f t="shared" si="12"/>
        <v>1400</v>
      </c>
      <c r="M35" s="4">
        <f t="shared" si="12"/>
        <v>1</v>
      </c>
      <c r="N35" s="4">
        <f>SUM(N23:N30)</f>
        <v>14</v>
      </c>
      <c r="O35" s="4">
        <f t="shared" ref="O35:R35" si="13">SUM(O23:O30)</f>
        <v>0</v>
      </c>
      <c r="P35" s="4">
        <f t="shared" si="13"/>
        <v>8</v>
      </c>
      <c r="Q35" s="4">
        <f t="shared" si="13"/>
        <v>0</v>
      </c>
      <c r="R35" s="4">
        <f t="shared" si="13"/>
        <v>6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1319</v>
      </c>
      <c r="C36" s="4">
        <f t="shared" ref="C36:G36" si="14">SUM(C25:C30)</f>
        <v>1</v>
      </c>
      <c r="D36" s="4">
        <f t="shared" si="14"/>
        <v>466</v>
      </c>
      <c r="E36" s="4">
        <f t="shared" si="14"/>
        <v>1</v>
      </c>
      <c r="F36" s="4">
        <f t="shared" si="14"/>
        <v>853</v>
      </c>
      <c r="G36" s="4">
        <f t="shared" si="14"/>
        <v>0</v>
      </c>
      <c r="H36" s="4">
        <f>SUM(H25:H30)</f>
        <v>1335</v>
      </c>
      <c r="I36" s="4">
        <f t="shared" ref="I36:M36" si="15">SUM(I25:I30)</f>
        <v>1</v>
      </c>
      <c r="J36" s="4">
        <f t="shared" si="15"/>
        <v>474</v>
      </c>
      <c r="K36" s="4">
        <f t="shared" si="15"/>
        <v>1</v>
      </c>
      <c r="L36" s="4">
        <f t="shared" si="15"/>
        <v>861</v>
      </c>
      <c r="M36" s="4">
        <f t="shared" si="15"/>
        <v>0</v>
      </c>
      <c r="N36" s="4">
        <f>SUM(N25:N30)</f>
        <v>-16</v>
      </c>
      <c r="O36" s="4">
        <f t="shared" ref="O36:S36" si="16">SUM(O25:O30)</f>
        <v>0</v>
      </c>
      <c r="P36" s="4">
        <f t="shared" si="16"/>
        <v>-8</v>
      </c>
      <c r="Q36" s="4">
        <f t="shared" si="16"/>
        <v>0</v>
      </c>
      <c r="R36" s="4">
        <f t="shared" si="16"/>
        <v>-8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604</v>
      </c>
      <c r="C37" s="4">
        <f t="shared" ref="C37:G37" si="17">SUM(C27:C30)</f>
        <v>0</v>
      </c>
      <c r="D37" s="4">
        <f t="shared" si="17"/>
        <v>174</v>
      </c>
      <c r="E37" s="4">
        <f t="shared" si="17"/>
        <v>0</v>
      </c>
      <c r="F37" s="4">
        <f t="shared" si="17"/>
        <v>430</v>
      </c>
      <c r="G37" s="4">
        <f t="shared" si="17"/>
        <v>0</v>
      </c>
      <c r="H37" s="4">
        <f>SUM(H27:H30)</f>
        <v>579</v>
      </c>
      <c r="I37" s="4">
        <f t="shared" ref="I37:M37" si="18">SUM(I27:I30)</f>
        <v>0</v>
      </c>
      <c r="J37" s="4">
        <f t="shared" si="18"/>
        <v>165</v>
      </c>
      <c r="K37" s="4">
        <f t="shared" si="18"/>
        <v>0</v>
      </c>
      <c r="L37" s="4">
        <f t="shared" si="18"/>
        <v>414</v>
      </c>
      <c r="M37" s="4">
        <f t="shared" si="18"/>
        <v>0</v>
      </c>
      <c r="N37" s="4">
        <f>SUM(N27:N30)</f>
        <v>25</v>
      </c>
      <c r="O37" s="4">
        <f t="shared" ref="O37:S37" si="19">SUM(O27:O30)</f>
        <v>0</v>
      </c>
      <c r="P37" s="4">
        <f t="shared" si="19"/>
        <v>9</v>
      </c>
      <c r="Q37" s="4">
        <f t="shared" si="19"/>
        <v>0</v>
      </c>
      <c r="R37" s="4">
        <f t="shared" si="19"/>
        <v>16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11.322011322011322</v>
      </c>
      <c r="C39" s="11">
        <f t="shared" ref="C39:G39" si="20">C33/(C9-C31)*100</f>
        <v>11.320754716981133</v>
      </c>
      <c r="D39" s="11">
        <f t="shared" si="20"/>
        <v>12.416225749559082</v>
      </c>
      <c r="E39" s="11">
        <f t="shared" si="20"/>
        <v>9.5238095238095237</v>
      </c>
      <c r="F39" s="11">
        <f t="shared" si="20"/>
        <v>10.343740145064649</v>
      </c>
      <c r="G39" s="11">
        <f t="shared" si="20"/>
        <v>12.5</v>
      </c>
      <c r="H39" s="11">
        <f>H33/(H9-H31)*100</f>
        <v>11.640471512770137</v>
      </c>
      <c r="I39" s="11">
        <f t="shared" ref="I39:M39" si="21">I33/(I9-I31)*100</f>
        <v>11.475409836065573</v>
      </c>
      <c r="J39" s="11">
        <f t="shared" si="21"/>
        <v>12.764481442941381</v>
      </c>
      <c r="K39" s="11">
        <f t="shared" si="21"/>
        <v>9.5238095238095237</v>
      </c>
      <c r="L39" s="11">
        <f t="shared" si="21"/>
        <v>10.635658914728682</v>
      </c>
      <c r="M39" s="11">
        <f t="shared" si="21"/>
        <v>12.5</v>
      </c>
      <c r="N39" s="11">
        <f>N33/(N9-N31)*100</f>
        <v>30.392156862745097</v>
      </c>
      <c r="O39" s="11">
        <f t="shared" ref="O39:S39" si="22">O33/(O9-O31)*100</f>
        <v>12.5</v>
      </c>
      <c r="P39" s="11">
        <f t="shared" si="22"/>
        <v>33.333333333333329</v>
      </c>
      <c r="Q39" s="11" t="e">
        <f t="shared" si="22"/>
        <v>#DIV/0!</v>
      </c>
      <c r="R39" s="11">
        <f t="shared" si="22"/>
        <v>27.777777777777779</v>
      </c>
      <c r="S39" s="11">
        <f t="shared" si="22"/>
        <v>12.5</v>
      </c>
    </row>
    <row r="40" spans="1:19" ht="18" customHeight="1" x14ac:dyDescent="0.15">
      <c r="A40" s="4" t="s">
        <v>29</v>
      </c>
      <c r="B40" s="11">
        <f>B34/(B9-B31)*100</f>
        <v>48.35164835164835</v>
      </c>
      <c r="C40" s="11">
        <f t="shared" ref="C40:G40" si="23">C34/(C9-C31)*100</f>
        <v>84.905660377358487</v>
      </c>
      <c r="D40" s="11">
        <f t="shared" si="23"/>
        <v>51.746031746031754</v>
      </c>
      <c r="E40" s="11">
        <f t="shared" si="23"/>
        <v>85.714285714285708</v>
      </c>
      <c r="F40" s="11">
        <f t="shared" si="23"/>
        <v>45.316934720908229</v>
      </c>
      <c r="G40" s="11">
        <f t="shared" si="23"/>
        <v>84.375</v>
      </c>
      <c r="H40" s="11">
        <f>H34/(H9-H31)*100</f>
        <v>48.935821872953504</v>
      </c>
      <c r="I40" s="11">
        <f t="shared" ref="I40:M40" si="24">I34/(I9-I31)*100</f>
        <v>85.245901639344254</v>
      </c>
      <c r="J40" s="11">
        <f t="shared" si="24"/>
        <v>52.271938952480056</v>
      </c>
      <c r="K40" s="11">
        <f t="shared" si="24"/>
        <v>85.714285714285708</v>
      </c>
      <c r="L40" s="11">
        <f t="shared" si="24"/>
        <v>45.95348837209302</v>
      </c>
      <c r="M40" s="11">
        <f t="shared" si="24"/>
        <v>85</v>
      </c>
      <c r="N40" s="11">
        <f>N34/(N9-N31)*100</f>
        <v>83.333333333333343</v>
      </c>
      <c r="O40" s="11">
        <f t="shared" ref="O40:S40" si="25">O34/(O9-O31)*100</f>
        <v>87.5</v>
      </c>
      <c r="P40" s="11">
        <f t="shared" si="25"/>
        <v>83.333333333333343</v>
      </c>
      <c r="Q40" s="11" t="e">
        <f t="shared" si="25"/>
        <v>#DIV/0!</v>
      </c>
      <c r="R40" s="11">
        <f t="shared" si="25"/>
        <v>83.333333333333343</v>
      </c>
      <c r="S40" s="11">
        <f t="shared" si="25"/>
        <v>87.5</v>
      </c>
    </row>
    <row r="41" spans="1:19" ht="18" customHeight="1" x14ac:dyDescent="0.15">
      <c r="A41" s="4" t="s">
        <v>25</v>
      </c>
      <c r="B41" s="11">
        <f>B35/(B9-B31)*100</f>
        <v>40.326340326340329</v>
      </c>
      <c r="C41" s="11">
        <f t="shared" ref="C41:G41" si="26">C35/(C9-C31)*100</f>
        <v>3.7735849056603774</v>
      </c>
      <c r="D41" s="11">
        <f t="shared" si="26"/>
        <v>35.837742504409171</v>
      </c>
      <c r="E41" s="11">
        <f t="shared" si="26"/>
        <v>4.7619047619047619</v>
      </c>
      <c r="F41" s="11">
        <f t="shared" si="26"/>
        <v>44.339325134027121</v>
      </c>
      <c r="G41" s="11">
        <f t="shared" si="26"/>
        <v>3.125</v>
      </c>
      <c r="H41" s="11">
        <f>H35/(H9-H31)*100</f>
        <v>39.423706614276362</v>
      </c>
      <c r="I41" s="11">
        <f t="shared" ref="I41:M41" si="27">I35/(I9-I31)*100</f>
        <v>3.278688524590164</v>
      </c>
      <c r="J41" s="11">
        <f t="shared" si="27"/>
        <v>34.963579604578563</v>
      </c>
      <c r="K41" s="11">
        <f t="shared" si="27"/>
        <v>4.7619047619047619</v>
      </c>
      <c r="L41" s="11">
        <f t="shared" si="27"/>
        <v>43.410852713178294</v>
      </c>
      <c r="M41" s="11">
        <f t="shared" si="27"/>
        <v>2.5</v>
      </c>
      <c r="N41" s="11">
        <f>N35/(N9-N31)*100</f>
        <v>-13.725490196078432</v>
      </c>
      <c r="O41" s="11">
        <f t="shared" ref="O41:S41" si="28">O35/(O9-O31)*100</f>
        <v>0</v>
      </c>
      <c r="P41" s="11">
        <f t="shared" si="28"/>
        <v>-16.666666666666664</v>
      </c>
      <c r="Q41" s="11" t="e">
        <f t="shared" si="28"/>
        <v>#DIV/0!</v>
      </c>
      <c r="R41" s="11">
        <f t="shared" si="28"/>
        <v>-11.111111111111111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21.961371961371963</v>
      </c>
      <c r="C42" s="11">
        <f t="shared" ref="C42:F42" si="29">C36/(C9-C31)*100</f>
        <v>1.8867924528301887</v>
      </c>
      <c r="D42" s="11">
        <f t="shared" si="29"/>
        <v>16.437389770723104</v>
      </c>
      <c r="E42" s="11">
        <f t="shared" si="29"/>
        <v>4.7619047619047619</v>
      </c>
      <c r="F42" s="11">
        <f t="shared" si="29"/>
        <v>26.900031535793122</v>
      </c>
      <c r="G42" s="11">
        <f>G36/(G9-G31)*100</f>
        <v>0</v>
      </c>
      <c r="H42" s="11">
        <f>H36/(H9-H31)*100</f>
        <v>21.856581532416502</v>
      </c>
      <c r="I42" s="11">
        <f t="shared" ref="I42:L42" si="30">I36/(I9-I31)*100</f>
        <v>1.639344262295082</v>
      </c>
      <c r="J42" s="11">
        <f t="shared" si="30"/>
        <v>16.441207075962538</v>
      </c>
      <c r="K42" s="11">
        <f t="shared" si="30"/>
        <v>4.7619047619047619</v>
      </c>
      <c r="L42" s="11">
        <f t="shared" si="30"/>
        <v>26.697674418604649</v>
      </c>
      <c r="M42" s="11">
        <f>M36/(M9-M31)*100</f>
        <v>0</v>
      </c>
      <c r="N42" s="11">
        <f>N36/(N9-N31)*100</f>
        <v>15.686274509803921</v>
      </c>
      <c r="O42" s="11">
        <f t="shared" ref="O42:R42" si="31">O36/(O9-O31)*100</f>
        <v>0</v>
      </c>
      <c r="P42" s="11">
        <f t="shared" si="31"/>
        <v>16.666666666666664</v>
      </c>
      <c r="Q42" s="11" t="e">
        <f t="shared" si="31"/>
        <v>#DIV/0!</v>
      </c>
      <c r="R42" s="11">
        <f t="shared" si="31"/>
        <v>14.814814814814813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10.056610056610056</v>
      </c>
      <c r="C43" s="11">
        <f t="shared" ref="C43:G43" si="32">C37/(C9-C31)*100</f>
        <v>0</v>
      </c>
      <c r="D43" s="11">
        <f t="shared" si="32"/>
        <v>6.1375661375661377</v>
      </c>
      <c r="E43" s="11">
        <f t="shared" si="32"/>
        <v>0</v>
      </c>
      <c r="F43" s="11">
        <f t="shared" si="32"/>
        <v>13.560391043834752</v>
      </c>
      <c r="G43" s="11">
        <f t="shared" si="32"/>
        <v>0</v>
      </c>
      <c r="H43" s="11">
        <f>H37/(H9-H31)*100</f>
        <v>9.4793713163064819</v>
      </c>
      <c r="I43" s="11">
        <f t="shared" ref="I43:M43" si="33">I37/(I9-I31)*100</f>
        <v>0</v>
      </c>
      <c r="J43" s="11">
        <f t="shared" si="33"/>
        <v>5.7232049947970864</v>
      </c>
      <c r="K43" s="11">
        <f t="shared" si="33"/>
        <v>0</v>
      </c>
      <c r="L43" s="11">
        <f t="shared" si="33"/>
        <v>12.837209302325581</v>
      </c>
      <c r="M43" s="11">
        <f t="shared" si="33"/>
        <v>0</v>
      </c>
      <c r="N43" s="11">
        <f>N37/(N9-N31)*100</f>
        <v>-24.509803921568626</v>
      </c>
      <c r="O43" s="11">
        <f t="shared" ref="O43:S43" si="34">O37/(O9-O31)*100</f>
        <v>0</v>
      </c>
      <c r="P43" s="11">
        <f t="shared" si="34"/>
        <v>-18.75</v>
      </c>
      <c r="Q43" s="11" t="e">
        <f t="shared" si="34"/>
        <v>#DIV/0!</v>
      </c>
      <c r="R43" s="11">
        <f t="shared" si="34"/>
        <v>-29.629629629629626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52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15987</v>
      </c>
      <c r="C9" s="4">
        <f>E9+G9</f>
        <v>78</v>
      </c>
      <c r="D9" s="4">
        <f>SUM(D10:D31)</f>
        <v>7620</v>
      </c>
      <c r="E9" s="4">
        <f>SUM(E10:E31)</f>
        <v>12</v>
      </c>
      <c r="F9" s="4">
        <f>SUM(F10:F31)</f>
        <v>8367</v>
      </c>
      <c r="G9" s="4">
        <f>SUM(G10:G31)</f>
        <v>66</v>
      </c>
      <c r="H9" s="4">
        <f>J9+L9</f>
        <v>16108</v>
      </c>
      <c r="I9" s="4">
        <f>K9+M9</f>
        <v>84</v>
      </c>
      <c r="J9" s="4">
        <f>SUM(J10:J31)</f>
        <v>7681</v>
      </c>
      <c r="K9" s="4">
        <f>SUM(K10:K31)</f>
        <v>17</v>
      </c>
      <c r="L9" s="4">
        <f>SUM(L10:L31)</f>
        <v>8427</v>
      </c>
      <c r="M9" s="4">
        <f>SUM(M10:M31)</f>
        <v>67</v>
      </c>
      <c r="N9" s="4">
        <f>B9-H9</f>
        <v>-121</v>
      </c>
      <c r="O9" s="4">
        <f t="shared" ref="O9:S24" si="0">C9-I9</f>
        <v>-6</v>
      </c>
      <c r="P9" s="4">
        <f t="shared" si="0"/>
        <v>-61</v>
      </c>
      <c r="Q9" s="4">
        <f t="shared" si="0"/>
        <v>-5</v>
      </c>
      <c r="R9" s="4">
        <f t="shared" si="0"/>
        <v>-60</v>
      </c>
      <c r="S9" s="4">
        <f t="shared" si="0"/>
        <v>-1</v>
      </c>
    </row>
    <row r="10" spans="1:19" s="1" customFormat="1" ht="18" customHeight="1" x14ac:dyDescent="0.15">
      <c r="A10" s="4" t="s">
        <v>2</v>
      </c>
      <c r="B10" s="4">
        <f t="shared" ref="B10:C30" si="1">D10+F10</f>
        <v>714</v>
      </c>
      <c r="C10" s="4">
        <f t="shared" si="1"/>
        <v>1</v>
      </c>
      <c r="D10" s="4">
        <v>372</v>
      </c>
      <c r="E10" s="4">
        <v>1</v>
      </c>
      <c r="F10" s="4">
        <v>342</v>
      </c>
      <c r="G10" s="4">
        <v>0</v>
      </c>
      <c r="H10" s="4">
        <f t="shared" ref="H10:I30" si="2">J10+L10</f>
        <v>711</v>
      </c>
      <c r="I10" s="4">
        <f t="shared" si="2"/>
        <v>1</v>
      </c>
      <c r="J10" s="4">
        <v>373</v>
      </c>
      <c r="K10" s="4">
        <v>1</v>
      </c>
      <c r="L10" s="4">
        <v>338</v>
      </c>
      <c r="M10" s="4">
        <v>0</v>
      </c>
      <c r="N10" s="4">
        <f t="shared" ref="N10:S31" si="3">B10-H10</f>
        <v>3</v>
      </c>
      <c r="O10" s="4">
        <f t="shared" si="0"/>
        <v>0</v>
      </c>
      <c r="P10" s="4">
        <f t="shared" si="0"/>
        <v>-1</v>
      </c>
      <c r="Q10" s="4">
        <f t="shared" si="0"/>
        <v>0</v>
      </c>
      <c r="R10" s="4">
        <f t="shared" si="0"/>
        <v>4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745</v>
      </c>
      <c r="C11" s="4">
        <f t="shared" si="1"/>
        <v>0</v>
      </c>
      <c r="D11" s="4">
        <v>372</v>
      </c>
      <c r="E11" s="4">
        <v>0</v>
      </c>
      <c r="F11" s="4">
        <v>373</v>
      </c>
      <c r="G11" s="4">
        <v>0</v>
      </c>
      <c r="H11" s="4">
        <f t="shared" si="2"/>
        <v>756</v>
      </c>
      <c r="I11" s="4">
        <f t="shared" si="2"/>
        <v>1</v>
      </c>
      <c r="J11" s="4">
        <v>375</v>
      </c>
      <c r="K11" s="4">
        <v>1</v>
      </c>
      <c r="L11" s="4">
        <v>381</v>
      </c>
      <c r="M11" s="4">
        <v>0</v>
      </c>
      <c r="N11" s="4">
        <f t="shared" si="3"/>
        <v>-11</v>
      </c>
      <c r="O11" s="4">
        <f t="shared" si="0"/>
        <v>-1</v>
      </c>
      <c r="P11" s="4">
        <f t="shared" si="0"/>
        <v>-3</v>
      </c>
      <c r="Q11" s="4">
        <f t="shared" si="0"/>
        <v>-1</v>
      </c>
      <c r="R11" s="4">
        <f t="shared" si="0"/>
        <v>-8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799</v>
      </c>
      <c r="C12" s="4">
        <f t="shared" si="1"/>
        <v>2</v>
      </c>
      <c r="D12" s="4">
        <v>410</v>
      </c>
      <c r="E12" s="4">
        <v>1</v>
      </c>
      <c r="F12" s="4">
        <v>389</v>
      </c>
      <c r="G12" s="4">
        <v>1</v>
      </c>
      <c r="H12" s="4">
        <f t="shared" si="2"/>
        <v>818</v>
      </c>
      <c r="I12" s="4">
        <f t="shared" si="2"/>
        <v>1</v>
      </c>
      <c r="J12" s="4">
        <v>414</v>
      </c>
      <c r="K12" s="4">
        <v>0</v>
      </c>
      <c r="L12" s="4">
        <v>404</v>
      </c>
      <c r="M12" s="4">
        <v>1</v>
      </c>
      <c r="N12" s="4">
        <f t="shared" si="3"/>
        <v>-19</v>
      </c>
      <c r="O12" s="4">
        <f t="shared" si="0"/>
        <v>1</v>
      </c>
      <c r="P12" s="4">
        <f t="shared" si="0"/>
        <v>-4</v>
      </c>
      <c r="Q12" s="4">
        <f t="shared" si="0"/>
        <v>1</v>
      </c>
      <c r="R12" s="4">
        <f t="shared" si="0"/>
        <v>-15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776</v>
      </c>
      <c r="C13" s="4">
        <f t="shared" si="1"/>
        <v>8</v>
      </c>
      <c r="D13" s="4">
        <v>375</v>
      </c>
      <c r="E13" s="4">
        <v>2</v>
      </c>
      <c r="F13" s="4">
        <v>401</v>
      </c>
      <c r="G13" s="4">
        <v>6</v>
      </c>
      <c r="H13" s="4">
        <f t="shared" si="2"/>
        <v>786</v>
      </c>
      <c r="I13" s="4">
        <f t="shared" si="2"/>
        <v>8</v>
      </c>
      <c r="J13" s="4">
        <v>395</v>
      </c>
      <c r="K13" s="4">
        <v>0</v>
      </c>
      <c r="L13" s="4">
        <v>391</v>
      </c>
      <c r="M13" s="4">
        <v>8</v>
      </c>
      <c r="N13" s="4">
        <f t="shared" si="3"/>
        <v>-10</v>
      </c>
      <c r="O13" s="4">
        <f t="shared" si="0"/>
        <v>0</v>
      </c>
      <c r="P13" s="4">
        <f t="shared" si="0"/>
        <v>-20</v>
      </c>
      <c r="Q13" s="4">
        <f t="shared" si="0"/>
        <v>2</v>
      </c>
      <c r="R13" s="4">
        <f t="shared" si="0"/>
        <v>10</v>
      </c>
      <c r="S13" s="4">
        <f t="shared" si="0"/>
        <v>-2</v>
      </c>
    </row>
    <row r="14" spans="1:19" s="1" customFormat="1" ht="18" customHeight="1" x14ac:dyDescent="0.15">
      <c r="A14" s="4" t="s">
        <v>6</v>
      </c>
      <c r="B14" s="4">
        <f t="shared" si="1"/>
        <v>555</v>
      </c>
      <c r="C14" s="4">
        <f t="shared" si="1"/>
        <v>13</v>
      </c>
      <c r="D14" s="4">
        <v>268</v>
      </c>
      <c r="E14" s="4">
        <v>0</v>
      </c>
      <c r="F14" s="4">
        <v>287</v>
      </c>
      <c r="G14" s="4">
        <v>13</v>
      </c>
      <c r="H14" s="4">
        <f t="shared" si="2"/>
        <v>533</v>
      </c>
      <c r="I14" s="4">
        <f t="shared" si="2"/>
        <v>17</v>
      </c>
      <c r="J14" s="4">
        <v>279</v>
      </c>
      <c r="K14" s="4">
        <v>5</v>
      </c>
      <c r="L14" s="4">
        <v>254</v>
      </c>
      <c r="M14" s="4">
        <v>12</v>
      </c>
      <c r="N14" s="4">
        <f t="shared" si="3"/>
        <v>22</v>
      </c>
      <c r="O14" s="4">
        <f t="shared" si="0"/>
        <v>-4</v>
      </c>
      <c r="P14" s="4">
        <f t="shared" si="0"/>
        <v>-11</v>
      </c>
      <c r="Q14" s="4">
        <f t="shared" si="0"/>
        <v>-5</v>
      </c>
      <c r="R14" s="4">
        <f t="shared" si="0"/>
        <v>33</v>
      </c>
      <c r="S14" s="4">
        <f t="shared" si="0"/>
        <v>1</v>
      </c>
    </row>
    <row r="15" spans="1:19" s="1" customFormat="1" ht="18" customHeight="1" x14ac:dyDescent="0.15">
      <c r="A15" s="4" t="s">
        <v>7</v>
      </c>
      <c r="B15" s="4">
        <f t="shared" si="1"/>
        <v>438</v>
      </c>
      <c r="C15" s="4">
        <f t="shared" si="1"/>
        <v>13</v>
      </c>
      <c r="D15" s="4">
        <v>206</v>
      </c>
      <c r="E15" s="4">
        <v>1</v>
      </c>
      <c r="F15" s="4">
        <v>232</v>
      </c>
      <c r="G15" s="4">
        <v>12</v>
      </c>
      <c r="H15" s="4">
        <f t="shared" si="2"/>
        <v>507</v>
      </c>
      <c r="I15" s="4">
        <f t="shared" si="2"/>
        <v>12</v>
      </c>
      <c r="J15" s="4">
        <v>228</v>
      </c>
      <c r="K15" s="4">
        <v>2</v>
      </c>
      <c r="L15" s="4">
        <v>279</v>
      </c>
      <c r="M15" s="4">
        <v>10</v>
      </c>
      <c r="N15" s="4">
        <f t="shared" si="3"/>
        <v>-69</v>
      </c>
      <c r="O15" s="4">
        <f t="shared" si="0"/>
        <v>1</v>
      </c>
      <c r="P15" s="4">
        <f t="shared" si="0"/>
        <v>-22</v>
      </c>
      <c r="Q15" s="4">
        <f t="shared" si="0"/>
        <v>-1</v>
      </c>
      <c r="R15" s="4">
        <f t="shared" si="0"/>
        <v>-47</v>
      </c>
      <c r="S15" s="4">
        <f t="shared" si="0"/>
        <v>2</v>
      </c>
    </row>
    <row r="16" spans="1:19" s="1" customFormat="1" ht="18" customHeight="1" x14ac:dyDescent="0.15">
      <c r="A16" s="4" t="s">
        <v>8</v>
      </c>
      <c r="B16" s="4">
        <f t="shared" si="1"/>
        <v>739</v>
      </c>
      <c r="C16" s="4">
        <f t="shared" si="1"/>
        <v>11</v>
      </c>
      <c r="D16" s="4">
        <v>358</v>
      </c>
      <c r="E16" s="4">
        <v>1</v>
      </c>
      <c r="F16" s="4">
        <v>381</v>
      </c>
      <c r="G16" s="4">
        <v>10</v>
      </c>
      <c r="H16" s="4">
        <f t="shared" si="2"/>
        <v>765</v>
      </c>
      <c r="I16" s="4">
        <f t="shared" si="2"/>
        <v>5</v>
      </c>
      <c r="J16" s="4">
        <v>372</v>
      </c>
      <c r="K16" s="4">
        <v>0</v>
      </c>
      <c r="L16" s="4">
        <v>393</v>
      </c>
      <c r="M16" s="4">
        <v>5</v>
      </c>
      <c r="N16" s="4">
        <f t="shared" si="3"/>
        <v>-26</v>
      </c>
      <c r="O16" s="4">
        <f t="shared" si="0"/>
        <v>6</v>
      </c>
      <c r="P16" s="4">
        <f t="shared" si="0"/>
        <v>-14</v>
      </c>
      <c r="Q16" s="4">
        <f t="shared" si="0"/>
        <v>1</v>
      </c>
      <c r="R16" s="4">
        <f t="shared" si="0"/>
        <v>-12</v>
      </c>
      <c r="S16" s="4">
        <f t="shared" si="0"/>
        <v>5</v>
      </c>
    </row>
    <row r="17" spans="1:19" s="1" customFormat="1" ht="18" customHeight="1" x14ac:dyDescent="0.15">
      <c r="A17" s="4" t="s">
        <v>9</v>
      </c>
      <c r="B17" s="4">
        <f t="shared" si="1"/>
        <v>854</v>
      </c>
      <c r="C17" s="4">
        <f t="shared" si="1"/>
        <v>4</v>
      </c>
      <c r="D17" s="4">
        <v>443</v>
      </c>
      <c r="E17" s="4">
        <v>2</v>
      </c>
      <c r="F17" s="4">
        <v>411</v>
      </c>
      <c r="G17" s="4">
        <v>2</v>
      </c>
      <c r="H17" s="4">
        <f t="shared" si="2"/>
        <v>888</v>
      </c>
      <c r="I17" s="4">
        <f t="shared" si="2"/>
        <v>11</v>
      </c>
      <c r="J17" s="4">
        <v>454</v>
      </c>
      <c r="K17" s="4">
        <v>3</v>
      </c>
      <c r="L17" s="4">
        <v>434</v>
      </c>
      <c r="M17" s="4">
        <v>8</v>
      </c>
      <c r="N17" s="4">
        <f t="shared" si="3"/>
        <v>-34</v>
      </c>
      <c r="O17" s="4">
        <f t="shared" si="0"/>
        <v>-7</v>
      </c>
      <c r="P17" s="4">
        <f t="shared" si="0"/>
        <v>-11</v>
      </c>
      <c r="Q17" s="4">
        <f t="shared" si="0"/>
        <v>-1</v>
      </c>
      <c r="R17" s="4">
        <f t="shared" si="0"/>
        <v>-23</v>
      </c>
      <c r="S17" s="4">
        <f t="shared" si="0"/>
        <v>-6</v>
      </c>
    </row>
    <row r="18" spans="1:19" s="1" customFormat="1" ht="18" customHeight="1" x14ac:dyDescent="0.15">
      <c r="A18" s="4" t="s">
        <v>10</v>
      </c>
      <c r="B18" s="4">
        <f t="shared" si="1"/>
        <v>1032</v>
      </c>
      <c r="C18" s="4">
        <f t="shared" si="1"/>
        <v>9</v>
      </c>
      <c r="D18" s="4">
        <v>536</v>
      </c>
      <c r="E18" s="4">
        <v>3</v>
      </c>
      <c r="F18" s="4">
        <v>496</v>
      </c>
      <c r="G18" s="4">
        <v>6</v>
      </c>
      <c r="H18" s="4">
        <f t="shared" si="2"/>
        <v>1053</v>
      </c>
      <c r="I18" s="4">
        <f t="shared" si="2"/>
        <v>6</v>
      </c>
      <c r="J18" s="4">
        <v>556</v>
      </c>
      <c r="K18" s="4">
        <v>3</v>
      </c>
      <c r="L18" s="4">
        <v>497</v>
      </c>
      <c r="M18" s="4">
        <v>3</v>
      </c>
      <c r="N18" s="4">
        <f t="shared" si="3"/>
        <v>-21</v>
      </c>
      <c r="O18" s="4">
        <f t="shared" si="0"/>
        <v>3</v>
      </c>
      <c r="P18" s="4">
        <f t="shared" si="0"/>
        <v>-20</v>
      </c>
      <c r="Q18" s="4">
        <f t="shared" si="0"/>
        <v>0</v>
      </c>
      <c r="R18" s="4">
        <f t="shared" si="0"/>
        <v>-1</v>
      </c>
      <c r="S18" s="4">
        <f t="shared" si="0"/>
        <v>3</v>
      </c>
    </row>
    <row r="19" spans="1:19" s="1" customFormat="1" ht="18" customHeight="1" x14ac:dyDescent="0.15">
      <c r="A19" s="4" t="s">
        <v>11</v>
      </c>
      <c r="B19" s="4">
        <f t="shared" si="1"/>
        <v>1084</v>
      </c>
      <c r="C19" s="4">
        <f t="shared" si="1"/>
        <v>4</v>
      </c>
      <c r="D19" s="4">
        <v>539</v>
      </c>
      <c r="E19" s="4">
        <v>0</v>
      </c>
      <c r="F19" s="4">
        <v>545</v>
      </c>
      <c r="G19" s="4">
        <v>4</v>
      </c>
      <c r="H19" s="4">
        <f t="shared" si="2"/>
        <v>1041</v>
      </c>
      <c r="I19" s="4">
        <f t="shared" si="2"/>
        <v>12</v>
      </c>
      <c r="J19" s="4">
        <v>505</v>
      </c>
      <c r="K19" s="4">
        <v>1</v>
      </c>
      <c r="L19" s="4">
        <v>536</v>
      </c>
      <c r="M19" s="4">
        <v>11</v>
      </c>
      <c r="N19" s="4">
        <f t="shared" si="3"/>
        <v>43</v>
      </c>
      <c r="O19" s="4">
        <f t="shared" si="0"/>
        <v>-8</v>
      </c>
      <c r="P19" s="4">
        <f t="shared" si="0"/>
        <v>34</v>
      </c>
      <c r="Q19" s="4">
        <f t="shared" si="0"/>
        <v>-1</v>
      </c>
      <c r="R19" s="4">
        <f t="shared" si="0"/>
        <v>9</v>
      </c>
      <c r="S19" s="4">
        <f t="shared" si="0"/>
        <v>-7</v>
      </c>
    </row>
    <row r="20" spans="1:19" s="1" customFormat="1" ht="18" customHeight="1" x14ac:dyDescent="0.15">
      <c r="A20" s="4" t="s">
        <v>12</v>
      </c>
      <c r="B20" s="4">
        <f t="shared" si="1"/>
        <v>900</v>
      </c>
      <c r="C20" s="4">
        <f t="shared" si="1"/>
        <v>9</v>
      </c>
      <c r="D20" s="4">
        <v>439</v>
      </c>
      <c r="E20" s="4">
        <v>1</v>
      </c>
      <c r="F20" s="4">
        <v>461</v>
      </c>
      <c r="G20" s="4">
        <v>8</v>
      </c>
      <c r="H20" s="4">
        <f t="shared" si="2"/>
        <v>929</v>
      </c>
      <c r="I20" s="4">
        <f t="shared" si="2"/>
        <v>8</v>
      </c>
      <c r="J20" s="4">
        <v>449</v>
      </c>
      <c r="K20" s="4">
        <v>1</v>
      </c>
      <c r="L20" s="4">
        <v>480</v>
      </c>
      <c r="M20" s="4">
        <v>7</v>
      </c>
      <c r="N20" s="4">
        <f t="shared" si="3"/>
        <v>-29</v>
      </c>
      <c r="O20" s="4">
        <f t="shared" si="0"/>
        <v>1</v>
      </c>
      <c r="P20" s="4">
        <f t="shared" si="0"/>
        <v>-10</v>
      </c>
      <c r="Q20" s="4">
        <f t="shared" si="0"/>
        <v>0</v>
      </c>
      <c r="R20" s="4">
        <f t="shared" si="0"/>
        <v>-19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1010</v>
      </c>
      <c r="C21" s="4">
        <f t="shared" si="1"/>
        <v>1</v>
      </c>
      <c r="D21" s="4">
        <v>483</v>
      </c>
      <c r="E21" s="4">
        <v>-1</v>
      </c>
      <c r="F21" s="4">
        <v>527</v>
      </c>
      <c r="G21" s="4">
        <v>2</v>
      </c>
      <c r="H21" s="4">
        <f t="shared" si="2"/>
        <v>1022</v>
      </c>
      <c r="I21" s="4">
        <f t="shared" si="2"/>
        <v>-1</v>
      </c>
      <c r="J21" s="4">
        <v>486</v>
      </c>
      <c r="K21" s="4">
        <v>-1</v>
      </c>
      <c r="L21" s="4">
        <v>536</v>
      </c>
      <c r="M21" s="4">
        <v>0</v>
      </c>
      <c r="N21" s="4">
        <f t="shared" si="3"/>
        <v>-12</v>
      </c>
      <c r="O21" s="4">
        <f t="shared" si="0"/>
        <v>2</v>
      </c>
      <c r="P21" s="4">
        <f t="shared" si="0"/>
        <v>-3</v>
      </c>
      <c r="Q21" s="4">
        <f t="shared" si="0"/>
        <v>0</v>
      </c>
      <c r="R21" s="4">
        <f t="shared" si="0"/>
        <v>-9</v>
      </c>
      <c r="S21" s="4">
        <f t="shared" si="0"/>
        <v>2</v>
      </c>
    </row>
    <row r="22" spans="1:19" s="1" customFormat="1" ht="18" customHeight="1" x14ac:dyDescent="0.15">
      <c r="A22" s="4" t="s">
        <v>14</v>
      </c>
      <c r="B22" s="4">
        <f t="shared" si="1"/>
        <v>1147</v>
      </c>
      <c r="C22" s="4">
        <f t="shared" si="1"/>
        <v>2</v>
      </c>
      <c r="D22" s="4">
        <v>583</v>
      </c>
      <c r="E22" s="4">
        <v>1</v>
      </c>
      <c r="F22" s="4">
        <v>564</v>
      </c>
      <c r="G22" s="4">
        <v>1</v>
      </c>
      <c r="H22" s="4">
        <f t="shared" si="2"/>
        <v>1183</v>
      </c>
      <c r="I22" s="4">
        <f t="shared" si="2"/>
        <v>1</v>
      </c>
      <c r="J22" s="4">
        <v>609</v>
      </c>
      <c r="K22" s="4">
        <v>0</v>
      </c>
      <c r="L22" s="4">
        <v>574</v>
      </c>
      <c r="M22" s="4">
        <v>1</v>
      </c>
      <c r="N22" s="4">
        <f t="shared" si="3"/>
        <v>-36</v>
      </c>
      <c r="O22" s="4">
        <f t="shared" si="0"/>
        <v>1</v>
      </c>
      <c r="P22" s="4">
        <f t="shared" si="0"/>
        <v>-26</v>
      </c>
      <c r="Q22" s="4">
        <f t="shared" si="0"/>
        <v>1</v>
      </c>
      <c r="R22" s="4">
        <f t="shared" si="0"/>
        <v>-10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1284</v>
      </c>
      <c r="C23" s="4">
        <f t="shared" si="1"/>
        <v>1</v>
      </c>
      <c r="D23" s="4">
        <v>649</v>
      </c>
      <c r="E23" s="4">
        <v>0</v>
      </c>
      <c r="F23" s="4">
        <v>635</v>
      </c>
      <c r="G23" s="4">
        <v>1</v>
      </c>
      <c r="H23" s="4">
        <f t="shared" si="2"/>
        <v>1279</v>
      </c>
      <c r="I23" s="4">
        <f t="shared" si="2"/>
        <v>2</v>
      </c>
      <c r="J23" s="4">
        <v>636</v>
      </c>
      <c r="K23" s="4">
        <v>1</v>
      </c>
      <c r="L23" s="4">
        <v>643</v>
      </c>
      <c r="M23" s="4">
        <v>1</v>
      </c>
      <c r="N23" s="4">
        <f t="shared" si="3"/>
        <v>5</v>
      </c>
      <c r="O23" s="4">
        <f t="shared" si="0"/>
        <v>-1</v>
      </c>
      <c r="P23" s="4">
        <f t="shared" si="0"/>
        <v>13</v>
      </c>
      <c r="Q23" s="4">
        <f t="shared" si="0"/>
        <v>-1</v>
      </c>
      <c r="R23" s="4">
        <f t="shared" si="0"/>
        <v>-8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1287</v>
      </c>
      <c r="C24" s="4">
        <f t="shared" si="1"/>
        <v>1</v>
      </c>
      <c r="D24" s="4">
        <v>642</v>
      </c>
      <c r="E24" s="4">
        <v>0</v>
      </c>
      <c r="F24" s="4">
        <v>645</v>
      </c>
      <c r="G24" s="4">
        <v>1</v>
      </c>
      <c r="H24" s="4">
        <f t="shared" si="2"/>
        <v>1198</v>
      </c>
      <c r="I24" s="4">
        <f t="shared" si="2"/>
        <v>1</v>
      </c>
      <c r="J24" s="4">
        <v>599</v>
      </c>
      <c r="K24" s="4">
        <v>0</v>
      </c>
      <c r="L24" s="4">
        <v>599</v>
      </c>
      <c r="M24" s="4">
        <v>1</v>
      </c>
      <c r="N24" s="4">
        <f t="shared" si="3"/>
        <v>89</v>
      </c>
      <c r="O24" s="4">
        <f>C24-I24</f>
        <v>0</v>
      </c>
      <c r="P24" s="4">
        <f t="shared" si="0"/>
        <v>43</v>
      </c>
      <c r="Q24" s="4">
        <f t="shared" si="0"/>
        <v>0</v>
      </c>
      <c r="R24" s="4">
        <f t="shared" si="0"/>
        <v>46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833</v>
      </c>
      <c r="C25" s="4">
        <f t="shared" si="1"/>
        <v>1</v>
      </c>
      <c r="D25" s="4">
        <v>361</v>
      </c>
      <c r="E25" s="4">
        <v>0</v>
      </c>
      <c r="F25" s="4">
        <v>472</v>
      </c>
      <c r="G25" s="4">
        <v>1</v>
      </c>
      <c r="H25" s="4">
        <f t="shared" si="2"/>
        <v>855</v>
      </c>
      <c r="I25" s="4">
        <f t="shared" si="2"/>
        <v>1</v>
      </c>
      <c r="J25" s="4">
        <v>369</v>
      </c>
      <c r="K25" s="4">
        <v>0</v>
      </c>
      <c r="L25" s="4">
        <v>486</v>
      </c>
      <c r="M25" s="4">
        <v>1</v>
      </c>
      <c r="N25" s="4">
        <f t="shared" si="3"/>
        <v>-22</v>
      </c>
      <c r="O25" s="4">
        <f t="shared" si="3"/>
        <v>0</v>
      </c>
      <c r="P25" s="4">
        <f t="shared" si="3"/>
        <v>-8</v>
      </c>
      <c r="Q25" s="4">
        <f t="shared" si="3"/>
        <v>0</v>
      </c>
      <c r="R25" s="4">
        <f t="shared" si="3"/>
        <v>-14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696</v>
      </c>
      <c r="C26" s="4">
        <f t="shared" si="1"/>
        <v>0</v>
      </c>
      <c r="D26" s="4">
        <v>248</v>
      </c>
      <c r="E26" s="4">
        <v>0</v>
      </c>
      <c r="F26" s="4">
        <v>448</v>
      </c>
      <c r="G26" s="4">
        <v>0</v>
      </c>
      <c r="H26" s="4">
        <f t="shared" si="2"/>
        <v>725</v>
      </c>
      <c r="I26" s="4">
        <f t="shared" si="2"/>
        <v>0</v>
      </c>
      <c r="J26" s="4">
        <v>267</v>
      </c>
      <c r="K26" s="4">
        <v>0</v>
      </c>
      <c r="L26" s="4">
        <v>458</v>
      </c>
      <c r="M26" s="4">
        <v>0</v>
      </c>
      <c r="N26" s="4">
        <f t="shared" si="3"/>
        <v>-29</v>
      </c>
      <c r="O26" s="4">
        <f t="shared" si="3"/>
        <v>0</v>
      </c>
      <c r="P26" s="4">
        <f t="shared" si="3"/>
        <v>-19</v>
      </c>
      <c r="Q26" s="4">
        <f t="shared" si="3"/>
        <v>0</v>
      </c>
      <c r="R26" s="4">
        <f t="shared" si="3"/>
        <v>-10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629</v>
      </c>
      <c r="C27" s="4">
        <f t="shared" si="1"/>
        <v>0</v>
      </c>
      <c r="D27" s="4">
        <v>213</v>
      </c>
      <c r="E27" s="4">
        <v>0</v>
      </c>
      <c r="F27" s="4">
        <v>416</v>
      </c>
      <c r="G27" s="4">
        <v>0</v>
      </c>
      <c r="H27" s="4">
        <f t="shared" si="2"/>
        <v>606</v>
      </c>
      <c r="I27" s="4">
        <f t="shared" si="2"/>
        <v>0</v>
      </c>
      <c r="J27" s="4">
        <v>198</v>
      </c>
      <c r="K27" s="4">
        <v>0</v>
      </c>
      <c r="L27" s="4">
        <v>408</v>
      </c>
      <c r="M27" s="4">
        <v>0</v>
      </c>
      <c r="N27" s="4">
        <f t="shared" si="3"/>
        <v>23</v>
      </c>
      <c r="O27" s="4">
        <f t="shared" si="3"/>
        <v>0</v>
      </c>
      <c r="P27" s="4">
        <f t="shared" si="3"/>
        <v>15</v>
      </c>
      <c r="Q27" s="4">
        <f t="shared" si="3"/>
        <v>0</v>
      </c>
      <c r="R27" s="4">
        <f t="shared" si="3"/>
        <v>8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350</v>
      </c>
      <c r="C28" s="4">
        <f t="shared" si="1"/>
        <v>-1</v>
      </c>
      <c r="D28" s="4">
        <v>110</v>
      </c>
      <c r="E28" s="4">
        <v>0</v>
      </c>
      <c r="F28" s="4">
        <v>240</v>
      </c>
      <c r="G28" s="4">
        <v>-1</v>
      </c>
      <c r="H28" s="4">
        <f t="shared" si="2"/>
        <v>355</v>
      </c>
      <c r="I28" s="4">
        <f t="shared" si="2"/>
        <v>-1</v>
      </c>
      <c r="J28" s="4">
        <v>102</v>
      </c>
      <c r="K28" s="4">
        <v>0</v>
      </c>
      <c r="L28" s="4">
        <v>253</v>
      </c>
      <c r="M28" s="4">
        <v>-1</v>
      </c>
      <c r="N28" s="4">
        <f t="shared" si="3"/>
        <v>-5</v>
      </c>
      <c r="O28" s="4">
        <f t="shared" si="3"/>
        <v>0</v>
      </c>
      <c r="P28" s="4">
        <f t="shared" si="3"/>
        <v>8</v>
      </c>
      <c r="Q28" s="4">
        <f t="shared" si="3"/>
        <v>0</v>
      </c>
      <c r="R28" s="4">
        <f t="shared" si="3"/>
        <v>-13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97</v>
      </c>
      <c r="C29" s="4">
        <f t="shared" si="1"/>
        <v>0</v>
      </c>
      <c r="D29" s="4">
        <v>9</v>
      </c>
      <c r="E29" s="4">
        <v>0</v>
      </c>
      <c r="F29" s="4">
        <v>88</v>
      </c>
      <c r="G29" s="4">
        <v>0</v>
      </c>
      <c r="H29" s="4">
        <f t="shared" si="2"/>
        <v>83</v>
      </c>
      <c r="I29" s="4">
        <f t="shared" si="2"/>
        <v>0</v>
      </c>
      <c r="J29" s="4">
        <v>13</v>
      </c>
      <c r="K29" s="4">
        <v>0</v>
      </c>
      <c r="L29" s="4">
        <v>70</v>
      </c>
      <c r="M29" s="4">
        <v>0</v>
      </c>
      <c r="N29" s="4">
        <f t="shared" si="3"/>
        <v>14</v>
      </c>
      <c r="O29" s="4">
        <f t="shared" si="3"/>
        <v>0</v>
      </c>
      <c r="P29" s="4">
        <f t="shared" si="3"/>
        <v>-4</v>
      </c>
      <c r="Q29" s="4">
        <f t="shared" si="3"/>
        <v>0</v>
      </c>
      <c r="R29" s="4">
        <f t="shared" si="3"/>
        <v>18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15</v>
      </c>
      <c r="C30" s="4">
        <f>E30+G30</f>
        <v>-1</v>
      </c>
      <c r="D30" s="4">
        <v>3</v>
      </c>
      <c r="E30" s="4">
        <v>0</v>
      </c>
      <c r="F30" s="4">
        <v>12</v>
      </c>
      <c r="G30" s="4">
        <v>-1</v>
      </c>
      <c r="H30" s="4">
        <f t="shared" si="2"/>
        <v>12</v>
      </c>
      <c r="I30" s="4">
        <f t="shared" si="2"/>
        <v>-1</v>
      </c>
      <c r="J30" s="4">
        <v>1</v>
      </c>
      <c r="K30" s="4">
        <v>0</v>
      </c>
      <c r="L30" s="4">
        <v>11</v>
      </c>
      <c r="M30" s="4">
        <v>-1</v>
      </c>
      <c r="N30" s="4">
        <f t="shared" si="3"/>
        <v>3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1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4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2258</v>
      </c>
      <c r="C33" s="4">
        <f t="shared" ref="C33:G33" si="5">SUM(C10:C12)</f>
        <v>3</v>
      </c>
      <c r="D33" s="4">
        <f t="shared" si="5"/>
        <v>1154</v>
      </c>
      <c r="E33" s="4">
        <f t="shared" si="5"/>
        <v>2</v>
      </c>
      <c r="F33" s="4">
        <f t="shared" si="5"/>
        <v>1104</v>
      </c>
      <c r="G33" s="4">
        <f t="shared" si="5"/>
        <v>1</v>
      </c>
      <c r="H33" s="4">
        <f>SUM(H10:H12)</f>
        <v>2285</v>
      </c>
      <c r="I33" s="4">
        <f t="shared" ref="I33:M33" si="6">SUM(I10:I12)</f>
        <v>3</v>
      </c>
      <c r="J33" s="4">
        <f t="shared" si="6"/>
        <v>1162</v>
      </c>
      <c r="K33" s="4">
        <f t="shared" si="6"/>
        <v>2</v>
      </c>
      <c r="L33" s="4">
        <f t="shared" si="6"/>
        <v>1123</v>
      </c>
      <c r="M33" s="4">
        <f t="shared" si="6"/>
        <v>1</v>
      </c>
      <c r="N33" s="4">
        <f>SUM(N10:N12)</f>
        <v>-27</v>
      </c>
      <c r="O33" s="4">
        <f t="shared" ref="O33:S33" si="7">SUM(O10:O12)</f>
        <v>0</v>
      </c>
      <c r="P33" s="4">
        <f t="shared" si="7"/>
        <v>-8</v>
      </c>
      <c r="Q33" s="4">
        <f t="shared" si="7"/>
        <v>0</v>
      </c>
      <c r="R33" s="4">
        <f t="shared" si="7"/>
        <v>-19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8535</v>
      </c>
      <c r="C34" s="4">
        <f t="shared" ref="C34:G34" si="8">SUM(C13:C22)</f>
        <v>74</v>
      </c>
      <c r="D34" s="4">
        <f t="shared" si="8"/>
        <v>4230</v>
      </c>
      <c r="E34" s="4">
        <f t="shared" si="8"/>
        <v>10</v>
      </c>
      <c r="F34" s="4">
        <f t="shared" si="8"/>
        <v>4305</v>
      </c>
      <c r="G34" s="4">
        <f t="shared" si="8"/>
        <v>64</v>
      </c>
      <c r="H34" s="4">
        <f>SUM(H13:H22)</f>
        <v>8707</v>
      </c>
      <c r="I34" s="4">
        <f t="shared" ref="I34:M34" si="9">SUM(I13:I22)</f>
        <v>79</v>
      </c>
      <c r="J34" s="4">
        <f t="shared" si="9"/>
        <v>4333</v>
      </c>
      <c r="K34" s="4">
        <f t="shared" si="9"/>
        <v>14</v>
      </c>
      <c r="L34" s="4">
        <f t="shared" si="9"/>
        <v>4374</v>
      </c>
      <c r="M34" s="4">
        <f t="shared" si="9"/>
        <v>65</v>
      </c>
      <c r="N34" s="4">
        <f>SUM(N13:N22)</f>
        <v>-172</v>
      </c>
      <c r="O34" s="4">
        <f t="shared" ref="O34:S34" si="10">SUM(O13:O22)</f>
        <v>-5</v>
      </c>
      <c r="P34" s="4">
        <f t="shared" si="10"/>
        <v>-103</v>
      </c>
      <c r="Q34" s="4">
        <f t="shared" si="10"/>
        <v>-4</v>
      </c>
      <c r="R34" s="4">
        <f t="shared" si="10"/>
        <v>-69</v>
      </c>
      <c r="S34" s="4">
        <f t="shared" si="10"/>
        <v>-1</v>
      </c>
    </row>
    <row r="35" spans="1:19" s="1" customFormat="1" ht="18" customHeight="1" x14ac:dyDescent="0.15">
      <c r="A35" s="4" t="s">
        <v>25</v>
      </c>
      <c r="B35" s="4">
        <f>SUM(B23:B30)</f>
        <v>5191</v>
      </c>
      <c r="C35" s="4">
        <f t="shared" ref="C35:G35" si="11">SUM(C23:C30)</f>
        <v>1</v>
      </c>
      <c r="D35" s="4">
        <f t="shared" si="11"/>
        <v>2235</v>
      </c>
      <c r="E35" s="4">
        <f t="shared" si="11"/>
        <v>0</v>
      </c>
      <c r="F35" s="4">
        <f t="shared" si="11"/>
        <v>2956</v>
      </c>
      <c r="G35" s="4">
        <f t="shared" si="11"/>
        <v>1</v>
      </c>
      <c r="H35" s="4">
        <f>SUM(H23:H30)</f>
        <v>5113</v>
      </c>
      <c r="I35" s="4">
        <f t="shared" ref="I35:M35" si="12">SUM(I23:I30)</f>
        <v>2</v>
      </c>
      <c r="J35" s="4">
        <f t="shared" si="12"/>
        <v>2185</v>
      </c>
      <c r="K35" s="4">
        <f t="shared" si="12"/>
        <v>1</v>
      </c>
      <c r="L35" s="4">
        <f t="shared" si="12"/>
        <v>2928</v>
      </c>
      <c r="M35" s="4">
        <f t="shared" si="12"/>
        <v>1</v>
      </c>
      <c r="N35" s="4">
        <f>SUM(N23:N30)</f>
        <v>78</v>
      </c>
      <c r="O35" s="4">
        <f t="shared" ref="O35:R35" si="13">SUM(O23:O30)</f>
        <v>-1</v>
      </c>
      <c r="P35" s="4">
        <f t="shared" si="13"/>
        <v>50</v>
      </c>
      <c r="Q35" s="4">
        <f t="shared" si="13"/>
        <v>-1</v>
      </c>
      <c r="R35" s="4">
        <f t="shared" si="13"/>
        <v>28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2620</v>
      </c>
      <c r="C36" s="4">
        <f t="shared" ref="C36:G36" si="14">SUM(C25:C30)</f>
        <v>-1</v>
      </c>
      <c r="D36" s="4">
        <f t="shared" si="14"/>
        <v>944</v>
      </c>
      <c r="E36" s="4">
        <f t="shared" si="14"/>
        <v>0</v>
      </c>
      <c r="F36" s="4">
        <f t="shared" si="14"/>
        <v>1676</v>
      </c>
      <c r="G36" s="4">
        <f t="shared" si="14"/>
        <v>-1</v>
      </c>
      <c r="H36" s="4">
        <f>SUM(H25:H30)</f>
        <v>2636</v>
      </c>
      <c r="I36" s="4">
        <f t="shared" ref="I36:M36" si="15">SUM(I25:I30)</f>
        <v>-1</v>
      </c>
      <c r="J36" s="4">
        <f t="shared" si="15"/>
        <v>950</v>
      </c>
      <c r="K36" s="4">
        <f t="shared" si="15"/>
        <v>0</v>
      </c>
      <c r="L36" s="4">
        <f t="shared" si="15"/>
        <v>1686</v>
      </c>
      <c r="M36" s="4">
        <f t="shared" si="15"/>
        <v>-1</v>
      </c>
      <c r="N36" s="4">
        <f>SUM(N25:N30)</f>
        <v>-16</v>
      </c>
      <c r="O36" s="4">
        <f t="shared" ref="O36:S36" si="16">SUM(O25:O30)</f>
        <v>0</v>
      </c>
      <c r="P36" s="4">
        <f t="shared" si="16"/>
        <v>-6</v>
      </c>
      <c r="Q36" s="4">
        <f t="shared" si="16"/>
        <v>0</v>
      </c>
      <c r="R36" s="4">
        <f t="shared" si="16"/>
        <v>-10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1091</v>
      </c>
      <c r="C37" s="4">
        <f t="shared" ref="C37:G37" si="17">SUM(C27:C30)</f>
        <v>-2</v>
      </c>
      <c r="D37" s="4">
        <f t="shared" si="17"/>
        <v>335</v>
      </c>
      <c r="E37" s="4">
        <f t="shared" si="17"/>
        <v>0</v>
      </c>
      <c r="F37" s="4">
        <f t="shared" si="17"/>
        <v>756</v>
      </c>
      <c r="G37" s="4">
        <f t="shared" si="17"/>
        <v>-2</v>
      </c>
      <c r="H37" s="4">
        <f>SUM(H27:H30)</f>
        <v>1056</v>
      </c>
      <c r="I37" s="4">
        <f t="shared" ref="I37:M37" si="18">SUM(I27:I30)</f>
        <v>-2</v>
      </c>
      <c r="J37" s="4">
        <f t="shared" si="18"/>
        <v>314</v>
      </c>
      <c r="K37" s="4">
        <f t="shared" si="18"/>
        <v>0</v>
      </c>
      <c r="L37" s="4">
        <f t="shared" si="18"/>
        <v>742</v>
      </c>
      <c r="M37" s="4">
        <f t="shared" si="18"/>
        <v>-2</v>
      </c>
      <c r="N37" s="4">
        <f>SUM(N27:N30)</f>
        <v>35</v>
      </c>
      <c r="O37" s="4">
        <f t="shared" ref="O37:S37" si="19">SUM(O27:O30)</f>
        <v>0</v>
      </c>
      <c r="P37" s="4">
        <f t="shared" si="19"/>
        <v>21</v>
      </c>
      <c r="Q37" s="4">
        <f t="shared" si="19"/>
        <v>0</v>
      </c>
      <c r="R37" s="4">
        <f t="shared" si="19"/>
        <v>14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14.126626626626626</v>
      </c>
      <c r="C39" s="11">
        <f t="shared" ref="C39:G39" si="20">C33/(C9-C31)*100</f>
        <v>3.8461538461538463</v>
      </c>
      <c r="D39" s="11">
        <f t="shared" si="20"/>
        <v>15.146344664654155</v>
      </c>
      <c r="E39" s="11">
        <f t="shared" si="20"/>
        <v>16.666666666666664</v>
      </c>
      <c r="F39" s="11">
        <f t="shared" si="20"/>
        <v>13.197848176927677</v>
      </c>
      <c r="G39" s="11">
        <f t="shared" si="20"/>
        <v>1.5151515151515151</v>
      </c>
      <c r="H39" s="11">
        <f>H33/(H9-H31)*100</f>
        <v>14.188140329090345</v>
      </c>
      <c r="I39" s="11">
        <f t="shared" ref="I39:M39" si="21">I33/(I9-I31)*100</f>
        <v>3.5714285714285712</v>
      </c>
      <c r="J39" s="11">
        <f t="shared" si="21"/>
        <v>15.130208333333334</v>
      </c>
      <c r="K39" s="11">
        <f t="shared" si="21"/>
        <v>11.76470588235294</v>
      </c>
      <c r="L39" s="11">
        <f t="shared" si="21"/>
        <v>13.329376854599406</v>
      </c>
      <c r="M39" s="11">
        <f t="shared" si="21"/>
        <v>1.4925373134328357</v>
      </c>
      <c r="N39" s="11">
        <f>N33/(N9-N31)*100</f>
        <v>22.314049586776861</v>
      </c>
      <c r="O39" s="11">
        <f t="shared" ref="O39:S39" si="22">O33/(O9-O31)*100</f>
        <v>0</v>
      </c>
      <c r="P39" s="11">
        <f t="shared" si="22"/>
        <v>13.114754098360656</v>
      </c>
      <c r="Q39" s="11">
        <f t="shared" si="22"/>
        <v>0</v>
      </c>
      <c r="R39" s="11">
        <f t="shared" si="22"/>
        <v>31.666666666666664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53.397147147147152</v>
      </c>
      <c r="C40" s="11">
        <f t="shared" ref="C40:G40" si="23">C34/(C9-C31)*100</f>
        <v>94.871794871794862</v>
      </c>
      <c r="D40" s="11">
        <f t="shared" si="23"/>
        <v>55.519096994356211</v>
      </c>
      <c r="E40" s="11">
        <f t="shared" si="23"/>
        <v>83.333333333333343</v>
      </c>
      <c r="F40" s="11">
        <f t="shared" si="23"/>
        <v>51.464435146443513</v>
      </c>
      <c r="G40" s="11">
        <f t="shared" si="23"/>
        <v>96.969696969696969</v>
      </c>
      <c r="H40" s="11">
        <f>H34/(H9-H31)*100</f>
        <v>54.063955293387146</v>
      </c>
      <c r="I40" s="11">
        <f t="shared" ref="I40:M40" si="24">I34/(I9-I31)*100</f>
        <v>94.047619047619051</v>
      </c>
      <c r="J40" s="11">
        <f t="shared" si="24"/>
        <v>56.419270833333336</v>
      </c>
      <c r="K40" s="11">
        <f t="shared" si="24"/>
        <v>82.35294117647058</v>
      </c>
      <c r="L40" s="11">
        <f t="shared" si="24"/>
        <v>51.916913946587542</v>
      </c>
      <c r="M40" s="11">
        <f t="shared" si="24"/>
        <v>97.014925373134332</v>
      </c>
      <c r="N40" s="11">
        <f>N34/(N9-N31)*100</f>
        <v>142.14876033057851</v>
      </c>
      <c r="O40" s="11">
        <f t="shared" ref="O40:S40" si="25">O34/(O9-O31)*100</f>
        <v>83.333333333333343</v>
      </c>
      <c r="P40" s="11">
        <f t="shared" si="25"/>
        <v>168.85245901639345</v>
      </c>
      <c r="Q40" s="11">
        <f t="shared" si="25"/>
        <v>80</v>
      </c>
      <c r="R40" s="11">
        <f t="shared" si="25"/>
        <v>114.99999999999999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32.476226226226224</v>
      </c>
      <c r="C41" s="11">
        <f t="shared" ref="C41:G41" si="26">C35/(C9-C31)*100</f>
        <v>1.2820512820512819</v>
      </c>
      <c r="D41" s="11">
        <f t="shared" si="26"/>
        <v>29.334558340989631</v>
      </c>
      <c r="E41" s="11">
        <f t="shared" si="26"/>
        <v>0</v>
      </c>
      <c r="F41" s="11">
        <f t="shared" si="26"/>
        <v>35.337716676628808</v>
      </c>
      <c r="G41" s="11">
        <f t="shared" si="26"/>
        <v>1.5151515151515151</v>
      </c>
      <c r="H41" s="11">
        <f>H35/(H9-H31)*100</f>
        <v>31.747904377522506</v>
      </c>
      <c r="I41" s="11">
        <f t="shared" ref="I41:M41" si="27">I35/(I9-I31)*100</f>
        <v>2.3809523809523809</v>
      </c>
      <c r="J41" s="11">
        <f t="shared" si="27"/>
        <v>28.450520833333332</v>
      </c>
      <c r="K41" s="11">
        <f t="shared" si="27"/>
        <v>5.8823529411764701</v>
      </c>
      <c r="L41" s="11">
        <f t="shared" si="27"/>
        <v>34.753709198813056</v>
      </c>
      <c r="M41" s="11">
        <f t="shared" si="27"/>
        <v>1.4925373134328357</v>
      </c>
      <c r="N41" s="11">
        <f>N35/(N9-N31)*100</f>
        <v>-64.462809917355372</v>
      </c>
      <c r="O41" s="11">
        <f t="shared" ref="O41:S41" si="28">O35/(O9-O31)*100</f>
        <v>16.666666666666664</v>
      </c>
      <c r="P41" s="11">
        <f t="shared" si="28"/>
        <v>-81.967213114754102</v>
      </c>
      <c r="Q41" s="11">
        <f t="shared" si="28"/>
        <v>20</v>
      </c>
      <c r="R41" s="11">
        <f t="shared" si="28"/>
        <v>-46.666666666666664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16.391391391391391</v>
      </c>
      <c r="C42" s="11">
        <f t="shared" ref="C42:F42" si="29">C36/(C9-C31)*100</f>
        <v>-1.2820512820512819</v>
      </c>
      <c r="D42" s="11">
        <f t="shared" si="29"/>
        <v>12.390077437983987</v>
      </c>
      <c r="E42" s="11">
        <f t="shared" si="29"/>
        <v>0</v>
      </c>
      <c r="F42" s="11">
        <f t="shared" si="29"/>
        <v>20.035863717872086</v>
      </c>
      <c r="G42" s="11">
        <f>G36/(G9-G31)*100</f>
        <v>-1.5151515151515151</v>
      </c>
      <c r="H42" s="11">
        <f>H36/(H9-H31)*100</f>
        <v>16.367587705681466</v>
      </c>
      <c r="I42" s="11">
        <f t="shared" ref="I42:L42" si="30">I36/(I9-I31)*100</f>
        <v>-1.1904761904761905</v>
      </c>
      <c r="J42" s="11">
        <f t="shared" si="30"/>
        <v>12.369791666666668</v>
      </c>
      <c r="K42" s="11">
        <f t="shared" si="30"/>
        <v>0</v>
      </c>
      <c r="L42" s="11">
        <f t="shared" si="30"/>
        <v>20.011869436201778</v>
      </c>
      <c r="M42" s="11">
        <f>M36/(M9-M31)*100</f>
        <v>-1.4925373134328357</v>
      </c>
      <c r="N42" s="11">
        <f>N36/(N9-N31)*100</f>
        <v>13.223140495867769</v>
      </c>
      <c r="O42" s="11">
        <f t="shared" ref="O42:R42" si="31">O36/(O9-O31)*100</f>
        <v>0</v>
      </c>
      <c r="P42" s="11">
        <f t="shared" si="31"/>
        <v>9.8360655737704921</v>
      </c>
      <c r="Q42" s="11">
        <f t="shared" si="31"/>
        <v>0</v>
      </c>
      <c r="R42" s="11">
        <f t="shared" si="31"/>
        <v>16.666666666666664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6.8255755755755754</v>
      </c>
      <c r="C43" s="11">
        <f t="shared" ref="C43:G43" si="32">C37/(C9-C31)*100</f>
        <v>-2.5641025641025639</v>
      </c>
      <c r="D43" s="11">
        <f t="shared" si="32"/>
        <v>4.3969024806405042</v>
      </c>
      <c r="E43" s="11">
        <f t="shared" si="32"/>
        <v>0</v>
      </c>
      <c r="F43" s="11">
        <f t="shared" si="32"/>
        <v>9.0376569037656918</v>
      </c>
      <c r="G43" s="11">
        <f t="shared" si="32"/>
        <v>-3.0303030303030303</v>
      </c>
      <c r="H43" s="11">
        <f>H37/(H9-H31)*100</f>
        <v>6.5569698851288427</v>
      </c>
      <c r="I43" s="11">
        <f t="shared" ref="I43:M43" si="33">I37/(I9-I31)*100</f>
        <v>-2.3809523809523809</v>
      </c>
      <c r="J43" s="11">
        <f t="shared" si="33"/>
        <v>4.088541666666667</v>
      </c>
      <c r="K43" s="11">
        <f t="shared" si="33"/>
        <v>0</v>
      </c>
      <c r="L43" s="11">
        <f t="shared" si="33"/>
        <v>8.8071216617210677</v>
      </c>
      <c r="M43" s="11">
        <f t="shared" si="33"/>
        <v>-2.9850746268656714</v>
      </c>
      <c r="N43" s="11">
        <f>N37/(N9-N31)*100</f>
        <v>-28.925619834710741</v>
      </c>
      <c r="O43" s="11">
        <f t="shared" ref="O43:S43" si="34">O37/(O9-O31)*100</f>
        <v>0</v>
      </c>
      <c r="P43" s="11">
        <f t="shared" si="34"/>
        <v>-34.42622950819672</v>
      </c>
      <c r="Q43" s="11">
        <f t="shared" si="34"/>
        <v>0</v>
      </c>
      <c r="R43" s="11">
        <f t="shared" si="34"/>
        <v>-23.333333333333332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42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16278</v>
      </c>
      <c r="C9" s="4">
        <f>E9+G9</f>
        <v>232</v>
      </c>
      <c r="D9" s="4">
        <f>SUM(D10:D31)</f>
        <v>7614</v>
      </c>
      <c r="E9" s="4">
        <f>SUM(E10:E31)</f>
        <v>69</v>
      </c>
      <c r="F9" s="4">
        <f>SUM(F10:F31)</f>
        <v>8664</v>
      </c>
      <c r="G9" s="4">
        <f>SUM(G10:G31)</f>
        <v>163</v>
      </c>
      <c r="H9" s="4">
        <f>J9+L9</f>
        <v>16525</v>
      </c>
      <c r="I9" s="4">
        <f>K9+M9</f>
        <v>220</v>
      </c>
      <c r="J9" s="4">
        <f>SUM(J10:J31)</f>
        <v>7725</v>
      </c>
      <c r="K9" s="4">
        <f>SUM(K10:K31)</f>
        <v>65</v>
      </c>
      <c r="L9" s="4">
        <f>SUM(L10:L31)</f>
        <v>8800</v>
      </c>
      <c r="M9" s="4">
        <f>SUM(M10:M31)</f>
        <v>155</v>
      </c>
      <c r="N9" s="4">
        <f>B9-H9</f>
        <v>-247</v>
      </c>
      <c r="O9" s="4">
        <f t="shared" ref="O9:S24" si="0">C9-I9</f>
        <v>12</v>
      </c>
      <c r="P9" s="4">
        <f t="shared" si="0"/>
        <v>-111</v>
      </c>
      <c r="Q9" s="4">
        <f t="shared" si="0"/>
        <v>4</v>
      </c>
      <c r="R9" s="4">
        <f t="shared" si="0"/>
        <v>-136</v>
      </c>
      <c r="S9" s="4">
        <f t="shared" si="0"/>
        <v>8</v>
      </c>
    </row>
    <row r="10" spans="1:19" s="1" customFormat="1" ht="18" customHeight="1" x14ac:dyDescent="0.15">
      <c r="A10" s="4" t="s">
        <v>2</v>
      </c>
      <c r="B10" s="4">
        <f t="shared" ref="B10:C30" si="1">D10+F10</f>
        <v>575</v>
      </c>
      <c r="C10" s="4">
        <f t="shared" si="1"/>
        <v>3</v>
      </c>
      <c r="D10" s="4">
        <v>283</v>
      </c>
      <c r="E10" s="4">
        <v>2</v>
      </c>
      <c r="F10" s="4">
        <v>292</v>
      </c>
      <c r="G10" s="4">
        <v>1</v>
      </c>
      <c r="H10" s="4">
        <f t="shared" ref="H10:I30" si="2">J10+L10</f>
        <v>612</v>
      </c>
      <c r="I10" s="4">
        <f t="shared" si="2"/>
        <v>2</v>
      </c>
      <c r="J10" s="4">
        <v>303</v>
      </c>
      <c r="K10" s="4">
        <v>1</v>
      </c>
      <c r="L10" s="4">
        <v>309</v>
      </c>
      <c r="M10" s="4">
        <v>1</v>
      </c>
      <c r="N10" s="4">
        <f t="shared" ref="N10:S31" si="3">B10-H10</f>
        <v>-37</v>
      </c>
      <c r="O10" s="4">
        <f t="shared" si="0"/>
        <v>1</v>
      </c>
      <c r="P10" s="4">
        <f t="shared" si="0"/>
        <v>-20</v>
      </c>
      <c r="Q10" s="4">
        <f t="shared" si="0"/>
        <v>1</v>
      </c>
      <c r="R10" s="4">
        <f t="shared" si="0"/>
        <v>-17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663</v>
      </c>
      <c r="C11" s="4">
        <f t="shared" si="1"/>
        <v>0</v>
      </c>
      <c r="D11" s="4">
        <v>337</v>
      </c>
      <c r="E11" s="4">
        <v>0</v>
      </c>
      <c r="F11" s="4">
        <v>326</v>
      </c>
      <c r="G11" s="4">
        <v>0</v>
      </c>
      <c r="H11" s="4">
        <f t="shared" si="2"/>
        <v>691</v>
      </c>
      <c r="I11" s="4">
        <f t="shared" si="2"/>
        <v>-1</v>
      </c>
      <c r="J11" s="4">
        <v>354</v>
      </c>
      <c r="K11" s="4">
        <v>0</v>
      </c>
      <c r="L11" s="4">
        <v>337</v>
      </c>
      <c r="M11" s="4">
        <v>-1</v>
      </c>
      <c r="N11" s="4">
        <f t="shared" si="3"/>
        <v>-28</v>
      </c>
      <c r="O11" s="4">
        <f t="shared" si="0"/>
        <v>1</v>
      </c>
      <c r="P11" s="4">
        <f t="shared" si="0"/>
        <v>-17</v>
      </c>
      <c r="Q11" s="4">
        <f t="shared" si="0"/>
        <v>0</v>
      </c>
      <c r="R11" s="4">
        <f t="shared" si="0"/>
        <v>-11</v>
      </c>
      <c r="S11" s="4">
        <f t="shared" si="0"/>
        <v>1</v>
      </c>
    </row>
    <row r="12" spans="1:19" s="1" customFormat="1" ht="18" customHeight="1" x14ac:dyDescent="0.15">
      <c r="A12" s="4" t="s">
        <v>4</v>
      </c>
      <c r="B12" s="4">
        <f t="shared" si="1"/>
        <v>718</v>
      </c>
      <c r="C12" s="4">
        <f t="shared" si="1"/>
        <v>0</v>
      </c>
      <c r="D12" s="4">
        <v>341</v>
      </c>
      <c r="E12" s="4">
        <v>0</v>
      </c>
      <c r="F12" s="4">
        <v>377</v>
      </c>
      <c r="G12" s="4">
        <v>0</v>
      </c>
      <c r="H12" s="4">
        <f t="shared" si="2"/>
        <v>706</v>
      </c>
      <c r="I12" s="4">
        <f t="shared" si="2"/>
        <v>2</v>
      </c>
      <c r="J12" s="4">
        <v>320</v>
      </c>
      <c r="K12" s="4">
        <v>0</v>
      </c>
      <c r="L12" s="4">
        <v>386</v>
      </c>
      <c r="M12" s="4">
        <v>2</v>
      </c>
      <c r="N12" s="4">
        <f t="shared" si="3"/>
        <v>12</v>
      </c>
      <c r="O12" s="4">
        <f t="shared" si="0"/>
        <v>-2</v>
      </c>
      <c r="P12" s="4">
        <f t="shared" si="0"/>
        <v>21</v>
      </c>
      <c r="Q12" s="4">
        <f t="shared" si="0"/>
        <v>0</v>
      </c>
      <c r="R12" s="4">
        <f t="shared" si="0"/>
        <v>-9</v>
      </c>
      <c r="S12" s="4">
        <f t="shared" si="0"/>
        <v>-2</v>
      </c>
    </row>
    <row r="13" spans="1:19" s="1" customFormat="1" ht="18" customHeight="1" x14ac:dyDescent="0.15">
      <c r="A13" s="4" t="s">
        <v>5</v>
      </c>
      <c r="B13" s="4">
        <f t="shared" si="1"/>
        <v>744</v>
      </c>
      <c r="C13" s="4">
        <f t="shared" si="1"/>
        <v>7</v>
      </c>
      <c r="D13" s="4">
        <v>357</v>
      </c>
      <c r="E13" s="4">
        <v>1</v>
      </c>
      <c r="F13" s="4">
        <v>387</v>
      </c>
      <c r="G13" s="4">
        <v>6</v>
      </c>
      <c r="H13" s="4">
        <f t="shared" si="2"/>
        <v>785</v>
      </c>
      <c r="I13" s="4">
        <f t="shared" si="2"/>
        <v>6</v>
      </c>
      <c r="J13" s="4">
        <v>378</v>
      </c>
      <c r="K13" s="4">
        <v>1</v>
      </c>
      <c r="L13" s="4">
        <v>407</v>
      </c>
      <c r="M13" s="4">
        <v>5</v>
      </c>
      <c r="N13" s="4">
        <f t="shared" si="3"/>
        <v>-41</v>
      </c>
      <c r="O13" s="4">
        <f t="shared" si="0"/>
        <v>1</v>
      </c>
      <c r="P13" s="4">
        <f t="shared" si="0"/>
        <v>-21</v>
      </c>
      <c r="Q13" s="4">
        <f t="shared" si="0"/>
        <v>0</v>
      </c>
      <c r="R13" s="4">
        <f t="shared" si="0"/>
        <v>-20</v>
      </c>
      <c r="S13" s="4">
        <f t="shared" si="0"/>
        <v>1</v>
      </c>
    </row>
    <row r="14" spans="1:19" s="1" customFormat="1" ht="18" customHeight="1" x14ac:dyDescent="0.15">
      <c r="A14" s="4" t="s">
        <v>6</v>
      </c>
      <c r="B14" s="4">
        <f t="shared" si="1"/>
        <v>567</v>
      </c>
      <c r="C14" s="4">
        <f t="shared" si="1"/>
        <v>54</v>
      </c>
      <c r="D14" s="4">
        <v>265</v>
      </c>
      <c r="E14" s="4">
        <v>10</v>
      </c>
      <c r="F14" s="4">
        <v>302</v>
      </c>
      <c r="G14" s="4">
        <v>44</v>
      </c>
      <c r="H14" s="4">
        <f t="shared" si="2"/>
        <v>533</v>
      </c>
      <c r="I14" s="4">
        <f t="shared" si="2"/>
        <v>52</v>
      </c>
      <c r="J14" s="4">
        <v>272</v>
      </c>
      <c r="K14" s="4">
        <v>8</v>
      </c>
      <c r="L14" s="4">
        <v>261</v>
      </c>
      <c r="M14" s="4">
        <v>44</v>
      </c>
      <c r="N14" s="4">
        <f t="shared" si="3"/>
        <v>34</v>
      </c>
      <c r="O14" s="4">
        <f t="shared" si="0"/>
        <v>2</v>
      </c>
      <c r="P14" s="4">
        <f t="shared" si="0"/>
        <v>-7</v>
      </c>
      <c r="Q14" s="4">
        <f t="shared" si="0"/>
        <v>2</v>
      </c>
      <c r="R14" s="4">
        <f t="shared" si="0"/>
        <v>41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448</v>
      </c>
      <c r="C15" s="4">
        <f t="shared" si="1"/>
        <v>59</v>
      </c>
      <c r="D15" s="4">
        <v>211</v>
      </c>
      <c r="E15" s="4">
        <v>14</v>
      </c>
      <c r="F15" s="4">
        <v>237</v>
      </c>
      <c r="G15" s="4">
        <v>45</v>
      </c>
      <c r="H15" s="4">
        <f t="shared" si="2"/>
        <v>516</v>
      </c>
      <c r="I15" s="4">
        <f t="shared" si="2"/>
        <v>58</v>
      </c>
      <c r="J15" s="4">
        <v>249</v>
      </c>
      <c r="K15" s="4">
        <v>15</v>
      </c>
      <c r="L15" s="4">
        <v>267</v>
      </c>
      <c r="M15" s="4">
        <v>43</v>
      </c>
      <c r="N15" s="4">
        <f t="shared" si="3"/>
        <v>-68</v>
      </c>
      <c r="O15" s="4">
        <f t="shared" si="0"/>
        <v>1</v>
      </c>
      <c r="P15" s="4">
        <f t="shared" si="0"/>
        <v>-38</v>
      </c>
      <c r="Q15" s="4">
        <f t="shared" si="0"/>
        <v>-1</v>
      </c>
      <c r="R15" s="4">
        <f t="shared" si="0"/>
        <v>-30</v>
      </c>
      <c r="S15" s="4">
        <f t="shared" si="0"/>
        <v>2</v>
      </c>
    </row>
    <row r="16" spans="1:19" s="1" customFormat="1" ht="18" customHeight="1" x14ac:dyDescent="0.15">
      <c r="A16" s="4" t="s">
        <v>8</v>
      </c>
      <c r="B16" s="4">
        <f t="shared" si="1"/>
        <v>643</v>
      </c>
      <c r="C16" s="4">
        <f t="shared" si="1"/>
        <v>47</v>
      </c>
      <c r="D16" s="4">
        <v>329</v>
      </c>
      <c r="E16" s="4">
        <v>16</v>
      </c>
      <c r="F16" s="4">
        <v>314</v>
      </c>
      <c r="G16" s="4">
        <v>31</v>
      </c>
      <c r="H16" s="4">
        <f t="shared" si="2"/>
        <v>697</v>
      </c>
      <c r="I16" s="4">
        <f t="shared" si="2"/>
        <v>43</v>
      </c>
      <c r="J16" s="4">
        <v>335</v>
      </c>
      <c r="K16" s="4">
        <v>17</v>
      </c>
      <c r="L16" s="4">
        <v>362</v>
      </c>
      <c r="M16" s="4">
        <v>26</v>
      </c>
      <c r="N16" s="4">
        <f t="shared" si="3"/>
        <v>-54</v>
      </c>
      <c r="O16" s="4">
        <f t="shared" si="0"/>
        <v>4</v>
      </c>
      <c r="P16" s="4">
        <f t="shared" si="0"/>
        <v>-6</v>
      </c>
      <c r="Q16" s="4">
        <f t="shared" si="0"/>
        <v>-1</v>
      </c>
      <c r="R16" s="4">
        <f t="shared" si="0"/>
        <v>-48</v>
      </c>
      <c r="S16" s="4">
        <f t="shared" si="0"/>
        <v>5</v>
      </c>
    </row>
    <row r="17" spans="1:19" s="1" customFormat="1" ht="18" customHeight="1" x14ac:dyDescent="0.15">
      <c r="A17" s="4" t="s">
        <v>9</v>
      </c>
      <c r="B17" s="4">
        <f t="shared" si="1"/>
        <v>849</v>
      </c>
      <c r="C17" s="4">
        <f t="shared" si="1"/>
        <v>18</v>
      </c>
      <c r="D17" s="4">
        <v>449</v>
      </c>
      <c r="E17" s="4">
        <v>9</v>
      </c>
      <c r="F17" s="4">
        <v>400</v>
      </c>
      <c r="G17" s="4">
        <v>9</v>
      </c>
      <c r="H17" s="4">
        <f t="shared" si="2"/>
        <v>842</v>
      </c>
      <c r="I17" s="4">
        <f t="shared" si="2"/>
        <v>14</v>
      </c>
      <c r="J17" s="4">
        <v>458</v>
      </c>
      <c r="K17" s="4">
        <v>7</v>
      </c>
      <c r="L17" s="4">
        <v>384</v>
      </c>
      <c r="M17" s="4">
        <v>7</v>
      </c>
      <c r="N17" s="4">
        <f t="shared" si="3"/>
        <v>7</v>
      </c>
      <c r="O17" s="4">
        <f t="shared" si="0"/>
        <v>4</v>
      </c>
      <c r="P17" s="4">
        <f t="shared" si="0"/>
        <v>-9</v>
      </c>
      <c r="Q17" s="4">
        <f t="shared" si="0"/>
        <v>2</v>
      </c>
      <c r="R17" s="4">
        <f t="shared" si="0"/>
        <v>16</v>
      </c>
      <c r="S17" s="4">
        <f t="shared" si="0"/>
        <v>2</v>
      </c>
    </row>
    <row r="18" spans="1:19" s="1" customFormat="1" ht="18" customHeight="1" x14ac:dyDescent="0.15">
      <c r="A18" s="4" t="s">
        <v>10</v>
      </c>
      <c r="B18" s="4">
        <f t="shared" si="1"/>
        <v>870</v>
      </c>
      <c r="C18" s="4">
        <f t="shared" si="1"/>
        <v>7</v>
      </c>
      <c r="D18" s="4">
        <v>433</v>
      </c>
      <c r="E18" s="4">
        <v>2</v>
      </c>
      <c r="F18" s="4">
        <v>437</v>
      </c>
      <c r="G18" s="4">
        <v>5</v>
      </c>
      <c r="H18" s="4">
        <f t="shared" si="2"/>
        <v>929</v>
      </c>
      <c r="I18" s="4">
        <f t="shared" si="2"/>
        <v>7</v>
      </c>
      <c r="J18" s="4">
        <v>450</v>
      </c>
      <c r="K18" s="4">
        <v>1</v>
      </c>
      <c r="L18" s="4">
        <v>479</v>
      </c>
      <c r="M18" s="4">
        <v>6</v>
      </c>
      <c r="N18" s="4">
        <f t="shared" si="3"/>
        <v>-59</v>
      </c>
      <c r="O18" s="4">
        <f t="shared" si="0"/>
        <v>0</v>
      </c>
      <c r="P18" s="4">
        <f t="shared" si="0"/>
        <v>-17</v>
      </c>
      <c r="Q18" s="4">
        <f t="shared" si="0"/>
        <v>1</v>
      </c>
      <c r="R18" s="4">
        <f t="shared" si="0"/>
        <v>-42</v>
      </c>
      <c r="S18" s="4">
        <f t="shared" si="0"/>
        <v>-1</v>
      </c>
    </row>
    <row r="19" spans="1:19" s="1" customFormat="1" ht="18" customHeight="1" x14ac:dyDescent="0.15">
      <c r="A19" s="4" t="s">
        <v>11</v>
      </c>
      <c r="B19" s="4">
        <f t="shared" si="1"/>
        <v>999</v>
      </c>
      <c r="C19" s="4">
        <f t="shared" si="1"/>
        <v>7</v>
      </c>
      <c r="D19" s="4">
        <v>486</v>
      </c>
      <c r="E19" s="4">
        <v>1</v>
      </c>
      <c r="F19" s="4">
        <v>513</v>
      </c>
      <c r="G19" s="4">
        <v>6</v>
      </c>
      <c r="H19" s="4">
        <f t="shared" si="2"/>
        <v>968</v>
      </c>
      <c r="I19" s="4">
        <f t="shared" si="2"/>
        <v>6</v>
      </c>
      <c r="J19" s="4">
        <v>479</v>
      </c>
      <c r="K19" s="4">
        <v>1</v>
      </c>
      <c r="L19" s="4">
        <v>489</v>
      </c>
      <c r="M19" s="4">
        <v>5</v>
      </c>
      <c r="N19" s="4">
        <f t="shared" si="3"/>
        <v>31</v>
      </c>
      <c r="O19" s="4">
        <f t="shared" si="0"/>
        <v>1</v>
      </c>
      <c r="P19" s="4">
        <f t="shared" si="0"/>
        <v>7</v>
      </c>
      <c r="Q19" s="4">
        <f t="shared" si="0"/>
        <v>0</v>
      </c>
      <c r="R19" s="4">
        <f t="shared" si="0"/>
        <v>24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924</v>
      </c>
      <c r="C20" s="4">
        <f t="shared" si="1"/>
        <v>6</v>
      </c>
      <c r="D20" s="4">
        <v>466</v>
      </c>
      <c r="E20" s="4">
        <v>3</v>
      </c>
      <c r="F20" s="4">
        <v>458</v>
      </c>
      <c r="G20" s="4">
        <v>3</v>
      </c>
      <c r="H20" s="4">
        <f t="shared" si="2"/>
        <v>910</v>
      </c>
      <c r="I20" s="4">
        <f t="shared" si="2"/>
        <v>6</v>
      </c>
      <c r="J20" s="4">
        <v>450</v>
      </c>
      <c r="K20" s="4">
        <v>3</v>
      </c>
      <c r="L20" s="4">
        <v>460</v>
      </c>
      <c r="M20" s="4">
        <v>3</v>
      </c>
      <c r="N20" s="4">
        <f t="shared" si="3"/>
        <v>14</v>
      </c>
      <c r="O20" s="4">
        <f t="shared" si="0"/>
        <v>0</v>
      </c>
      <c r="P20" s="4">
        <f t="shared" si="0"/>
        <v>16</v>
      </c>
      <c r="Q20" s="4">
        <f t="shared" si="0"/>
        <v>0</v>
      </c>
      <c r="R20" s="4">
        <f t="shared" si="0"/>
        <v>-2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991</v>
      </c>
      <c r="C21" s="4">
        <f t="shared" si="1"/>
        <v>1</v>
      </c>
      <c r="D21" s="4">
        <v>491</v>
      </c>
      <c r="E21" s="4">
        <v>0</v>
      </c>
      <c r="F21" s="4">
        <v>500</v>
      </c>
      <c r="G21" s="4">
        <v>1</v>
      </c>
      <c r="H21" s="4">
        <f t="shared" si="2"/>
        <v>1030</v>
      </c>
      <c r="I21" s="4">
        <f t="shared" si="2"/>
        <v>3</v>
      </c>
      <c r="J21" s="4">
        <v>508</v>
      </c>
      <c r="K21" s="4">
        <v>1</v>
      </c>
      <c r="L21" s="4">
        <v>522</v>
      </c>
      <c r="M21" s="4">
        <v>2</v>
      </c>
      <c r="N21" s="4">
        <f t="shared" si="3"/>
        <v>-39</v>
      </c>
      <c r="O21" s="4">
        <f t="shared" si="0"/>
        <v>-2</v>
      </c>
      <c r="P21" s="4">
        <f t="shared" si="0"/>
        <v>-17</v>
      </c>
      <c r="Q21" s="4">
        <f t="shared" si="0"/>
        <v>-1</v>
      </c>
      <c r="R21" s="4">
        <f t="shared" si="0"/>
        <v>-22</v>
      </c>
      <c r="S21" s="4">
        <f t="shared" si="0"/>
        <v>-1</v>
      </c>
    </row>
    <row r="22" spans="1:19" s="1" customFormat="1" ht="18" customHeight="1" x14ac:dyDescent="0.15">
      <c r="A22" s="4" t="s">
        <v>14</v>
      </c>
      <c r="B22" s="4">
        <f t="shared" si="1"/>
        <v>1217</v>
      </c>
      <c r="C22" s="4">
        <f t="shared" si="1"/>
        <v>5</v>
      </c>
      <c r="D22" s="4">
        <v>585</v>
      </c>
      <c r="E22" s="4">
        <v>1</v>
      </c>
      <c r="F22" s="4">
        <v>632</v>
      </c>
      <c r="G22" s="4">
        <v>4</v>
      </c>
      <c r="H22" s="4">
        <f t="shared" si="2"/>
        <v>1272</v>
      </c>
      <c r="I22" s="4">
        <f t="shared" si="2"/>
        <v>5</v>
      </c>
      <c r="J22" s="4">
        <v>617</v>
      </c>
      <c r="K22" s="4">
        <v>1</v>
      </c>
      <c r="L22" s="4">
        <v>655</v>
      </c>
      <c r="M22" s="4">
        <v>4</v>
      </c>
      <c r="N22" s="4">
        <f t="shared" si="3"/>
        <v>-55</v>
      </c>
      <c r="O22" s="4">
        <f t="shared" si="0"/>
        <v>0</v>
      </c>
      <c r="P22" s="4">
        <f t="shared" si="0"/>
        <v>-32</v>
      </c>
      <c r="Q22" s="4">
        <f t="shared" si="0"/>
        <v>0</v>
      </c>
      <c r="R22" s="4">
        <f t="shared" si="0"/>
        <v>-23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1289</v>
      </c>
      <c r="C23" s="4">
        <f t="shared" si="1"/>
        <v>6</v>
      </c>
      <c r="D23" s="4">
        <v>632</v>
      </c>
      <c r="E23" s="4">
        <v>3</v>
      </c>
      <c r="F23" s="4">
        <v>657</v>
      </c>
      <c r="G23" s="4">
        <v>3</v>
      </c>
      <c r="H23" s="4">
        <f t="shared" si="2"/>
        <v>1344</v>
      </c>
      <c r="I23" s="4">
        <f t="shared" si="2"/>
        <v>6</v>
      </c>
      <c r="J23" s="4">
        <v>658</v>
      </c>
      <c r="K23" s="4">
        <v>3</v>
      </c>
      <c r="L23" s="4">
        <v>686</v>
      </c>
      <c r="M23" s="4">
        <v>3</v>
      </c>
      <c r="N23" s="4">
        <f t="shared" si="3"/>
        <v>-55</v>
      </c>
      <c r="O23" s="4">
        <f t="shared" si="0"/>
        <v>0</v>
      </c>
      <c r="P23" s="4">
        <f t="shared" si="0"/>
        <v>-26</v>
      </c>
      <c r="Q23" s="4">
        <f t="shared" si="0"/>
        <v>0</v>
      </c>
      <c r="R23" s="4">
        <f t="shared" si="0"/>
        <v>-29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1388</v>
      </c>
      <c r="C24" s="4">
        <f t="shared" si="1"/>
        <v>3</v>
      </c>
      <c r="D24" s="4">
        <v>679</v>
      </c>
      <c r="E24" s="4">
        <v>2</v>
      </c>
      <c r="F24" s="4">
        <v>709</v>
      </c>
      <c r="G24" s="4">
        <v>1</v>
      </c>
      <c r="H24" s="4">
        <f t="shared" si="2"/>
        <v>1286</v>
      </c>
      <c r="I24" s="4">
        <f t="shared" si="2"/>
        <v>2</v>
      </c>
      <c r="J24" s="4">
        <v>631</v>
      </c>
      <c r="K24" s="4">
        <v>1</v>
      </c>
      <c r="L24" s="4">
        <v>655</v>
      </c>
      <c r="M24" s="4">
        <v>1</v>
      </c>
      <c r="N24" s="4">
        <f t="shared" si="3"/>
        <v>102</v>
      </c>
      <c r="O24" s="4">
        <f>C24-I24</f>
        <v>1</v>
      </c>
      <c r="P24" s="4">
        <f t="shared" si="0"/>
        <v>48</v>
      </c>
      <c r="Q24" s="4">
        <f t="shared" si="0"/>
        <v>1</v>
      </c>
      <c r="R24" s="4">
        <f t="shared" si="0"/>
        <v>54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1115</v>
      </c>
      <c r="C25" s="4">
        <f t="shared" si="1"/>
        <v>4</v>
      </c>
      <c r="D25" s="4">
        <v>504</v>
      </c>
      <c r="E25" s="4">
        <v>3</v>
      </c>
      <c r="F25" s="4">
        <v>611</v>
      </c>
      <c r="G25" s="4">
        <v>1</v>
      </c>
      <c r="H25" s="4">
        <f t="shared" si="2"/>
        <v>1121</v>
      </c>
      <c r="I25" s="4">
        <f t="shared" si="2"/>
        <v>4</v>
      </c>
      <c r="J25" s="4">
        <v>495</v>
      </c>
      <c r="K25" s="4">
        <v>3</v>
      </c>
      <c r="L25" s="4">
        <v>626</v>
      </c>
      <c r="M25" s="4">
        <v>1</v>
      </c>
      <c r="N25" s="4">
        <f t="shared" si="3"/>
        <v>-6</v>
      </c>
      <c r="O25" s="4">
        <f t="shared" si="3"/>
        <v>0</v>
      </c>
      <c r="P25" s="4">
        <f t="shared" si="3"/>
        <v>9</v>
      </c>
      <c r="Q25" s="4">
        <f t="shared" si="3"/>
        <v>0</v>
      </c>
      <c r="R25" s="4">
        <f t="shared" si="3"/>
        <v>-15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892</v>
      </c>
      <c r="C26" s="4">
        <f t="shared" si="1"/>
        <v>3</v>
      </c>
      <c r="D26" s="4">
        <v>342</v>
      </c>
      <c r="E26" s="4">
        <v>1</v>
      </c>
      <c r="F26" s="4">
        <v>550</v>
      </c>
      <c r="G26" s="4">
        <v>2</v>
      </c>
      <c r="H26" s="4">
        <f t="shared" si="2"/>
        <v>933</v>
      </c>
      <c r="I26" s="4">
        <f t="shared" si="2"/>
        <v>4</v>
      </c>
      <c r="J26" s="4">
        <v>351</v>
      </c>
      <c r="K26" s="4">
        <v>2</v>
      </c>
      <c r="L26" s="4">
        <v>582</v>
      </c>
      <c r="M26" s="4">
        <v>2</v>
      </c>
      <c r="N26" s="4">
        <f t="shared" si="3"/>
        <v>-41</v>
      </c>
      <c r="O26" s="4">
        <f t="shared" si="3"/>
        <v>-1</v>
      </c>
      <c r="P26" s="4">
        <f t="shared" si="3"/>
        <v>-9</v>
      </c>
      <c r="Q26" s="4">
        <f t="shared" si="3"/>
        <v>-1</v>
      </c>
      <c r="R26" s="4">
        <f t="shared" si="3"/>
        <v>-32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762</v>
      </c>
      <c r="C27" s="4">
        <f t="shared" si="1"/>
        <v>1</v>
      </c>
      <c r="D27" s="4">
        <v>241</v>
      </c>
      <c r="E27" s="4">
        <v>1</v>
      </c>
      <c r="F27" s="4">
        <v>521</v>
      </c>
      <c r="G27" s="4">
        <v>0</v>
      </c>
      <c r="H27" s="4">
        <f t="shared" si="2"/>
        <v>754</v>
      </c>
      <c r="I27" s="4">
        <f t="shared" si="2"/>
        <v>0</v>
      </c>
      <c r="J27" s="4">
        <v>251</v>
      </c>
      <c r="K27" s="4">
        <v>0</v>
      </c>
      <c r="L27" s="4">
        <v>503</v>
      </c>
      <c r="M27" s="4">
        <v>0</v>
      </c>
      <c r="N27" s="4">
        <f t="shared" si="3"/>
        <v>8</v>
      </c>
      <c r="O27" s="4">
        <f t="shared" si="3"/>
        <v>1</v>
      </c>
      <c r="P27" s="4">
        <f t="shared" si="3"/>
        <v>-10</v>
      </c>
      <c r="Q27" s="4">
        <f t="shared" si="3"/>
        <v>1</v>
      </c>
      <c r="R27" s="4">
        <f t="shared" si="3"/>
        <v>18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401</v>
      </c>
      <c r="C28" s="4">
        <f t="shared" si="1"/>
        <v>0</v>
      </c>
      <c r="D28" s="4">
        <v>99</v>
      </c>
      <c r="E28" s="4">
        <v>0</v>
      </c>
      <c r="F28" s="4">
        <v>302</v>
      </c>
      <c r="G28" s="4">
        <v>0</v>
      </c>
      <c r="H28" s="4">
        <f t="shared" si="2"/>
        <v>404</v>
      </c>
      <c r="I28" s="4">
        <f t="shared" si="2"/>
        <v>0</v>
      </c>
      <c r="J28" s="4">
        <v>92</v>
      </c>
      <c r="K28" s="4">
        <v>0</v>
      </c>
      <c r="L28" s="4">
        <v>312</v>
      </c>
      <c r="M28" s="4">
        <v>0</v>
      </c>
      <c r="N28" s="4">
        <f t="shared" si="3"/>
        <v>-3</v>
      </c>
      <c r="O28" s="4">
        <f t="shared" si="3"/>
        <v>0</v>
      </c>
      <c r="P28" s="4">
        <f t="shared" si="3"/>
        <v>7</v>
      </c>
      <c r="Q28" s="4">
        <f t="shared" si="3"/>
        <v>0</v>
      </c>
      <c r="R28" s="4">
        <f t="shared" si="3"/>
        <v>-10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125</v>
      </c>
      <c r="C29" s="4">
        <f t="shared" si="1"/>
        <v>0</v>
      </c>
      <c r="D29" s="4">
        <v>32</v>
      </c>
      <c r="E29" s="4">
        <v>0</v>
      </c>
      <c r="F29" s="4">
        <v>93</v>
      </c>
      <c r="G29" s="4">
        <v>0</v>
      </c>
      <c r="H29" s="4">
        <f t="shared" si="2"/>
        <v>109</v>
      </c>
      <c r="I29" s="4">
        <f t="shared" si="2"/>
        <v>0</v>
      </c>
      <c r="J29" s="4">
        <v>24</v>
      </c>
      <c r="K29" s="4">
        <v>0</v>
      </c>
      <c r="L29" s="4">
        <v>85</v>
      </c>
      <c r="M29" s="4">
        <v>0</v>
      </c>
      <c r="N29" s="4">
        <f t="shared" si="3"/>
        <v>16</v>
      </c>
      <c r="O29" s="4">
        <f t="shared" si="3"/>
        <v>0</v>
      </c>
      <c r="P29" s="4">
        <f t="shared" si="3"/>
        <v>8</v>
      </c>
      <c r="Q29" s="4">
        <f t="shared" si="3"/>
        <v>0</v>
      </c>
      <c r="R29" s="4">
        <f t="shared" si="3"/>
        <v>8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24</v>
      </c>
      <c r="C30" s="4">
        <f>E30+G30</f>
        <v>-2</v>
      </c>
      <c r="D30" s="4">
        <v>6</v>
      </c>
      <c r="E30" s="4">
        <v>-1</v>
      </c>
      <c r="F30" s="4">
        <v>18</v>
      </c>
      <c r="G30" s="4">
        <v>-1</v>
      </c>
      <c r="H30" s="4">
        <f t="shared" si="2"/>
        <v>9</v>
      </c>
      <c r="I30" s="4">
        <f t="shared" si="2"/>
        <v>-2</v>
      </c>
      <c r="J30" s="4">
        <v>4</v>
      </c>
      <c r="K30" s="4">
        <v>-1</v>
      </c>
      <c r="L30" s="4">
        <v>5</v>
      </c>
      <c r="M30" s="4">
        <v>-1</v>
      </c>
      <c r="N30" s="4">
        <f t="shared" si="3"/>
        <v>15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13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74</v>
      </c>
      <c r="C31" s="4">
        <f>E31+G31</f>
        <v>3</v>
      </c>
      <c r="D31" s="4">
        <v>46</v>
      </c>
      <c r="E31" s="4">
        <v>1</v>
      </c>
      <c r="F31" s="4">
        <v>28</v>
      </c>
      <c r="G31" s="4">
        <v>2</v>
      </c>
      <c r="H31" s="4">
        <f>J31+L31</f>
        <v>74</v>
      </c>
      <c r="I31" s="4">
        <f t="shared" ref="I31" si="4">K31+M31</f>
        <v>3</v>
      </c>
      <c r="J31" s="4">
        <v>46</v>
      </c>
      <c r="K31" s="4">
        <v>1</v>
      </c>
      <c r="L31" s="4">
        <v>28</v>
      </c>
      <c r="M31" s="4">
        <v>2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1956</v>
      </c>
      <c r="C33" s="4">
        <f t="shared" ref="C33:G33" si="5">SUM(C10:C12)</f>
        <v>3</v>
      </c>
      <c r="D33" s="4">
        <f t="shared" si="5"/>
        <v>961</v>
      </c>
      <c r="E33" s="4">
        <f t="shared" si="5"/>
        <v>2</v>
      </c>
      <c r="F33" s="4">
        <f t="shared" si="5"/>
        <v>995</v>
      </c>
      <c r="G33" s="4">
        <f t="shared" si="5"/>
        <v>1</v>
      </c>
      <c r="H33" s="4">
        <f>SUM(H10:H12)</f>
        <v>2009</v>
      </c>
      <c r="I33" s="4">
        <f t="shared" ref="I33:M33" si="6">SUM(I10:I12)</f>
        <v>3</v>
      </c>
      <c r="J33" s="4">
        <f t="shared" si="6"/>
        <v>977</v>
      </c>
      <c r="K33" s="4">
        <f t="shared" si="6"/>
        <v>1</v>
      </c>
      <c r="L33" s="4">
        <f t="shared" si="6"/>
        <v>1032</v>
      </c>
      <c r="M33" s="4">
        <f t="shared" si="6"/>
        <v>2</v>
      </c>
      <c r="N33" s="4">
        <f>SUM(N10:N12)</f>
        <v>-53</v>
      </c>
      <c r="O33" s="4">
        <f t="shared" ref="O33:S33" si="7">SUM(O10:O12)</f>
        <v>0</v>
      </c>
      <c r="P33" s="4">
        <f t="shared" si="7"/>
        <v>-16</v>
      </c>
      <c r="Q33" s="4">
        <f t="shared" si="7"/>
        <v>1</v>
      </c>
      <c r="R33" s="4">
        <f t="shared" si="7"/>
        <v>-37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8252</v>
      </c>
      <c r="C34" s="4">
        <f t="shared" ref="C34:G34" si="8">SUM(C13:C22)</f>
        <v>211</v>
      </c>
      <c r="D34" s="4">
        <f t="shared" si="8"/>
        <v>4072</v>
      </c>
      <c r="E34" s="4">
        <f t="shared" si="8"/>
        <v>57</v>
      </c>
      <c r="F34" s="4">
        <f t="shared" si="8"/>
        <v>4180</v>
      </c>
      <c r="G34" s="4">
        <f t="shared" si="8"/>
        <v>154</v>
      </c>
      <c r="H34" s="4">
        <f>SUM(H13:H22)</f>
        <v>8482</v>
      </c>
      <c r="I34" s="4">
        <f t="shared" ref="I34:M34" si="9">SUM(I13:I22)</f>
        <v>200</v>
      </c>
      <c r="J34" s="4">
        <f t="shared" si="9"/>
        <v>4196</v>
      </c>
      <c r="K34" s="4">
        <f t="shared" si="9"/>
        <v>55</v>
      </c>
      <c r="L34" s="4">
        <f t="shared" si="9"/>
        <v>4286</v>
      </c>
      <c r="M34" s="4">
        <f t="shared" si="9"/>
        <v>145</v>
      </c>
      <c r="N34" s="4">
        <f>SUM(N13:N22)</f>
        <v>-230</v>
      </c>
      <c r="O34" s="4">
        <f t="shared" ref="O34:S34" si="10">SUM(O13:O22)</f>
        <v>11</v>
      </c>
      <c r="P34" s="4">
        <f t="shared" si="10"/>
        <v>-124</v>
      </c>
      <c r="Q34" s="4">
        <f t="shared" si="10"/>
        <v>2</v>
      </c>
      <c r="R34" s="4">
        <f t="shared" si="10"/>
        <v>-106</v>
      </c>
      <c r="S34" s="4">
        <f t="shared" si="10"/>
        <v>9</v>
      </c>
    </row>
    <row r="35" spans="1:19" s="1" customFormat="1" ht="18" customHeight="1" x14ac:dyDescent="0.15">
      <c r="A35" s="4" t="s">
        <v>25</v>
      </c>
      <c r="B35" s="4">
        <f>SUM(B23:B30)</f>
        <v>5996</v>
      </c>
      <c r="C35" s="4">
        <f t="shared" ref="C35:G35" si="11">SUM(C23:C30)</f>
        <v>15</v>
      </c>
      <c r="D35" s="4">
        <f t="shared" si="11"/>
        <v>2535</v>
      </c>
      <c r="E35" s="4">
        <f t="shared" si="11"/>
        <v>9</v>
      </c>
      <c r="F35" s="4">
        <f t="shared" si="11"/>
        <v>3461</v>
      </c>
      <c r="G35" s="4">
        <f t="shared" si="11"/>
        <v>6</v>
      </c>
      <c r="H35" s="4">
        <f>SUM(H23:H30)</f>
        <v>5960</v>
      </c>
      <c r="I35" s="4">
        <f t="shared" ref="I35:M35" si="12">SUM(I23:I30)</f>
        <v>14</v>
      </c>
      <c r="J35" s="4">
        <f t="shared" si="12"/>
        <v>2506</v>
      </c>
      <c r="K35" s="4">
        <f t="shared" si="12"/>
        <v>8</v>
      </c>
      <c r="L35" s="4">
        <f t="shared" si="12"/>
        <v>3454</v>
      </c>
      <c r="M35" s="4">
        <f t="shared" si="12"/>
        <v>6</v>
      </c>
      <c r="N35" s="4">
        <f>SUM(N23:N30)</f>
        <v>36</v>
      </c>
      <c r="O35" s="4">
        <f t="shared" ref="O35:R35" si="13">SUM(O23:O30)</f>
        <v>1</v>
      </c>
      <c r="P35" s="4">
        <f t="shared" si="13"/>
        <v>29</v>
      </c>
      <c r="Q35" s="4">
        <f t="shared" si="13"/>
        <v>1</v>
      </c>
      <c r="R35" s="4">
        <f t="shared" si="13"/>
        <v>7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3319</v>
      </c>
      <c r="C36" s="4">
        <f t="shared" ref="C36:G36" si="14">SUM(C25:C30)</f>
        <v>6</v>
      </c>
      <c r="D36" s="4">
        <f t="shared" si="14"/>
        <v>1224</v>
      </c>
      <c r="E36" s="4">
        <f t="shared" si="14"/>
        <v>4</v>
      </c>
      <c r="F36" s="4">
        <f t="shared" si="14"/>
        <v>2095</v>
      </c>
      <c r="G36" s="4">
        <f t="shared" si="14"/>
        <v>2</v>
      </c>
      <c r="H36" s="4">
        <f>SUM(H25:H30)</f>
        <v>3330</v>
      </c>
      <c r="I36" s="4">
        <f t="shared" ref="I36:M36" si="15">SUM(I25:I30)</f>
        <v>6</v>
      </c>
      <c r="J36" s="4">
        <f t="shared" si="15"/>
        <v>1217</v>
      </c>
      <c r="K36" s="4">
        <f t="shared" si="15"/>
        <v>4</v>
      </c>
      <c r="L36" s="4">
        <f t="shared" si="15"/>
        <v>2113</v>
      </c>
      <c r="M36" s="4">
        <f t="shared" si="15"/>
        <v>2</v>
      </c>
      <c r="N36" s="4">
        <f>SUM(N25:N30)</f>
        <v>-11</v>
      </c>
      <c r="O36" s="4">
        <f t="shared" ref="O36:S36" si="16">SUM(O25:O30)</f>
        <v>0</v>
      </c>
      <c r="P36" s="4">
        <f t="shared" si="16"/>
        <v>7</v>
      </c>
      <c r="Q36" s="4">
        <f t="shared" si="16"/>
        <v>0</v>
      </c>
      <c r="R36" s="4">
        <f t="shared" si="16"/>
        <v>-18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1312</v>
      </c>
      <c r="C37" s="4">
        <f t="shared" ref="C37:G37" si="17">SUM(C27:C30)</f>
        <v>-1</v>
      </c>
      <c r="D37" s="4">
        <f t="shared" si="17"/>
        <v>378</v>
      </c>
      <c r="E37" s="4">
        <f t="shared" si="17"/>
        <v>0</v>
      </c>
      <c r="F37" s="4">
        <f t="shared" si="17"/>
        <v>934</v>
      </c>
      <c r="G37" s="4">
        <f t="shared" si="17"/>
        <v>-1</v>
      </c>
      <c r="H37" s="4">
        <f>SUM(H27:H30)</f>
        <v>1276</v>
      </c>
      <c r="I37" s="4">
        <f t="shared" ref="I37:M37" si="18">SUM(I27:I30)</f>
        <v>-2</v>
      </c>
      <c r="J37" s="4">
        <f t="shared" si="18"/>
        <v>371</v>
      </c>
      <c r="K37" s="4">
        <f t="shared" si="18"/>
        <v>-1</v>
      </c>
      <c r="L37" s="4">
        <f t="shared" si="18"/>
        <v>905</v>
      </c>
      <c r="M37" s="4">
        <f t="shared" si="18"/>
        <v>-1</v>
      </c>
      <c r="N37" s="4">
        <f>SUM(N27:N30)</f>
        <v>36</v>
      </c>
      <c r="O37" s="4">
        <f t="shared" ref="O37:S37" si="19">SUM(O27:O30)</f>
        <v>1</v>
      </c>
      <c r="P37" s="4">
        <f t="shared" si="19"/>
        <v>7</v>
      </c>
      <c r="Q37" s="4">
        <f t="shared" si="19"/>
        <v>1</v>
      </c>
      <c r="R37" s="4">
        <f t="shared" si="19"/>
        <v>29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12.071093557146384</v>
      </c>
      <c r="C39" s="11">
        <f t="shared" ref="C39:G39" si="20">C33/(C9-C31)*100</f>
        <v>1.3100436681222707</v>
      </c>
      <c r="D39" s="11">
        <f t="shared" si="20"/>
        <v>12.698202959830867</v>
      </c>
      <c r="E39" s="11">
        <f t="shared" si="20"/>
        <v>2.9411764705882351</v>
      </c>
      <c r="F39" s="11">
        <f t="shared" si="20"/>
        <v>11.521537748957851</v>
      </c>
      <c r="G39" s="11">
        <f t="shared" si="20"/>
        <v>0.6211180124223602</v>
      </c>
      <c r="H39" s="11">
        <f>H33/(H9-H31)*100</f>
        <v>12.212023585192391</v>
      </c>
      <c r="I39" s="11">
        <f t="shared" ref="I39:M39" si="21">I33/(I9-I31)*100</f>
        <v>1.3824884792626728</v>
      </c>
      <c r="J39" s="11">
        <f t="shared" si="21"/>
        <v>12.723010808699051</v>
      </c>
      <c r="K39" s="11">
        <f t="shared" si="21"/>
        <v>1.5625</v>
      </c>
      <c r="L39" s="11">
        <f t="shared" si="21"/>
        <v>11.76470588235294</v>
      </c>
      <c r="M39" s="11">
        <f t="shared" si="21"/>
        <v>1.3071895424836601</v>
      </c>
      <c r="N39" s="11">
        <f>N33/(N9-N31)*100</f>
        <v>21.457489878542511</v>
      </c>
      <c r="O39" s="11">
        <f t="shared" ref="O39:S39" si="22">O33/(O9-O31)*100</f>
        <v>0</v>
      </c>
      <c r="P39" s="11">
        <f t="shared" si="22"/>
        <v>14.414414414414415</v>
      </c>
      <c r="Q39" s="11">
        <f t="shared" si="22"/>
        <v>25</v>
      </c>
      <c r="R39" s="11">
        <f t="shared" si="22"/>
        <v>27.205882352941174</v>
      </c>
      <c r="S39" s="11">
        <f t="shared" si="22"/>
        <v>-12.5</v>
      </c>
    </row>
    <row r="40" spans="1:19" ht="18" customHeight="1" x14ac:dyDescent="0.15">
      <c r="A40" s="4" t="s">
        <v>29</v>
      </c>
      <c r="B40" s="11">
        <f>B34/(B9-B31)*100</f>
        <v>50.925697358676871</v>
      </c>
      <c r="C40" s="11">
        <f t="shared" ref="C40:G40" si="23">C34/(C9-C31)*100</f>
        <v>92.139737991266372</v>
      </c>
      <c r="D40" s="11">
        <f t="shared" si="23"/>
        <v>53.805496828752638</v>
      </c>
      <c r="E40" s="11">
        <f t="shared" si="23"/>
        <v>83.82352941176471</v>
      </c>
      <c r="F40" s="11">
        <f t="shared" si="23"/>
        <v>48.402037980546545</v>
      </c>
      <c r="G40" s="11">
        <f t="shared" si="23"/>
        <v>95.652173913043484</v>
      </c>
      <c r="H40" s="11">
        <f>H34/(H9-H31)*100</f>
        <v>51.559175733997932</v>
      </c>
      <c r="I40" s="11">
        <f t="shared" ref="I40:M40" si="24">I34/(I9-I31)*100</f>
        <v>92.165898617511516</v>
      </c>
      <c r="J40" s="11">
        <f t="shared" si="24"/>
        <v>54.642531579632767</v>
      </c>
      <c r="K40" s="11">
        <f t="shared" si="24"/>
        <v>85.9375</v>
      </c>
      <c r="L40" s="11">
        <f t="shared" si="24"/>
        <v>48.860009119927042</v>
      </c>
      <c r="M40" s="11">
        <f t="shared" si="24"/>
        <v>94.77124183006535</v>
      </c>
      <c r="N40" s="11">
        <f>N34/(N9-N31)*100</f>
        <v>93.117408906882588</v>
      </c>
      <c r="O40" s="11">
        <f t="shared" ref="O40:S40" si="25">O34/(O9-O31)*100</f>
        <v>91.666666666666657</v>
      </c>
      <c r="P40" s="11">
        <f t="shared" si="25"/>
        <v>111.7117117117117</v>
      </c>
      <c r="Q40" s="11">
        <f t="shared" si="25"/>
        <v>50</v>
      </c>
      <c r="R40" s="11">
        <f t="shared" si="25"/>
        <v>77.941176470588232</v>
      </c>
      <c r="S40" s="11">
        <f t="shared" si="25"/>
        <v>112.5</v>
      </c>
    </row>
    <row r="41" spans="1:19" ht="18" customHeight="1" x14ac:dyDescent="0.15">
      <c r="A41" s="4" t="s">
        <v>25</v>
      </c>
      <c r="B41" s="11">
        <f>B35/(B9-B31)*100</f>
        <v>37.003209084176746</v>
      </c>
      <c r="C41" s="11">
        <f t="shared" ref="C41:G41" si="26">C35/(C9-C31)*100</f>
        <v>6.5502183406113534</v>
      </c>
      <c r="D41" s="11">
        <f t="shared" si="26"/>
        <v>33.496300211416489</v>
      </c>
      <c r="E41" s="11">
        <f t="shared" si="26"/>
        <v>13.23529411764706</v>
      </c>
      <c r="F41" s="11">
        <f t="shared" si="26"/>
        <v>40.0764242704956</v>
      </c>
      <c r="G41" s="11">
        <f t="shared" si="26"/>
        <v>3.7267080745341614</v>
      </c>
      <c r="H41" s="11">
        <f>H35/(H9-H31)*100</f>
        <v>36.228800680809677</v>
      </c>
      <c r="I41" s="11">
        <f t="shared" ref="I41:M41" si="27">I35/(I9-I31)*100</f>
        <v>6.4516129032258061</v>
      </c>
      <c r="J41" s="11">
        <f t="shared" si="27"/>
        <v>32.634457611668189</v>
      </c>
      <c r="K41" s="11">
        <f t="shared" si="27"/>
        <v>12.5</v>
      </c>
      <c r="L41" s="11">
        <f t="shared" si="27"/>
        <v>39.375284997720016</v>
      </c>
      <c r="M41" s="11">
        <f t="shared" si="27"/>
        <v>3.9215686274509802</v>
      </c>
      <c r="N41" s="11">
        <f>N35/(N9-N31)*100</f>
        <v>-14.5748987854251</v>
      </c>
      <c r="O41" s="11">
        <f t="shared" ref="O41:S41" si="28">O35/(O9-O31)*100</f>
        <v>8.3333333333333321</v>
      </c>
      <c r="P41" s="11">
        <f t="shared" si="28"/>
        <v>-26.126126126126124</v>
      </c>
      <c r="Q41" s="11">
        <f t="shared" si="28"/>
        <v>25</v>
      </c>
      <c r="R41" s="11">
        <f t="shared" si="28"/>
        <v>-5.1470588235294112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20.482596889656875</v>
      </c>
      <c r="C42" s="11">
        <f t="shared" ref="C42:F42" si="29">C36/(C9-C31)*100</f>
        <v>2.6200873362445414</v>
      </c>
      <c r="D42" s="11">
        <f t="shared" si="29"/>
        <v>16.173361522198732</v>
      </c>
      <c r="E42" s="11">
        <f t="shared" si="29"/>
        <v>5.8823529411764701</v>
      </c>
      <c r="F42" s="11">
        <f t="shared" si="29"/>
        <v>24.258916164891154</v>
      </c>
      <c r="G42" s="11">
        <f>G36/(G9-G31)*100</f>
        <v>1.2422360248447204</v>
      </c>
      <c r="H42" s="11">
        <f>H36/(H9-H31)*100</f>
        <v>20.241930581727555</v>
      </c>
      <c r="I42" s="11">
        <f t="shared" ref="I42:L42" si="30">I36/(I9-I31)*100</f>
        <v>2.7649769585253456</v>
      </c>
      <c r="J42" s="11">
        <f t="shared" si="30"/>
        <v>15.848417762729522</v>
      </c>
      <c r="K42" s="11">
        <f t="shared" si="30"/>
        <v>6.25</v>
      </c>
      <c r="L42" s="11">
        <f t="shared" si="30"/>
        <v>24.088007295941633</v>
      </c>
      <c r="M42" s="11">
        <f>M36/(M9-M31)*100</f>
        <v>1.3071895424836601</v>
      </c>
      <c r="N42" s="11">
        <f>N36/(N9-N31)*100</f>
        <v>4.4534412955465585</v>
      </c>
      <c r="O42" s="11">
        <f t="shared" ref="O42:R42" si="31">O36/(O9-O31)*100</f>
        <v>0</v>
      </c>
      <c r="P42" s="11">
        <f t="shared" si="31"/>
        <v>-6.3063063063063058</v>
      </c>
      <c r="Q42" s="11">
        <f t="shared" si="31"/>
        <v>0</v>
      </c>
      <c r="R42" s="11">
        <f t="shared" si="31"/>
        <v>13.23529411764706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8.0967662305603554</v>
      </c>
      <c r="C43" s="11">
        <f t="shared" ref="C43:G43" si="32">C37/(C9-C31)*100</f>
        <v>-0.43668122270742354</v>
      </c>
      <c r="D43" s="11">
        <f t="shared" si="32"/>
        <v>4.9947145877378434</v>
      </c>
      <c r="E43" s="11">
        <f t="shared" si="32"/>
        <v>0</v>
      </c>
      <c r="F43" s="11">
        <f t="shared" si="32"/>
        <v>10.815192218619732</v>
      </c>
      <c r="G43" s="11">
        <f t="shared" si="32"/>
        <v>-0.6211180124223602</v>
      </c>
      <c r="H43" s="11">
        <f>H37/(H9-H31)*100</f>
        <v>7.7563673940793869</v>
      </c>
      <c r="I43" s="11">
        <f t="shared" ref="I43:M43" si="33">I37/(I9-I31)*100</f>
        <v>-0.92165898617511521</v>
      </c>
      <c r="J43" s="11">
        <f t="shared" si="33"/>
        <v>4.8313582497721059</v>
      </c>
      <c r="K43" s="11">
        <f t="shared" si="33"/>
        <v>-1.5625</v>
      </c>
      <c r="L43" s="11">
        <f t="shared" si="33"/>
        <v>10.316917464660284</v>
      </c>
      <c r="M43" s="11">
        <f t="shared" si="33"/>
        <v>-0.65359477124183007</v>
      </c>
      <c r="N43" s="11">
        <f>N37/(N9-N31)*100</f>
        <v>-14.5748987854251</v>
      </c>
      <c r="O43" s="11">
        <f t="shared" ref="O43:S43" si="34">O37/(O9-O31)*100</f>
        <v>8.3333333333333321</v>
      </c>
      <c r="P43" s="11">
        <f t="shared" si="34"/>
        <v>-6.3063063063063058</v>
      </c>
      <c r="Q43" s="11">
        <f t="shared" si="34"/>
        <v>25</v>
      </c>
      <c r="R43" s="11">
        <f t="shared" si="34"/>
        <v>-21.323529411764707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53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14045</v>
      </c>
      <c r="C9" s="4">
        <f>E9+G9</f>
        <v>107</v>
      </c>
      <c r="D9" s="4">
        <f>SUM(D10:D31)</f>
        <v>6726</v>
      </c>
      <c r="E9" s="4">
        <f>SUM(E10:E31)</f>
        <v>24</v>
      </c>
      <c r="F9" s="4">
        <f>SUM(F10:F31)</f>
        <v>7319</v>
      </c>
      <c r="G9" s="4">
        <f>SUM(G10:G31)</f>
        <v>83</v>
      </c>
      <c r="H9" s="4">
        <f>J9+L9</f>
        <v>14251</v>
      </c>
      <c r="I9" s="4">
        <f>K9+M9</f>
        <v>94</v>
      </c>
      <c r="J9" s="4">
        <f>SUM(J10:J31)</f>
        <v>6827</v>
      </c>
      <c r="K9" s="4">
        <f>SUM(K10:K31)</f>
        <v>20</v>
      </c>
      <c r="L9" s="4">
        <f>SUM(L10:L31)</f>
        <v>7424</v>
      </c>
      <c r="M9" s="4">
        <f>SUM(M10:M31)</f>
        <v>74</v>
      </c>
      <c r="N9" s="4">
        <f>B9-H9</f>
        <v>-206</v>
      </c>
      <c r="O9" s="4">
        <f t="shared" ref="O9:S24" si="0">C9-I9</f>
        <v>13</v>
      </c>
      <c r="P9" s="4">
        <f t="shared" si="0"/>
        <v>-101</v>
      </c>
      <c r="Q9" s="4">
        <f t="shared" si="0"/>
        <v>4</v>
      </c>
      <c r="R9" s="4">
        <f t="shared" si="0"/>
        <v>-105</v>
      </c>
      <c r="S9" s="4">
        <f t="shared" si="0"/>
        <v>9</v>
      </c>
    </row>
    <row r="10" spans="1:19" s="1" customFormat="1" ht="18" customHeight="1" x14ac:dyDescent="0.15">
      <c r="A10" s="4" t="s">
        <v>2</v>
      </c>
      <c r="B10" s="4">
        <f t="shared" ref="B10:C30" si="1">D10+F10</f>
        <v>498</v>
      </c>
      <c r="C10" s="4">
        <f t="shared" si="1"/>
        <v>1</v>
      </c>
      <c r="D10" s="4">
        <v>275</v>
      </c>
      <c r="E10" s="4">
        <v>1</v>
      </c>
      <c r="F10" s="4">
        <v>223</v>
      </c>
      <c r="G10" s="4">
        <v>0</v>
      </c>
      <c r="H10" s="4">
        <f t="shared" ref="H10:I30" si="2">J10+L10</f>
        <v>517</v>
      </c>
      <c r="I10" s="4">
        <f t="shared" si="2"/>
        <v>1</v>
      </c>
      <c r="J10" s="4">
        <v>284</v>
      </c>
      <c r="K10" s="4">
        <v>1</v>
      </c>
      <c r="L10" s="4">
        <v>233</v>
      </c>
      <c r="M10" s="4">
        <v>0</v>
      </c>
      <c r="N10" s="4">
        <f t="shared" ref="N10:S31" si="3">B10-H10</f>
        <v>-19</v>
      </c>
      <c r="O10" s="4">
        <f t="shared" si="0"/>
        <v>0</v>
      </c>
      <c r="P10" s="4">
        <f t="shared" si="0"/>
        <v>-9</v>
      </c>
      <c r="Q10" s="4">
        <f t="shared" si="0"/>
        <v>0</v>
      </c>
      <c r="R10" s="4">
        <f t="shared" si="0"/>
        <v>-10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639</v>
      </c>
      <c r="C11" s="4">
        <f t="shared" si="1"/>
        <v>0</v>
      </c>
      <c r="D11" s="4">
        <v>335</v>
      </c>
      <c r="E11" s="4">
        <v>0</v>
      </c>
      <c r="F11" s="4">
        <v>304</v>
      </c>
      <c r="G11" s="4">
        <v>0</v>
      </c>
      <c r="H11" s="4">
        <f t="shared" si="2"/>
        <v>643</v>
      </c>
      <c r="I11" s="4">
        <f t="shared" si="2"/>
        <v>0</v>
      </c>
      <c r="J11" s="4">
        <v>333</v>
      </c>
      <c r="K11" s="4">
        <v>0</v>
      </c>
      <c r="L11" s="4">
        <v>310</v>
      </c>
      <c r="M11" s="4">
        <v>0</v>
      </c>
      <c r="N11" s="4">
        <f t="shared" si="3"/>
        <v>-4</v>
      </c>
      <c r="O11" s="4">
        <f t="shared" si="0"/>
        <v>0</v>
      </c>
      <c r="P11" s="4">
        <f t="shared" si="0"/>
        <v>2</v>
      </c>
      <c r="Q11" s="4">
        <f t="shared" si="0"/>
        <v>0</v>
      </c>
      <c r="R11" s="4">
        <f t="shared" si="0"/>
        <v>-6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629</v>
      </c>
      <c r="C12" s="4">
        <f t="shared" si="1"/>
        <v>0</v>
      </c>
      <c r="D12" s="4">
        <v>328</v>
      </c>
      <c r="E12" s="4">
        <v>0</v>
      </c>
      <c r="F12" s="4">
        <v>301</v>
      </c>
      <c r="G12" s="4">
        <v>0</v>
      </c>
      <c r="H12" s="4">
        <f t="shared" si="2"/>
        <v>636</v>
      </c>
      <c r="I12" s="4">
        <f t="shared" si="2"/>
        <v>2</v>
      </c>
      <c r="J12" s="4">
        <v>319</v>
      </c>
      <c r="K12" s="4">
        <v>2</v>
      </c>
      <c r="L12" s="4">
        <v>317</v>
      </c>
      <c r="M12" s="4">
        <v>0</v>
      </c>
      <c r="N12" s="4">
        <f t="shared" si="3"/>
        <v>-7</v>
      </c>
      <c r="O12" s="4">
        <f t="shared" si="0"/>
        <v>-2</v>
      </c>
      <c r="P12" s="4">
        <f t="shared" si="0"/>
        <v>9</v>
      </c>
      <c r="Q12" s="4">
        <f t="shared" si="0"/>
        <v>-2</v>
      </c>
      <c r="R12" s="4">
        <f t="shared" si="0"/>
        <v>-16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690</v>
      </c>
      <c r="C13" s="4">
        <f t="shared" si="1"/>
        <v>0</v>
      </c>
      <c r="D13" s="4">
        <v>354</v>
      </c>
      <c r="E13" s="4">
        <v>0</v>
      </c>
      <c r="F13" s="4">
        <v>336</v>
      </c>
      <c r="G13" s="4">
        <v>0</v>
      </c>
      <c r="H13" s="4">
        <f t="shared" si="2"/>
        <v>718</v>
      </c>
      <c r="I13" s="4">
        <f t="shared" si="2"/>
        <v>5</v>
      </c>
      <c r="J13" s="4">
        <v>383</v>
      </c>
      <c r="K13" s="4">
        <v>1</v>
      </c>
      <c r="L13" s="4">
        <v>335</v>
      </c>
      <c r="M13" s="4">
        <v>4</v>
      </c>
      <c r="N13" s="4">
        <f t="shared" si="3"/>
        <v>-28</v>
      </c>
      <c r="O13" s="4">
        <f t="shared" si="0"/>
        <v>-5</v>
      </c>
      <c r="P13" s="4">
        <f t="shared" si="0"/>
        <v>-29</v>
      </c>
      <c r="Q13" s="4">
        <f t="shared" si="0"/>
        <v>-1</v>
      </c>
      <c r="R13" s="4">
        <f t="shared" si="0"/>
        <v>1</v>
      </c>
      <c r="S13" s="4">
        <f t="shared" si="0"/>
        <v>-4</v>
      </c>
    </row>
    <row r="14" spans="1:19" s="1" customFormat="1" ht="18" customHeight="1" x14ac:dyDescent="0.15">
      <c r="A14" s="4" t="s">
        <v>6</v>
      </c>
      <c r="B14" s="4">
        <f t="shared" si="1"/>
        <v>448</v>
      </c>
      <c r="C14" s="4">
        <f t="shared" si="1"/>
        <v>26</v>
      </c>
      <c r="D14" s="4">
        <v>242</v>
      </c>
      <c r="E14" s="4">
        <v>6</v>
      </c>
      <c r="F14" s="4">
        <v>206</v>
      </c>
      <c r="G14" s="4">
        <v>20</v>
      </c>
      <c r="H14" s="4">
        <f t="shared" si="2"/>
        <v>391</v>
      </c>
      <c r="I14" s="4">
        <f t="shared" si="2"/>
        <v>21</v>
      </c>
      <c r="J14" s="4">
        <v>203</v>
      </c>
      <c r="K14" s="4">
        <v>3</v>
      </c>
      <c r="L14" s="4">
        <v>188</v>
      </c>
      <c r="M14" s="4">
        <v>18</v>
      </c>
      <c r="N14" s="4">
        <f t="shared" si="3"/>
        <v>57</v>
      </c>
      <c r="O14" s="4">
        <f t="shared" si="0"/>
        <v>5</v>
      </c>
      <c r="P14" s="4">
        <f t="shared" si="0"/>
        <v>39</v>
      </c>
      <c r="Q14" s="4">
        <f t="shared" si="0"/>
        <v>3</v>
      </c>
      <c r="R14" s="4">
        <f t="shared" si="0"/>
        <v>18</v>
      </c>
      <c r="S14" s="4">
        <f t="shared" si="0"/>
        <v>2</v>
      </c>
    </row>
    <row r="15" spans="1:19" s="1" customFormat="1" ht="18" customHeight="1" x14ac:dyDescent="0.15">
      <c r="A15" s="4" t="s">
        <v>7</v>
      </c>
      <c r="B15" s="4">
        <f t="shared" si="1"/>
        <v>318</v>
      </c>
      <c r="C15" s="4">
        <f t="shared" si="1"/>
        <v>22</v>
      </c>
      <c r="D15" s="4">
        <v>153</v>
      </c>
      <c r="E15" s="4">
        <v>5</v>
      </c>
      <c r="F15" s="4">
        <v>165</v>
      </c>
      <c r="G15" s="4">
        <v>17</v>
      </c>
      <c r="H15" s="4">
        <f t="shared" si="2"/>
        <v>384</v>
      </c>
      <c r="I15" s="4">
        <f t="shared" si="2"/>
        <v>15</v>
      </c>
      <c r="J15" s="4">
        <v>182</v>
      </c>
      <c r="K15" s="4">
        <v>2</v>
      </c>
      <c r="L15" s="4">
        <v>202</v>
      </c>
      <c r="M15" s="4">
        <v>13</v>
      </c>
      <c r="N15" s="4">
        <f t="shared" si="3"/>
        <v>-66</v>
      </c>
      <c r="O15" s="4">
        <f t="shared" si="0"/>
        <v>7</v>
      </c>
      <c r="P15" s="4">
        <f t="shared" si="0"/>
        <v>-29</v>
      </c>
      <c r="Q15" s="4">
        <f t="shared" si="0"/>
        <v>3</v>
      </c>
      <c r="R15" s="4">
        <f t="shared" si="0"/>
        <v>-37</v>
      </c>
      <c r="S15" s="4">
        <f t="shared" si="0"/>
        <v>4</v>
      </c>
    </row>
    <row r="16" spans="1:19" s="1" customFormat="1" ht="18" customHeight="1" x14ac:dyDescent="0.15">
      <c r="A16" s="4" t="s">
        <v>8</v>
      </c>
      <c r="B16" s="4">
        <f t="shared" si="1"/>
        <v>537</v>
      </c>
      <c r="C16" s="4">
        <f t="shared" si="1"/>
        <v>13</v>
      </c>
      <c r="D16" s="4">
        <v>265</v>
      </c>
      <c r="E16" s="4">
        <v>5</v>
      </c>
      <c r="F16" s="4">
        <v>272</v>
      </c>
      <c r="G16" s="4">
        <v>8</v>
      </c>
      <c r="H16" s="4">
        <f t="shared" si="2"/>
        <v>598</v>
      </c>
      <c r="I16" s="4">
        <f t="shared" si="2"/>
        <v>14</v>
      </c>
      <c r="J16" s="4">
        <v>296</v>
      </c>
      <c r="K16" s="4">
        <v>5</v>
      </c>
      <c r="L16" s="4">
        <v>302</v>
      </c>
      <c r="M16" s="4">
        <v>9</v>
      </c>
      <c r="N16" s="4">
        <f t="shared" si="3"/>
        <v>-61</v>
      </c>
      <c r="O16" s="4">
        <f t="shared" si="0"/>
        <v>-1</v>
      </c>
      <c r="P16" s="4">
        <f t="shared" si="0"/>
        <v>-31</v>
      </c>
      <c r="Q16" s="4">
        <f t="shared" si="0"/>
        <v>0</v>
      </c>
      <c r="R16" s="4">
        <f t="shared" si="0"/>
        <v>-30</v>
      </c>
      <c r="S16" s="4">
        <f t="shared" si="0"/>
        <v>-1</v>
      </c>
    </row>
    <row r="17" spans="1:19" s="1" customFormat="1" ht="18" customHeight="1" x14ac:dyDescent="0.15">
      <c r="A17" s="4" t="s">
        <v>9</v>
      </c>
      <c r="B17" s="4">
        <f t="shared" si="1"/>
        <v>779</v>
      </c>
      <c r="C17" s="4">
        <f t="shared" si="1"/>
        <v>11</v>
      </c>
      <c r="D17" s="4">
        <v>409</v>
      </c>
      <c r="E17" s="4">
        <v>-1</v>
      </c>
      <c r="F17" s="4">
        <v>370</v>
      </c>
      <c r="G17" s="4">
        <v>12</v>
      </c>
      <c r="H17" s="4">
        <f t="shared" si="2"/>
        <v>787</v>
      </c>
      <c r="I17" s="4">
        <f t="shared" si="2"/>
        <v>8</v>
      </c>
      <c r="J17" s="4">
        <v>413</v>
      </c>
      <c r="K17" s="4">
        <v>-2</v>
      </c>
      <c r="L17" s="4">
        <v>374</v>
      </c>
      <c r="M17" s="4">
        <v>10</v>
      </c>
      <c r="N17" s="4">
        <f t="shared" si="3"/>
        <v>-8</v>
      </c>
      <c r="O17" s="4">
        <f t="shared" si="0"/>
        <v>3</v>
      </c>
      <c r="P17" s="4">
        <f t="shared" si="0"/>
        <v>-4</v>
      </c>
      <c r="Q17" s="4">
        <f t="shared" si="0"/>
        <v>1</v>
      </c>
      <c r="R17" s="4">
        <f t="shared" si="0"/>
        <v>-4</v>
      </c>
      <c r="S17" s="4">
        <f t="shared" si="0"/>
        <v>2</v>
      </c>
    </row>
    <row r="18" spans="1:19" s="1" customFormat="1" ht="18" customHeight="1" x14ac:dyDescent="0.15">
      <c r="A18" s="4" t="s">
        <v>10</v>
      </c>
      <c r="B18" s="4">
        <f t="shared" si="1"/>
        <v>887</v>
      </c>
      <c r="C18" s="4">
        <f t="shared" si="1"/>
        <v>6</v>
      </c>
      <c r="D18" s="4">
        <v>456</v>
      </c>
      <c r="E18" s="4">
        <v>1</v>
      </c>
      <c r="F18" s="4">
        <v>431</v>
      </c>
      <c r="G18" s="4">
        <v>5</v>
      </c>
      <c r="H18" s="4">
        <f t="shared" si="2"/>
        <v>931</v>
      </c>
      <c r="I18" s="4">
        <f t="shared" si="2"/>
        <v>6</v>
      </c>
      <c r="J18" s="4">
        <v>491</v>
      </c>
      <c r="K18" s="4">
        <v>2</v>
      </c>
      <c r="L18" s="4">
        <v>440</v>
      </c>
      <c r="M18" s="4">
        <v>4</v>
      </c>
      <c r="N18" s="4">
        <f t="shared" si="3"/>
        <v>-44</v>
      </c>
      <c r="O18" s="4">
        <f t="shared" si="0"/>
        <v>0</v>
      </c>
      <c r="P18" s="4">
        <f t="shared" si="0"/>
        <v>-35</v>
      </c>
      <c r="Q18" s="4">
        <f t="shared" si="0"/>
        <v>-1</v>
      </c>
      <c r="R18" s="4">
        <f t="shared" si="0"/>
        <v>-9</v>
      </c>
      <c r="S18" s="4">
        <f t="shared" si="0"/>
        <v>1</v>
      </c>
    </row>
    <row r="19" spans="1:19" s="1" customFormat="1" ht="18" customHeight="1" x14ac:dyDescent="0.15">
      <c r="A19" s="4" t="s">
        <v>11</v>
      </c>
      <c r="B19" s="4">
        <f t="shared" si="1"/>
        <v>939</v>
      </c>
      <c r="C19" s="4">
        <f t="shared" si="1"/>
        <v>15</v>
      </c>
      <c r="D19" s="4">
        <v>469</v>
      </c>
      <c r="E19" s="4">
        <v>2</v>
      </c>
      <c r="F19" s="4">
        <v>470</v>
      </c>
      <c r="G19" s="4">
        <v>13</v>
      </c>
      <c r="H19" s="4">
        <f t="shared" si="2"/>
        <v>921</v>
      </c>
      <c r="I19" s="4">
        <f t="shared" si="2"/>
        <v>9</v>
      </c>
      <c r="J19" s="4">
        <v>460</v>
      </c>
      <c r="K19" s="4">
        <v>0</v>
      </c>
      <c r="L19" s="4">
        <v>461</v>
      </c>
      <c r="M19" s="4">
        <v>9</v>
      </c>
      <c r="N19" s="4">
        <f t="shared" si="3"/>
        <v>18</v>
      </c>
      <c r="O19" s="4">
        <f t="shared" si="0"/>
        <v>6</v>
      </c>
      <c r="P19" s="4">
        <f t="shared" si="0"/>
        <v>9</v>
      </c>
      <c r="Q19" s="4">
        <f t="shared" si="0"/>
        <v>2</v>
      </c>
      <c r="R19" s="4">
        <f t="shared" si="0"/>
        <v>9</v>
      </c>
      <c r="S19" s="4">
        <f t="shared" si="0"/>
        <v>4</v>
      </c>
    </row>
    <row r="20" spans="1:19" s="1" customFormat="1" ht="18" customHeight="1" x14ac:dyDescent="0.15">
      <c r="A20" s="4" t="s">
        <v>12</v>
      </c>
      <c r="B20" s="4">
        <f t="shared" si="1"/>
        <v>722</v>
      </c>
      <c r="C20" s="4">
        <f t="shared" si="1"/>
        <v>7</v>
      </c>
      <c r="D20" s="4">
        <v>351</v>
      </c>
      <c r="E20" s="4">
        <v>2</v>
      </c>
      <c r="F20" s="4">
        <v>371</v>
      </c>
      <c r="G20" s="4">
        <v>5</v>
      </c>
      <c r="H20" s="4">
        <f t="shared" si="2"/>
        <v>727</v>
      </c>
      <c r="I20" s="4">
        <f t="shared" si="2"/>
        <v>8</v>
      </c>
      <c r="J20" s="4">
        <v>361</v>
      </c>
      <c r="K20" s="4">
        <v>3</v>
      </c>
      <c r="L20" s="4">
        <v>366</v>
      </c>
      <c r="M20" s="4">
        <v>5</v>
      </c>
      <c r="N20" s="4">
        <f t="shared" si="3"/>
        <v>-5</v>
      </c>
      <c r="O20" s="4">
        <f t="shared" si="0"/>
        <v>-1</v>
      </c>
      <c r="P20" s="4">
        <f t="shared" si="0"/>
        <v>-10</v>
      </c>
      <c r="Q20" s="4">
        <f t="shared" si="0"/>
        <v>-1</v>
      </c>
      <c r="R20" s="4">
        <f t="shared" si="0"/>
        <v>5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861</v>
      </c>
      <c r="C21" s="4">
        <f t="shared" si="1"/>
        <v>2</v>
      </c>
      <c r="D21" s="4">
        <v>422</v>
      </c>
      <c r="E21" s="4">
        <v>0</v>
      </c>
      <c r="F21" s="4">
        <v>439</v>
      </c>
      <c r="G21" s="4">
        <v>2</v>
      </c>
      <c r="H21" s="4">
        <f t="shared" si="2"/>
        <v>889</v>
      </c>
      <c r="I21" s="4">
        <f t="shared" si="2"/>
        <v>2</v>
      </c>
      <c r="J21" s="4">
        <v>423</v>
      </c>
      <c r="K21" s="4">
        <v>0</v>
      </c>
      <c r="L21" s="4">
        <v>466</v>
      </c>
      <c r="M21" s="4">
        <v>2</v>
      </c>
      <c r="N21" s="4">
        <f t="shared" si="3"/>
        <v>-28</v>
      </c>
      <c r="O21" s="4">
        <f t="shared" si="0"/>
        <v>0</v>
      </c>
      <c r="P21" s="4">
        <f t="shared" si="0"/>
        <v>-1</v>
      </c>
      <c r="Q21" s="4">
        <f t="shared" si="0"/>
        <v>0</v>
      </c>
      <c r="R21" s="4">
        <f t="shared" si="0"/>
        <v>-27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1082</v>
      </c>
      <c r="C22" s="4">
        <f t="shared" si="1"/>
        <v>1</v>
      </c>
      <c r="D22" s="4">
        <v>512</v>
      </c>
      <c r="E22" s="4">
        <v>0</v>
      </c>
      <c r="F22" s="4">
        <v>570</v>
      </c>
      <c r="G22" s="4">
        <v>1</v>
      </c>
      <c r="H22" s="4">
        <f t="shared" si="2"/>
        <v>1138</v>
      </c>
      <c r="I22" s="4">
        <f t="shared" si="2"/>
        <v>1</v>
      </c>
      <c r="J22" s="4">
        <v>543</v>
      </c>
      <c r="K22" s="4">
        <v>0</v>
      </c>
      <c r="L22" s="4">
        <v>595</v>
      </c>
      <c r="M22" s="4">
        <v>1</v>
      </c>
      <c r="N22" s="4">
        <f t="shared" si="3"/>
        <v>-56</v>
      </c>
      <c r="O22" s="4">
        <f t="shared" si="0"/>
        <v>0</v>
      </c>
      <c r="P22" s="4">
        <f t="shared" si="0"/>
        <v>-31</v>
      </c>
      <c r="Q22" s="4">
        <f t="shared" si="0"/>
        <v>0</v>
      </c>
      <c r="R22" s="4">
        <f t="shared" si="0"/>
        <v>-25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1336</v>
      </c>
      <c r="C23" s="4">
        <f t="shared" si="1"/>
        <v>2</v>
      </c>
      <c r="D23" s="4">
        <v>644</v>
      </c>
      <c r="E23" s="4">
        <v>1</v>
      </c>
      <c r="F23" s="4">
        <v>692</v>
      </c>
      <c r="G23" s="4">
        <v>1</v>
      </c>
      <c r="H23" s="4">
        <f t="shared" si="2"/>
        <v>1351</v>
      </c>
      <c r="I23" s="4">
        <f t="shared" si="2"/>
        <v>1</v>
      </c>
      <c r="J23" s="4">
        <v>655</v>
      </c>
      <c r="K23" s="4">
        <v>1</v>
      </c>
      <c r="L23" s="4">
        <v>696</v>
      </c>
      <c r="M23" s="4">
        <v>0</v>
      </c>
      <c r="N23" s="4">
        <f t="shared" si="3"/>
        <v>-15</v>
      </c>
      <c r="O23" s="4">
        <f t="shared" si="0"/>
        <v>1</v>
      </c>
      <c r="P23" s="4">
        <f t="shared" si="0"/>
        <v>-11</v>
      </c>
      <c r="Q23" s="4">
        <f t="shared" si="0"/>
        <v>0</v>
      </c>
      <c r="R23" s="4">
        <f t="shared" si="0"/>
        <v>-4</v>
      </c>
      <c r="S23" s="4">
        <f t="shared" si="0"/>
        <v>1</v>
      </c>
    </row>
    <row r="24" spans="1:19" s="1" customFormat="1" ht="18" customHeight="1" x14ac:dyDescent="0.15">
      <c r="A24" s="4" t="s">
        <v>16</v>
      </c>
      <c r="B24" s="4">
        <f t="shared" si="1"/>
        <v>1196</v>
      </c>
      <c r="C24" s="4">
        <f t="shared" si="1"/>
        <v>0</v>
      </c>
      <c r="D24" s="4">
        <v>563</v>
      </c>
      <c r="E24" s="4">
        <v>0</v>
      </c>
      <c r="F24" s="4">
        <v>633</v>
      </c>
      <c r="G24" s="4">
        <v>0</v>
      </c>
      <c r="H24" s="4">
        <f t="shared" si="2"/>
        <v>1138</v>
      </c>
      <c r="I24" s="4">
        <f t="shared" si="2"/>
        <v>0</v>
      </c>
      <c r="J24" s="4">
        <v>556</v>
      </c>
      <c r="K24" s="4">
        <v>0</v>
      </c>
      <c r="L24" s="4">
        <v>582</v>
      </c>
      <c r="M24" s="4">
        <v>0</v>
      </c>
      <c r="N24" s="4">
        <f t="shared" si="3"/>
        <v>58</v>
      </c>
      <c r="O24" s="4">
        <f>C24-I24</f>
        <v>0</v>
      </c>
      <c r="P24" s="4">
        <f t="shared" si="0"/>
        <v>7</v>
      </c>
      <c r="Q24" s="4">
        <f t="shared" si="0"/>
        <v>0</v>
      </c>
      <c r="R24" s="4">
        <f t="shared" si="0"/>
        <v>51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799</v>
      </c>
      <c r="C25" s="4">
        <f t="shared" si="1"/>
        <v>1</v>
      </c>
      <c r="D25" s="4">
        <v>372</v>
      </c>
      <c r="E25" s="4">
        <v>2</v>
      </c>
      <c r="F25" s="4">
        <v>427</v>
      </c>
      <c r="G25" s="4">
        <v>-1</v>
      </c>
      <c r="H25" s="4">
        <f t="shared" si="2"/>
        <v>789</v>
      </c>
      <c r="I25" s="4">
        <f t="shared" si="2"/>
        <v>1</v>
      </c>
      <c r="J25" s="4">
        <v>355</v>
      </c>
      <c r="K25" s="4">
        <v>2</v>
      </c>
      <c r="L25" s="4">
        <v>434</v>
      </c>
      <c r="M25" s="4">
        <v>-1</v>
      </c>
      <c r="N25" s="4">
        <f t="shared" si="3"/>
        <v>10</v>
      </c>
      <c r="O25" s="4">
        <f t="shared" si="3"/>
        <v>0</v>
      </c>
      <c r="P25" s="4">
        <f t="shared" si="3"/>
        <v>17</v>
      </c>
      <c r="Q25" s="4">
        <f t="shared" si="3"/>
        <v>0</v>
      </c>
      <c r="R25" s="4">
        <f t="shared" si="3"/>
        <v>-7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667</v>
      </c>
      <c r="C26" s="4">
        <f t="shared" si="1"/>
        <v>0</v>
      </c>
      <c r="D26" s="4">
        <v>265</v>
      </c>
      <c r="E26" s="4">
        <v>0</v>
      </c>
      <c r="F26" s="4">
        <v>402</v>
      </c>
      <c r="G26" s="4">
        <v>0</v>
      </c>
      <c r="H26" s="4">
        <f t="shared" si="2"/>
        <v>706</v>
      </c>
      <c r="I26" s="4">
        <f t="shared" si="2"/>
        <v>0</v>
      </c>
      <c r="J26" s="4">
        <v>289</v>
      </c>
      <c r="K26" s="4">
        <v>0</v>
      </c>
      <c r="L26" s="4">
        <v>417</v>
      </c>
      <c r="M26" s="4">
        <v>0</v>
      </c>
      <c r="N26" s="4">
        <f t="shared" si="3"/>
        <v>-39</v>
      </c>
      <c r="O26" s="4">
        <f t="shared" si="3"/>
        <v>0</v>
      </c>
      <c r="P26" s="4">
        <f t="shared" si="3"/>
        <v>-24</v>
      </c>
      <c r="Q26" s="4">
        <f t="shared" si="3"/>
        <v>0</v>
      </c>
      <c r="R26" s="4">
        <f t="shared" si="3"/>
        <v>-15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592</v>
      </c>
      <c r="C27" s="4">
        <f t="shared" si="1"/>
        <v>0</v>
      </c>
      <c r="D27" s="4">
        <v>208</v>
      </c>
      <c r="E27" s="4">
        <v>0</v>
      </c>
      <c r="F27" s="4">
        <v>384</v>
      </c>
      <c r="G27" s="4">
        <v>0</v>
      </c>
      <c r="H27" s="4">
        <f t="shared" si="2"/>
        <v>581</v>
      </c>
      <c r="I27" s="4">
        <f t="shared" si="2"/>
        <v>0</v>
      </c>
      <c r="J27" s="4">
        <v>189</v>
      </c>
      <c r="K27" s="4">
        <v>0</v>
      </c>
      <c r="L27" s="4">
        <v>392</v>
      </c>
      <c r="M27" s="4">
        <v>0</v>
      </c>
      <c r="N27" s="4">
        <f t="shared" si="3"/>
        <v>11</v>
      </c>
      <c r="O27" s="4">
        <f t="shared" si="3"/>
        <v>0</v>
      </c>
      <c r="P27" s="4">
        <f t="shared" si="3"/>
        <v>19</v>
      </c>
      <c r="Q27" s="4">
        <f t="shared" si="3"/>
        <v>0</v>
      </c>
      <c r="R27" s="4">
        <f t="shared" si="3"/>
        <v>-8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301</v>
      </c>
      <c r="C28" s="4">
        <f t="shared" si="1"/>
        <v>0</v>
      </c>
      <c r="D28" s="4">
        <v>75</v>
      </c>
      <c r="E28" s="4">
        <v>0</v>
      </c>
      <c r="F28" s="4">
        <v>226</v>
      </c>
      <c r="G28" s="4">
        <v>0</v>
      </c>
      <c r="H28" s="4">
        <f t="shared" si="2"/>
        <v>299</v>
      </c>
      <c r="I28" s="4">
        <f t="shared" si="2"/>
        <v>0</v>
      </c>
      <c r="J28" s="4">
        <v>74</v>
      </c>
      <c r="K28" s="4">
        <v>0</v>
      </c>
      <c r="L28" s="4">
        <v>225</v>
      </c>
      <c r="M28" s="4">
        <v>0</v>
      </c>
      <c r="N28" s="4">
        <f t="shared" si="3"/>
        <v>2</v>
      </c>
      <c r="O28" s="4">
        <f t="shared" si="3"/>
        <v>0</v>
      </c>
      <c r="P28" s="4">
        <f t="shared" si="3"/>
        <v>1</v>
      </c>
      <c r="Q28" s="4">
        <f t="shared" si="3"/>
        <v>0</v>
      </c>
      <c r="R28" s="4">
        <f t="shared" si="3"/>
        <v>1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100</v>
      </c>
      <c r="C29" s="4">
        <f t="shared" si="1"/>
        <v>0</v>
      </c>
      <c r="D29" s="4">
        <v>28</v>
      </c>
      <c r="E29" s="4">
        <v>0</v>
      </c>
      <c r="F29" s="4">
        <v>72</v>
      </c>
      <c r="G29" s="4">
        <v>0</v>
      </c>
      <c r="H29" s="4">
        <f t="shared" si="2"/>
        <v>99</v>
      </c>
      <c r="I29" s="4">
        <f t="shared" si="2"/>
        <v>0</v>
      </c>
      <c r="J29" s="4">
        <v>20</v>
      </c>
      <c r="K29" s="4">
        <v>0</v>
      </c>
      <c r="L29" s="4">
        <v>79</v>
      </c>
      <c r="M29" s="4">
        <v>0</v>
      </c>
      <c r="N29" s="4">
        <f t="shared" si="3"/>
        <v>1</v>
      </c>
      <c r="O29" s="4">
        <f t="shared" si="3"/>
        <v>0</v>
      </c>
      <c r="P29" s="4">
        <f t="shared" si="3"/>
        <v>8</v>
      </c>
      <c r="Q29" s="4">
        <f t="shared" si="3"/>
        <v>0</v>
      </c>
      <c r="R29" s="4">
        <f t="shared" si="3"/>
        <v>-7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25</v>
      </c>
      <c r="C30" s="4">
        <f>E30+G30</f>
        <v>0</v>
      </c>
      <c r="D30" s="4">
        <v>0</v>
      </c>
      <c r="E30" s="4">
        <v>0</v>
      </c>
      <c r="F30" s="4">
        <v>25</v>
      </c>
      <c r="G30" s="4">
        <v>0</v>
      </c>
      <c r="H30" s="4">
        <f t="shared" si="2"/>
        <v>8</v>
      </c>
      <c r="I30" s="4">
        <f t="shared" si="2"/>
        <v>0</v>
      </c>
      <c r="J30" s="4">
        <v>-2</v>
      </c>
      <c r="K30" s="4">
        <v>0</v>
      </c>
      <c r="L30" s="4">
        <v>10</v>
      </c>
      <c r="M30" s="4">
        <v>0</v>
      </c>
      <c r="N30" s="4">
        <f t="shared" si="3"/>
        <v>17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15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1766</v>
      </c>
      <c r="C33" s="4">
        <f t="shared" ref="C33:G33" si="5">SUM(C10:C12)</f>
        <v>1</v>
      </c>
      <c r="D33" s="4">
        <f t="shared" si="5"/>
        <v>938</v>
      </c>
      <c r="E33" s="4">
        <f t="shared" si="5"/>
        <v>1</v>
      </c>
      <c r="F33" s="4">
        <f t="shared" si="5"/>
        <v>828</v>
      </c>
      <c r="G33" s="4">
        <f t="shared" si="5"/>
        <v>0</v>
      </c>
      <c r="H33" s="4">
        <f>SUM(H10:H12)</f>
        <v>1796</v>
      </c>
      <c r="I33" s="4">
        <f t="shared" ref="I33:M33" si="6">SUM(I10:I12)</f>
        <v>3</v>
      </c>
      <c r="J33" s="4">
        <f t="shared" si="6"/>
        <v>936</v>
      </c>
      <c r="K33" s="4">
        <f t="shared" si="6"/>
        <v>3</v>
      </c>
      <c r="L33" s="4">
        <f t="shared" si="6"/>
        <v>860</v>
      </c>
      <c r="M33" s="4">
        <f t="shared" si="6"/>
        <v>0</v>
      </c>
      <c r="N33" s="4">
        <f>SUM(N10:N12)</f>
        <v>-30</v>
      </c>
      <c r="O33" s="4">
        <f t="shared" ref="O33:S33" si="7">SUM(O10:O12)</f>
        <v>-2</v>
      </c>
      <c r="P33" s="4">
        <f t="shared" si="7"/>
        <v>2</v>
      </c>
      <c r="Q33" s="4">
        <f t="shared" si="7"/>
        <v>-2</v>
      </c>
      <c r="R33" s="4">
        <f t="shared" si="7"/>
        <v>-32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7263</v>
      </c>
      <c r="C34" s="4">
        <f t="shared" ref="C34:G34" si="8">SUM(C13:C22)</f>
        <v>103</v>
      </c>
      <c r="D34" s="4">
        <f t="shared" si="8"/>
        <v>3633</v>
      </c>
      <c r="E34" s="4">
        <f t="shared" si="8"/>
        <v>20</v>
      </c>
      <c r="F34" s="4">
        <f t="shared" si="8"/>
        <v>3630</v>
      </c>
      <c r="G34" s="4">
        <f t="shared" si="8"/>
        <v>83</v>
      </c>
      <c r="H34" s="4">
        <f>SUM(H13:H22)</f>
        <v>7484</v>
      </c>
      <c r="I34" s="4">
        <f t="shared" ref="I34:M34" si="9">SUM(I13:I22)</f>
        <v>89</v>
      </c>
      <c r="J34" s="4">
        <f t="shared" si="9"/>
        <v>3755</v>
      </c>
      <c r="K34" s="4">
        <f t="shared" si="9"/>
        <v>14</v>
      </c>
      <c r="L34" s="4">
        <f t="shared" si="9"/>
        <v>3729</v>
      </c>
      <c r="M34" s="4">
        <f t="shared" si="9"/>
        <v>75</v>
      </c>
      <c r="N34" s="4">
        <f>SUM(N13:N22)</f>
        <v>-221</v>
      </c>
      <c r="O34" s="4">
        <f t="shared" ref="O34:S34" si="10">SUM(O13:O22)</f>
        <v>14</v>
      </c>
      <c r="P34" s="4">
        <f t="shared" si="10"/>
        <v>-122</v>
      </c>
      <c r="Q34" s="4">
        <f t="shared" si="10"/>
        <v>6</v>
      </c>
      <c r="R34" s="4">
        <f t="shared" si="10"/>
        <v>-99</v>
      </c>
      <c r="S34" s="4">
        <f t="shared" si="10"/>
        <v>8</v>
      </c>
    </row>
    <row r="35" spans="1:19" s="1" customFormat="1" ht="18" customHeight="1" x14ac:dyDescent="0.15">
      <c r="A35" s="4" t="s">
        <v>25</v>
      </c>
      <c r="B35" s="4">
        <f>SUM(B23:B30)</f>
        <v>5016</v>
      </c>
      <c r="C35" s="4">
        <f t="shared" ref="C35:G35" si="11">SUM(C23:C30)</f>
        <v>3</v>
      </c>
      <c r="D35" s="4">
        <f t="shared" si="11"/>
        <v>2155</v>
      </c>
      <c r="E35" s="4">
        <f t="shared" si="11"/>
        <v>3</v>
      </c>
      <c r="F35" s="4">
        <f t="shared" si="11"/>
        <v>2861</v>
      </c>
      <c r="G35" s="4">
        <f t="shared" si="11"/>
        <v>0</v>
      </c>
      <c r="H35" s="4">
        <f>SUM(H23:H30)</f>
        <v>4971</v>
      </c>
      <c r="I35" s="4">
        <f t="shared" ref="I35:M35" si="12">SUM(I23:I30)</f>
        <v>2</v>
      </c>
      <c r="J35" s="4">
        <f t="shared" si="12"/>
        <v>2136</v>
      </c>
      <c r="K35" s="4">
        <f t="shared" si="12"/>
        <v>3</v>
      </c>
      <c r="L35" s="4">
        <f t="shared" si="12"/>
        <v>2835</v>
      </c>
      <c r="M35" s="4">
        <f t="shared" si="12"/>
        <v>-1</v>
      </c>
      <c r="N35" s="4">
        <f>SUM(N23:N30)</f>
        <v>45</v>
      </c>
      <c r="O35" s="4">
        <f t="shared" ref="O35:R35" si="13">SUM(O23:O30)</f>
        <v>1</v>
      </c>
      <c r="P35" s="4">
        <f t="shared" si="13"/>
        <v>19</v>
      </c>
      <c r="Q35" s="4">
        <f t="shared" si="13"/>
        <v>0</v>
      </c>
      <c r="R35" s="4">
        <f t="shared" si="13"/>
        <v>26</v>
      </c>
      <c r="S35" s="4">
        <f>SUM(S23:S30)</f>
        <v>1</v>
      </c>
    </row>
    <row r="36" spans="1:19" s="1" customFormat="1" ht="18" customHeight="1" x14ac:dyDescent="0.15">
      <c r="A36" s="4" t="s">
        <v>26</v>
      </c>
      <c r="B36" s="4">
        <f>SUM(B25:B30)</f>
        <v>2484</v>
      </c>
      <c r="C36" s="4">
        <f t="shared" ref="C36:G36" si="14">SUM(C25:C30)</f>
        <v>1</v>
      </c>
      <c r="D36" s="4">
        <f t="shared" si="14"/>
        <v>948</v>
      </c>
      <c r="E36" s="4">
        <f t="shared" si="14"/>
        <v>2</v>
      </c>
      <c r="F36" s="4">
        <f t="shared" si="14"/>
        <v>1536</v>
      </c>
      <c r="G36" s="4">
        <f t="shared" si="14"/>
        <v>-1</v>
      </c>
      <c r="H36" s="4">
        <f>SUM(H25:H30)</f>
        <v>2482</v>
      </c>
      <c r="I36" s="4">
        <f t="shared" ref="I36:M36" si="15">SUM(I25:I30)</f>
        <v>1</v>
      </c>
      <c r="J36" s="4">
        <f t="shared" si="15"/>
        <v>925</v>
      </c>
      <c r="K36" s="4">
        <f t="shared" si="15"/>
        <v>2</v>
      </c>
      <c r="L36" s="4">
        <f t="shared" si="15"/>
        <v>1557</v>
      </c>
      <c r="M36" s="4">
        <f t="shared" si="15"/>
        <v>-1</v>
      </c>
      <c r="N36" s="4">
        <f>SUM(N25:N30)</f>
        <v>2</v>
      </c>
      <c r="O36" s="4">
        <f t="shared" ref="O36:S36" si="16">SUM(O25:O30)</f>
        <v>0</v>
      </c>
      <c r="P36" s="4">
        <f t="shared" si="16"/>
        <v>23</v>
      </c>
      <c r="Q36" s="4">
        <f t="shared" si="16"/>
        <v>0</v>
      </c>
      <c r="R36" s="4">
        <f t="shared" si="16"/>
        <v>-21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1018</v>
      </c>
      <c r="C37" s="4">
        <f t="shared" ref="C37:G37" si="17">SUM(C27:C30)</f>
        <v>0</v>
      </c>
      <c r="D37" s="4">
        <f t="shared" si="17"/>
        <v>311</v>
      </c>
      <c r="E37" s="4">
        <f t="shared" si="17"/>
        <v>0</v>
      </c>
      <c r="F37" s="4">
        <f t="shared" si="17"/>
        <v>707</v>
      </c>
      <c r="G37" s="4">
        <f t="shared" si="17"/>
        <v>0</v>
      </c>
      <c r="H37" s="4">
        <f>SUM(H27:H30)</f>
        <v>987</v>
      </c>
      <c r="I37" s="4">
        <f t="shared" ref="I37:M37" si="18">SUM(I27:I30)</f>
        <v>0</v>
      </c>
      <c r="J37" s="4">
        <f t="shared" si="18"/>
        <v>281</v>
      </c>
      <c r="K37" s="4">
        <f t="shared" si="18"/>
        <v>0</v>
      </c>
      <c r="L37" s="4">
        <f t="shared" si="18"/>
        <v>706</v>
      </c>
      <c r="M37" s="4">
        <f t="shared" si="18"/>
        <v>0</v>
      </c>
      <c r="N37" s="4">
        <f>SUM(N27:N30)</f>
        <v>31</v>
      </c>
      <c r="O37" s="4">
        <f t="shared" ref="O37:S37" si="19">SUM(O27:O30)</f>
        <v>0</v>
      </c>
      <c r="P37" s="4">
        <f t="shared" si="19"/>
        <v>30</v>
      </c>
      <c r="Q37" s="4">
        <f t="shared" si="19"/>
        <v>0</v>
      </c>
      <c r="R37" s="4">
        <f t="shared" si="19"/>
        <v>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12.573869704521181</v>
      </c>
      <c r="C39" s="11">
        <f t="shared" ref="C39:G39" si="20">C33/(C9-C31)*100</f>
        <v>0.93457943925233633</v>
      </c>
      <c r="D39" s="11">
        <f t="shared" si="20"/>
        <v>13.945881653285758</v>
      </c>
      <c r="E39" s="11">
        <f t="shared" si="20"/>
        <v>4.1666666666666661</v>
      </c>
      <c r="F39" s="11">
        <f t="shared" si="20"/>
        <v>11.313020904495149</v>
      </c>
      <c r="G39" s="11">
        <f t="shared" si="20"/>
        <v>0</v>
      </c>
      <c r="H39" s="11">
        <f>H33/(H9-H31)*100</f>
        <v>12.602624377236685</v>
      </c>
      <c r="I39" s="11">
        <f t="shared" ref="I39:M39" si="21">I33/(I9-I31)*100</f>
        <v>3.1914893617021276</v>
      </c>
      <c r="J39" s="11">
        <f t="shared" si="21"/>
        <v>13.710268053317709</v>
      </c>
      <c r="K39" s="11">
        <f t="shared" si="21"/>
        <v>15</v>
      </c>
      <c r="L39" s="11">
        <f t="shared" si="21"/>
        <v>11.584051724137931</v>
      </c>
      <c r="M39" s="11">
        <f t="shared" si="21"/>
        <v>0</v>
      </c>
      <c r="N39" s="11">
        <f>N33/(N9-N31)*100</f>
        <v>14.563106796116504</v>
      </c>
      <c r="O39" s="11">
        <f t="shared" ref="O39:S39" si="22">O33/(O9-O31)*100</f>
        <v>-15.384615384615385</v>
      </c>
      <c r="P39" s="11">
        <f t="shared" si="22"/>
        <v>-1.9801980198019802</v>
      </c>
      <c r="Q39" s="11">
        <f t="shared" si="22"/>
        <v>-50</v>
      </c>
      <c r="R39" s="11">
        <f t="shared" si="22"/>
        <v>30.476190476190478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51.712353150587397</v>
      </c>
      <c r="C40" s="11">
        <f t="shared" ref="C40:G40" si="23">C34/(C9-C31)*100</f>
        <v>96.261682242990659</v>
      </c>
      <c r="D40" s="11">
        <f t="shared" si="23"/>
        <v>54.014272970561997</v>
      </c>
      <c r="E40" s="11">
        <f t="shared" si="23"/>
        <v>83.333333333333343</v>
      </c>
      <c r="F40" s="11">
        <f t="shared" si="23"/>
        <v>49.596939472605541</v>
      </c>
      <c r="G40" s="11">
        <f t="shared" si="23"/>
        <v>100</v>
      </c>
      <c r="H40" s="11">
        <f>H34/(H9-H31)*100</f>
        <v>52.515612939442846</v>
      </c>
      <c r="I40" s="11">
        <f t="shared" ref="I40:M40" si="24">I34/(I9-I31)*100</f>
        <v>94.680851063829792</v>
      </c>
      <c r="J40" s="11">
        <f t="shared" si="24"/>
        <v>55.002197158341879</v>
      </c>
      <c r="K40" s="11">
        <f t="shared" si="24"/>
        <v>70</v>
      </c>
      <c r="L40" s="11">
        <f t="shared" si="24"/>
        <v>50.228987068965516</v>
      </c>
      <c r="M40" s="11">
        <f t="shared" si="24"/>
        <v>101.35135135135135</v>
      </c>
      <c r="N40" s="11">
        <f>N34/(N9-N31)*100</f>
        <v>107.28155339805825</v>
      </c>
      <c r="O40" s="11">
        <f t="shared" ref="O40:S40" si="25">O34/(O9-O31)*100</f>
        <v>107.69230769230769</v>
      </c>
      <c r="P40" s="11">
        <f t="shared" si="25"/>
        <v>120.79207920792079</v>
      </c>
      <c r="Q40" s="11">
        <f t="shared" si="25"/>
        <v>150</v>
      </c>
      <c r="R40" s="11">
        <f t="shared" si="25"/>
        <v>94.285714285714278</v>
      </c>
      <c r="S40" s="11">
        <f t="shared" si="25"/>
        <v>88.888888888888886</v>
      </c>
    </row>
    <row r="41" spans="1:19" ht="18" customHeight="1" x14ac:dyDescent="0.15">
      <c r="A41" s="4" t="s">
        <v>25</v>
      </c>
      <c r="B41" s="11">
        <f>B35/(B9-B31)*100</f>
        <v>35.713777144891424</v>
      </c>
      <c r="C41" s="11">
        <f t="shared" ref="C41:G41" si="26">C35/(C9-C31)*100</f>
        <v>2.8037383177570092</v>
      </c>
      <c r="D41" s="11">
        <f t="shared" si="26"/>
        <v>32.039845376152243</v>
      </c>
      <c r="E41" s="11">
        <f t="shared" si="26"/>
        <v>12.5</v>
      </c>
      <c r="F41" s="11">
        <f t="shared" si="26"/>
        <v>39.090039622899305</v>
      </c>
      <c r="G41" s="11">
        <f t="shared" si="26"/>
        <v>0</v>
      </c>
      <c r="H41" s="11">
        <f>H35/(H9-H31)*100</f>
        <v>34.881762683320467</v>
      </c>
      <c r="I41" s="11">
        <f t="shared" ref="I41:M41" si="27">I35/(I9-I31)*100</f>
        <v>2.1276595744680851</v>
      </c>
      <c r="J41" s="11">
        <f t="shared" si="27"/>
        <v>31.287534788340416</v>
      </c>
      <c r="K41" s="11">
        <f t="shared" si="27"/>
        <v>15</v>
      </c>
      <c r="L41" s="11">
        <f t="shared" si="27"/>
        <v>38.186961206896555</v>
      </c>
      <c r="M41" s="11">
        <f t="shared" si="27"/>
        <v>-1.3513513513513513</v>
      </c>
      <c r="N41" s="11">
        <f>N35/(N9-N31)*100</f>
        <v>-21.844660194174757</v>
      </c>
      <c r="O41" s="11">
        <f t="shared" ref="O41:S41" si="28">O35/(O9-O31)*100</f>
        <v>7.6923076923076925</v>
      </c>
      <c r="P41" s="11">
        <f t="shared" si="28"/>
        <v>-18.811881188118811</v>
      </c>
      <c r="Q41" s="11">
        <f t="shared" si="28"/>
        <v>0</v>
      </c>
      <c r="R41" s="11">
        <f t="shared" si="28"/>
        <v>-24.761904761904763</v>
      </c>
      <c r="S41" s="11">
        <f t="shared" si="28"/>
        <v>11.111111111111111</v>
      </c>
    </row>
    <row r="42" spans="1:19" ht="18" customHeight="1" x14ac:dyDescent="0.15">
      <c r="A42" s="4" t="s">
        <v>26</v>
      </c>
      <c r="B42" s="11">
        <f>B36/(B9-B31)*100</f>
        <v>17.686009255962976</v>
      </c>
      <c r="C42" s="11">
        <f t="shared" ref="C42:F42" si="29">C36/(C9-C31)*100</f>
        <v>0.93457943925233633</v>
      </c>
      <c r="D42" s="11">
        <f t="shared" si="29"/>
        <v>14.094558429973238</v>
      </c>
      <c r="E42" s="11">
        <f t="shared" si="29"/>
        <v>8.3333333333333321</v>
      </c>
      <c r="F42" s="11">
        <f t="shared" si="29"/>
        <v>20.986473561962015</v>
      </c>
      <c r="G42" s="11">
        <f>G36/(G9-G31)*100</f>
        <v>-1.2048192771084338</v>
      </c>
      <c r="H42" s="11">
        <f>H36/(H9-H31)*100</f>
        <v>17.416321661637781</v>
      </c>
      <c r="I42" s="11">
        <f t="shared" ref="I42:L42" si="30">I36/(I9-I31)*100</f>
        <v>1.0638297872340425</v>
      </c>
      <c r="J42" s="11">
        <f t="shared" si="30"/>
        <v>13.549143108246668</v>
      </c>
      <c r="K42" s="11">
        <f t="shared" si="30"/>
        <v>10</v>
      </c>
      <c r="L42" s="11">
        <f t="shared" si="30"/>
        <v>20.972521551724139</v>
      </c>
      <c r="M42" s="11">
        <f>M36/(M9-M31)*100</f>
        <v>-1.3513513513513513</v>
      </c>
      <c r="N42" s="11">
        <f>N36/(N9-N31)*100</f>
        <v>-0.97087378640776689</v>
      </c>
      <c r="O42" s="11">
        <f t="shared" ref="O42:R42" si="31">O36/(O9-O31)*100</f>
        <v>0</v>
      </c>
      <c r="P42" s="11">
        <f t="shared" si="31"/>
        <v>-22.772277227722775</v>
      </c>
      <c r="Q42" s="11">
        <f t="shared" si="31"/>
        <v>0</v>
      </c>
      <c r="R42" s="11">
        <f t="shared" si="31"/>
        <v>20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7.2481310074759708</v>
      </c>
      <c r="C43" s="11">
        <f t="shared" ref="C43:G43" si="32">C37/(C9-C31)*100</f>
        <v>0</v>
      </c>
      <c r="D43" s="11">
        <f t="shared" si="32"/>
        <v>4.6238477549806722</v>
      </c>
      <c r="E43" s="11">
        <f t="shared" si="32"/>
        <v>0</v>
      </c>
      <c r="F43" s="11">
        <f t="shared" si="32"/>
        <v>9.6597895887416314</v>
      </c>
      <c r="G43" s="11">
        <f t="shared" si="32"/>
        <v>0</v>
      </c>
      <c r="H43" s="11">
        <f>H37/(H9-H31)*100</f>
        <v>6.9258297663321864</v>
      </c>
      <c r="I43" s="11">
        <f t="shared" ref="I43:M43" si="33">I37/(I9-I31)*100</f>
        <v>0</v>
      </c>
      <c r="J43" s="11">
        <f t="shared" si="33"/>
        <v>4.1160099604511498</v>
      </c>
      <c r="K43" s="11">
        <f t="shared" si="33"/>
        <v>0</v>
      </c>
      <c r="L43" s="11">
        <f t="shared" si="33"/>
        <v>9.5096982758620694</v>
      </c>
      <c r="M43" s="11">
        <f t="shared" si="33"/>
        <v>0</v>
      </c>
      <c r="N43" s="11">
        <f>N37/(N9-N31)*100</f>
        <v>-15.048543689320388</v>
      </c>
      <c r="O43" s="11">
        <f t="shared" ref="O43:S43" si="34">O37/(O9-O31)*100</f>
        <v>0</v>
      </c>
      <c r="P43" s="11">
        <f t="shared" si="34"/>
        <v>-29.702970297029701</v>
      </c>
      <c r="Q43" s="11">
        <f t="shared" si="34"/>
        <v>0</v>
      </c>
      <c r="R43" s="11">
        <f t="shared" si="34"/>
        <v>-0.95238095238095244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54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3503</v>
      </c>
      <c r="C9" s="4">
        <f>E9+G9</f>
        <v>34</v>
      </c>
      <c r="D9" s="4">
        <f>SUM(D10:D31)</f>
        <v>1622</v>
      </c>
      <c r="E9" s="4">
        <f>SUM(E10:E31)</f>
        <v>12</v>
      </c>
      <c r="F9" s="4">
        <f>SUM(F10:F31)</f>
        <v>1881</v>
      </c>
      <c r="G9" s="4">
        <f>SUM(G10:G31)</f>
        <v>22</v>
      </c>
      <c r="H9" s="4">
        <f>J9+L9</f>
        <v>3497</v>
      </c>
      <c r="I9" s="4">
        <f>K9+M9</f>
        <v>35</v>
      </c>
      <c r="J9" s="4">
        <f>SUM(J10:J31)</f>
        <v>1617</v>
      </c>
      <c r="K9" s="4">
        <f>SUM(K10:K31)</f>
        <v>14</v>
      </c>
      <c r="L9" s="4">
        <f>SUM(L10:L31)</f>
        <v>1880</v>
      </c>
      <c r="M9" s="4">
        <f>SUM(M10:M31)</f>
        <v>21</v>
      </c>
      <c r="N9" s="4">
        <f>B9-H9</f>
        <v>6</v>
      </c>
      <c r="O9" s="4">
        <f t="shared" ref="O9:S24" si="0">C9-I9</f>
        <v>-1</v>
      </c>
      <c r="P9" s="4">
        <f t="shared" si="0"/>
        <v>5</v>
      </c>
      <c r="Q9" s="4">
        <f t="shared" si="0"/>
        <v>-2</v>
      </c>
      <c r="R9" s="4">
        <f t="shared" si="0"/>
        <v>1</v>
      </c>
      <c r="S9" s="4">
        <f t="shared" si="0"/>
        <v>1</v>
      </c>
    </row>
    <row r="10" spans="1:19" s="1" customFormat="1" ht="18" customHeight="1" x14ac:dyDescent="0.15">
      <c r="A10" s="4" t="s">
        <v>2</v>
      </c>
      <c r="B10" s="4">
        <f t="shared" ref="B10:C30" si="1">D10+F10</f>
        <v>186</v>
      </c>
      <c r="C10" s="4">
        <f t="shared" si="1"/>
        <v>0</v>
      </c>
      <c r="D10" s="4">
        <v>99</v>
      </c>
      <c r="E10" s="4">
        <v>0</v>
      </c>
      <c r="F10" s="4">
        <v>87</v>
      </c>
      <c r="G10" s="4">
        <v>0</v>
      </c>
      <c r="H10" s="4">
        <f t="shared" ref="H10:I30" si="2">J10+L10</f>
        <v>177</v>
      </c>
      <c r="I10" s="4">
        <f t="shared" si="2"/>
        <v>0</v>
      </c>
      <c r="J10" s="4">
        <v>96</v>
      </c>
      <c r="K10" s="4">
        <v>0</v>
      </c>
      <c r="L10" s="4">
        <v>81</v>
      </c>
      <c r="M10" s="4">
        <v>0</v>
      </c>
      <c r="N10" s="4">
        <f t="shared" ref="N10:S31" si="3">B10-H10</f>
        <v>9</v>
      </c>
      <c r="O10" s="4">
        <f t="shared" si="0"/>
        <v>0</v>
      </c>
      <c r="P10" s="4">
        <f t="shared" si="0"/>
        <v>3</v>
      </c>
      <c r="Q10" s="4">
        <f t="shared" si="0"/>
        <v>0</v>
      </c>
      <c r="R10" s="4">
        <f t="shared" si="0"/>
        <v>6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179</v>
      </c>
      <c r="C11" s="4">
        <f t="shared" si="1"/>
        <v>-1</v>
      </c>
      <c r="D11" s="4">
        <v>79</v>
      </c>
      <c r="E11" s="4">
        <v>-1</v>
      </c>
      <c r="F11" s="4">
        <v>100</v>
      </c>
      <c r="G11" s="4">
        <v>0</v>
      </c>
      <c r="H11" s="4">
        <f t="shared" si="2"/>
        <v>167</v>
      </c>
      <c r="I11" s="4">
        <f t="shared" si="2"/>
        <v>-1</v>
      </c>
      <c r="J11" s="4">
        <v>74</v>
      </c>
      <c r="K11" s="4">
        <v>0</v>
      </c>
      <c r="L11" s="4">
        <v>93</v>
      </c>
      <c r="M11" s="4">
        <v>-1</v>
      </c>
      <c r="N11" s="4">
        <f t="shared" si="3"/>
        <v>12</v>
      </c>
      <c r="O11" s="4">
        <f t="shared" si="0"/>
        <v>0</v>
      </c>
      <c r="P11" s="4">
        <f t="shared" si="0"/>
        <v>5</v>
      </c>
      <c r="Q11" s="4">
        <f t="shared" si="0"/>
        <v>-1</v>
      </c>
      <c r="R11" s="4">
        <f t="shared" si="0"/>
        <v>7</v>
      </c>
      <c r="S11" s="4">
        <f t="shared" si="0"/>
        <v>1</v>
      </c>
    </row>
    <row r="12" spans="1:19" s="1" customFormat="1" ht="18" customHeight="1" x14ac:dyDescent="0.15">
      <c r="A12" s="4" t="s">
        <v>4</v>
      </c>
      <c r="B12" s="4">
        <f t="shared" si="1"/>
        <v>156</v>
      </c>
      <c r="C12" s="4">
        <f t="shared" si="1"/>
        <v>0</v>
      </c>
      <c r="D12" s="4">
        <v>78</v>
      </c>
      <c r="E12" s="4">
        <v>0</v>
      </c>
      <c r="F12" s="4">
        <v>78</v>
      </c>
      <c r="G12" s="4">
        <v>0</v>
      </c>
      <c r="H12" s="4">
        <f t="shared" si="2"/>
        <v>168</v>
      </c>
      <c r="I12" s="4">
        <f t="shared" si="2"/>
        <v>2</v>
      </c>
      <c r="J12" s="4">
        <v>82</v>
      </c>
      <c r="K12" s="4">
        <v>1</v>
      </c>
      <c r="L12" s="4">
        <v>86</v>
      </c>
      <c r="M12" s="4">
        <v>1</v>
      </c>
      <c r="N12" s="4">
        <f t="shared" si="3"/>
        <v>-12</v>
      </c>
      <c r="O12" s="4">
        <f t="shared" si="0"/>
        <v>-2</v>
      </c>
      <c r="P12" s="4">
        <f t="shared" si="0"/>
        <v>-4</v>
      </c>
      <c r="Q12" s="4">
        <f t="shared" si="0"/>
        <v>-1</v>
      </c>
      <c r="R12" s="4">
        <f t="shared" si="0"/>
        <v>-8</v>
      </c>
      <c r="S12" s="4">
        <f t="shared" si="0"/>
        <v>-1</v>
      </c>
    </row>
    <row r="13" spans="1:19" s="1" customFormat="1" ht="18" customHeight="1" x14ac:dyDescent="0.15">
      <c r="A13" s="4" t="s">
        <v>5</v>
      </c>
      <c r="B13" s="4">
        <f t="shared" si="1"/>
        <v>184</v>
      </c>
      <c r="C13" s="4">
        <f t="shared" si="1"/>
        <v>0</v>
      </c>
      <c r="D13" s="4">
        <v>89</v>
      </c>
      <c r="E13" s="4">
        <v>0</v>
      </c>
      <c r="F13" s="4">
        <v>95</v>
      </c>
      <c r="G13" s="4">
        <v>0</v>
      </c>
      <c r="H13" s="4">
        <f t="shared" si="2"/>
        <v>176</v>
      </c>
      <c r="I13" s="4">
        <f t="shared" si="2"/>
        <v>2</v>
      </c>
      <c r="J13" s="4">
        <v>79</v>
      </c>
      <c r="K13" s="4">
        <v>0</v>
      </c>
      <c r="L13" s="4">
        <v>97</v>
      </c>
      <c r="M13" s="4">
        <v>2</v>
      </c>
      <c r="N13" s="4">
        <f t="shared" si="3"/>
        <v>8</v>
      </c>
      <c r="O13" s="4">
        <f t="shared" si="0"/>
        <v>-2</v>
      </c>
      <c r="P13" s="4">
        <f t="shared" si="0"/>
        <v>10</v>
      </c>
      <c r="Q13" s="4">
        <f t="shared" si="0"/>
        <v>0</v>
      </c>
      <c r="R13" s="4">
        <f t="shared" si="0"/>
        <v>-2</v>
      </c>
      <c r="S13" s="4">
        <f t="shared" si="0"/>
        <v>-2</v>
      </c>
    </row>
    <row r="14" spans="1:19" s="1" customFormat="1" ht="18" customHeight="1" x14ac:dyDescent="0.15">
      <c r="A14" s="4" t="s">
        <v>6</v>
      </c>
      <c r="B14" s="4">
        <f t="shared" si="1"/>
        <v>142</v>
      </c>
      <c r="C14" s="4">
        <f t="shared" si="1"/>
        <v>2</v>
      </c>
      <c r="D14" s="4">
        <v>77</v>
      </c>
      <c r="E14" s="4">
        <v>-2</v>
      </c>
      <c r="F14" s="4">
        <v>65</v>
      </c>
      <c r="G14" s="4">
        <v>4</v>
      </c>
      <c r="H14" s="4">
        <f t="shared" si="2"/>
        <v>136</v>
      </c>
      <c r="I14" s="4">
        <f t="shared" si="2"/>
        <v>2</v>
      </c>
      <c r="J14" s="4">
        <v>70</v>
      </c>
      <c r="K14" s="4">
        <v>0</v>
      </c>
      <c r="L14" s="4">
        <v>66</v>
      </c>
      <c r="M14" s="4">
        <v>2</v>
      </c>
      <c r="N14" s="4">
        <f t="shared" si="3"/>
        <v>6</v>
      </c>
      <c r="O14" s="4">
        <f t="shared" si="0"/>
        <v>0</v>
      </c>
      <c r="P14" s="4">
        <f t="shared" si="0"/>
        <v>7</v>
      </c>
      <c r="Q14" s="4">
        <f t="shared" si="0"/>
        <v>-2</v>
      </c>
      <c r="R14" s="4">
        <f t="shared" si="0"/>
        <v>-1</v>
      </c>
      <c r="S14" s="4">
        <f t="shared" si="0"/>
        <v>2</v>
      </c>
    </row>
    <row r="15" spans="1:19" s="1" customFormat="1" ht="18" customHeight="1" x14ac:dyDescent="0.15">
      <c r="A15" s="4" t="s">
        <v>7</v>
      </c>
      <c r="B15" s="4">
        <f t="shared" si="1"/>
        <v>121</v>
      </c>
      <c r="C15" s="4">
        <f t="shared" si="1"/>
        <v>7</v>
      </c>
      <c r="D15" s="4">
        <v>53</v>
      </c>
      <c r="E15" s="4">
        <v>3</v>
      </c>
      <c r="F15" s="4">
        <v>68</v>
      </c>
      <c r="G15" s="4">
        <v>4</v>
      </c>
      <c r="H15" s="4">
        <f t="shared" si="2"/>
        <v>134</v>
      </c>
      <c r="I15" s="4">
        <f t="shared" si="2"/>
        <v>5</v>
      </c>
      <c r="J15" s="4">
        <v>60</v>
      </c>
      <c r="K15" s="4">
        <v>2</v>
      </c>
      <c r="L15" s="4">
        <v>74</v>
      </c>
      <c r="M15" s="4">
        <v>3</v>
      </c>
      <c r="N15" s="4">
        <f t="shared" si="3"/>
        <v>-13</v>
      </c>
      <c r="O15" s="4">
        <f t="shared" si="0"/>
        <v>2</v>
      </c>
      <c r="P15" s="4">
        <f t="shared" si="0"/>
        <v>-7</v>
      </c>
      <c r="Q15" s="4">
        <f t="shared" si="0"/>
        <v>1</v>
      </c>
      <c r="R15" s="4">
        <f t="shared" si="0"/>
        <v>-6</v>
      </c>
      <c r="S15" s="4">
        <f t="shared" si="0"/>
        <v>1</v>
      </c>
    </row>
    <row r="16" spans="1:19" s="1" customFormat="1" ht="18" customHeight="1" x14ac:dyDescent="0.15">
      <c r="A16" s="4" t="s">
        <v>8</v>
      </c>
      <c r="B16" s="4">
        <f t="shared" si="1"/>
        <v>195</v>
      </c>
      <c r="C16" s="4">
        <f t="shared" si="1"/>
        <v>2</v>
      </c>
      <c r="D16" s="4">
        <v>88</v>
      </c>
      <c r="E16" s="4">
        <v>2</v>
      </c>
      <c r="F16" s="4">
        <v>107</v>
      </c>
      <c r="G16" s="4">
        <v>0</v>
      </c>
      <c r="H16" s="4">
        <f t="shared" si="2"/>
        <v>192</v>
      </c>
      <c r="I16" s="4">
        <f t="shared" si="2"/>
        <v>1</v>
      </c>
      <c r="J16" s="4">
        <v>95</v>
      </c>
      <c r="K16" s="4">
        <v>1</v>
      </c>
      <c r="L16" s="4">
        <v>97</v>
      </c>
      <c r="M16" s="4">
        <v>0</v>
      </c>
      <c r="N16" s="4">
        <f t="shared" si="3"/>
        <v>3</v>
      </c>
      <c r="O16" s="4">
        <f t="shared" si="0"/>
        <v>1</v>
      </c>
      <c r="P16" s="4">
        <f t="shared" si="0"/>
        <v>-7</v>
      </c>
      <c r="Q16" s="4">
        <f t="shared" si="0"/>
        <v>1</v>
      </c>
      <c r="R16" s="4">
        <f t="shared" si="0"/>
        <v>10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230</v>
      </c>
      <c r="C17" s="4">
        <f t="shared" si="1"/>
        <v>-2</v>
      </c>
      <c r="D17" s="4">
        <v>120</v>
      </c>
      <c r="E17" s="4">
        <v>-1</v>
      </c>
      <c r="F17" s="4">
        <v>110</v>
      </c>
      <c r="G17" s="4">
        <v>-1</v>
      </c>
      <c r="H17" s="4">
        <f t="shared" si="2"/>
        <v>230</v>
      </c>
      <c r="I17" s="4">
        <f t="shared" si="2"/>
        <v>1</v>
      </c>
      <c r="J17" s="4">
        <v>115</v>
      </c>
      <c r="K17" s="4">
        <v>1</v>
      </c>
      <c r="L17" s="4">
        <v>115</v>
      </c>
      <c r="M17" s="4">
        <v>0</v>
      </c>
      <c r="N17" s="4">
        <f t="shared" si="3"/>
        <v>0</v>
      </c>
      <c r="O17" s="4">
        <f t="shared" si="0"/>
        <v>-3</v>
      </c>
      <c r="P17" s="4">
        <f t="shared" si="0"/>
        <v>5</v>
      </c>
      <c r="Q17" s="4">
        <f t="shared" si="0"/>
        <v>-2</v>
      </c>
      <c r="R17" s="4">
        <f t="shared" si="0"/>
        <v>-5</v>
      </c>
      <c r="S17" s="4">
        <f t="shared" si="0"/>
        <v>-1</v>
      </c>
    </row>
    <row r="18" spans="1:19" s="1" customFormat="1" ht="18" customHeight="1" x14ac:dyDescent="0.15">
      <c r="A18" s="4" t="s">
        <v>10</v>
      </c>
      <c r="B18" s="4">
        <f t="shared" si="1"/>
        <v>258</v>
      </c>
      <c r="C18" s="4">
        <f t="shared" si="1"/>
        <v>4</v>
      </c>
      <c r="D18" s="4">
        <v>127</v>
      </c>
      <c r="E18" s="4">
        <v>3</v>
      </c>
      <c r="F18" s="4">
        <v>131</v>
      </c>
      <c r="G18" s="4">
        <v>1</v>
      </c>
      <c r="H18" s="4">
        <f t="shared" si="2"/>
        <v>272</v>
      </c>
      <c r="I18" s="4">
        <f t="shared" si="2"/>
        <v>1</v>
      </c>
      <c r="J18" s="4">
        <v>143</v>
      </c>
      <c r="K18" s="4">
        <v>1</v>
      </c>
      <c r="L18" s="4">
        <v>129</v>
      </c>
      <c r="M18" s="4">
        <v>0</v>
      </c>
      <c r="N18" s="4">
        <f t="shared" si="3"/>
        <v>-14</v>
      </c>
      <c r="O18" s="4">
        <f t="shared" si="0"/>
        <v>3</v>
      </c>
      <c r="P18" s="4">
        <f t="shared" si="0"/>
        <v>-16</v>
      </c>
      <c r="Q18" s="4">
        <f t="shared" si="0"/>
        <v>2</v>
      </c>
      <c r="R18" s="4">
        <f t="shared" si="0"/>
        <v>2</v>
      </c>
      <c r="S18" s="4">
        <f t="shared" si="0"/>
        <v>1</v>
      </c>
    </row>
    <row r="19" spans="1:19" s="1" customFormat="1" ht="18" customHeight="1" x14ac:dyDescent="0.15">
      <c r="A19" s="4" t="s">
        <v>11</v>
      </c>
      <c r="B19" s="4">
        <f t="shared" si="1"/>
        <v>261</v>
      </c>
      <c r="C19" s="4">
        <f t="shared" si="1"/>
        <v>4</v>
      </c>
      <c r="D19" s="4">
        <v>131</v>
      </c>
      <c r="E19" s="4">
        <v>1</v>
      </c>
      <c r="F19" s="4">
        <v>130</v>
      </c>
      <c r="G19" s="4">
        <v>3</v>
      </c>
      <c r="H19" s="4">
        <f t="shared" si="2"/>
        <v>262</v>
      </c>
      <c r="I19" s="4">
        <f t="shared" si="2"/>
        <v>4</v>
      </c>
      <c r="J19" s="4">
        <v>123</v>
      </c>
      <c r="K19" s="4">
        <v>1</v>
      </c>
      <c r="L19" s="4">
        <v>139</v>
      </c>
      <c r="M19" s="4">
        <v>3</v>
      </c>
      <c r="N19" s="4">
        <f t="shared" si="3"/>
        <v>-1</v>
      </c>
      <c r="O19" s="4">
        <f t="shared" si="0"/>
        <v>0</v>
      </c>
      <c r="P19" s="4">
        <f t="shared" si="0"/>
        <v>8</v>
      </c>
      <c r="Q19" s="4">
        <f t="shared" si="0"/>
        <v>0</v>
      </c>
      <c r="R19" s="4">
        <f t="shared" si="0"/>
        <v>-9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187</v>
      </c>
      <c r="C20" s="4">
        <f t="shared" si="1"/>
        <v>3</v>
      </c>
      <c r="D20" s="4">
        <v>95</v>
      </c>
      <c r="E20" s="4">
        <v>2</v>
      </c>
      <c r="F20" s="4">
        <v>92</v>
      </c>
      <c r="G20" s="4">
        <v>1</v>
      </c>
      <c r="H20" s="4">
        <f t="shared" si="2"/>
        <v>167</v>
      </c>
      <c r="I20" s="4">
        <f t="shared" si="2"/>
        <v>1</v>
      </c>
      <c r="J20" s="4">
        <v>88</v>
      </c>
      <c r="K20" s="4">
        <v>1</v>
      </c>
      <c r="L20" s="4">
        <v>79</v>
      </c>
      <c r="M20" s="4">
        <v>0</v>
      </c>
      <c r="N20" s="4">
        <f t="shared" si="3"/>
        <v>20</v>
      </c>
      <c r="O20" s="4">
        <f t="shared" si="0"/>
        <v>2</v>
      </c>
      <c r="P20" s="4">
        <f t="shared" si="0"/>
        <v>7</v>
      </c>
      <c r="Q20" s="4">
        <f t="shared" si="0"/>
        <v>1</v>
      </c>
      <c r="R20" s="4">
        <f t="shared" si="0"/>
        <v>13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169</v>
      </c>
      <c r="C21" s="4">
        <f t="shared" si="1"/>
        <v>0</v>
      </c>
      <c r="D21" s="4">
        <v>72</v>
      </c>
      <c r="E21" s="4">
        <v>0</v>
      </c>
      <c r="F21" s="4">
        <v>97</v>
      </c>
      <c r="G21" s="4">
        <v>0</v>
      </c>
      <c r="H21" s="4">
        <f t="shared" si="2"/>
        <v>183</v>
      </c>
      <c r="I21" s="4">
        <f t="shared" si="2"/>
        <v>1</v>
      </c>
      <c r="J21" s="4">
        <v>83</v>
      </c>
      <c r="K21" s="4">
        <v>1</v>
      </c>
      <c r="L21" s="4">
        <v>100</v>
      </c>
      <c r="M21" s="4">
        <v>0</v>
      </c>
      <c r="N21" s="4">
        <f t="shared" si="3"/>
        <v>-14</v>
      </c>
      <c r="O21" s="4">
        <f t="shared" si="0"/>
        <v>-1</v>
      </c>
      <c r="P21" s="4">
        <f t="shared" si="0"/>
        <v>-11</v>
      </c>
      <c r="Q21" s="4">
        <f t="shared" si="0"/>
        <v>-1</v>
      </c>
      <c r="R21" s="4">
        <f t="shared" si="0"/>
        <v>-3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222</v>
      </c>
      <c r="C22" s="4">
        <f t="shared" si="1"/>
        <v>2</v>
      </c>
      <c r="D22" s="4">
        <v>107</v>
      </c>
      <c r="E22" s="4">
        <v>0</v>
      </c>
      <c r="F22" s="4">
        <v>115</v>
      </c>
      <c r="G22" s="4">
        <v>2</v>
      </c>
      <c r="H22" s="4">
        <f t="shared" si="2"/>
        <v>224</v>
      </c>
      <c r="I22" s="4">
        <f t="shared" si="2"/>
        <v>2</v>
      </c>
      <c r="J22" s="4">
        <v>103</v>
      </c>
      <c r="K22" s="4">
        <v>0</v>
      </c>
      <c r="L22" s="4">
        <v>121</v>
      </c>
      <c r="M22" s="4">
        <v>2</v>
      </c>
      <c r="N22" s="4">
        <f t="shared" si="3"/>
        <v>-2</v>
      </c>
      <c r="O22" s="4">
        <f t="shared" si="0"/>
        <v>0</v>
      </c>
      <c r="P22" s="4">
        <f t="shared" si="0"/>
        <v>4</v>
      </c>
      <c r="Q22" s="4">
        <f t="shared" si="0"/>
        <v>0</v>
      </c>
      <c r="R22" s="4">
        <f t="shared" si="0"/>
        <v>-6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228</v>
      </c>
      <c r="C23" s="4">
        <f t="shared" si="1"/>
        <v>3</v>
      </c>
      <c r="D23" s="4">
        <v>99</v>
      </c>
      <c r="E23" s="4">
        <v>2</v>
      </c>
      <c r="F23" s="4">
        <v>129</v>
      </c>
      <c r="G23" s="4">
        <v>1</v>
      </c>
      <c r="H23" s="4">
        <f t="shared" si="2"/>
        <v>248</v>
      </c>
      <c r="I23" s="4">
        <f t="shared" si="2"/>
        <v>4</v>
      </c>
      <c r="J23" s="4">
        <v>111</v>
      </c>
      <c r="K23" s="4">
        <v>2</v>
      </c>
      <c r="L23" s="4">
        <v>137</v>
      </c>
      <c r="M23" s="4">
        <v>2</v>
      </c>
      <c r="N23" s="4">
        <f t="shared" si="3"/>
        <v>-20</v>
      </c>
      <c r="O23" s="4">
        <f t="shared" si="0"/>
        <v>-1</v>
      </c>
      <c r="P23" s="4">
        <f t="shared" si="0"/>
        <v>-12</v>
      </c>
      <c r="Q23" s="4">
        <f t="shared" si="0"/>
        <v>0</v>
      </c>
      <c r="R23" s="4">
        <f t="shared" si="0"/>
        <v>-8</v>
      </c>
      <c r="S23" s="4">
        <f t="shared" si="0"/>
        <v>-1</v>
      </c>
    </row>
    <row r="24" spans="1:19" s="1" customFormat="1" ht="18" customHeight="1" x14ac:dyDescent="0.15">
      <c r="A24" s="4" t="s">
        <v>16</v>
      </c>
      <c r="B24" s="4">
        <f t="shared" si="1"/>
        <v>268</v>
      </c>
      <c r="C24" s="4">
        <f t="shared" si="1"/>
        <v>2</v>
      </c>
      <c r="D24" s="4">
        <v>116</v>
      </c>
      <c r="E24" s="4">
        <v>0</v>
      </c>
      <c r="F24" s="4">
        <v>152</v>
      </c>
      <c r="G24" s="4">
        <v>2</v>
      </c>
      <c r="H24" s="4">
        <f t="shared" si="2"/>
        <v>236</v>
      </c>
      <c r="I24" s="4">
        <f t="shared" si="2"/>
        <v>1</v>
      </c>
      <c r="J24" s="4">
        <v>101</v>
      </c>
      <c r="K24" s="4">
        <v>0</v>
      </c>
      <c r="L24" s="4">
        <v>135</v>
      </c>
      <c r="M24" s="4">
        <v>1</v>
      </c>
      <c r="N24" s="4">
        <f t="shared" si="3"/>
        <v>32</v>
      </c>
      <c r="O24" s="4">
        <f>C24-I24</f>
        <v>1</v>
      </c>
      <c r="P24" s="4">
        <f t="shared" si="0"/>
        <v>15</v>
      </c>
      <c r="Q24" s="4">
        <f t="shared" si="0"/>
        <v>0</v>
      </c>
      <c r="R24" s="4">
        <f t="shared" si="0"/>
        <v>17</v>
      </c>
      <c r="S24" s="4">
        <f t="shared" si="0"/>
        <v>1</v>
      </c>
    </row>
    <row r="25" spans="1:19" s="1" customFormat="1" ht="18" customHeight="1" x14ac:dyDescent="0.15">
      <c r="A25" s="4" t="s">
        <v>17</v>
      </c>
      <c r="B25" s="4">
        <f t="shared" si="1"/>
        <v>160</v>
      </c>
      <c r="C25" s="4">
        <f t="shared" si="1"/>
        <v>3</v>
      </c>
      <c r="D25" s="4">
        <v>81</v>
      </c>
      <c r="E25" s="4">
        <v>2</v>
      </c>
      <c r="F25" s="4">
        <v>79</v>
      </c>
      <c r="G25" s="4">
        <v>1</v>
      </c>
      <c r="H25" s="4">
        <f t="shared" si="2"/>
        <v>161</v>
      </c>
      <c r="I25" s="4">
        <f t="shared" si="2"/>
        <v>4</v>
      </c>
      <c r="J25" s="4">
        <v>77</v>
      </c>
      <c r="K25" s="4">
        <v>2</v>
      </c>
      <c r="L25" s="4">
        <v>84</v>
      </c>
      <c r="M25" s="4">
        <v>2</v>
      </c>
      <c r="N25" s="4">
        <f t="shared" si="3"/>
        <v>-1</v>
      </c>
      <c r="O25" s="4">
        <f t="shared" si="3"/>
        <v>-1</v>
      </c>
      <c r="P25" s="4">
        <f t="shared" si="3"/>
        <v>4</v>
      </c>
      <c r="Q25" s="4">
        <f t="shared" si="3"/>
        <v>0</v>
      </c>
      <c r="R25" s="4">
        <f t="shared" si="3"/>
        <v>-5</v>
      </c>
      <c r="S25" s="4">
        <f t="shared" si="3"/>
        <v>-1</v>
      </c>
    </row>
    <row r="26" spans="1:19" s="1" customFormat="1" ht="18" customHeight="1" x14ac:dyDescent="0.15">
      <c r="A26" s="4" t="s">
        <v>18</v>
      </c>
      <c r="B26" s="4">
        <f t="shared" si="1"/>
        <v>132</v>
      </c>
      <c r="C26" s="4">
        <f t="shared" si="1"/>
        <v>2</v>
      </c>
      <c r="D26" s="4">
        <v>47</v>
      </c>
      <c r="E26" s="4">
        <v>0</v>
      </c>
      <c r="F26" s="4">
        <v>85</v>
      </c>
      <c r="G26" s="4">
        <v>2</v>
      </c>
      <c r="H26" s="4">
        <f t="shared" si="2"/>
        <v>149</v>
      </c>
      <c r="I26" s="4">
        <f t="shared" si="2"/>
        <v>1</v>
      </c>
      <c r="J26" s="4">
        <v>60</v>
      </c>
      <c r="K26" s="4">
        <v>0</v>
      </c>
      <c r="L26" s="4">
        <v>89</v>
      </c>
      <c r="M26" s="4">
        <v>1</v>
      </c>
      <c r="N26" s="4">
        <f t="shared" si="3"/>
        <v>-17</v>
      </c>
      <c r="O26" s="4">
        <f t="shared" si="3"/>
        <v>1</v>
      </c>
      <c r="P26" s="4">
        <f t="shared" si="3"/>
        <v>-13</v>
      </c>
      <c r="Q26" s="4">
        <f t="shared" si="3"/>
        <v>0</v>
      </c>
      <c r="R26" s="4">
        <f t="shared" si="3"/>
        <v>-4</v>
      </c>
      <c r="S26" s="4">
        <f t="shared" si="3"/>
        <v>1</v>
      </c>
    </row>
    <row r="27" spans="1:19" s="1" customFormat="1" ht="18" customHeight="1" x14ac:dyDescent="0.15">
      <c r="A27" s="4" t="s">
        <v>19</v>
      </c>
      <c r="B27" s="4">
        <f t="shared" si="1"/>
        <v>114</v>
      </c>
      <c r="C27" s="4">
        <f t="shared" si="1"/>
        <v>0</v>
      </c>
      <c r="D27" s="4">
        <v>36</v>
      </c>
      <c r="E27" s="4">
        <v>0</v>
      </c>
      <c r="F27" s="4">
        <v>78</v>
      </c>
      <c r="G27" s="4">
        <v>0</v>
      </c>
      <c r="H27" s="4">
        <f t="shared" si="2"/>
        <v>104</v>
      </c>
      <c r="I27" s="4">
        <f t="shared" si="2"/>
        <v>0</v>
      </c>
      <c r="J27" s="4">
        <v>31</v>
      </c>
      <c r="K27" s="4">
        <v>0</v>
      </c>
      <c r="L27" s="4">
        <v>73</v>
      </c>
      <c r="M27" s="4">
        <v>0</v>
      </c>
      <c r="N27" s="4">
        <f t="shared" si="3"/>
        <v>10</v>
      </c>
      <c r="O27" s="4">
        <f t="shared" si="3"/>
        <v>0</v>
      </c>
      <c r="P27" s="4">
        <f t="shared" si="3"/>
        <v>5</v>
      </c>
      <c r="Q27" s="4">
        <f t="shared" si="3"/>
        <v>0</v>
      </c>
      <c r="R27" s="4">
        <f t="shared" si="3"/>
        <v>5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70</v>
      </c>
      <c r="C28" s="4">
        <f t="shared" si="1"/>
        <v>-1</v>
      </c>
      <c r="D28" s="4">
        <v>19</v>
      </c>
      <c r="E28" s="4">
        <v>0</v>
      </c>
      <c r="F28" s="4">
        <v>51</v>
      </c>
      <c r="G28" s="4">
        <v>-1</v>
      </c>
      <c r="H28" s="4">
        <f t="shared" si="2"/>
        <v>76</v>
      </c>
      <c r="I28" s="4">
        <f t="shared" si="2"/>
        <v>0</v>
      </c>
      <c r="J28" s="4">
        <v>18</v>
      </c>
      <c r="K28" s="4">
        <v>0</v>
      </c>
      <c r="L28" s="4">
        <v>58</v>
      </c>
      <c r="M28" s="4">
        <v>0</v>
      </c>
      <c r="N28" s="4">
        <f t="shared" si="3"/>
        <v>-6</v>
      </c>
      <c r="O28" s="4">
        <f t="shared" si="3"/>
        <v>-1</v>
      </c>
      <c r="P28" s="4">
        <f t="shared" si="3"/>
        <v>1</v>
      </c>
      <c r="Q28" s="4">
        <f t="shared" si="3"/>
        <v>0</v>
      </c>
      <c r="R28" s="4">
        <f t="shared" si="3"/>
        <v>-7</v>
      </c>
      <c r="S28" s="4">
        <f t="shared" si="3"/>
        <v>-1</v>
      </c>
    </row>
    <row r="29" spans="1:19" s="1" customFormat="1" ht="18" customHeight="1" x14ac:dyDescent="0.15">
      <c r="A29" s="4" t="s">
        <v>21</v>
      </c>
      <c r="B29" s="4">
        <f t="shared" si="1"/>
        <v>30</v>
      </c>
      <c r="C29" s="4">
        <f t="shared" si="1"/>
        <v>0</v>
      </c>
      <c r="D29" s="4">
        <v>4</v>
      </c>
      <c r="E29" s="4">
        <v>0</v>
      </c>
      <c r="F29" s="4">
        <v>26</v>
      </c>
      <c r="G29" s="4">
        <v>0</v>
      </c>
      <c r="H29" s="4">
        <f t="shared" si="2"/>
        <v>25</v>
      </c>
      <c r="I29" s="4">
        <f t="shared" si="2"/>
        <v>0</v>
      </c>
      <c r="J29" s="4">
        <v>3</v>
      </c>
      <c r="K29" s="4">
        <v>0</v>
      </c>
      <c r="L29" s="4">
        <v>22</v>
      </c>
      <c r="M29" s="4">
        <v>0</v>
      </c>
      <c r="N29" s="4">
        <f t="shared" si="3"/>
        <v>5</v>
      </c>
      <c r="O29" s="4">
        <f t="shared" si="3"/>
        <v>0</v>
      </c>
      <c r="P29" s="4">
        <f t="shared" si="3"/>
        <v>1</v>
      </c>
      <c r="Q29" s="4">
        <f t="shared" si="3"/>
        <v>0</v>
      </c>
      <c r="R29" s="4">
        <f t="shared" si="3"/>
        <v>4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</v>
      </c>
      <c r="C30" s="4">
        <f>E30+G30</f>
        <v>0</v>
      </c>
      <c r="D30" s="4">
        <v>0</v>
      </c>
      <c r="E30" s="4">
        <v>0</v>
      </c>
      <c r="F30" s="4">
        <v>1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1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1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10</v>
      </c>
      <c r="C31" s="4">
        <f>E31+G31</f>
        <v>4</v>
      </c>
      <c r="D31" s="4">
        <v>5</v>
      </c>
      <c r="E31" s="4">
        <v>1</v>
      </c>
      <c r="F31" s="4">
        <v>5</v>
      </c>
      <c r="G31" s="4">
        <v>3</v>
      </c>
      <c r="H31" s="4">
        <f>J31+L31</f>
        <v>10</v>
      </c>
      <c r="I31" s="4">
        <f t="shared" ref="I31" si="4">K31+M31</f>
        <v>4</v>
      </c>
      <c r="J31" s="4">
        <v>5</v>
      </c>
      <c r="K31" s="4">
        <v>1</v>
      </c>
      <c r="L31" s="4">
        <v>5</v>
      </c>
      <c r="M31" s="4">
        <v>3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521</v>
      </c>
      <c r="C33" s="4">
        <f t="shared" ref="C33:G33" si="5">SUM(C10:C12)</f>
        <v>-1</v>
      </c>
      <c r="D33" s="4">
        <f t="shared" si="5"/>
        <v>256</v>
      </c>
      <c r="E33" s="4">
        <f t="shared" si="5"/>
        <v>-1</v>
      </c>
      <c r="F33" s="4">
        <f t="shared" si="5"/>
        <v>265</v>
      </c>
      <c r="G33" s="4">
        <f t="shared" si="5"/>
        <v>0</v>
      </c>
      <c r="H33" s="4">
        <f>SUM(H10:H12)</f>
        <v>512</v>
      </c>
      <c r="I33" s="4">
        <f t="shared" ref="I33:M33" si="6">SUM(I10:I12)</f>
        <v>1</v>
      </c>
      <c r="J33" s="4">
        <f t="shared" si="6"/>
        <v>252</v>
      </c>
      <c r="K33" s="4">
        <f t="shared" si="6"/>
        <v>1</v>
      </c>
      <c r="L33" s="4">
        <f t="shared" si="6"/>
        <v>260</v>
      </c>
      <c r="M33" s="4">
        <f t="shared" si="6"/>
        <v>0</v>
      </c>
      <c r="N33" s="4">
        <f>SUM(N10:N12)</f>
        <v>9</v>
      </c>
      <c r="O33" s="4">
        <f t="shared" ref="O33:S33" si="7">SUM(O10:O12)</f>
        <v>-2</v>
      </c>
      <c r="P33" s="4">
        <f t="shared" si="7"/>
        <v>4</v>
      </c>
      <c r="Q33" s="4">
        <f t="shared" si="7"/>
        <v>-2</v>
      </c>
      <c r="R33" s="4">
        <f t="shared" si="7"/>
        <v>5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1969</v>
      </c>
      <c r="C34" s="4">
        <f t="shared" ref="C34:G34" si="8">SUM(C13:C22)</f>
        <v>22</v>
      </c>
      <c r="D34" s="4">
        <f t="shared" si="8"/>
        <v>959</v>
      </c>
      <c r="E34" s="4">
        <f t="shared" si="8"/>
        <v>8</v>
      </c>
      <c r="F34" s="4">
        <f t="shared" si="8"/>
        <v>1010</v>
      </c>
      <c r="G34" s="4">
        <f t="shared" si="8"/>
        <v>14</v>
      </c>
      <c r="H34" s="4">
        <f>SUM(H13:H22)</f>
        <v>1976</v>
      </c>
      <c r="I34" s="4">
        <f t="shared" ref="I34:M34" si="9">SUM(I13:I22)</f>
        <v>20</v>
      </c>
      <c r="J34" s="4">
        <f t="shared" si="9"/>
        <v>959</v>
      </c>
      <c r="K34" s="4">
        <f t="shared" si="9"/>
        <v>8</v>
      </c>
      <c r="L34" s="4">
        <f t="shared" si="9"/>
        <v>1017</v>
      </c>
      <c r="M34" s="4">
        <f t="shared" si="9"/>
        <v>12</v>
      </c>
      <c r="N34" s="4">
        <f>SUM(N13:N22)</f>
        <v>-7</v>
      </c>
      <c r="O34" s="4">
        <f t="shared" ref="O34:S34" si="10">SUM(O13:O22)</f>
        <v>2</v>
      </c>
      <c r="P34" s="4">
        <f t="shared" si="10"/>
        <v>0</v>
      </c>
      <c r="Q34" s="4">
        <f t="shared" si="10"/>
        <v>0</v>
      </c>
      <c r="R34" s="4">
        <f t="shared" si="10"/>
        <v>-7</v>
      </c>
      <c r="S34" s="4">
        <f t="shared" si="10"/>
        <v>2</v>
      </c>
    </row>
    <row r="35" spans="1:19" s="1" customFormat="1" ht="18" customHeight="1" x14ac:dyDescent="0.15">
      <c r="A35" s="4" t="s">
        <v>25</v>
      </c>
      <c r="B35" s="4">
        <f>SUM(B23:B30)</f>
        <v>1003</v>
      </c>
      <c r="C35" s="4">
        <f t="shared" ref="C35:G35" si="11">SUM(C23:C30)</f>
        <v>9</v>
      </c>
      <c r="D35" s="4">
        <f t="shared" si="11"/>
        <v>402</v>
      </c>
      <c r="E35" s="4">
        <f t="shared" si="11"/>
        <v>4</v>
      </c>
      <c r="F35" s="4">
        <f t="shared" si="11"/>
        <v>601</v>
      </c>
      <c r="G35" s="4">
        <f t="shared" si="11"/>
        <v>5</v>
      </c>
      <c r="H35" s="4">
        <f>SUM(H23:H30)</f>
        <v>999</v>
      </c>
      <c r="I35" s="4">
        <f t="shared" ref="I35:M35" si="12">SUM(I23:I30)</f>
        <v>10</v>
      </c>
      <c r="J35" s="4">
        <f t="shared" si="12"/>
        <v>401</v>
      </c>
      <c r="K35" s="4">
        <f t="shared" si="12"/>
        <v>4</v>
      </c>
      <c r="L35" s="4">
        <f t="shared" si="12"/>
        <v>598</v>
      </c>
      <c r="M35" s="4">
        <f t="shared" si="12"/>
        <v>6</v>
      </c>
      <c r="N35" s="4">
        <f>SUM(N23:N30)</f>
        <v>4</v>
      </c>
      <c r="O35" s="4">
        <f t="shared" ref="O35:R35" si="13">SUM(O23:O30)</f>
        <v>-1</v>
      </c>
      <c r="P35" s="4">
        <f t="shared" si="13"/>
        <v>1</v>
      </c>
      <c r="Q35" s="4">
        <f t="shared" si="13"/>
        <v>0</v>
      </c>
      <c r="R35" s="4">
        <f t="shared" si="13"/>
        <v>3</v>
      </c>
      <c r="S35" s="4">
        <f>SUM(S23:S30)</f>
        <v>-1</v>
      </c>
    </row>
    <row r="36" spans="1:19" s="1" customFormat="1" ht="18" customHeight="1" x14ac:dyDescent="0.15">
      <c r="A36" s="4" t="s">
        <v>26</v>
      </c>
      <c r="B36" s="4">
        <f>SUM(B25:B30)</f>
        <v>507</v>
      </c>
      <c r="C36" s="4">
        <f t="shared" ref="C36:G36" si="14">SUM(C25:C30)</f>
        <v>4</v>
      </c>
      <c r="D36" s="4">
        <f t="shared" si="14"/>
        <v>187</v>
      </c>
      <c r="E36" s="4">
        <f t="shared" si="14"/>
        <v>2</v>
      </c>
      <c r="F36" s="4">
        <f t="shared" si="14"/>
        <v>320</v>
      </c>
      <c r="G36" s="4">
        <f t="shared" si="14"/>
        <v>2</v>
      </c>
      <c r="H36" s="4">
        <f>SUM(H25:H30)</f>
        <v>515</v>
      </c>
      <c r="I36" s="4">
        <f t="shared" ref="I36:M36" si="15">SUM(I25:I30)</f>
        <v>5</v>
      </c>
      <c r="J36" s="4">
        <f t="shared" si="15"/>
        <v>189</v>
      </c>
      <c r="K36" s="4">
        <f t="shared" si="15"/>
        <v>2</v>
      </c>
      <c r="L36" s="4">
        <f t="shared" si="15"/>
        <v>326</v>
      </c>
      <c r="M36" s="4">
        <f t="shared" si="15"/>
        <v>3</v>
      </c>
      <c r="N36" s="4">
        <f>SUM(N25:N30)</f>
        <v>-8</v>
      </c>
      <c r="O36" s="4">
        <f t="shared" ref="O36:S36" si="16">SUM(O25:O30)</f>
        <v>-1</v>
      </c>
      <c r="P36" s="4">
        <f t="shared" si="16"/>
        <v>-2</v>
      </c>
      <c r="Q36" s="4">
        <f t="shared" si="16"/>
        <v>0</v>
      </c>
      <c r="R36" s="4">
        <f t="shared" si="16"/>
        <v>-6</v>
      </c>
      <c r="S36" s="4">
        <f t="shared" si="16"/>
        <v>-1</v>
      </c>
    </row>
    <row r="37" spans="1:19" s="1" customFormat="1" ht="18" customHeight="1" x14ac:dyDescent="0.15">
      <c r="A37" s="4" t="s">
        <v>27</v>
      </c>
      <c r="B37" s="4">
        <f>SUM(B27:B30)</f>
        <v>215</v>
      </c>
      <c r="C37" s="4">
        <f t="shared" ref="C37:G37" si="17">SUM(C27:C30)</f>
        <v>-1</v>
      </c>
      <c r="D37" s="4">
        <f t="shared" si="17"/>
        <v>59</v>
      </c>
      <c r="E37" s="4">
        <f t="shared" si="17"/>
        <v>0</v>
      </c>
      <c r="F37" s="4">
        <f t="shared" si="17"/>
        <v>156</v>
      </c>
      <c r="G37" s="4">
        <f t="shared" si="17"/>
        <v>-1</v>
      </c>
      <c r="H37" s="4">
        <f>SUM(H27:H30)</f>
        <v>205</v>
      </c>
      <c r="I37" s="4">
        <f t="shared" ref="I37:M37" si="18">SUM(I27:I30)</f>
        <v>0</v>
      </c>
      <c r="J37" s="4">
        <f t="shared" si="18"/>
        <v>52</v>
      </c>
      <c r="K37" s="4">
        <f t="shared" si="18"/>
        <v>0</v>
      </c>
      <c r="L37" s="4">
        <f t="shared" si="18"/>
        <v>153</v>
      </c>
      <c r="M37" s="4">
        <f t="shared" si="18"/>
        <v>0</v>
      </c>
      <c r="N37" s="4">
        <f>SUM(N27:N30)</f>
        <v>10</v>
      </c>
      <c r="O37" s="4">
        <f t="shared" ref="O37:S37" si="19">SUM(O27:O30)</f>
        <v>-1</v>
      </c>
      <c r="P37" s="4">
        <f t="shared" si="19"/>
        <v>7</v>
      </c>
      <c r="Q37" s="4">
        <f t="shared" si="19"/>
        <v>0</v>
      </c>
      <c r="R37" s="4">
        <f t="shared" si="19"/>
        <v>3</v>
      </c>
      <c r="S37" s="4">
        <f t="shared" si="19"/>
        <v>-1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14.915545376467222</v>
      </c>
      <c r="C39" s="11">
        <f t="shared" ref="C39:G39" si="20">C33/(C9-C31)*100</f>
        <v>-3.3333333333333335</v>
      </c>
      <c r="D39" s="11">
        <f t="shared" si="20"/>
        <v>15.83178726035869</v>
      </c>
      <c r="E39" s="11">
        <f t="shared" si="20"/>
        <v>-9.0909090909090917</v>
      </c>
      <c r="F39" s="11">
        <f t="shared" si="20"/>
        <v>14.125799573560768</v>
      </c>
      <c r="G39" s="11">
        <f t="shared" si="20"/>
        <v>0</v>
      </c>
      <c r="H39" s="11">
        <f>H33/(H9-H31)*100</f>
        <v>14.683108689417837</v>
      </c>
      <c r="I39" s="11">
        <f t="shared" ref="I39:M39" si="21">I33/(I9-I31)*100</f>
        <v>3.225806451612903</v>
      </c>
      <c r="J39" s="11">
        <f t="shared" si="21"/>
        <v>15.632754342431761</v>
      </c>
      <c r="K39" s="11">
        <f t="shared" si="21"/>
        <v>7.6923076923076925</v>
      </c>
      <c r="L39" s="11">
        <f t="shared" si="21"/>
        <v>13.866666666666665</v>
      </c>
      <c r="M39" s="11">
        <f t="shared" si="21"/>
        <v>0</v>
      </c>
      <c r="N39" s="11">
        <f>N33/(N9-N31)*100</f>
        <v>150</v>
      </c>
      <c r="O39" s="11">
        <f t="shared" ref="O39:S39" si="22">O33/(O9-O31)*100</f>
        <v>200</v>
      </c>
      <c r="P39" s="11">
        <f t="shared" si="22"/>
        <v>80</v>
      </c>
      <c r="Q39" s="11">
        <f t="shared" si="22"/>
        <v>100</v>
      </c>
      <c r="R39" s="11">
        <f t="shared" si="22"/>
        <v>500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56.369882622387635</v>
      </c>
      <c r="C40" s="11">
        <f t="shared" ref="C40:G40" si="23">C34/(C9-C31)*100</f>
        <v>73.333333333333329</v>
      </c>
      <c r="D40" s="11">
        <f t="shared" si="23"/>
        <v>59.307359307359306</v>
      </c>
      <c r="E40" s="11">
        <f t="shared" si="23"/>
        <v>72.727272727272734</v>
      </c>
      <c r="F40" s="11">
        <f t="shared" si="23"/>
        <v>53.837953091684433</v>
      </c>
      <c r="G40" s="11">
        <f t="shared" si="23"/>
        <v>73.68421052631578</v>
      </c>
      <c r="H40" s="11">
        <f>H34/(H9-H31)*100</f>
        <v>56.667622598221968</v>
      </c>
      <c r="I40" s="11">
        <f t="shared" ref="I40:M40" si="24">I34/(I9-I31)*100</f>
        <v>64.516129032258064</v>
      </c>
      <c r="J40" s="11">
        <f t="shared" si="24"/>
        <v>59.49131513647643</v>
      </c>
      <c r="K40" s="11">
        <f t="shared" si="24"/>
        <v>61.53846153846154</v>
      </c>
      <c r="L40" s="11">
        <f t="shared" si="24"/>
        <v>54.24</v>
      </c>
      <c r="M40" s="11">
        <f t="shared" si="24"/>
        <v>66.666666666666657</v>
      </c>
      <c r="N40" s="11">
        <f>N34/(N9-N31)*100</f>
        <v>-116.66666666666667</v>
      </c>
      <c r="O40" s="11">
        <f t="shared" ref="O40:S40" si="25">O34/(O9-O31)*100</f>
        <v>-200</v>
      </c>
      <c r="P40" s="11">
        <f t="shared" si="25"/>
        <v>0</v>
      </c>
      <c r="Q40" s="11">
        <f t="shared" si="25"/>
        <v>0</v>
      </c>
      <c r="R40" s="11">
        <f t="shared" si="25"/>
        <v>-700</v>
      </c>
      <c r="S40" s="11">
        <f t="shared" si="25"/>
        <v>200</v>
      </c>
    </row>
    <row r="41" spans="1:19" ht="18" customHeight="1" x14ac:dyDescent="0.15">
      <c r="A41" s="4" t="s">
        <v>25</v>
      </c>
      <c r="B41" s="11">
        <f>B35/(B9-B31)*100</f>
        <v>28.71457200114515</v>
      </c>
      <c r="C41" s="11">
        <f t="shared" ref="C41:G41" si="26">C35/(C9-C31)*100</f>
        <v>30</v>
      </c>
      <c r="D41" s="11">
        <f t="shared" si="26"/>
        <v>24.860853432282003</v>
      </c>
      <c r="E41" s="11">
        <f t="shared" si="26"/>
        <v>36.363636363636367</v>
      </c>
      <c r="F41" s="11">
        <f t="shared" si="26"/>
        <v>32.036247334754798</v>
      </c>
      <c r="G41" s="11">
        <f t="shared" si="26"/>
        <v>26.315789473684209</v>
      </c>
      <c r="H41" s="11">
        <f>H35/(H9-H31)*100</f>
        <v>28.649268712360193</v>
      </c>
      <c r="I41" s="11">
        <f t="shared" ref="I41:M41" si="27">I35/(I9-I31)*100</f>
        <v>32.258064516129032</v>
      </c>
      <c r="J41" s="11">
        <f t="shared" si="27"/>
        <v>24.87593052109181</v>
      </c>
      <c r="K41" s="11">
        <f t="shared" si="27"/>
        <v>30.76923076923077</v>
      </c>
      <c r="L41" s="11">
        <f t="shared" si="27"/>
        <v>31.893333333333334</v>
      </c>
      <c r="M41" s="11">
        <f t="shared" si="27"/>
        <v>33.333333333333329</v>
      </c>
      <c r="N41" s="11">
        <f>N35/(N9-N31)*100</f>
        <v>66.666666666666657</v>
      </c>
      <c r="O41" s="11">
        <f t="shared" ref="O41:S41" si="28">O35/(O9-O31)*100</f>
        <v>100</v>
      </c>
      <c r="P41" s="11">
        <f t="shared" si="28"/>
        <v>20</v>
      </c>
      <c r="Q41" s="11">
        <f t="shared" si="28"/>
        <v>0</v>
      </c>
      <c r="R41" s="11">
        <f t="shared" si="28"/>
        <v>300</v>
      </c>
      <c r="S41" s="11">
        <f t="shared" si="28"/>
        <v>-100</v>
      </c>
    </row>
    <row r="42" spans="1:19" ht="18" customHeight="1" x14ac:dyDescent="0.15">
      <c r="A42" s="4" t="s">
        <v>26</v>
      </c>
      <c r="B42" s="11">
        <f>B36/(B9-B31)*100</f>
        <v>14.514743773260808</v>
      </c>
      <c r="C42" s="11">
        <f t="shared" ref="C42:F42" si="29">C36/(C9-C31)*100</f>
        <v>13.333333333333334</v>
      </c>
      <c r="D42" s="11">
        <f t="shared" si="29"/>
        <v>11.564625850340136</v>
      </c>
      <c r="E42" s="11">
        <f t="shared" si="29"/>
        <v>18.181818181818183</v>
      </c>
      <c r="F42" s="11">
        <f t="shared" si="29"/>
        <v>17.057569296375267</v>
      </c>
      <c r="G42" s="11">
        <f>G36/(G9-G31)*100</f>
        <v>10.526315789473683</v>
      </c>
      <c r="H42" s="11">
        <f>H36/(H9-H31)*100</f>
        <v>14.769142529394896</v>
      </c>
      <c r="I42" s="11">
        <f t="shared" ref="I42:L42" si="30">I36/(I9-I31)*100</f>
        <v>16.129032258064516</v>
      </c>
      <c r="J42" s="11">
        <f t="shared" si="30"/>
        <v>11.724565756823822</v>
      </c>
      <c r="K42" s="11">
        <f t="shared" si="30"/>
        <v>15.384615384615385</v>
      </c>
      <c r="L42" s="11">
        <f t="shared" si="30"/>
        <v>17.386666666666667</v>
      </c>
      <c r="M42" s="11">
        <f>M36/(M9-M31)*100</f>
        <v>16.666666666666664</v>
      </c>
      <c r="N42" s="11">
        <f>N36/(N9-N31)*100</f>
        <v>-133.33333333333331</v>
      </c>
      <c r="O42" s="11">
        <f t="shared" ref="O42:R42" si="31">O36/(O9-O31)*100</f>
        <v>100</v>
      </c>
      <c r="P42" s="11">
        <f t="shared" si="31"/>
        <v>-40</v>
      </c>
      <c r="Q42" s="11">
        <f t="shared" si="31"/>
        <v>0</v>
      </c>
      <c r="R42" s="11">
        <f t="shared" si="31"/>
        <v>-600</v>
      </c>
      <c r="S42" s="11">
        <f>S36/(S9-S31)*100</f>
        <v>-100</v>
      </c>
    </row>
    <row r="43" spans="1:19" ht="18" customHeight="1" x14ac:dyDescent="0.15">
      <c r="A43" s="4" t="s">
        <v>27</v>
      </c>
      <c r="B43" s="11">
        <f>B37/(B9-B31)*100</f>
        <v>6.1551674778127685</v>
      </c>
      <c r="C43" s="11">
        <f t="shared" ref="C43:G43" si="32">C37/(C9-C31)*100</f>
        <v>-3.3333333333333335</v>
      </c>
      <c r="D43" s="11">
        <f t="shared" si="32"/>
        <v>3.6487322201607912</v>
      </c>
      <c r="E43" s="11">
        <f t="shared" si="32"/>
        <v>0</v>
      </c>
      <c r="F43" s="11">
        <f t="shared" si="32"/>
        <v>8.3155650319829419</v>
      </c>
      <c r="G43" s="11">
        <f t="shared" si="32"/>
        <v>-5.2631578947368416</v>
      </c>
      <c r="H43" s="11">
        <f>H37/(H9-H31)*100</f>
        <v>5.8789790650989389</v>
      </c>
      <c r="I43" s="11">
        <f t="shared" ref="I43:M43" si="33">I37/(I9-I31)*100</f>
        <v>0</v>
      </c>
      <c r="J43" s="11">
        <f t="shared" si="33"/>
        <v>3.225806451612903</v>
      </c>
      <c r="K43" s="11">
        <f t="shared" si="33"/>
        <v>0</v>
      </c>
      <c r="L43" s="11">
        <f t="shared" si="33"/>
        <v>8.16</v>
      </c>
      <c r="M43" s="11">
        <f t="shared" si="33"/>
        <v>0</v>
      </c>
      <c r="N43" s="11">
        <f>N37/(N9-N31)*100</f>
        <v>166.66666666666669</v>
      </c>
      <c r="O43" s="11">
        <f t="shared" ref="O43:S43" si="34">O37/(O9-O31)*100</f>
        <v>100</v>
      </c>
      <c r="P43" s="11">
        <f t="shared" si="34"/>
        <v>140</v>
      </c>
      <c r="Q43" s="11">
        <f t="shared" si="34"/>
        <v>0</v>
      </c>
      <c r="R43" s="11">
        <f t="shared" si="34"/>
        <v>300</v>
      </c>
      <c r="S43" s="11">
        <f t="shared" si="34"/>
        <v>-100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15404</v>
      </c>
      <c r="C9" s="4">
        <f>E9+G9</f>
        <v>122</v>
      </c>
      <c r="D9" s="4">
        <f>SUM(D10:D31)</f>
        <v>7370</v>
      </c>
      <c r="E9" s="4">
        <f>SUM(E10:E31)</f>
        <v>44</v>
      </c>
      <c r="F9" s="4">
        <f>SUM(F10:F31)</f>
        <v>8034</v>
      </c>
      <c r="G9" s="4">
        <f>SUM(G10:G31)</f>
        <v>78</v>
      </c>
      <c r="H9" s="4">
        <f>J9+L9</f>
        <v>15690</v>
      </c>
      <c r="I9" s="4">
        <f>K9+M9</f>
        <v>113</v>
      </c>
      <c r="J9" s="4">
        <f>SUM(J10:J31)</f>
        <v>7497</v>
      </c>
      <c r="K9" s="4">
        <f>SUM(K10:K31)</f>
        <v>45</v>
      </c>
      <c r="L9" s="4">
        <f>SUM(L10:L31)</f>
        <v>8193</v>
      </c>
      <c r="M9" s="4">
        <f>SUM(M10:M31)</f>
        <v>68</v>
      </c>
      <c r="N9" s="4">
        <f>B9-H9</f>
        <v>-286</v>
      </c>
      <c r="O9" s="4">
        <f t="shared" ref="O9:S24" si="0">C9-I9</f>
        <v>9</v>
      </c>
      <c r="P9" s="4">
        <f t="shared" si="0"/>
        <v>-127</v>
      </c>
      <c r="Q9" s="4">
        <f t="shared" si="0"/>
        <v>-1</v>
      </c>
      <c r="R9" s="4">
        <f t="shared" si="0"/>
        <v>-159</v>
      </c>
      <c r="S9" s="4">
        <f t="shared" si="0"/>
        <v>10</v>
      </c>
    </row>
    <row r="10" spans="1:19" s="1" customFormat="1" ht="18" customHeight="1" x14ac:dyDescent="0.15">
      <c r="A10" s="4" t="s">
        <v>2</v>
      </c>
      <c r="B10" s="4">
        <f t="shared" ref="B10:C30" si="1">D10+F10</f>
        <v>518</v>
      </c>
      <c r="C10" s="4">
        <f t="shared" si="1"/>
        <v>2</v>
      </c>
      <c r="D10" s="4">
        <v>289</v>
      </c>
      <c r="E10" s="4">
        <v>1</v>
      </c>
      <c r="F10" s="4">
        <v>229</v>
      </c>
      <c r="G10" s="4">
        <v>1</v>
      </c>
      <c r="H10" s="4">
        <f t="shared" ref="H10:I30" si="2">J10+L10</f>
        <v>556</v>
      </c>
      <c r="I10" s="4">
        <f t="shared" si="2"/>
        <v>2</v>
      </c>
      <c r="J10" s="4">
        <v>282</v>
      </c>
      <c r="K10" s="4">
        <v>1</v>
      </c>
      <c r="L10" s="4">
        <v>274</v>
      </c>
      <c r="M10" s="4">
        <v>1</v>
      </c>
      <c r="N10" s="4">
        <f t="shared" ref="N10:S31" si="3">B10-H10</f>
        <v>-38</v>
      </c>
      <c r="O10" s="4">
        <f t="shared" si="0"/>
        <v>0</v>
      </c>
      <c r="P10" s="4">
        <f t="shared" si="0"/>
        <v>7</v>
      </c>
      <c r="Q10" s="4">
        <f t="shared" si="0"/>
        <v>0</v>
      </c>
      <c r="R10" s="4">
        <f t="shared" si="0"/>
        <v>-45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587</v>
      </c>
      <c r="C11" s="4">
        <f t="shared" si="1"/>
        <v>1</v>
      </c>
      <c r="D11" s="4">
        <v>290</v>
      </c>
      <c r="E11" s="4">
        <v>1</v>
      </c>
      <c r="F11" s="4">
        <v>297</v>
      </c>
      <c r="G11" s="4">
        <v>0</v>
      </c>
      <c r="H11" s="4">
        <f t="shared" si="2"/>
        <v>577</v>
      </c>
      <c r="I11" s="4">
        <f t="shared" si="2"/>
        <v>1</v>
      </c>
      <c r="J11" s="4">
        <v>292</v>
      </c>
      <c r="K11" s="4">
        <v>1</v>
      </c>
      <c r="L11" s="4">
        <v>285</v>
      </c>
      <c r="M11" s="4">
        <v>0</v>
      </c>
      <c r="N11" s="4">
        <f t="shared" si="3"/>
        <v>10</v>
      </c>
      <c r="O11" s="4">
        <f t="shared" si="0"/>
        <v>0</v>
      </c>
      <c r="P11" s="4">
        <f t="shared" si="0"/>
        <v>-2</v>
      </c>
      <c r="Q11" s="4">
        <f t="shared" si="0"/>
        <v>0</v>
      </c>
      <c r="R11" s="4">
        <f t="shared" si="0"/>
        <v>12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604</v>
      </c>
      <c r="C12" s="4">
        <f t="shared" si="1"/>
        <v>1</v>
      </c>
      <c r="D12" s="4">
        <v>310</v>
      </c>
      <c r="E12" s="4">
        <v>1</v>
      </c>
      <c r="F12" s="4">
        <v>294</v>
      </c>
      <c r="G12" s="4">
        <v>0</v>
      </c>
      <c r="H12" s="4">
        <f t="shared" si="2"/>
        <v>632</v>
      </c>
      <c r="I12" s="4">
        <f t="shared" si="2"/>
        <v>2</v>
      </c>
      <c r="J12" s="4">
        <v>314</v>
      </c>
      <c r="K12" s="4">
        <v>1</v>
      </c>
      <c r="L12" s="4">
        <v>318</v>
      </c>
      <c r="M12" s="4">
        <v>1</v>
      </c>
      <c r="N12" s="4">
        <f t="shared" si="3"/>
        <v>-28</v>
      </c>
      <c r="O12" s="4">
        <f t="shared" si="0"/>
        <v>-1</v>
      </c>
      <c r="P12" s="4">
        <f t="shared" si="0"/>
        <v>-4</v>
      </c>
      <c r="Q12" s="4">
        <f t="shared" si="0"/>
        <v>0</v>
      </c>
      <c r="R12" s="4">
        <f t="shared" si="0"/>
        <v>-24</v>
      </c>
      <c r="S12" s="4">
        <f t="shared" si="0"/>
        <v>-1</v>
      </c>
    </row>
    <row r="13" spans="1:19" s="1" customFormat="1" ht="18" customHeight="1" x14ac:dyDescent="0.15">
      <c r="A13" s="4" t="s">
        <v>5</v>
      </c>
      <c r="B13" s="4">
        <f t="shared" si="1"/>
        <v>681</v>
      </c>
      <c r="C13" s="4">
        <f t="shared" si="1"/>
        <v>5</v>
      </c>
      <c r="D13" s="4">
        <v>337</v>
      </c>
      <c r="E13" s="4">
        <v>0</v>
      </c>
      <c r="F13" s="4">
        <v>344</v>
      </c>
      <c r="G13" s="4">
        <v>5</v>
      </c>
      <c r="H13" s="4">
        <f t="shared" si="2"/>
        <v>689</v>
      </c>
      <c r="I13" s="4">
        <f t="shared" si="2"/>
        <v>3</v>
      </c>
      <c r="J13" s="4">
        <v>366</v>
      </c>
      <c r="K13" s="4">
        <v>1</v>
      </c>
      <c r="L13" s="4">
        <v>323</v>
      </c>
      <c r="M13" s="4">
        <v>2</v>
      </c>
      <c r="N13" s="4">
        <f t="shared" si="3"/>
        <v>-8</v>
      </c>
      <c r="O13" s="4">
        <f t="shared" si="0"/>
        <v>2</v>
      </c>
      <c r="P13" s="4">
        <f t="shared" si="0"/>
        <v>-29</v>
      </c>
      <c r="Q13" s="4">
        <f t="shared" si="0"/>
        <v>-1</v>
      </c>
      <c r="R13" s="4">
        <f t="shared" si="0"/>
        <v>21</v>
      </c>
      <c r="S13" s="4">
        <f t="shared" si="0"/>
        <v>3</v>
      </c>
    </row>
    <row r="14" spans="1:19" s="1" customFormat="1" ht="18" customHeight="1" x14ac:dyDescent="0.15">
      <c r="A14" s="4" t="s">
        <v>6</v>
      </c>
      <c r="B14" s="4">
        <f t="shared" si="1"/>
        <v>428</v>
      </c>
      <c r="C14" s="4">
        <f t="shared" si="1"/>
        <v>29</v>
      </c>
      <c r="D14" s="4">
        <v>237</v>
      </c>
      <c r="E14" s="4">
        <v>13</v>
      </c>
      <c r="F14" s="4">
        <v>191</v>
      </c>
      <c r="G14" s="4">
        <v>16</v>
      </c>
      <c r="H14" s="4">
        <f t="shared" si="2"/>
        <v>388</v>
      </c>
      <c r="I14" s="4">
        <f t="shared" si="2"/>
        <v>29</v>
      </c>
      <c r="J14" s="4">
        <v>207</v>
      </c>
      <c r="K14" s="4">
        <v>15</v>
      </c>
      <c r="L14" s="4">
        <v>181</v>
      </c>
      <c r="M14" s="4">
        <v>14</v>
      </c>
      <c r="N14" s="4">
        <f t="shared" si="3"/>
        <v>40</v>
      </c>
      <c r="O14" s="4">
        <f t="shared" si="0"/>
        <v>0</v>
      </c>
      <c r="P14" s="4">
        <f t="shared" si="0"/>
        <v>30</v>
      </c>
      <c r="Q14" s="4">
        <f t="shared" si="0"/>
        <v>-2</v>
      </c>
      <c r="R14" s="4">
        <f t="shared" si="0"/>
        <v>10</v>
      </c>
      <c r="S14" s="4">
        <f t="shared" si="0"/>
        <v>2</v>
      </c>
    </row>
    <row r="15" spans="1:19" s="1" customFormat="1" ht="18" customHeight="1" x14ac:dyDescent="0.15">
      <c r="A15" s="4" t="s">
        <v>7</v>
      </c>
      <c r="B15" s="4">
        <f t="shared" si="1"/>
        <v>318</v>
      </c>
      <c r="C15" s="4">
        <f t="shared" si="1"/>
        <v>21</v>
      </c>
      <c r="D15" s="4">
        <v>163</v>
      </c>
      <c r="E15" s="4">
        <v>2</v>
      </c>
      <c r="F15" s="4">
        <v>155</v>
      </c>
      <c r="G15" s="4">
        <v>19</v>
      </c>
      <c r="H15" s="4">
        <f t="shared" si="2"/>
        <v>364</v>
      </c>
      <c r="I15" s="4">
        <f t="shared" si="2"/>
        <v>15</v>
      </c>
      <c r="J15" s="4">
        <v>193</v>
      </c>
      <c r="K15" s="4">
        <v>0</v>
      </c>
      <c r="L15" s="4">
        <v>171</v>
      </c>
      <c r="M15" s="4">
        <v>15</v>
      </c>
      <c r="N15" s="4">
        <f t="shared" si="3"/>
        <v>-46</v>
      </c>
      <c r="O15" s="4">
        <f t="shared" si="0"/>
        <v>6</v>
      </c>
      <c r="P15" s="4">
        <f t="shared" si="0"/>
        <v>-30</v>
      </c>
      <c r="Q15" s="4">
        <f t="shared" si="0"/>
        <v>2</v>
      </c>
      <c r="R15" s="4">
        <f t="shared" si="0"/>
        <v>-16</v>
      </c>
      <c r="S15" s="4">
        <f t="shared" si="0"/>
        <v>4</v>
      </c>
    </row>
    <row r="16" spans="1:19" s="1" customFormat="1" ht="18" customHeight="1" x14ac:dyDescent="0.15">
      <c r="A16" s="4" t="s">
        <v>8</v>
      </c>
      <c r="B16" s="4">
        <f t="shared" si="1"/>
        <v>552</v>
      </c>
      <c r="C16" s="4">
        <f t="shared" si="1"/>
        <v>11</v>
      </c>
      <c r="D16" s="4">
        <v>287</v>
      </c>
      <c r="E16" s="4">
        <v>2</v>
      </c>
      <c r="F16" s="4">
        <v>265</v>
      </c>
      <c r="G16" s="4">
        <v>9</v>
      </c>
      <c r="H16" s="4">
        <f t="shared" si="2"/>
        <v>603</v>
      </c>
      <c r="I16" s="4">
        <f t="shared" si="2"/>
        <v>13</v>
      </c>
      <c r="J16" s="4">
        <v>307</v>
      </c>
      <c r="K16" s="4">
        <v>5</v>
      </c>
      <c r="L16" s="4">
        <v>296</v>
      </c>
      <c r="M16" s="4">
        <v>8</v>
      </c>
      <c r="N16" s="4">
        <f t="shared" si="3"/>
        <v>-51</v>
      </c>
      <c r="O16" s="4">
        <f t="shared" si="0"/>
        <v>-2</v>
      </c>
      <c r="P16" s="4">
        <f t="shared" si="0"/>
        <v>-20</v>
      </c>
      <c r="Q16" s="4">
        <f t="shared" si="0"/>
        <v>-3</v>
      </c>
      <c r="R16" s="4">
        <f t="shared" si="0"/>
        <v>-31</v>
      </c>
      <c r="S16" s="4">
        <f t="shared" si="0"/>
        <v>1</v>
      </c>
    </row>
    <row r="17" spans="1:19" s="1" customFormat="1" ht="18" customHeight="1" x14ac:dyDescent="0.15">
      <c r="A17" s="4" t="s">
        <v>9</v>
      </c>
      <c r="B17" s="4">
        <f t="shared" si="1"/>
        <v>764</v>
      </c>
      <c r="C17" s="4">
        <f t="shared" si="1"/>
        <v>10</v>
      </c>
      <c r="D17" s="4">
        <v>380</v>
      </c>
      <c r="E17" s="4">
        <v>3</v>
      </c>
      <c r="F17" s="4">
        <v>384</v>
      </c>
      <c r="G17" s="4">
        <v>7</v>
      </c>
      <c r="H17" s="4">
        <f t="shared" si="2"/>
        <v>779</v>
      </c>
      <c r="I17" s="4">
        <f t="shared" si="2"/>
        <v>12</v>
      </c>
      <c r="J17" s="4">
        <v>396</v>
      </c>
      <c r="K17" s="4">
        <v>3</v>
      </c>
      <c r="L17" s="4">
        <v>383</v>
      </c>
      <c r="M17" s="4">
        <v>9</v>
      </c>
      <c r="N17" s="4">
        <f t="shared" si="3"/>
        <v>-15</v>
      </c>
      <c r="O17" s="4">
        <f t="shared" si="0"/>
        <v>-2</v>
      </c>
      <c r="P17" s="4">
        <f t="shared" si="0"/>
        <v>-16</v>
      </c>
      <c r="Q17" s="4">
        <f t="shared" si="0"/>
        <v>0</v>
      </c>
      <c r="R17" s="4">
        <f t="shared" si="0"/>
        <v>1</v>
      </c>
      <c r="S17" s="4">
        <f t="shared" si="0"/>
        <v>-2</v>
      </c>
    </row>
    <row r="18" spans="1:19" s="1" customFormat="1" ht="18" customHeight="1" x14ac:dyDescent="0.15">
      <c r="A18" s="4" t="s">
        <v>10</v>
      </c>
      <c r="B18" s="4">
        <f t="shared" si="1"/>
        <v>877</v>
      </c>
      <c r="C18" s="4">
        <f t="shared" si="1"/>
        <v>10</v>
      </c>
      <c r="D18" s="4">
        <v>476</v>
      </c>
      <c r="E18" s="4">
        <v>6</v>
      </c>
      <c r="F18" s="4">
        <v>401</v>
      </c>
      <c r="G18" s="4">
        <v>4</v>
      </c>
      <c r="H18" s="4">
        <f t="shared" si="2"/>
        <v>920</v>
      </c>
      <c r="I18" s="4">
        <f t="shared" si="2"/>
        <v>8</v>
      </c>
      <c r="J18" s="4">
        <v>490</v>
      </c>
      <c r="K18" s="4">
        <v>4</v>
      </c>
      <c r="L18" s="4">
        <v>430</v>
      </c>
      <c r="M18" s="4">
        <v>4</v>
      </c>
      <c r="N18" s="4">
        <f t="shared" si="3"/>
        <v>-43</v>
      </c>
      <c r="O18" s="4">
        <f t="shared" si="0"/>
        <v>2</v>
      </c>
      <c r="P18" s="4">
        <f t="shared" si="0"/>
        <v>-14</v>
      </c>
      <c r="Q18" s="4">
        <f t="shared" si="0"/>
        <v>2</v>
      </c>
      <c r="R18" s="4">
        <f t="shared" si="0"/>
        <v>-29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975</v>
      </c>
      <c r="C19" s="4">
        <f t="shared" si="1"/>
        <v>8</v>
      </c>
      <c r="D19" s="4">
        <v>498</v>
      </c>
      <c r="E19" s="4">
        <v>2</v>
      </c>
      <c r="F19" s="4">
        <v>477</v>
      </c>
      <c r="G19" s="4">
        <v>6</v>
      </c>
      <c r="H19" s="4">
        <f t="shared" si="2"/>
        <v>959</v>
      </c>
      <c r="I19" s="4">
        <f t="shared" si="2"/>
        <v>5</v>
      </c>
      <c r="J19" s="4">
        <v>492</v>
      </c>
      <c r="K19" s="4">
        <v>1</v>
      </c>
      <c r="L19" s="4">
        <v>467</v>
      </c>
      <c r="M19" s="4">
        <v>4</v>
      </c>
      <c r="N19" s="4">
        <f t="shared" si="3"/>
        <v>16</v>
      </c>
      <c r="O19" s="4">
        <f t="shared" si="0"/>
        <v>3</v>
      </c>
      <c r="P19" s="4">
        <f t="shared" si="0"/>
        <v>6</v>
      </c>
      <c r="Q19" s="4">
        <f t="shared" si="0"/>
        <v>1</v>
      </c>
      <c r="R19" s="4">
        <f t="shared" si="0"/>
        <v>10</v>
      </c>
      <c r="S19" s="4">
        <f t="shared" si="0"/>
        <v>2</v>
      </c>
    </row>
    <row r="20" spans="1:19" s="1" customFormat="1" ht="18" customHeight="1" x14ac:dyDescent="0.15">
      <c r="A20" s="4" t="s">
        <v>12</v>
      </c>
      <c r="B20" s="4">
        <f t="shared" si="1"/>
        <v>794</v>
      </c>
      <c r="C20" s="4">
        <f t="shared" si="1"/>
        <v>5</v>
      </c>
      <c r="D20" s="4">
        <v>411</v>
      </c>
      <c r="E20" s="4">
        <v>2</v>
      </c>
      <c r="F20" s="4">
        <v>383</v>
      </c>
      <c r="G20" s="4">
        <v>3</v>
      </c>
      <c r="H20" s="4">
        <f t="shared" si="2"/>
        <v>824</v>
      </c>
      <c r="I20" s="4">
        <f t="shared" si="2"/>
        <v>5</v>
      </c>
      <c r="J20" s="4">
        <v>424</v>
      </c>
      <c r="K20" s="4">
        <v>2</v>
      </c>
      <c r="L20" s="4">
        <v>400</v>
      </c>
      <c r="M20" s="4">
        <v>3</v>
      </c>
      <c r="N20" s="4">
        <f t="shared" si="3"/>
        <v>-30</v>
      </c>
      <c r="O20" s="4">
        <f t="shared" si="0"/>
        <v>0</v>
      </c>
      <c r="P20" s="4">
        <f t="shared" si="0"/>
        <v>-13</v>
      </c>
      <c r="Q20" s="4">
        <f t="shared" si="0"/>
        <v>0</v>
      </c>
      <c r="R20" s="4">
        <f t="shared" si="0"/>
        <v>-17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900</v>
      </c>
      <c r="C21" s="4">
        <f t="shared" si="1"/>
        <v>2</v>
      </c>
      <c r="D21" s="4">
        <v>457</v>
      </c>
      <c r="E21" s="4">
        <v>1</v>
      </c>
      <c r="F21" s="4">
        <v>443</v>
      </c>
      <c r="G21" s="4">
        <v>1</v>
      </c>
      <c r="H21" s="4">
        <f t="shared" si="2"/>
        <v>908</v>
      </c>
      <c r="I21" s="4">
        <f t="shared" si="2"/>
        <v>2</v>
      </c>
      <c r="J21" s="4">
        <v>463</v>
      </c>
      <c r="K21" s="4">
        <v>1</v>
      </c>
      <c r="L21" s="4">
        <v>445</v>
      </c>
      <c r="M21" s="4">
        <v>1</v>
      </c>
      <c r="N21" s="4">
        <f t="shared" si="3"/>
        <v>-8</v>
      </c>
      <c r="O21" s="4">
        <f t="shared" si="0"/>
        <v>0</v>
      </c>
      <c r="P21" s="4">
        <f t="shared" si="0"/>
        <v>-6</v>
      </c>
      <c r="Q21" s="4">
        <f t="shared" si="0"/>
        <v>0</v>
      </c>
      <c r="R21" s="4">
        <f t="shared" si="0"/>
        <v>-2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1126</v>
      </c>
      <c r="C22" s="4">
        <f t="shared" si="1"/>
        <v>2</v>
      </c>
      <c r="D22" s="4">
        <v>543</v>
      </c>
      <c r="E22" s="4">
        <v>0</v>
      </c>
      <c r="F22" s="4">
        <v>583</v>
      </c>
      <c r="G22" s="4">
        <v>2</v>
      </c>
      <c r="H22" s="4">
        <f t="shared" si="2"/>
        <v>1160</v>
      </c>
      <c r="I22" s="4">
        <f t="shared" si="2"/>
        <v>1</v>
      </c>
      <c r="J22" s="4">
        <v>572</v>
      </c>
      <c r="K22" s="4">
        <v>0</v>
      </c>
      <c r="L22" s="4">
        <v>588</v>
      </c>
      <c r="M22" s="4">
        <v>1</v>
      </c>
      <c r="N22" s="4">
        <f t="shared" si="3"/>
        <v>-34</v>
      </c>
      <c r="O22" s="4">
        <f t="shared" si="0"/>
        <v>1</v>
      </c>
      <c r="P22" s="4">
        <f t="shared" si="0"/>
        <v>-29</v>
      </c>
      <c r="Q22" s="4">
        <f t="shared" si="0"/>
        <v>0</v>
      </c>
      <c r="R22" s="4">
        <f t="shared" si="0"/>
        <v>-5</v>
      </c>
      <c r="S22" s="4">
        <f t="shared" si="0"/>
        <v>1</v>
      </c>
    </row>
    <row r="23" spans="1:19" s="1" customFormat="1" ht="18" customHeight="1" x14ac:dyDescent="0.15">
      <c r="A23" s="4" t="s">
        <v>15</v>
      </c>
      <c r="B23" s="4">
        <f t="shared" si="1"/>
        <v>1352</v>
      </c>
      <c r="C23" s="4">
        <f t="shared" si="1"/>
        <v>3</v>
      </c>
      <c r="D23" s="4">
        <v>670</v>
      </c>
      <c r="E23" s="4">
        <v>2</v>
      </c>
      <c r="F23" s="4">
        <v>682</v>
      </c>
      <c r="G23" s="4">
        <v>1</v>
      </c>
      <c r="H23" s="4">
        <f t="shared" si="2"/>
        <v>1442</v>
      </c>
      <c r="I23" s="4">
        <f t="shared" si="2"/>
        <v>4</v>
      </c>
      <c r="J23" s="4">
        <v>704</v>
      </c>
      <c r="K23" s="4">
        <v>3</v>
      </c>
      <c r="L23" s="4">
        <v>738</v>
      </c>
      <c r="M23" s="4">
        <v>1</v>
      </c>
      <c r="N23" s="4">
        <f t="shared" si="3"/>
        <v>-90</v>
      </c>
      <c r="O23" s="4">
        <f t="shared" si="0"/>
        <v>-1</v>
      </c>
      <c r="P23" s="4">
        <f t="shared" si="0"/>
        <v>-34</v>
      </c>
      <c r="Q23" s="4">
        <f t="shared" si="0"/>
        <v>-1</v>
      </c>
      <c r="R23" s="4">
        <f t="shared" si="0"/>
        <v>-56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1570</v>
      </c>
      <c r="C24" s="4">
        <f t="shared" si="1"/>
        <v>4</v>
      </c>
      <c r="D24" s="4">
        <v>775</v>
      </c>
      <c r="E24" s="4">
        <v>3</v>
      </c>
      <c r="F24" s="4">
        <v>795</v>
      </c>
      <c r="G24" s="4">
        <v>1</v>
      </c>
      <c r="H24" s="4">
        <f t="shared" si="2"/>
        <v>1494</v>
      </c>
      <c r="I24" s="4">
        <f t="shared" si="2"/>
        <v>4</v>
      </c>
      <c r="J24" s="4">
        <v>758</v>
      </c>
      <c r="K24" s="4">
        <v>2</v>
      </c>
      <c r="L24" s="4">
        <v>736</v>
      </c>
      <c r="M24" s="4">
        <v>2</v>
      </c>
      <c r="N24" s="4">
        <f t="shared" si="3"/>
        <v>76</v>
      </c>
      <c r="O24" s="4">
        <f>C24-I24</f>
        <v>0</v>
      </c>
      <c r="P24" s="4">
        <f t="shared" si="0"/>
        <v>17</v>
      </c>
      <c r="Q24" s="4">
        <f t="shared" si="0"/>
        <v>1</v>
      </c>
      <c r="R24" s="4">
        <f t="shared" si="0"/>
        <v>59</v>
      </c>
      <c r="S24" s="4">
        <f t="shared" si="0"/>
        <v>-1</v>
      </c>
    </row>
    <row r="25" spans="1:19" s="1" customFormat="1" ht="18" customHeight="1" x14ac:dyDescent="0.15">
      <c r="A25" s="4" t="s">
        <v>17</v>
      </c>
      <c r="B25" s="4">
        <f t="shared" si="1"/>
        <v>1047</v>
      </c>
      <c r="C25" s="4">
        <f t="shared" si="1"/>
        <v>4</v>
      </c>
      <c r="D25" s="4">
        <v>490</v>
      </c>
      <c r="E25" s="4">
        <v>2</v>
      </c>
      <c r="F25" s="4">
        <v>557</v>
      </c>
      <c r="G25" s="4">
        <v>2</v>
      </c>
      <c r="H25" s="4">
        <f t="shared" si="2"/>
        <v>1054</v>
      </c>
      <c r="I25" s="4">
        <f t="shared" si="2"/>
        <v>3</v>
      </c>
      <c r="J25" s="4">
        <v>474</v>
      </c>
      <c r="K25" s="4">
        <v>2</v>
      </c>
      <c r="L25" s="4">
        <v>580</v>
      </c>
      <c r="M25" s="4">
        <v>1</v>
      </c>
      <c r="N25" s="4">
        <f t="shared" si="3"/>
        <v>-7</v>
      </c>
      <c r="O25" s="4">
        <f t="shared" si="3"/>
        <v>1</v>
      </c>
      <c r="P25" s="4">
        <f t="shared" si="3"/>
        <v>16</v>
      </c>
      <c r="Q25" s="4">
        <f t="shared" si="3"/>
        <v>0</v>
      </c>
      <c r="R25" s="4">
        <f t="shared" si="3"/>
        <v>-23</v>
      </c>
      <c r="S25" s="4">
        <f t="shared" si="3"/>
        <v>1</v>
      </c>
    </row>
    <row r="26" spans="1:19" s="1" customFormat="1" ht="18" customHeight="1" x14ac:dyDescent="0.15">
      <c r="A26" s="4" t="s">
        <v>18</v>
      </c>
      <c r="B26" s="4">
        <f t="shared" si="1"/>
        <v>877</v>
      </c>
      <c r="C26" s="4">
        <f t="shared" si="1"/>
        <v>1</v>
      </c>
      <c r="D26" s="4">
        <v>343</v>
      </c>
      <c r="E26" s="4">
        <v>1</v>
      </c>
      <c r="F26" s="4">
        <v>534</v>
      </c>
      <c r="G26" s="4">
        <v>0</v>
      </c>
      <c r="H26" s="4">
        <f t="shared" si="2"/>
        <v>940</v>
      </c>
      <c r="I26" s="4">
        <f t="shared" si="2"/>
        <v>1</v>
      </c>
      <c r="J26" s="4">
        <v>351</v>
      </c>
      <c r="K26" s="4">
        <v>1</v>
      </c>
      <c r="L26" s="4">
        <v>589</v>
      </c>
      <c r="M26" s="4">
        <v>0</v>
      </c>
      <c r="N26" s="4">
        <f t="shared" si="3"/>
        <v>-63</v>
      </c>
      <c r="O26" s="4">
        <f t="shared" si="3"/>
        <v>0</v>
      </c>
      <c r="P26" s="4">
        <f t="shared" si="3"/>
        <v>-8</v>
      </c>
      <c r="Q26" s="4">
        <f t="shared" si="3"/>
        <v>0</v>
      </c>
      <c r="R26" s="4">
        <f t="shared" si="3"/>
        <v>-55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804</v>
      </c>
      <c r="C27" s="4">
        <f t="shared" si="1"/>
        <v>0</v>
      </c>
      <c r="D27" s="4">
        <v>269</v>
      </c>
      <c r="E27" s="4">
        <v>0</v>
      </c>
      <c r="F27" s="4">
        <v>535</v>
      </c>
      <c r="G27" s="4">
        <v>0</v>
      </c>
      <c r="H27" s="4">
        <f t="shared" si="2"/>
        <v>774</v>
      </c>
      <c r="I27" s="4">
        <f t="shared" si="2"/>
        <v>0</v>
      </c>
      <c r="J27" s="4">
        <v>264</v>
      </c>
      <c r="K27" s="4">
        <v>0</v>
      </c>
      <c r="L27" s="4">
        <v>510</v>
      </c>
      <c r="M27" s="4">
        <v>0</v>
      </c>
      <c r="N27" s="4">
        <f t="shared" si="3"/>
        <v>30</v>
      </c>
      <c r="O27" s="4">
        <f t="shared" si="3"/>
        <v>0</v>
      </c>
      <c r="P27" s="4">
        <f t="shared" si="3"/>
        <v>5</v>
      </c>
      <c r="Q27" s="4">
        <f t="shared" si="3"/>
        <v>0</v>
      </c>
      <c r="R27" s="4">
        <f t="shared" si="3"/>
        <v>25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431</v>
      </c>
      <c r="C28" s="4">
        <f t="shared" si="1"/>
        <v>0</v>
      </c>
      <c r="D28" s="4">
        <v>110</v>
      </c>
      <c r="E28" s="4">
        <v>0</v>
      </c>
      <c r="F28" s="4">
        <v>321</v>
      </c>
      <c r="G28" s="4">
        <v>0</v>
      </c>
      <c r="H28" s="4">
        <f t="shared" si="2"/>
        <v>446</v>
      </c>
      <c r="I28" s="4">
        <f t="shared" si="2"/>
        <v>0</v>
      </c>
      <c r="J28" s="4">
        <v>125</v>
      </c>
      <c r="K28" s="4">
        <v>0</v>
      </c>
      <c r="L28" s="4">
        <v>321</v>
      </c>
      <c r="M28" s="4">
        <v>0</v>
      </c>
      <c r="N28" s="4">
        <f t="shared" si="3"/>
        <v>-15</v>
      </c>
      <c r="O28" s="4">
        <f t="shared" si="3"/>
        <v>0</v>
      </c>
      <c r="P28" s="4">
        <f t="shared" si="3"/>
        <v>-15</v>
      </c>
      <c r="Q28" s="4">
        <f t="shared" si="3"/>
        <v>0</v>
      </c>
      <c r="R28" s="4">
        <f t="shared" si="3"/>
        <v>0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158</v>
      </c>
      <c r="C29" s="4">
        <f t="shared" si="1"/>
        <v>0</v>
      </c>
      <c r="D29" s="4">
        <v>27</v>
      </c>
      <c r="E29" s="4">
        <v>0</v>
      </c>
      <c r="F29" s="4">
        <v>131</v>
      </c>
      <c r="G29" s="4">
        <v>0</v>
      </c>
      <c r="H29" s="4">
        <f t="shared" si="2"/>
        <v>140</v>
      </c>
      <c r="I29" s="4">
        <f t="shared" si="2"/>
        <v>0</v>
      </c>
      <c r="J29" s="4">
        <v>15</v>
      </c>
      <c r="K29" s="4">
        <v>0</v>
      </c>
      <c r="L29" s="4">
        <v>125</v>
      </c>
      <c r="M29" s="4">
        <v>0</v>
      </c>
      <c r="N29" s="4">
        <f t="shared" si="3"/>
        <v>18</v>
      </c>
      <c r="O29" s="4">
        <f t="shared" si="3"/>
        <v>0</v>
      </c>
      <c r="P29" s="4">
        <f t="shared" si="3"/>
        <v>12</v>
      </c>
      <c r="Q29" s="4">
        <f t="shared" si="3"/>
        <v>0</v>
      </c>
      <c r="R29" s="4">
        <f t="shared" si="3"/>
        <v>6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36</v>
      </c>
      <c r="C30" s="4">
        <f>E30+G30</f>
        <v>0</v>
      </c>
      <c r="D30" s="4">
        <v>5</v>
      </c>
      <c r="E30" s="4">
        <v>0</v>
      </c>
      <c r="F30" s="4">
        <v>31</v>
      </c>
      <c r="G30" s="4">
        <v>0</v>
      </c>
      <c r="H30" s="4">
        <f t="shared" si="2"/>
        <v>36</v>
      </c>
      <c r="I30" s="4">
        <f t="shared" si="2"/>
        <v>0</v>
      </c>
      <c r="J30" s="4">
        <v>5</v>
      </c>
      <c r="K30" s="4">
        <v>0</v>
      </c>
      <c r="L30" s="4">
        <v>31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5</v>
      </c>
      <c r="C31" s="4">
        <f>E31+G31</f>
        <v>3</v>
      </c>
      <c r="D31" s="4">
        <v>3</v>
      </c>
      <c r="E31" s="4">
        <v>2</v>
      </c>
      <c r="F31" s="4">
        <v>2</v>
      </c>
      <c r="G31" s="4">
        <v>1</v>
      </c>
      <c r="H31" s="4">
        <f>J31+L31</f>
        <v>5</v>
      </c>
      <c r="I31" s="4">
        <f t="shared" ref="I31" si="4">K31+M31</f>
        <v>3</v>
      </c>
      <c r="J31" s="4">
        <v>3</v>
      </c>
      <c r="K31" s="4">
        <v>2</v>
      </c>
      <c r="L31" s="4">
        <v>2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1709</v>
      </c>
      <c r="C33" s="4">
        <f t="shared" ref="C33:G33" si="5">SUM(C10:C12)</f>
        <v>4</v>
      </c>
      <c r="D33" s="4">
        <f t="shared" si="5"/>
        <v>889</v>
      </c>
      <c r="E33" s="4">
        <f t="shared" si="5"/>
        <v>3</v>
      </c>
      <c r="F33" s="4">
        <f t="shared" si="5"/>
        <v>820</v>
      </c>
      <c r="G33" s="4">
        <f t="shared" si="5"/>
        <v>1</v>
      </c>
      <c r="H33" s="4">
        <f>SUM(H10:H12)</f>
        <v>1765</v>
      </c>
      <c r="I33" s="4">
        <f t="shared" ref="I33:M33" si="6">SUM(I10:I12)</f>
        <v>5</v>
      </c>
      <c r="J33" s="4">
        <f t="shared" si="6"/>
        <v>888</v>
      </c>
      <c r="K33" s="4">
        <f t="shared" si="6"/>
        <v>3</v>
      </c>
      <c r="L33" s="4">
        <f t="shared" si="6"/>
        <v>877</v>
      </c>
      <c r="M33" s="4">
        <f t="shared" si="6"/>
        <v>2</v>
      </c>
      <c r="N33" s="4">
        <f>SUM(N10:N12)</f>
        <v>-56</v>
      </c>
      <c r="O33" s="4">
        <f t="shared" ref="O33:S33" si="7">SUM(O10:O12)</f>
        <v>-1</v>
      </c>
      <c r="P33" s="4">
        <f t="shared" si="7"/>
        <v>1</v>
      </c>
      <c r="Q33" s="4">
        <f t="shared" si="7"/>
        <v>0</v>
      </c>
      <c r="R33" s="4">
        <f t="shared" si="7"/>
        <v>-57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7415</v>
      </c>
      <c r="C34" s="4">
        <f t="shared" ref="C34:G34" si="8">SUM(C13:C22)</f>
        <v>103</v>
      </c>
      <c r="D34" s="4">
        <f t="shared" si="8"/>
        <v>3789</v>
      </c>
      <c r="E34" s="4">
        <f t="shared" si="8"/>
        <v>31</v>
      </c>
      <c r="F34" s="4">
        <f t="shared" si="8"/>
        <v>3626</v>
      </c>
      <c r="G34" s="4">
        <f t="shared" si="8"/>
        <v>72</v>
      </c>
      <c r="H34" s="4">
        <f>SUM(H13:H22)</f>
        <v>7594</v>
      </c>
      <c r="I34" s="4">
        <f t="shared" ref="I34:M34" si="9">SUM(I13:I22)</f>
        <v>93</v>
      </c>
      <c r="J34" s="4">
        <f t="shared" si="9"/>
        <v>3910</v>
      </c>
      <c r="K34" s="4">
        <f t="shared" si="9"/>
        <v>32</v>
      </c>
      <c r="L34" s="4">
        <f t="shared" si="9"/>
        <v>3684</v>
      </c>
      <c r="M34" s="4">
        <f t="shared" si="9"/>
        <v>61</v>
      </c>
      <c r="N34" s="4">
        <f>SUM(N13:N22)</f>
        <v>-179</v>
      </c>
      <c r="O34" s="4">
        <f t="shared" ref="O34:S34" si="10">SUM(O13:O22)</f>
        <v>10</v>
      </c>
      <c r="P34" s="4">
        <f t="shared" si="10"/>
        <v>-121</v>
      </c>
      <c r="Q34" s="4">
        <f t="shared" si="10"/>
        <v>-1</v>
      </c>
      <c r="R34" s="4">
        <f t="shared" si="10"/>
        <v>-58</v>
      </c>
      <c r="S34" s="4">
        <f t="shared" si="10"/>
        <v>11</v>
      </c>
    </row>
    <row r="35" spans="1:19" s="1" customFormat="1" ht="18" customHeight="1" x14ac:dyDescent="0.15">
      <c r="A35" s="4" t="s">
        <v>25</v>
      </c>
      <c r="B35" s="4">
        <f>SUM(B23:B30)</f>
        <v>6275</v>
      </c>
      <c r="C35" s="4">
        <f t="shared" ref="C35:G35" si="11">SUM(C23:C30)</f>
        <v>12</v>
      </c>
      <c r="D35" s="4">
        <f t="shared" si="11"/>
        <v>2689</v>
      </c>
      <c r="E35" s="4">
        <f t="shared" si="11"/>
        <v>8</v>
      </c>
      <c r="F35" s="4">
        <f t="shared" si="11"/>
        <v>3586</v>
      </c>
      <c r="G35" s="4">
        <f t="shared" si="11"/>
        <v>4</v>
      </c>
      <c r="H35" s="4">
        <f>SUM(H23:H30)</f>
        <v>6326</v>
      </c>
      <c r="I35" s="4">
        <f t="shared" ref="I35:M35" si="12">SUM(I23:I30)</f>
        <v>12</v>
      </c>
      <c r="J35" s="4">
        <f t="shared" si="12"/>
        <v>2696</v>
      </c>
      <c r="K35" s="4">
        <f t="shared" si="12"/>
        <v>8</v>
      </c>
      <c r="L35" s="4">
        <f t="shared" si="12"/>
        <v>3630</v>
      </c>
      <c r="M35" s="4">
        <f t="shared" si="12"/>
        <v>4</v>
      </c>
      <c r="N35" s="4">
        <f>SUM(N23:N30)</f>
        <v>-51</v>
      </c>
      <c r="O35" s="4">
        <f t="shared" ref="O35:R35" si="13">SUM(O23:O30)</f>
        <v>0</v>
      </c>
      <c r="P35" s="4">
        <f t="shared" si="13"/>
        <v>-7</v>
      </c>
      <c r="Q35" s="4">
        <f t="shared" si="13"/>
        <v>0</v>
      </c>
      <c r="R35" s="4">
        <f t="shared" si="13"/>
        <v>-44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3353</v>
      </c>
      <c r="C36" s="4">
        <f t="shared" ref="C36:G36" si="14">SUM(C25:C30)</f>
        <v>5</v>
      </c>
      <c r="D36" s="4">
        <f t="shared" si="14"/>
        <v>1244</v>
      </c>
      <c r="E36" s="4">
        <f t="shared" si="14"/>
        <v>3</v>
      </c>
      <c r="F36" s="4">
        <f t="shared" si="14"/>
        <v>2109</v>
      </c>
      <c r="G36" s="4">
        <f t="shared" si="14"/>
        <v>2</v>
      </c>
      <c r="H36" s="4">
        <f>SUM(H25:H30)</f>
        <v>3390</v>
      </c>
      <c r="I36" s="4">
        <f t="shared" ref="I36:M36" si="15">SUM(I25:I30)</f>
        <v>4</v>
      </c>
      <c r="J36" s="4">
        <f t="shared" si="15"/>
        <v>1234</v>
      </c>
      <c r="K36" s="4">
        <f t="shared" si="15"/>
        <v>3</v>
      </c>
      <c r="L36" s="4">
        <f t="shared" si="15"/>
        <v>2156</v>
      </c>
      <c r="M36" s="4">
        <f t="shared" si="15"/>
        <v>1</v>
      </c>
      <c r="N36" s="4">
        <f>SUM(N25:N30)</f>
        <v>-37</v>
      </c>
      <c r="O36" s="4">
        <f t="shared" ref="O36:S36" si="16">SUM(O25:O30)</f>
        <v>1</v>
      </c>
      <c r="P36" s="4">
        <f t="shared" si="16"/>
        <v>10</v>
      </c>
      <c r="Q36" s="4">
        <f t="shared" si="16"/>
        <v>0</v>
      </c>
      <c r="R36" s="4">
        <f t="shared" si="16"/>
        <v>-47</v>
      </c>
      <c r="S36" s="4">
        <f t="shared" si="16"/>
        <v>1</v>
      </c>
    </row>
    <row r="37" spans="1:19" s="1" customFormat="1" ht="18" customHeight="1" x14ac:dyDescent="0.15">
      <c r="A37" s="4" t="s">
        <v>27</v>
      </c>
      <c r="B37" s="4">
        <f>SUM(B27:B30)</f>
        <v>1429</v>
      </c>
      <c r="C37" s="4">
        <f t="shared" ref="C37:G37" si="17">SUM(C27:C30)</f>
        <v>0</v>
      </c>
      <c r="D37" s="4">
        <f t="shared" si="17"/>
        <v>411</v>
      </c>
      <c r="E37" s="4">
        <f t="shared" si="17"/>
        <v>0</v>
      </c>
      <c r="F37" s="4">
        <f t="shared" si="17"/>
        <v>1018</v>
      </c>
      <c r="G37" s="4">
        <f t="shared" si="17"/>
        <v>0</v>
      </c>
      <c r="H37" s="4">
        <f>SUM(H27:H30)</f>
        <v>1396</v>
      </c>
      <c r="I37" s="4">
        <f t="shared" ref="I37:M37" si="18">SUM(I27:I30)</f>
        <v>0</v>
      </c>
      <c r="J37" s="4">
        <f t="shared" si="18"/>
        <v>409</v>
      </c>
      <c r="K37" s="4">
        <f t="shared" si="18"/>
        <v>0</v>
      </c>
      <c r="L37" s="4">
        <f t="shared" si="18"/>
        <v>987</v>
      </c>
      <c r="M37" s="4">
        <f t="shared" si="18"/>
        <v>0</v>
      </c>
      <c r="N37" s="4">
        <f>SUM(N27:N30)</f>
        <v>33</v>
      </c>
      <c r="O37" s="4">
        <f t="shared" ref="O37:S37" si="19">SUM(O27:O30)</f>
        <v>0</v>
      </c>
      <c r="P37" s="4">
        <f t="shared" si="19"/>
        <v>2</v>
      </c>
      <c r="Q37" s="4">
        <f t="shared" si="19"/>
        <v>0</v>
      </c>
      <c r="R37" s="4">
        <f t="shared" si="19"/>
        <v>31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11.098123254756802</v>
      </c>
      <c r="C39" s="11">
        <f t="shared" ref="C39:G39" si="20">C33/(C9-C31)*100</f>
        <v>3.3613445378151261</v>
      </c>
      <c r="D39" s="11">
        <f t="shared" si="20"/>
        <v>12.067327270259264</v>
      </c>
      <c r="E39" s="11">
        <f t="shared" si="20"/>
        <v>7.1428571428571423</v>
      </c>
      <c r="F39" s="11">
        <f t="shared" si="20"/>
        <v>10.209163346613547</v>
      </c>
      <c r="G39" s="11">
        <f t="shared" si="20"/>
        <v>1.2987012987012987</v>
      </c>
      <c r="H39" s="11">
        <f>H33/(H9-H31)*100</f>
        <v>11.252789289129742</v>
      </c>
      <c r="I39" s="11">
        <f t="shared" ref="I39:M39" si="21">I33/(I9-I31)*100</f>
        <v>4.5454545454545459</v>
      </c>
      <c r="J39" s="11">
        <f t="shared" si="21"/>
        <v>11.849479583666934</v>
      </c>
      <c r="K39" s="11">
        <f t="shared" si="21"/>
        <v>6.9767441860465116</v>
      </c>
      <c r="L39" s="11">
        <f t="shared" si="21"/>
        <v>10.706873397631547</v>
      </c>
      <c r="M39" s="11">
        <f t="shared" si="21"/>
        <v>2.9850746268656714</v>
      </c>
      <c r="N39" s="11">
        <f>N33/(N9-N31)*100</f>
        <v>19.58041958041958</v>
      </c>
      <c r="O39" s="11">
        <f t="shared" ref="O39:S39" si="22">O33/(O9-O31)*100</f>
        <v>-11.111111111111111</v>
      </c>
      <c r="P39" s="11">
        <f t="shared" si="22"/>
        <v>-0.78740157480314954</v>
      </c>
      <c r="Q39" s="11">
        <f t="shared" si="22"/>
        <v>0</v>
      </c>
      <c r="R39" s="11">
        <f t="shared" si="22"/>
        <v>35.849056603773583</v>
      </c>
      <c r="S39" s="11">
        <f t="shared" si="22"/>
        <v>-10</v>
      </c>
    </row>
    <row r="40" spans="1:19" ht="18" customHeight="1" x14ac:dyDescent="0.15">
      <c r="A40" s="4" t="s">
        <v>29</v>
      </c>
      <c r="B40" s="11">
        <f>B34/(B9-B31)*100</f>
        <v>48.152477433599586</v>
      </c>
      <c r="C40" s="11">
        <f t="shared" ref="C40:G40" si="23">C34/(C9-C31)*100</f>
        <v>86.554621848739501</v>
      </c>
      <c r="D40" s="11">
        <f t="shared" si="23"/>
        <v>51.432061897651693</v>
      </c>
      <c r="E40" s="11">
        <f t="shared" si="23"/>
        <v>73.80952380952381</v>
      </c>
      <c r="F40" s="11">
        <f t="shared" si="23"/>
        <v>45.144422310756973</v>
      </c>
      <c r="G40" s="11">
        <f t="shared" si="23"/>
        <v>93.506493506493499</v>
      </c>
      <c r="H40" s="11">
        <f>H34/(H9-H31)*100</f>
        <v>48.415683774306665</v>
      </c>
      <c r="I40" s="11">
        <f t="shared" ref="I40:M40" si="24">I34/(I9-I31)*100</f>
        <v>84.545454545454547</v>
      </c>
      <c r="J40" s="11">
        <f t="shared" si="24"/>
        <v>52.175073392046968</v>
      </c>
      <c r="K40" s="11">
        <f t="shared" si="24"/>
        <v>74.418604651162795</v>
      </c>
      <c r="L40" s="11">
        <f t="shared" si="24"/>
        <v>44.976193382981322</v>
      </c>
      <c r="M40" s="11">
        <f t="shared" si="24"/>
        <v>91.044776119402982</v>
      </c>
      <c r="N40" s="11">
        <f>N34/(N9-N31)*100</f>
        <v>62.587412587412587</v>
      </c>
      <c r="O40" s="11">
        <f t="shared" ref="O40:S40" si="25">O34/(O9-O31)*100</f>
        <v>111.11111111111111</v>
      </c>
      <c r="P40" s="11">
        <f t="shared" si="25"/>
        <v>95.275590551181097</v>
      </c>
      <c r="Q40" s="11">
        <f t="shared" si="25"/>
        <v>100</v>
      </c>
      <c r="R40" s="11">
        <f t="shared" si="25"/>
        <v>36.477987421383645</v>
      </c>
      <c r="S40" s="11">
        <f t="shared" si="25"/>
        <v>110.00000000000001</v>
      </c>
    </row>
    <row r="41" spans="1:19" ht="18" customHeight="1" x14ac:dyDescent="0.15">
      <c r="A41" s="4" t="s">
        <v>25</v>
      </c>
      <c r="B41" s="11">
        <f>B35/(B9-B31)*100</f>
        <v>40.749399311643614</v>
      </c>
      <c r="C41" s="11">
        <f t="shared" ref="C41:G41" si="26">C35/(C9-C31)*100</f>
        <v>10.084033613445378</v>
      </c>
      <c r="D41" s="11">
        <f t="shared" si="26"/>
        <v>36.500610832089045</v>
      </c>
      <c r="E41" s="11">
        <f t="shared" si="26"/>
        <v>19.047619047619047</v>
      </c>
      <c r="F41" s="11">
        <f t="shared" si="26"/>
        <v>44.646414342629484</v>
      </c>
      <c r="G41" s="11">
        <f t="shared" si="26"/>
        <v>5.1948051948051948</v>
      </c>
      <c r="H41" s="11">
        <f>H35/(H9-H31)*100</f>
        <v>40.331526936563591</v>
      </c>
      <c r="I41" s="11">
        <f t="shared" ref="I41:M41" si="27">I35/(I9-I31)*100</f>
        <v>10.909090909090908</v>
      </c>
      <c r="J41" s="11">
        <f t="shared" si="27"/>
        <v>35.975447024286098</v>
      </c>
      <c r="K41" s="11">
        <f t="shared" si="27"/>
        <v>18.604651162790699</v>
      </c>
      <c r="L41" s="11">
        <f t="shared" si="27"/>
        <v>44.316933219387131</v>
      </c>
      <c r="M41" s="11">
        <f t="shared" si="27"/>
        <v>5.9701492537313428</v>
      </c>
      <c r="N41" s="11">
        <f>N35/(N9-N31)*100</f>
        <v>17.832167832167833</v>
      </c>
      <c r="O41" s="11">
        <f t="shared" ref="O41:S41" si="28">O35/(O9-O31)*100</f>
        <v>0</v>
      </c>
      <c r="P41" s="11">
        <f t="shared" si="28"/>
        <v>5.5118110236220472</v>
      </c>
      <c r="Q41" s="11">
        <f t="shared" si="28"/>
        <v>0</v>
      </c>
      <c r="R41" s="11">
        <f t="shared" si="28"/>
        <v>27.672955974842768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21.774141177998573</v>
      </c>
      <c r="C42" s="11">
        <f t="shared" ref="C42:F42" si="29">C36/(C9-C31)*100</f>
        <v>4.2016806722689077</v>
      </c>
      <c r="D42" s="11">
        <f t="shared" si="29"/>
        <v>16.886113750509026</v>
      </c>
      <c r="E42" s="11">
        <f t="shared" si="29"/>
        <v>7.1428571428571423</v>
      </c>
      <c r="F42" s="11">
        <f t="shared" si="29"/>
        <v>26.257470119521916</v>
      </c>
      <c r="G42" s="11">
        <f>G36/(G9-G31)*100</f>
        <v>2.5974025974025974</v>
      </c>
      <c r="H42" s="11">
        <f>H36/(H9-H31)*100</f>
        <v>21.613006056742108</v>
      </c>
      <c r="I42" s="11">
        <f t="shared" ref="I42:L42" si="30">I36/(I9-I31)*100</f>
        <v>3.6363636363636362</v>
      </c>
      <c r="J42" s="11">
        <f t="shared" si="30"/>
        <v>16.466506538564186</v>
      </c>
      <c r="K42" s="11">
        <f t="shared" si="30"/>
        <v>6.9767441860465116</v>
      </c>
      <c r="L42" s="11">
        <f t="shared" si="30"/>
        <v>26.321572457575389</v>
      </c>
      <c r="M42" s="11">
        <f>M36/(M9-M31)*100</f>
        <v>1.4925373134328357</v>
      </c>
      <c r="N42" s="11">
        <f>N36/(N9-N31)*100</f>
        <v>12.937062937062937</v>
      </c>
      <c r="O42" s="11">
        <f t="shared" ref="O42:R42" si="31">O36/(O9-O31)*100</f>
        <v>11.111111111111111</v>
      </c>
      <c r="P42" s="11">
        <f t="shared" si="31"/>
        <v>-7.8740157480314963</v>
      </c>
      <c r="Q42" s="11">
        <f t="shared" si="31"/>
        <v>0</v>
      </c>
      <c r="R42" s="11">
        <f t="shared" si="31"/>
        <v>29.559748427672954</v>
      </c>
      <c r="S42" s="11">
        <f>S36/(S9-S31)*100</f>
        <v>10</v>
      </c>
    </row>
    <row r="43" spans="1:19" ht="18" customHeight="1" x14ac:dyDescent="0.15">
      <c r="A43" s="4" t="s">
        <v>27</v>
      </c>
      <c r="B43" s="11">
        <f>B37/(B9-B31)*100</f>
        <v>9.2798233651535824</v>
      </c>
      <c r="C43" s="11">
        <f t="shared" ref="C43:G43" si="32">C37/(C9-C31)*100</f>
        <v>0</v>
      </c>
      <c r="D43" s="11">
        <f t="shared" si="32"/>
        <v>5.5789330799511339</v>
      </c>
      <c r="E43" s="11">
        <f t="shared" si="32"/>
        <v>0</v>
      </c>
      <c r="F43" s="11">
        <f t="shared" si="32"/>
        <v>12.674302788844621</v>
      </c>
      <c r="G43" s="11">
        <f t="shared" si="32"/>
        <v>0</v>
      </c>
      <c r="H43" s="11">
        <f>H37/(H9-H31)*100</f>
        <v>8.9002231431303791</v>
      </c>
      <c r="I43" s="11">
        <f t="shared" ref="I43:M43" si="33">I37/(I9-I31)*100</f>
        <v>0</v>
      </c>
      <c r="J43" s="11">
        <f t="shared" si="33"/>
        <v>5.4576994929276754</v>
      </c>
      <c r="K43" s="11">
        <f t="shared" si="33"/>
        <v>0</v>
      </c>
      <c r="L43" s="11">
        <f t="shared" si="33"/>
        <v>12.049810767916005</v>
      </c>
      <c r="M43" s="11">
        <f t="shared" si="33"/>
        <v>0</v>
      </c>
      <c r="N43" s="11">
        <f>N37/(N9-N31)*100</f>
        <v>-11.538461538461538</v>
      </c>
      <c r="O43" s="11">
        <f t="shared" ref="O43:S43" si="34">O37/(O9-O31)*100</f>
        <v>0</v>
      </c>
      <c r="P43" s="11">
        <f t="shared" si="34"/>
        <v>-1.5748031496062991</v>
      </c>
      <c r="Q43" s="11">
        <f t="shared" si="34"/>
        <v>0</v>
      </c>
      <c r="R43" s="11">
        <f t="shared" si="34"/>
        <v>-19.49685534591195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56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10311</v>
      </c>
      <c r="C9" s="4">
        <f>E9+G9</f>
        <v>95</v>
      </c>
      <c r="D9" s="4">
        <f>SUM(D10:D31)</f>
        <v>4907</v>
      </c>
      <c r="E9" s="4">
        <f>SUM(E10:E31)</f>
        <v>39</v>
      </c>
      <c r="F9" s="4">
        <f>SUM(F10:F31)</f>
        <v>5404</v>
      </c>
      <c r="G9" s="4">
        <f>SUM(G10:G31)</f>
        <v>56</v>
      </c>
      <c r="H9" s="4">
        <f>J9+L9</f>
        <v>10479</v>
      </c>
      <c r="I9" s="4">
        <f>K9+M9</f>
        <v>92</v>
      </c>
      <c r="J9" s="4">
        <f>SUM(J10:J31)</f>
        <v>4970</v>
      </c>
      <c r="K9" s="4">
        <f>SUM(K10:K31)</f>
        <v>37</v>
      </c>
      <c r="L9" s="4">
        <f>SUM(L10:L31)</f>
        <v>5509</v>
      </c>
      <c r="M9" s="4">
        <f>SUM(M10:M31)</f>
        <v>55</v>
      </c>
      <c r="N9" s="4">
        <f>B9-H9</f>
        <v>-168</v>
      </c>
      <c r="O9" s="4">
        <f t="shared" ref="O9:S24" si="0">C9-I9</f>
        <v>3</v>
      </c>
      <c r="P9" s="4">
        <f t="shared" si="0"/>
        <v>-63</v>
      </c>
      <c r="Q9" s="4">
        <f t="shared" si="0"/>
        <v>2</v>
      </c>
      <c r="R9" s="4">
        <f t="shared" si="0"/>
        <v>-105</v>
      </c>
      <c r="S9" s="4">
        <f t="shared" si="0"/>
        <v>1</v>
      </c>
    </row>
    <row r="10" spans="1:19" s="1" customFormat="1" ht="18" customHeight="1" x14ac:dyDescent="0.15">
      <c r="A10" s="4" t="s">
        <v>2</v>
      </c>
      <c r="B10" s="4">
        <f t="shared" ref="B10:C30" si="1">D10+F10</f>
        <v>309</v>
      </c>
      <c r="C10" s="4">
        <f t="shared" si="1"/>
        <v>0</v>
      </c>
      <c r="D10" s="4">
        <v>165</v>
      </c>
      <c r="E10" s="4">
        <v>0</v>
      </c>
      <c r="F10" s="4">
        <v>144</v>
      </c>
      <c r="G10" s="4">
        <v>0</v>
      </c>
      <c r="H10" s="4">
        <f t="shared" ref="H10:I30" si="2">J10+L10</f>
        <v>328</v>
      </c>
      <c r="I10" s="4">
        <f t="shared" si="2"/>
        <v>0</v>
      </c>
      <c r="J10" s="4">
        <v>175</v>
      </c>
      <c r="K10" s="4">
        <v>0</v>
      </c>
      <c r="L10" s="4">
        <v>153</v>
      </c>
      <c r="M10" s="4">
        <v>0</v>
      </c>
      <c r="N10" s="4">
        <f t="shared" ref="N10:S31" si="3">B10-H10</f>
        <v>-19</v>
      </c>
      <c r="O10" s="4">
        <f t="shared" si="0"/>
        <v>0</v>
      </c>
      <c r="P10" s="4">
        <f t="shared" si="0"/>
        <v>-10</v>
      </c>
      <c r="Q10" s="4">
        <f t="shared" si="0"/>
        <v>0</v>
      </c>
      <c r="R10" s="4">
        <f t="shared" si="0"/>
        <v>-9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390</v>
      </c>
      <c r="C11" s="4">
        <f t="shared" si="1"/>
        <v>0</v>
      </c>
      <c r="D11" s="4">
        <v>179</v>
      </c>
      <c r="E11" s="4">
        <v>0</v>
      </c>
      <c r="F11" s="4">
        <v>211</v>
      </c>
      <c r="G11" s="4">
        <v>0</v>
      </c>
      <c r="H11" s="4">
        <f t="shared" si="2"/>
        <v>404</v>
      </c>
      <c r="I11" s="4">
        <f t="shared" si="2"/>
        <v>0</v>
      </c>
      <c r="J11" s="4">
        <v>181</v>
      </c>
      <c r="K11" s="4">
        <v>0</v>
      </c>
      <c r="L11" s="4">
        <v>223</v>
      </c>
      <c r="M11" s="4">
        <v>0</v>
      </c>
      <c r="N11" s="4">
        <f t="shared" si="3"/>
        <v>-14</v>
      </c>
      <c r="O11" s="4">
        <f t="shared" si="0"/>
        <v>0</v>
      </c>
      <c r="P11" s="4">
        <f t="shared" si="0"/>
        <v>-2</v>
      </c>
      <c r="Q11" s="4">
        <f t="shared" si="0"/>
        <v>0</v>
      </c>
      <c r="R11" s="4">
        <f t="shared" si="0"/>
        <v>-12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458</v>
      </c>
      <c r="C12" s="4">
        <f t="shared" si="1"/>
        <v>0</v>
      </c>
      <c r="D12" s="4">
        <v>233</v>
      </c>
      <c r="E12" s="4">
        <v>0</v>
      </c>
      <c r="F12" s="4">
        <v>225</v>
      </c>
      <c r="G12" s="4">
        <v>0</v>
      </c>
      <c r="H12" s="4">
        <f t="shared" si="2"/>
        <v>480</v>
      </c>
      <c r="I12" s="4">
        <f t="shared" si="2"/>
        <v>0</v>
      </c>
      <c r="J12" s="4">
        <v>250</v>
      </c>
      <c r="K12" s="4">
        <v>0</v>
      </c>
      <c r="L12" s="4">
        <v>230</v>
      </c>
      <c r="M12" s="4">
        <v>0</v>
      </c>
      <c r="N12" s="4">
        <f t="shared" si="3"/>
        <v>-22</v>
      </c>
      <c r="O12" s="4">
        <f t="shared" si="0"/>
        <v>0</v>
      </c>
      <c r="P12" s="4">
        <f t="shared" si="0"/>
        <v>-17</v>
      </c>
      <c r="Q12" s="4">
        <f t="shared" si="0"/>
        <v>0</v>
      </c>
      <c r="R12" s="4">
        <f t="shared" si="0"/>
        <v>-5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488</v>
      </c>
      <c r="C13" s="4">
        <f t="shared" si="1"/>
        <v>3</v>
      </c>
      <c r="D13" s="4">
        <v>231</v>
      </c>
      <c r="E13" s="4">
        <v>2</v>
      </c>
      <c r="F13" s="4">
        <v>257</v>
      </c>
      <c r="G13" s="4">
        <v>1</v>
      </c>
      <c r="H13" s="4">
        <f t="shared" si="2"/>
        <v>499</v>
      </c>
      <c r="I13" s="4">
        <f t="shared" si="2"/>
        <v>4</v>
      </c>
      <c r="J13" s="4">
        <v>238</v>
      </c>
      <c r="K13" s="4">
        <v>1</v>
      </c>
      <c r="L13" s="4">
        <v>261</v>
      </c>
      <c r="M13" s="4">
        <v>3</v>
      </c>
      <c r="N13" s="4">
        <f t="shared" si="3"/>
        <v>-11</v>
      </c>
      <c r="O13" s="4">
        <f t="shared" si="0"/>
        <v>-1</v>
      </c>
      <c r="P13" s="4">
        <f t="shared" si="0"/>
        <v>-7</v>
      </c>
      <c r="Q13" s="4">
        <f t="shared" si="0"/>
        <v>1</v>
      </c>
      <c r="R13" s="4">
        <f t="shared" si="0"/>
        <v>-4</v>
      </c>
      <c r="S13" s="4">
        <f t="shared" si="0"/>
        <v>-2</v>
      </c>
    </row>
    <row r="14" spans="1:19" s="1" customFormat="1" ht="18" customHeight="1" x14ac:dyDescent="0.15">
      <c r="A14" s="4" t="s">
        <v>6</v>
      </c>
      <c r="B14" s="4">
        <f t="shared" si="1"/>
        <v>336</v>
      </c>
      <c r="C14" s="4">
        <f t="shared" si="1"/>
        <v>21</v>
      </c>
      <c r="D14" s="4">
        <v>195</v>
      </c>
      <c r="E14" s="4">
        <v>13</v>
      </c>
      <c r="F14" s="4">
        <v>141</v>
      </c>
      <c r="G14" s="4">
        <v>8</v>
      </c>
      <c r="H14" s="4">
        <f t="shared" si="2"/>
        <v>341</v>
      </c>
      <c r="I14" s="4">
        <f t="shared" si="2"/>
        <v>28</v>
      </c>
      <c r="J14" s="4">
        <v>193</v>
      </c>
      <c r="K14" s="4">
        <v>16</v>
      </c>
      <c r="L14" s="4">
        <v>148</v>
      </c>
      <c r="M14" s="4">
        <v>12</v>
      </c>
      <c r="N14" s="4">
        <f t="shared" si="3"/>
        <v>-5</v>
      </c>
      <c r="O14" s="4">
        <f t="shared" si="0"/>
        <v>-7</v>
      </c>
      <c r="P14" s="4">
        <f t="shared" si="0"/>
        <v>2</v>
      </c>
      <c r="Q14" s="4">
        <f t="shared" si="0"/>
        <v>-3</v>
      </c>
      <c r="R14" s="4">
        <f t="shared" si="0"/>
        <v>-7</v>
      </c>
      <c r="S14" s="4">
        <f t="shared" si="0"/>
        <v>-4</v>
      </c>
    </row>
    <row r="15" spans="1:19" s="1" customFormat="1" ht="18" customHeight="1" x14ac:dyDescent="0.15">
      <c r="A15" s="4" t="s">
        <v>7</v>
      </c>
      <c r="B15" s="4">
        <f t="shared" si="1"/>
        <v>278</v>
      </c>
      <c r="C15" s="4">
        <f t="shared" si="1"/>
        <v>22</v>
      </c>
      <c r="D15" s="4">
        <v>152</v>
      </c>
      <c r="E15" s="4">
        <v>11</v>
      </c>
      <c r="F15" s="4">
        <v>126</v>
      </c>
      <c r="G15" s="4">
        <v>11</v>
      </c>
      <c r="H15" s="4">
        <f t="shared" si="2"/>
        <v>302</v>
      </c>
      <c r="I15" s="4">
        <f t="shared" si="2"/>
        <v>20</v>
      </c>
      <c r="J15" s="4">
        <v>165</v>
      </c>
      <c r="K15" s="4">
        <v>11</v>
      </c>
      <c r="L15" s="4">
        <v>137</v>
      </c>
      <c r="M15" s="4">
        <v>9</v>
      </c>
      <c r="N15" s="4">
        <f t="shared" si="3"/>
        <v>-24</v>
      </c>
      <c r="O15" s="4">
        <f t="shared" si="0"/>
        <v>2</v>
      </c>
      <c r="P15" s="4">
        <f t="shared" si="0"/>
        <v>-13</v>
      </c>
      <c r="Q15" s="4">
        <f t="shared" si="0"/>
        <v>0</v>
      </c>
      <c r="R15" s="4">
        <f t="shared" si="0"/>
        <v>-11</v>
      </c>
      <c r="S15" s="4">
        <f t="shared" si="0"/>
        <v>2</v>
      </c>
    </row>
    <row r="16" spans="1:19" s="1" customFormat="1" ht="18" customHeight="1" x14ac:dyDescent="0.15">
      <c r="A16" s="4" t="s">
        <v>8</v>
      </c>
      <c r="B16" s="4">
        <f t="shared" si="1"/>
        <v>389</v>
      </c>
      <c r="C16" s="4">
        <f t="shared" si="1"/>
        <v>25</v>
      </c>
      <c r="D16" s="4">
        <v>201</v>
      </c>
      <c r="E16" s="4">
        <v>13</v>
      </c>
      <c r="F16" s="4">
        <v>188</v>
      </c>
      <c r="G16" s="4">
        <v>12</v>
      </c>
      <c r="H16" s="4">
        <f t="shared" si="2"/>
        <v>409</v>
      </c>
      <c r="I16" s="4">
        <f t="shared" si="2"/>
        <v>16</v>
      </c>
      <c r="J16" s="4">
        <v>208</v>
      </c>
      <c r="K16" s="4">
        <v>8</v>
      </c>
      <c r="L16" s="4">
        <v>201</v>
      </c>
      <c r="M16" s="4">
        <v>8</v>
      </c>
      <c r="N16" s="4">
        <f t="shared" si="3"/>
        <v>-20</v>
      </c>
      <c r="O16" s="4">
        <f t="shared" si="0"/>
        <v>9</v>
      </c>
      <c r="P16" s="4">
        <f t="shared" si="0"/>
        <v>-7</v>
      </c>
      <c r="Q16" s="4">
        <f t="shared" si="0"/>
        <v>5</v>
      </c>
      <c r="R16" s="4">
        <f t="shared" si="0"/>
        <v>-13</v>
      </c>
      <c r="S16" s="4">
        <f t="shared" si="0"/>
        <v>4</v>
      </c>
    </row>
    <row r="17" spans="1:19" s="1" customFormat="1" ht="18" customHeight="1" x14ac:dyDescent="0.15">
      <c r="A17" s="4" t="s">
        <v>9</v>
      </c>
      <c r="B17" s="4">
        <f t="shared" si="1"/>
        <v>529</v>
      </c>
      <c r="C17" s="4">
        <f t="shared" si="1"/>
        <v>5</v>
      </c>
      <c r="D17" s="4">
        <v>261</v>
      </c>
      <c r="E17" s="4">
        <v>-1</v>
      </c>
      <c r="F17" s="4">
        <v>268</v>
      </c>
      <c r="G17" s="4">
        <v>6</v>
      </c>
      <c r="H17" s="4">
        <f t="shared" si="2"/>
        <v>533</v>
      </c>
      <c r="I17" s="4">
        <f t="shared" si="2"/>
        <v>5</v>
      </c>
      <c r="J17" s="4">
        <v>257</v>
      </c>
      <c r="K17" s="4">
        <v>0</v>
      </c>
      <c r="L17" s="4">
        <v>276</v>
      </c>
      <c r="M17" s="4">
        <v>5</v>
      </c>
      <c r="N17" s="4">
        <f t="shared" si="3"/>
        <v>-4</v>
      </c>
      <c r="O17" s="4">
        <f t="shared" si="0"/>
        <v>0</v>
      </c>
      <c r="P17" s="4">
        <f t="shared" si="0"/>
        <v>4</v>
      </c>
      <c r="Q17" s="4">
        <f t="shared" si="0"/>
        <v>-1</v>
      </c>
      <c r="R17" s="4">
        <f t="shared" si="0"/>
        <v>-8</v>
      </c>
      <c r="S17" s="4">
        <f t="shared" si="0"/>
        <v>1</v>
      </c>
    </row>
    <row r="18" spans="1:19" s="1" customFormat="1" ht="18" customHeight="1" x14ac:dyDescent="0.15">
      <c r="A18" s="4" t="s">
        <v>10</v>
      </c>
      <c r="B18" s="4">
        <f t="shared" si="1"/>
        <v>638</v>
      </c>
      <c r="C18" s="4">
        <f t="shared" si="1"/>
        <v>9</v>
      </c>
      <c r="D18" s="4">
        <v>328</v>
      </c>
      <c r="E18" s="4">
        <v>1</v>
      </c>
      <c r="F18" s="4">
        <v>310</v>
      </c>
      <c r="G18" s="4">
        <v>8</v>
      </c>
      <c r="H18" s="4">
        <f t="shared" si="2"/>
        <v>690</v>
      </c>
      <c r="I18" s="4">
        <f t="shared" si="2"/>
        <v>10</v>
      </c>
      <c r="J18" s="4">
        <v>378</v>
      </c>
      <c r="K18" s="4">
        <v>2</v>
      </c>
      <c r="L18" s="4">
        <v>312</v>
      </c>
      <c r="M18" s="4">
        <v>8</v>
      </c>
      <c r="N18" s="4">
        <f t="shared" si="3"/>
        <v>-52</v>
      </c>
      <c r="O18" s="4">
        <f t="shared" si="0"/>
        <v>-1</v>
      </c>
      <c r="P18" s="4">
        <f t="shared" si="0"/>
        <v>-50</v>
      </c>
      <c r="Q18" s="4">
        <f t="shared" si="0"/>
        <v>-1</v>
      </c>
      <c r="R18" s="4">
        <f t="shared" si="0"/>
        <v>-2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694</v>
      </c>
      <c r="C19" s="4">
        <f t="shared" si="1"/>
        <v>5</v>
      </c>
      <c r="D19" s="4">
        <v>358</v>
      </c>
      <c r="E19" s="4">
        <v>0</v>
      </c>
      <c r="F19" s="4">
        <v>336</v>
      </c>
      <c r="G19" s="4">
        <v>5</v>
      </c>
      <c r="H19" s="4">
        <f t="shared" si="2"/>
        <v>668</v>
      </c>
      <c r="I19" s="4">
        <f t="shared" si="2"/>
        <v>4</v>
      </c>
      <c r="J19" s="4">
        <v>328</v>
      </c>
      <c r="K19" s="4">
        <v>-1</v>
      </c>
      <c r="L19" s="4">
        <v>340</v>
      </c>
      <c r="M19" s="4">
        <v>5</v>
      </c>
      <c r="N19" s="4">
        <f t="shared" si="3"/>
        <v>26</v>
      </c>
      <c r="O19" s="4">
        <f t="shared" si="0"/>
        <v>1</v>
      </c>
      <c r="P19" s="4">
        <f t="shared" si="0"/>
        <v>30</v>
      </c>
      <c r="Q19" s="4">
        <f t="shared" si="0"/>
        <v>1</v>
      </c>
      <c r="R19" s="4">
        <f t="shared" si="0"/>
        <v>-4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551</v>
      </c>
      <c r="C20" s="4">
        <f t="shared" si="1"/>
        <v>5</v>
      </c>
      <c r="D20" s="4">
        <v>266</v>
      </c>
      <c r="E20" s="4">
        <v>1</v>
      </c>
      <c r="F20" s="4">
        <v>285</v>
      </c>
      <c r="G20" s="4">
        <v>4</v>
      </c>
      <c r="H20" s="4">
        <f t="shared" si="2"/>
        <v>544</v>
      </c>
      <c r="I20" s="4">
        <f t="shared" si="2"/>
        <v>4</v>
      </c>
      <c r="J20" s="4">
        <v>272</v>
      </c>
      <c r="K20" s="4">
        <v>1</v>
      </c>
      <c r="L20" s="4">
        <v>272</v>
      </c>
      <c r="M20" s="4">
        <v>3</v>
      </c>
      <c r="N20" s="4">
        <f t="shared" si="3"/>
        <v>7</v>
      </c>
      <c r="O20" s="4">
        <f t="shared" si="0"/>
        <v>1</v>
      </c>
      <c r="P20" s="4">
        <f t="shared" si="0"/>
        <v>-6</v>
      </c>
      <c r="Q20" s="4">
        <f t="shared" si="0"/>
        <v>0</v>
      </c>
      <c r="R20" s="4">
        <f t="shared" si="0"/>
        <v>13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602</v>
      </c>
      <c r="C21" s="4">
        <f t="shared" si="1"/>
        <v>0</v>
      </c>
      <c r="D21" s="4">
        <v>294</v>
      </c>
      <c r="E21" s="4">
        <v>0</v>
      </c>
      <c r="F21" s="4">
        <v>308</v>
      </c>
      <c r="G21" s="4">
        <v>0</v>
      </c>
      <c r="H21" s="4">
        <f t="shared" si="2"/>
        <v>621</v>
      </c>
      <c r="I21" s="4">
        <f t="shared" si="2"/>
        <v>0</v>
      </c>
      <c r="J21" s="4">
        <v>300</v>
      </c>
      <c r="K21" s="4">
        <v>0</v>
      </c>
      <c r="L21" s="4">
        <v>321</v>
      </c>
      <c r="M21" s="4">
        <v>0</v>
      </c>
      <c r="N21" s="4">
        <f t="shared" si="3"/>
        <v>-19</v>
      </c>
      <c r="O21" s="4">
        <f t="shared" si="0"/>
        <v>0</v>
      </c>
      <c r="P21" s="4">
        <f t="shared" si="0"/>
        <v>-6</v>
      </c>
      <c r="Q21" s="4">
        <f t="shared" si="0"/>
        <v>0</v>
      </c>
      <c r="R21" s="4">
        <f t="shared" si="0"/>
        <v>-13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725</v>
      </c>
      <c r="C22" s="4">
        <f t="shared" si="1"/>
        <v>-2</v>
      </c>
      <c r="D22" s="4">
        <v>355</v>
      </c>
      <c r="E22" s="4">
        <v>-1</v>
      </c>
      <c r="F22" s="4">
        <v>370</v>
      </c>
      <c r="G22" s="4">
        <v>-1</v>
      </c>
      <c r="H22" s="4">
        <f t="shared" si="2"/>
        <v>777</v>
      </c>
      <c r="I22" s="4">
        <f t="shared" si="2"/>
        <v>-1</v>
      </c>
      <c r="J22" s="4">
        <v>373</v>
      </c>
      <c r="K22" s="4">
        <v>-1</v>
      </c>
      <c r="L22" s="4">
        <v>404</v>
      </c>
      <c r="M22" s="4">
        <v>0</v>
      </c>
      <c r="N22" s="4">
        <f t="shared" si="3"/>
        <v>-52</v>
      </c>
      <c r="O22" s="4">
        <f t="shared" si="0"/>
        <v>-1</v>
      </c>
      <c r="P22" s="4">
        <f t="shared" si="0"/>
        <v>-18</v>
      </c>
      <c r="Q22" s="4">
        <f t="shared" si="0"/>
        <v>0</v>
      </c>
      <c r="R22" s="4">
        <f t="shared" si="0"/>
        <v>-34</v>
      </c>
      <c r="S22" s="4">
        <f t="shared" si="0"/>
        <v>-1</v>
      </c>
    </row>
    <row r="23" spans="1:19" s="1" customFormat="1" ht="18" customHeight="1" x14ac:dyDescent="0.15">
      <c r="A23" s="4" t="s">
        <v>15</v>
      </c>
      <c r="B23" s="4">
        <f t="shared" si="1"/>
        <v>929</v>
      </c>
      <c r="C23" s="4">
        <f t="shared" si="1"/>
        <v>0</v>
      </c>
      <c r="D23" s="4">
        <v>466</v>
      </c>
      <c r="E23" s="4">
        <v>0</v>
      </c>
      <c r="F23" s="4">
        <v>463</v>
      </c>
      <c r="G23" s="4">
        <v>0</v>
      </c>
      <c r="H23" s="4">
        <f t="shared" si="2"/>
        <v>972</v>
      </c>
      <c r="I23" s="4">
        <f t="shared" si="2"/>
        <v>0</v>
      </c>
      <c r="J23" s="4">
        <v>475</v>
      </c>
      <c r="K23" s="4">
        <v>0</v>
      </c>
      <c r="L23" s="4">
        <v>497</v>
      </c>
      <c r="M23" s="4">
        <v>0</v>
      </c>
      <c r="N23" s="4">
        <f t="shared" si="3"/>
        <v>-43</v>
      </c>
      <c r="O23" s="4">
        <f t="shared" si="0"/>
        <v>0</v>
      </c>
      <c r="P23" s="4">
        <f t="shared" si="0"/>
        <v>-9</v>
      </c>
      <c r="Q23" s="4">
        <f t="shared" si="0"/>
        <v>0</v>
      </c>
      <c r="R23" s="4">
        <f t="shared" si="0"/>
        <v>-34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975</v>
      </c>
      <c r="C24" s="4">
        <f t="shared" si="1"/>
        <v>1</v>
      </c>
      <c r="D24" s="4">
        <v>446</v>
      </c>
      <c r="E24" s="4">
        <v>0</v>
      </c>
      <c r="F24" s="4">
        <v>529</v>
      </c>
      <c r="G24" s="4">
        <v>1</v>
      </c>
      <c r="H24" s="4">
        <f t="shared" si="2"/>
        <v>896</v>
      </c>
      <c r="I24" s="4">
        <f t="shared" si="2"/>
        <v>1</v>
      </c>
      <c r="J24" s="4">
        <v>418</v>
      </c>
      <c r="K24" s="4">
        <v>0</v>
      </c>
      <c r="L24" s="4">
        <v>478</v>
      </c>
      <c r="M24" s="4">
        <v>1</v>
      </c>
      <c r="N24" s="4">
        <f t="shared" si="3"/>
        <v>79</v>
      </c>
      <c r="O24" s="4">
        <f>C24-I24</f>
        <v>0</v>
      </c>
      <c r="P24" s="4">
        <f t="shared" si="0"/>
        <v>28</v>
      </c>
      <c r="Q24" s="4">
        <f t="shared" si="0"/>
        <v>0</v>
      </c>
      <c r="R24" s="4">
        <f t="shared" si="0"/>
        <v>51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686</v>
      </c>
      <c r="C25" s="4">
        <f t="shared" si="1"/>
        <v>1</v>
      </c>
      <c r="D25" s="4">
        <v>323</v>
      </c>
      <c r="E25" s="4">
        <v>0</v>
      </c>
      <c r="F25" s="4">
        <v>363</v>
      </c>
      <c r="G25" s="4">
        <v>1</v>
      </c>
      <c r="H25" s="4">
        <f t="shared" si="2"/>
        <v>685</v>
      </c>
      <c r="I25" s="4">
        <f t="shared" si="2"/>
        <v>1</v>
      </c>
      <c r="J25" s="4">
        <v>325</v>
      </c>
      <c r="K25" s="4">
        <v>0</v>
      </c>
      <c r="L25" s="4">
        <v>360</v>
      </c>
      <c r="M25" s="4">
        <v>1</v>
      </c>
      <c r="N25" s="4">
        <f t="shared" si="3"/>
        <v>1</v>
      </c>
      <c r="O25" s="4">
        <f t="shared" si="3"/>
        <v>0</v>
      </c>
      <c r="P25" s="4">
        <f t="shared" si="3"/>
        <v>-2</v>
      </c>
      <c r="Q25" s="4">
        <f t="shared" si="3"/>
        <v>0</v>
      </c>
      <c r="R25" s="4">
        <f t="shared" si="3"/>
        <v>3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555</v>
      </c>
      <c r="C26" s="4">
        <f t="shared" si="1"/>
        <v>0</v>
      </c>
      <c r="D26" s="4">
        <v>230</v>
      </c>
      <c r="E26" s="4">
        <v>0</v>
      </c>
      <c r="F26" s="4">
        <v>325</v>
      </c>
      <c r="G26" s="4">
        <v>0</v>
      </c>
      <c r="H26" s="4">
        <f t="shared" si="2"/>
        <v>559</v>
      </c>
      <c r="I26" s="4">
        <f t="shared" si="2"/>
        <v>0</v>
      </c>
      <c r="J26" s="4">
        <v>226</v>
      </c>
      <c r="K26" s="4">
        <v>0</v>
      </c>
      <c r="L26" s="4">
        <v>333</v>
      </c>
      <c r="M26" s="4">
        <v>0</v>
      </c>
      <c r="N26" s="4">
        <f t="shared" si="3"/>
        <v>-4</v>
      </c>
      <c r="O26" s="4">
        <f t="shared" si="3"/>
        <v>0</v>
      </c>
      <c r="P26" s="4">
        <f t="shared" si="3"/>
        <v>4</v>
      </c>
      <c r="Q26" s="4">
        <f t="shared" si="3"/>
        <v>0</v>
      </c>
      <c r="R26" s="4">
        <f t="shared" si="3"/>
        <v>-8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457</v>
      </c>
      <c r="C27" s="4">
        <f t="shared" si="1"/>
        <v>0</v>
      </c>
      <c r="D27" s="4">
        <v>143</v>
      </c>
      <c r="E27" s="4">
        <v>0</v>
      </c>
      <c r="F27" s="4">
        <v>314</v>
      </c>
      <c r="G27" s="4">
        <v>0</v>
      </c>
      <c r="H27" s="4">
        <f t="shared" si="2"/>
        <v>477</v>
      </c>
      <c r="I27" s="4">
        <f t="shared" si="2"/>
        <v>0</v>
      </c>
      <c r="J27" s="4">
        <v>143</v>
      </c>
      <c r="K27" s="4">
        <v>0</v>
      </c>
      <c r="L27" s="4">
        <v>334</v>
      </c>
      <c r="M27" s="4">
        <v>0</v>
      </c>
      <c r="N27" s="4">
        <f t="shared" si="3"/>
        <v>-20</v>
      </c>
      <c r="O27" s="4">
        <f t="shared" si="3"/>
        <v>0</v>
      </c>
      <c r="P27" s="4">
        <f t="shared" si="3"/>
        <v>0</v>
      </c>
      <c r="Q27" s="4">
        <f t="shared" si="3"/>
        <v>0</v>
      </c>
      <c r="R27" s="4">
        <f t="shared" si="3"/>
        <v>-20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248</v>
      </c>
      <c r="C28" s="4">
        <f t="shared" si="1"/>
        <v>0</v>
      </c>
      <c r="D28" s="4">
        <v>67</v>
      </c>
      <c r="E28" s="4">
        <v>0</v>
      </c>
      <c r="F28" s="4">
        <v>181</v>
      </c>
      <c r="G28" s="4">
        <v>0</v>
      </c>
      <c r="H28" s="4">
        <f t="shared" si="2"/>
        <v>214</v>
      </c>
      <c r="I28" s="4">
        <f t="shared" si="2"/>
        <v>0</v>
      </c>
      <c r="J28" s="4">
        <v>49</v>
      </c>
      <c r="K28" s="4">
        <v>0</v>
      </c>
      <c r="L28" s="4">
        <v>165</v>
      </c>
      <c r="M28" s="4">
        <v>0</v>
      </c>
      <c r="N28" s="4">
        <f t="shared" si="3"/>
        <v>34</v>
      </c>
      <c r="O28" s="4">
        <f t="shared" si="3"/>
        <v>0</v>
      </c>
      <c r="P28" s="4">
        <f t="shared" si="3"/>
        <v>18</v>
      </c>
      <c r="Q28" s="4">
        <f t="shared" si="3"/>
        <v>0</v>
      </c>
      <c r="R28" s="4">
        <f t="shared" si="3"/>
        <v>16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65</v>
      </c>
      <c r="C29" s="4">
        <f t="shared" si="1"/>
        <v>0</v>
      </c>
      <c r="D29" s="4">
        <v>11</v>
      </c>
      <c r="E29" s="4">
        <v>0</v>
      </c>
      <c r="F29" s="4">
        <v>54</v>
      </c>
      <c r="G29" s="4">
        <v>0</v>
      </c>
      <c r="H29" s="4">
        <f t="shared" si="2"/>
        <v>67</v>
      </c>
      <c r="I29" s="4">
        <f t="shared" si="2"/>
        <v>0</v>
      </c>
      <c r="J29" s="4">
        <v>12</v>
      </c>
      <c r="K29" s="4">
        <v>0</v>
      </c>
      <c r="L29" s="4">
        <v>55</v>
      </c>
      <c r="M29" s="4">
        <v>0</v>
      </c>
      <c r="N29" s="4">
        <f t="shared" si="3"/>
        <v>-2</v>
      </c>
      <c r="O29" s="4">
        <f t="shared" si="3"/>
        <v>0</v>
      </c>
      <c r="P29" s="4">
        <f t="shared" si="3"/>
        <v>-1</v>
      </c>
      <c r="Q29" s="4">
        <f t="shared" si="3"/>
        <v>0</v>
      </c>
      <c r="R29" s="4">
        <f t="shared" si="3"/>
        <v>-1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6</v>
      </c>
      <c r="C30" s="4">
        <f>E30+G30</f>
        <v>0</v>
      </c>
      <c r="D30" s="4">
        <v>1</v>
      </c>
      <c r="E30" s="4">
        <v>0</v>
      </c>
      <c r="F30" s="4">
        <v>5</v>
      </c>
      <c r="G30" s="4">
        <v>0</v>
      </c>
      <c r="H30" s="4">
        <f t="shared" si="2"/>
        <v>10</v>
      </c>
      <c r="I30" s="4">
        <f t="shared" si="2"/>
        <v>0</v>
      </c>
      <c r="J30" s="4">
        <v>2</v>
      </c>
      <c r="K30" s="4">
        <v>0</v>
      </c>
      <c r="L30" s="4">
        <v>8</v>
      </c>
      <c r="M30" s="4">
        <v>0</v>
      </c>
      <c r="N30" s="4">
        <f t="shared" si="3"/>
        <v>-4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-3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4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1157</v>
      </c>
      <c r="C33" s="4">
        <f t="shared" ref="C33:G33" si="5">SUM(C10:C12)</f>
        <v>0</v>
      </c>
      <c r="D33" s="4">
        <f t="shared" si="5"/>
        <v>577</v>
      </c>
      <c r="E33" s="4">
        <f t="shared" si="5"/>
        <v>0</v>
      </c>
      <c r="F33" s="4">
        <f t="shared" si="5"/>
        <v>580</v>
      </c>
      <c r="G33" s="4">
        <f t="shared" si="5"/>
        <v>0</v>
      </c>
      <c r="H33" s="4">
        <f>SUM(H10:H12)</f>
        <v>1212</v>
      </c>
      <c r="I33" s="4">
        <f t="shared" ref="I33:M33" si="6">SUM(I10:I12)</f>
        <v>0</v>
      </c>
      <c r="J33" s="4">
        <f t="shared" si="6"/>
        <v>606</v>
      </c>
      <c r="K33" s="4">
        <f t="shared" si="6"/>
        <v>0</v>
      </c>
      <c r="L33" s="4">
        <f t="shared" si="6"/>
        <v>606</v>
      </c>
      <c r="M33" s="4">
        <f t="shared" si="6"/>
        <v>0</v>
      </c>
      <c r="N33" s="4">
        <f>SUM(N10:N12)</f>
        <v>-55</v>
      </c>
      <c r="O33" s="4">
        <f t="shared" ref="O33:S33" si="7">SUM(O10:O12)</f>
        <v>0</v>
      </c>
      <c r="P33" s="4">
        <f t="shared" si="7"/>
        <v>-29</v>
      </c>
      <c r="Q33" s="4">
        <f t="shared" si="7"/>
        <v>0</v>
      </c>
      <c r="R33" s="4">
        <f t="shared" si="7"/>
        <v>-26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5230</v>
      </c>
      <c r="C34" s="4">
        <f t="shared" ref="C34:G34" si="8">SUM(C13:C22)</f>
        <v>93</v>
      </c>
      <c r="D34" s="4">
        <f t="shared" si="8"/>
        <v>2641</v>
      </c>
      <c r="E34" s="4">
        <f t="shared" si="8"/>
        <v>39</v>
      </c>
      <c r="F34" s="4">
        <f t="shared" si="8"/>
        <v>2589</v>
      </c>
      <c r="G34" s="4">
        <f t="shared" si="8"/>
        <v>54</v>
      </c>
      <c r="H34" s="4">
        <f>SUM(H13:H22)</f>
        <v>5384</v>
      </c>
      <c r="I34" s="4">
        <f t="shared" ref="I34:M34" si="9">SUM(I13:I22)</f>
        <v>90</v>
      </c>
      <c r="J34" s="4">
        <f t="shared" si="9"/>
        <v>2712</v>
      </c>
      <c r="K34" s="4">
        <f t="shared" si="9"/>
        <v>37</v>
      </c>
      <c r="L34" s="4">
        <f t="shared" si="9"/>
        <v>2672</v>
      </c>
      <c r="M34" s="4">
        <f t="shared" si="9"/>
        <v>53</v>
      </c>
      <c r="N34" s="4">
        <f>SUM(N13:N22)</f>
        <v>-154</v>
      </c>
      <c r="O34" s="4">
        <f t="shared" ref="O34:S34" si="10">SUM(O13:O22)</f>
        <v>3</v>
      </c>
      <c r="P34" s="4">
        <f t="shared" si="10"/>
        <v>-71</v>
      </c>
      <c r="Q34" s="4">
        <f t="shared" si="10"/>
        <v>2</v>
      </c>
      <c r="R34" s="4">
        <f t="shared" si="10"/>
        <v>-83</v>
      </c>
      <c r="S34" s="4">
        <f t="shared" si="10"/>
        <v>1</v>
      </c>
    </row>
    <row r="35" spans="1:19" s="1" customFormat="1" ht="18" customHeight="1" x14ac:dyDescent="0.15">
      <c r="A35" s="4" t="s">
        <v>25</v>
      </c>
      <c r="B35" s="4">
        <f>SUM(B23:B30)</f>
        <v>3921</v>
      </c>
      <c r="C35" s="4">
        <f t="shared" ref="C35:G35" si="11">SUM(C23:C30)</f>
        <v>2</v>
      </c>
      <c r="D35" s="4">
        <f t="shared" si="11"/>
        <v>1687</v>
      </c>
      <c r="E35" s="4">
        <f t="shared" si="11"/>
        <v>0</v>
      </c>
      <c r="F35" s="4">
        <f t="shared" si="11"/>
        <v>2234</v>
      </c>
      <c r="G35" s="4">
        <f t="shared" si="11"/>
        <v>2</v>
      </c>
      <c r="H35" s="4">
        <f>SUM(H23:H30)</f>
        <v>3880</v>
      </c>
      <c r="I35" s="4">
        <f t="shared" ref="I35:M35" si="12">SUM(I23:I30)</f>
        <v>2</v>
      </c>
      <c r="J35" s="4">
        <f t="shared" si="12"/>
        <v>1650</v>
      </c>
      <c r="K35" s="4">
        <f t="shared" si="12"/>
        <v>0</v>
      </c>
      <c r="L35" s="4">
        <f t="shared" si="12"/>
        <v>2230</v>
      </c>
      <c r="M35" s="4">
        <f t="shared" si="12"/>
        <v>2</v>
      </c>
      <c r="N35" s="4">
        <f>SUM(N23:N30)</f>
        <v>41</v>
      </c>
      <c r="O35" s="4">
        <f t="shared" ref="O35:R35" si="13">SUM(O23:O30)</f>
        <v>0</v>
      </c>
      <c r="P35" s="4">
        <f t="shared" si="13"/>
        <v>37</v>
      </c>
      <c r="Q35" s="4">
        <f t="shared" si="13"/>
        <v>0</v>
      </c>
      <c r="R35" s="4">
        <f t="shared" si="13"/>
        <v>4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2017</v>
      </c>
      <c r="C36" s="4">
        <f t="shared" ref="C36:G36" si="14">SUM(C25:C30)</f>
        <v>1</v>
      </c>
      <c r="D36" s="4">
        <f t="shared" si="14"/>
        <v>775</v>
      </c>
      <c r="E36" s="4">
        <f t="shared" si="14"/>
        <v>0</v>
      </c>
      <c r="F36" s="4">
        <f t="shared" si="14"/>
        <v>1242</v>
      </c>
      <c r="G36" s="4">
        <f t="shared" si="14"/>
        <v>1</v>
      </c>
      <c r="H36" s="4">
        <f>SUM(H25:H30)</f>
        <v>2012</v>
      </c>
      <c r="I36" s="4">
        <f t="shared" ref="I36:M36" si="15">SUM(I25:I30)</f>
        <v>1</v>
      </c>
      <c r="J36" s="4">
        <f t="shared" si="15"/>
        <v>757</v>
      </c>
      <c r="K36" s="4">
        <f t="shared" si="15"/>
        <v>0</v>
      </c>
      <c r="L36" s="4">
        <f t="shared" si="15"/>
        <v>1255</v>
      </c>
      <c r="M36" s="4">
        <f t="shared" si="15"/>
        <v>1</v>
      </c>
      <c r="N36" s="4">
        <f>SUM(N25:N30)</f>
        <v>5</v>
      </c>
      <c r="O36" s="4">
        <f t="shared" ref="O36:S36" si="16">SUM(O25:O30)</f>
        <v>0</v>
      </c>
      <c r="P36" s="4">
        <f t="shared" si="16"/>
        <v>18</v>
      </c>
      <c r="Q36" s="4">
        <f t="shared" si="16"/>
        <v>0</v>
      </c>
      <c r="R36" s="4">
        <f t="shared" si="16"/>
        <v>-13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776</v>
      </c>
      <c r="C37" s="4">
        <f t="shared" ref="C37:G37" si="17">SUM(C27:C30)</f>
        <v>0</v>
      </c>
      <c r="D37" s="4">
        <f t="shared" si="17"/>
        <v>222</v>
      </c>
      <c r="E37" s="4">
        <f t="shared" si="17"/>
        <v>0</v>
      </c>
      <c r="F37" s="4">
        <f t="shared" si="17"/>
        <v>554</v>
      </c>
      <c r="G37" s="4">
        <f t="shared" si="17"/>
        <v>0</v>
      </c>
      <c r="H37" s="4">
        <f>SUM(H27:H30)</f>
        <v>768</v>
      </c>
      <c r="I37" s="4">
        <f t="shared" ref="I37:M37" si="18">SUM(I27:I30)</f>
        <v>0</v>
      </c>
      <c r="J37" s="4">
        <f t="shared" si="18"/>
        <v>206</v>
      </c>
      <c r="K37" s="4">
        <f t="shared" si="18"/>
        <v>0</v>
      </c>
      <c r="L37" s="4">
        <f t="shared" si="18"/>
        <v>562</v>
      </c>
      <c r="M37" s="4">
        <f t="shared" si="18"/>
        <v>0</v>
      </c>
      <c r="N37" s="4">
        <f>SUM(N27:N30)</f>
        <v>8</v>
      </c>
      <c r="O37" s="4">
        <f t="shared" ref="O37:S37" si="19">SUM(O27:O30)</f>
        <v>0</v>
      </c>
      <c r="P37" s="4">
        <f t="shared" si="19"/>
        <v>16</v>
      </c>
      <c r="Q37" s="4">
        <f t="shared" si="19"/>
        <v>0</v>
      </c>
      <c r="R37" s="4">
        <f t="shared" si="19"/>
        <v>-8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11.224291812184712</v>
      </c>
      <c r="C39" s="11">
        <f t="shared" ref="C39:G39" si="20">C33/(C9-C31)*100</f>
        <v>0</v>
      </c>
      <c r="D39" s="11">
        <f t="shared" si="20"/>
        <v>11.763506625891946</v>
      </c>
      <c r="E39" s="11">
        <f t="shared" si="20"/>
        <v>0</v>
      </c>
      <c r="F39" s="11">
        <f t="shared" si="20"/>
        <v>10.73477697575421</v>
      </c>
      <c r="G39" s="11">
        <f t="shared" si="20"/>
        <v>0</v>
      </c>
      <c r="H39" s="11">
        <f>H33/(H9-H31)*100</f>
        <v>11.569301260022909</v>
      </c>
      <c r="I39" s="11">
        <f t="shared" ref="I39:M39" si="21">I33/(I9-I31)*100</f>
        <v>0</v>
      </c>
      <c r="J39" s="11">
        <f t="shared" si="21"/>
        <v>12.198067632850242</v>
      </c>
      <c r="K39" s="11">
        <f t="shared" si="21"/>
        <v>0</v>
      </c>
      <c r="L39" s="11">
        <f t="shared" si="21"/>
        <v>11.002178649237472</v>
      </c>
      <c r="M39" s="11">
        <f t="shared" si="21"/>
        <v>0</v>
      </c>
      <c r="N39" s="11">
        <f>N33/(N9-N31)*100</f>
        <v>32.738095238095241</v>
      </c>
      <c r="O39" s="11">
        <f t="shared" ref="O39:S39" si="22">O33/(O9-O31)*100</f>
        <v>0</v>
      </c>
      <c r="P39" s="11">
        <f t="shared" si="22"/>
        <v>46.031746031746032</v>
      </c>
      <c r="Q39" s="11">
        <f t="shared" si="22"/>
        <v>0</v>
      </c>
      <c r="R39" s="11">
        <f t="shared" si="22"/>
        <v>24.761904761904763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50.737291424136586</v>
      </c>
      <c r="C40" s="11">
        <f t="shared" ref="C40:G40" si="23">C34/(C9-C31)*100</f>
        <v>97.894736842105274</v>
      </c>
      <c r="D40" s="11">
        <f t="shared" si="23"/>
        <v>53.843017329255858</v>
      </c>
      <c r="E40" s="11">
        <f t="shared" si="23"/>
        <v>100</v>
      </c>
      <c r="F40" s="11">
        <f t="shared" si="23"/>
        <v>47.917823431426989</v>
      </c>
      <c r="G40" s="11">
        <f t="shared" si="23"/>
        <v>96.428571428571431</v>
      </c>
      <c r="H40" s="11">
        <f>H34/(H9-H31)*100</f>
        <v>51.393661702940051</v>
      </c>
      <c r="I40" s="11">
        <f t="shared" ref="I40:M40" si="24">I34/(I9-I31)*100</f>
        <v>97.826086956521735</v>
      </c>
      <c r="J40" s="11">
        <f t="shared" si="24"/>
        <v>54.589371980676326</v>
      </c>
      <c r="K40" s="11">
        <f t="shared" si="24"/>
        <v>100</v>
      </c>
      <c r="L40" s="11">
        <f t="shared" si="24"/>
        <v>48.511256354393609</v>
      </c>
      <c r="M40" s="11">
        <f t="shared" si="24"/>
        <v>96.36363636363636</v>
      </c>
      <c r="N40" s="11">
        <f>N34/(N9-N31)*100</f>
        <v>91.666666666666657</v>
      </c>
      <c r="O40" s="11">
        <f t="shared" ref="O40:S40" si="25">O34/(O9-O31)*100</f>
        <v>100</v>
      </c>
      <c r="P40" s="11">
        <f t="shared" si="25"/>
        <v>112.6984126984127</v>
      </c>
      <c r="Q40" s="11">
        <f t="shared" si="25"/>
        <v>100</v>
      </c>
      <c r="R40" s="11">
        <f t="shared" si="25"/>
        <v>79.047619047619051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38.038416763678697</v>
      </c>
      <c r="C41" s="11">
        <f t="shared" ref="C41:G41" si="26">C35/(C9-C31)*100</f>
        <v>2.1052631578947367</v>
      </c>
      <c r="D41" s="11">
        <f t="shared" si="26"/>
        <v>34.393476044852193</v>
      </c>
      <c r="E41" s="11">
        <f t="shared" si="26"/>
        <v>0</v>
      </c>
      <c r="F41" s="11">
        <f t="shared" si="26"/>
        <v>41.347399592818803</v>
      </c>
      <c r="G41" s="11">
        <f t="shared" si="26"/>
        <v>3.5714285714285712</v>
      </c>
      <c r="H41" s="11">
        <f>H35/(H9-H31)*100</f>
        <v>37.037037037037038</v>
      </c>
      <c r="I41" s="11">
        <f t="shared" ref="I41:M41" si="27">I35/(I9-I31)*100</f>
        <v>2.1739130434782608</v>
      </c>
      <c r="J41" s="11">
        <f t="shared" si="27"/>
        <v>33.212560386473427</v>
      </c>
      <c r="K41" s="11">
        <f t="shared" si="27"/>
        <v>0</v>
      </c>
      <c r="L41" s="11">
        <f t="shared" si="27"/>
        <v>40.486564996368919</v>
      </c>
      <c r="M41" s="11">
        <f t="shared" si="27"/>
        <v>3.6363636363636362</v>
      </c>
      <c r="N41" s="11">
        <f>N35/(N9-N31)*100</f>
        <v>-24.404761904761905</v>
      </c>
      <c r="O41" s="11">
        <f t="shared" ref="O41:S41" si="28">O35/(O9-O31)*100</f>
        <v>0</v>
      </c>
      <c r="P41" s="11">
        <f t="shared" si="28"/>
        <v>-58.730158730158735</v>
      </c>
      <c r="Q41" s="11">
        <f t="shared" si="28"/>
        <v>0</v>
      </c>
      <c r="R41" s="11">
        <f t="shared" si="28"/>
        <v>-3.8095238095238098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19.567326348467208</v>
      </c>
      <c r="C42" s="11">
        <f t="shared" ref="C42:F42" si="29">C36/(C9-C31)*100</f>
        <v>1.0526315789473684</v>
      </c>
      <c r="D42" s="11">
        <f t="shared" si="29"/>
        <v>15.80020387359837</v>
      </c>
      <c r="E42" s="11">
        <f t="shared" si="29"/>
        <v>0</v>
      </c>
      <c r="F42" s="11">
        <f t="shared" si="29"/>
        <v>22.987229317046083</v>
      </c>
      <c r="G42" s="11">
        <f>G36/(G9-G31)*100</f>
        <v>1.7857142857142856</v>
      </c>
      <c r="H42" s="11">
        <f>H36/(H9-H31)*100</f>
        <v>19.205803741886214</v>
      </c>
      <c r="I42" s="11">
        <f t="shared" ref="I42:L42" si="30">I36/(I9-I31)*100</f>
        <v>1.0869565217391304</v>
      </c>
      <c r="J42" s="11">
        <f t="shared" si="30"/>
        <v>15.237520128824478</v>
      </c>
      <c r="K42" s="11">
        <f t="shared" si="30"/>
        <v>0</v>
      </c>
      <c r="L42" s="11">
        <f t="shared" si="30"/>
        <v>22.785039941902689</v>
      </c>
      <c r="M42" s="11">
        <f>M36/(M9-M31)*100</f>
        <v>1.8181818181818181</v>
      </c>
      <c r="N42" s="11">
        <f>N36/(N9-N31)*100</f>
        <v>-2.9761904761904758</v>
      </c>
      <c r="O42" s="11">
        <f t="shared" ref="O42:R42" si="31">O36/(O9-O31)*100</f>
        <v>0</v>
      </c>
      <c r="P42" s="11">
        <f t="shared" si="31"/>
        <v>-28.571428571428569</v>
      </c>
      <c r="Q42" s="11">
        <f t="shared" si="31"/>
        <v>0</v>
      </c>
      <c r="R42" s="11">
        <f t="shared" si="31"/>
        <v>12.380952380952381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7.528133488552581</v>
      </c>
      <c r="C43" s="11">
        <f t="shared" ref="C43:G43" si="32">C37/(C9-C31)*100</f>
        <v>0</v>
      </c>
      <c r="D43" s="11">
        <f t="shared" si="32"/>
        <v>4.525993883792049</v>
      </c>
      <c r="E43" s="11">
        <f t="shared" si="32"/>
        <v>0</v>
      </c>
      <c r="F43" s="11">
        <f t="shared" si="32"/>
        <v>10.25356283546178</v>
      </c>
      <c r="G43" s="11">
        <f t="shared" si="32"/>
        <v>0</v>
      </c>
      <c r="H43" s="11">
        <f>H37/(H9-H31)*100</f>
        <v>7.3310423825887749</v>
      </c>
      <c r="I43" s="11">
        <f t="shared" ref="I43:M43" si="33">I37/(I9-I31)*100</f>
        <v>0</v>
      </c>
      <c r="J43" s="11">
        <f t="shared" si="33"/>
        <v>4.1465378421900159</v>
      </c>
      <c r="K43" s="11">
        <f t="shared" si="33"/>
        <v>0</v>
      </c>
      <c r="L43" s="11">
        <f t="shared" si="33"/>
        <v>10.203340595497458</v>
      </c>
      <c r="M43" s="11">
        <f t="shared" si="33"/>
        <v>0</v>
      </c>
      <c r="N43" s="11">
        <f>N37/(N9-N31)*100</f>
        <v>-4.7619047619047619</v>
      </c>
      <c r="O43" s="11">
        <f t="shared" ref="O43:S43" si="34">O37/(O9-O31)*100</f>
        <v>0</v>
      </c>
      <c r="P43" s="11">
        <f t="shared" si="34"/>
        <v>-25.396825396825395</v>
      </c>
      <c r="Q43" s="11">
        <f t="shared" si="34"/>
        <v>0</v>
      </c>
      <c r="R43" s="11">
        <f t="shared" si="34"/>
        <v>7.6190476190476195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57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10539</v>
      </c>
      <c r="C9" s="4">
        <f>E9+G9</f>
        <v>57</v>
      </c>
      <c r="D9" s="4">
        <f>SUM(D10:D31)</f>
        <v>4962</v>
      </c>
      <c r="E9" s="4">
        <f>SUM(E10:E31)</f>
        <v>12</v>
      </c>
      <c r="F9" s="4">
        <f>SUM(F10:F31)</f>
        <v>5577</v>
      </c>
      <c r="G9" s="4">
        <f>SUM(G10:G31)</f>
        <v>45</v>
      </c>
      <c r="H9" s="4">
        <f>J9+L9</f>
        <v>10667</v>
      </c>
      <c r="I9" s="4">
        <f>K9+M9</f>
        <v>62</v>
      </c>
      <c r="J9" s="4">
        <f>SUM(J10:J31)</f>
        <v>5026</v>
      </c>
      <c r="K9" s="4">
        <f>SUM(K10:K31)</f>
        <v>16</v>
      </c>
      <c r="L9" s="4">
        <f>SUM(L10:L31)</f>
        <v>5641</v>
      </c>
      <c r="M9" s="4">
        <f>SUM(M10:M31)</f>
        <v>46</v>
      </c>
      <c r="N9" s="4">
        <f>B9-H9</f>
        <v>-128</v>
      </c>
      <c r="O9" s="4">
        <f t="shared" ref="O9:S24" si="0">C9-I9</f>
        <v>-5</v>
      </c>
      <c r="P9" s="4">
        <f t="shared" si="0"/>
        <v>-64</v>
      </c>
      <c r="Q9" s="4">
        <f t="shared" si="0"/>
        <v>-4</v>
      </c>
      <c r="R9" s="4">
        <f t="shared" si="0"/>
        <v>-64</v>
      </c>
      <c r="S9" s="4">
        <f t="shared" si="0"/>
        <v>-1</v>
      </c>
    </row>
    <row r="10" spans="1:19" s="1" customFormat="1" ht="18" customHeight="1" x14ac:dyDescent="0.15">
      <c r="A10" s="4" t="s">
        <v>2</v>
      </c>
      <c r="B10" s="4">
        <f t="shared" ref="B10:C30" si="1">D10+F10</f>
        <v>399</v>
      </c>
      <c r="C10" s="4">
        <f t="shared" si="1"/>
        <v>0</v>
      </c>
      <c r="D10" s="4">
        <v>198</v>
      </c>
      <c r="E10" s="4">
        <v>0</v>
      </c>
      <c r="F10" s="4">
        <v>201</v>
      </c>
      <c r="G10" s="4">
        <v>0</v>
      </c>
      <c r="H10" s="4">
        <f t="shared" ref="H10:I30" si="2">J10+L10</f>
        <v>385</v>
      </c>
      <c r="I10" s="4">
        <f t="shared" si="2"/>
        <v>1</v>
      </c>
      <c r="J10" s="4">
        <v>195</v>
      </c>
      <c r="K10" s="4">
        <v>0</v>
      </c>
      <c r="L10" s="4">
        <v>190</v>
      </c>
      <c r="M10" s="4">
        <v>1</v>
      </c>
      <c r="N10" s="4">
        <f t="shared" ref="N10:S31" si="3">B10-H10</f>
        <v>14</v>
      </c>
      <c r="O10" s="4">
        <f t="shared" si="0"/>
        <v>-1</v>
      </c>
      <c r="P10" s="4">
        <f t="shared" si="0"/>
        <v>3</v>
      </c>
      <c r="Q10" s="4">
        <f t="shared" si="0"/>
        <v>0</v>
      </c>
      <c r="R10" s="4">
        <f t="shared" si="0"/>
        <v>11</v>
      </c>
      <c r="S10" s="4">
        <f t="shared" si="0"/>
        <v>-1</v>
      </c>
    </row>
    <row r="11" spans="1:19" s="1" customFormat="1" ht="18" customHeight="1" x14ac:dyDescent="0.15">
      <c r="A11" s="4" t="s">
        <v>3</v>
      </c>
      <c r="B11" s="4">
        <f t="shared" si="1"/>
        <v>404</v>
      </c>
      <c r="C11" s="4">
        <f t="shared" si="1"/>
        <v>2</v>
      </c>
      <c r="D11" s="4">
        <v>201</v>
      </c>
      <c r="E11" s="4">
        <v>0</v>
      </c>
      <c r="F11" s="4">
        <v>203</v>
      </c>
      <c r="G11" s="4">
        <v>2</v>
      </c>
      <c r="H11" s="4">
        <f t="shared" si="2"/>
        <v>436</v>
      </c>
      <c r="I11" s="4">
        <f t="shared" si="2"/>
        <v>1</v>
      </c>
      <c r="J11" s="4">
        <v>213</v>
      </c>
      <c r="K11" s="4">
        <v>0</v>
      </c>
      <c r="L11" s="4">
        <v>223</v>
      </c>
      <c r="M11" s="4">
        <v>1</v>
      </c>
      <c r="N11" s="4">
        <f t="shared" si="3"/>
        <v>-32</v>
      </c>
      <c r="O11" s="4">
        <f t="shared" si="0"/>
        <v>1</v>
      </c>
      <c r="P11" s="4">
        <f t="shared" si="0"/>
        <v>-12</v>
      </c>
      <c r="Q11" s="4">
        <f t="shared" si="0"/>
        <v>0</v>
      </c>
      <c r="R11" s="4">
        <f t="shared" si="0"/>
        <v>-20</v>
      </c>
      <c r="S11" s="4">
        <f t="shared" si="0"/>
        <v>1</v>
      </c>
    </row>
    <row r="12" spans="1:19" s="1" customFormat="1" ht="18" customHeight="1" x14ac:dyDescent="0.15">
      <c r="A12" s="4" t="s">
        <v>4</v>
      </c>
      <c r="B12" s="4">
        <f t="shared" si="1"/>
        <v>461</v>
      </c>
      <c r="C12" s="4">
        <f t="shared" si="1"/>
        <v>0</v>
      </c>
      <c r="D12" s="4">
        <v>223</v>
      </c>
      <c r="E12" s="4">
        <v>0</v>
      </c>
      <c r="F12" s="4">
        <v>238</v>
      </c>
      <c r="G12" s="4">
        <v>0</v>
      </c>
      <c r="H12" s="4">
        <f t="shared" si="2"/>
        <v>452</v>
      </c>
      <c r="I12" s="4">
        <f t="shared" si="2"/>
        <v>0</v>
      </c>
      <c r="J12" s="4">
        <v>224</v>
      </c>
      <c r="K12" s="4">
        <v>0</v>
      </c>
      <c r="L12" s="4">
        <v>228</v>
      </c>
      <c r="M12" s="4">
        <v>0</v>
      </c>
      <c r="N12" s="4">
        <f t="shared" si="3"/>
        <v>9</v>
      </c>
      <c r="O12" s="4">
        <f t="shared" si="0"/>
        <v>0</v>
      </c>
      <c r="P12" s="4">
        <f t="shared" si="0"/>
        <v>-1</v>
      </c>
      <c r="Q12" s="4">
        <f t="shared" si="0"/>
        <v>0</v>
      </c>
      <c r="R12" s="4">
        <f t="shared" si="0"/>
        <v>10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427</v>
      </c>
      <c r="C13" s="4">
        <f t="shared" si="1"/>
        <v>0</v>
      </c>
      <c r="D13" s="4">
        <v>234</v>
      </c>
      <c r="E13" s="4">
        <v>0</v>
      </c>
      <c r="F13" s="4">
        <v>193</v>
      </c>
      <c r="G13" s="4">
        <v>0</v>
      </c>
      <c r="H13" s="4">
        <f t="shared" si="2"/>
        <v>423</v>
      </c>
      <c r="I13" s="4">
        <f t="shared" si="2"/>
        <v>1</v>
      </c>
      <c r="J13" s="4">
        <v>225</v>
      </c>
      <c r="K13" s="4">
        <v>1</v>
      </c>
      <c r="L13" s="4">
        <v>198</v>
      </c>
      <c r="M13" s="4">
        <v>0</v>
      </c>
      <c r="N13" s="4">
        <f t="shared" si="3"/>
        <v>4</v>
      </c>
      <c r="O13" s="4">
        <f t="shared" si="0"/>
        <v>-1</v>
      </c>
      <c r="P13" s="4">
        <f t="shared" si="0"/>
        <v>9</v>
      </c>
      <c r="Q13" s="4">
        <f t="shared" si="0"/>
        <v>-1</v>
      </c>
      <c r="R13" s="4">
        <f t="shared" si="0"/>
        <v>-5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274</v>
      </c>
      <c r="C14" s="4">
        <f t="shared" si="1"/>
        <v>1</v>
      </c>
      <c r="D14" s="4">
        <v>142</v>
      </c>
      <c r="E14" s="4">
        <v>1</v>
      </c>
      <c r="F14" s="4">
        <v>132</v>
      </c>
      <c r="G14" s="4">
        <v>0</v>
      </c>
      <c r="H14" s="4">
        <f t="shared" si="2"/>
        <v>301</v>
      </c>
      <c r="I14" s="4">
        <f t="shared" si="2"/>
        <v>6</v>
      </c>
      <c r="J14" s="4">
        <v>159</v>
      </c>
      <c r="K14" s="4">
        <v>4</v>
      </c>
      <c r="L14" s="4">
        <v>142</v>
      </c>
      <c r="M14" s="4">
        <v>2</v>
      </c>
      <c r="N14" s="4">
        <f t="shared" si="3"/>
        <v>-27</v>
      </c>
      <c r="O14" s="4">
        <f t="shared" si="0"/>
        <v>-5</v>
      </c>
      <c r="P14" s="4">
        <f t="shared" si="0"/>
        <v>-17</v>
      </c>
      <c r="Q14" s="4">
        <f t="shared" si="0"/>
        <v>-3</v>
      </c>
      <c r="R14" s="4">
        <f t="shared" si="0"/>
        <v>-10</v>
      </c>
      <c r="S14" s="4">
        <f t="shared" si="0"/>
        <v>-2</v>
      </c>
    </row>
    <row r="15" spans="1:19" s="1" customFormat="1" ht="18" customHeight="1" x14ac:dyDescent="0.15">
      <c r="A15" s="4" t="s">
        <v>7</v>
      </c>
      <c r="B15" s="4">
        <f t="shared" si="1"/>
        <v>251</v>
      </c>
      <c r="C15" s="4">
        <f t="shared" si="1"/>
        <v>6</v>
      </c>
      <c r="D15" s="4">
        <v>129</v>
      </c>
      <c r="E15" s="4">
        <v>2</v>
      </c>
      <c r="F15" s="4">
        <v>122</v>
      </c>
      <c r="G15" s="4">
        <v>4</v>
      </c>
      <c r="H15" s="4">
        <f t="shared" si="2"/>
        <v>258</v>
      </c>
      <c r="I15" s="4">
        <f t="shared" si="2"/>
        <v>4</v>
      </c>
      <c r="J15" s="4">
        <v>144</v>
      </c>
      <c r="K15" s="4">
        <v>1</v>
      </c>
      <c r="L15" s="4">
        <v>114</v>
      </c>
      <c r="M15" s="4">
        <v>3</v>
      </c>
      <c r="N15" s="4">
        <f t="shared" si="3"/>
        <v>-7</v>
      </c>
      <c r="O15" s="4">
        <f t="shared" si="0"/>
        <v>2</v>
      </c>
      <c r="P15" s="4">
        <f t="shared" si="0"/>
        <v>-15</v>
      </c>
      <c r="Q15" s="4">
        <f t="shared" si="0"/>
        <v>1</v>
      </c>
      <c r="R15" s="4">
        <f t="shared" si="0"/>
        <v>8</v>
      </c>
      <c r="S15" s="4">
        <f t="shared" si="0"/>
        <v>1</v>
      </c>
    </row>
    <row r="16" spans="1:19" s="1" customFormat="1" ht="18" customHeight="1" x14ac:dyDescent="0.15">
      <c r="A16" s="4" t="s">
        <v>8</v>
      </c>
      <c r="B16" s="4">
        <f t="shared" si="1"/>
        <v>419</v>
      </c>
      <c r="C16" s="4">
        <f t="shared" si="1"/>
        <v>1</v>
      </c>
      <c r="D16" s="4">
        <v>218</v>
      </c>
      <c r="E16" s="4">
        <v>0</v>
      </c>
      <c r="F16" s="4">
        <v>201</v>
      </c>
      <c r="G16" s="4">
        <v>1</v>
      </c>
      <c r="H16" s="4">
        <f t="shared" si="2"/>
        <v>450</v>
      </c>
      <c r="I16" s="4">
        <f t="shared" si="2"/>
        <v>4</v>
      </c>
      <c r="J16" s="4">
        <v>228</v>
      </c>
      <c r="K16" s="4">
        <v>0</v>
      </c>
      <c r="L16" s="4">
        <v>222</v>
      </c>
      <c r="M16" s="4">
        <v>4</v>
      </c>
      <c r="N16" s="4">
        <f t="shared" si="3"/>
        <v>-31</v>
      </c>
      <c r="O16" s="4">
        <f t="shared" si="0"/>
        <v>-3</v>
      </c>
      <c r="P16" s="4">
        <f t="shared" si="0"/>
        <v>-10</v>
      </c>
      <c r="Q16" s="4">
        <f t="shared" si="0"/>
        <v>0</v>
      </c>
      <c r="R16" s="4">
        <f t="shared" si="0"/>
        <v>-21</v>
      </c>
      <c r="S16" s="4">
        <f t="shared" si="0"/>
        <v>-3</v>
      </c>
    </row>
    <row r="17" spans="1:19" s="1" customFormat="1" ht="18" customHeight="1" x14ac:dyDescent="0.15">
      <c r="A17" s="4" t="s">
        <v>9</v>
      </c>
      <c r="B17" s="4">
        <f t="shared" si="1"/>
        <v>563</v>
      </c>
      <c r="C17" s="4">
        <f t="shared" si="1"/>
        <v>16</v>
      </c>
      <c r="D17" s="4">
        <v>284</v>
      </c>
      <c r="E17" s="4">
        <v>4</v>
      </c>
      <c r="F17" s="4">
        <v>279</v>
      </c>
      <c r="G17" s="4">
        <v>12</v>
      </c>
      <c r="H17" s="4">
        <f t="shared" si="2"/>
        <v>574</v>
      </c>
      <c r="I17" s="4">
        <f t="shared" si="2"/>
        <v>14</v>
      </c>
      <c r="J17" s="4">
        <v>291</v>
      </c>
      <c r="K17" s="4">
        <v>4</v>
      </c>
      <c r="L17" s="4">
        <v>283</v>
      </c>
      <c r="M17" s="4">
        <v>10</v>
      </c>
      <c r="N17" s="4">
        <f t="shared" si="3"/>
        <v>-11</v>
      </c>
      <c r="O17" s="4">
        <f t="shared" si="0"/>
        <v>2</v>
      </c>
      <c r="P17" s="4">
        <f t="shared" si="0"/>
        <v>-7</v>
      </c>
      <c r="Q17" s="4">
        <f t="shared" si="0"/>
        <v>0</v>
      </c>
      <c r="R17" s="4">
        <f t="shared" si="0"/>
        <v>-4</v>
      </c>
      <c r="S17" s="4">
        <f t="shared" si="0"/>
        <v>2</v>
      </c>
    </row>
    <row r="18" spans="1:19" s="1" customFormat="1" ht="18" customHeight="1" x14ac:dyDescent="0.15">
      <c r="A18" s="4" t="s">
        <v>10</v>
      </c>
      <c r="B18" s="4">
        <f t="shared" si="1"/>
        <v>541</v>
      </c>
      <c r="C18" s="4">
        <f t="shared" si="1"/>
        <v>12</v>
      </c>
      <c r="D18" s="4">
        <v>282</v>
      </c>
      <c r="E18" s="4">
        <v>0</v>
      </c>
      <c r="F18" s="4">
        <v>259</v>
      </c>
      <c r="G18" s="4">
        <v>12</v>
      </c>
      <c r="H18" s="4">
        <f t="shared" si="2"/>
        <v>558</v>
      </c>
      <c r="I18" s="4">
        <f t="shared" si="2"/>
        <v>13</v>
      </c>
      <c r="J18" s="4">
        <v>288</v>
      </c>
      <c r="K18" s="4">
        <v>2</v>
      </c>
      <c r="L18" s="4">
        <v>270</v>
      </c>
      <c r="M18" s="4">
        <v>11</v>
      </c>
      <c r="N18" s="4">
        <f t="shared" si="3"/>
        <v>-17</v>
      </c>
      <c r="O18" s="4">
        <f t="shared" si="0"/>
        <v>-1</v>
      </c>
      <c r="P18" s="4">
        <f t="shared" si="0"/>
        <v>-6</v>
      </c>
      <c r="Q18" s="4">
        <f t="shared" si="0"/>
        <v>-2</v>
      </c>
      <c r="R18" s="4">
        <f t="shared" si="0"/>
        <v>-11</v>
      </c>
      <c r="S18" s="4">
        <f t="shared" si="0"/>
        <v>1</v>
      </c>
    </row>
    <row r="19" spans="1:19" s="1" customFormat="1" ht="18" customHeight="1" x14ac:dyDescent="0.15">
      <c r="A19" s="4" t="s">
        <v>11</v>
      </c>
      <c r="B19" s="4">
        <f t="shared" si="1"/>
        <v>599</v>
      </c>
      <c r="C19" s="4">
        <f t="shared" si="1"/>
        <v>6</v>
      </c>
      <c r="D19" s="4">
        <v>291</v>
      </c>
      <c r="E19" s="4">
        <v>1</v>
      </c>
      <c r="F19" s="4">
        <v>308</v>
      </c>
      <c r="G19" s="4">
        <v>5</v>
      </c>
      <c r="H19" s="4">
        <f t="shared" si="2"/>
        <v>575</v>
      </c>
      <c r="I19" s="4">
        <f t="shared" si="2"/>
        <v>7</v>
      </c>
      <c r="J19" s="4">
        <v>265</v>
      </c>
      <c r="K19" s="4">
        <v>0</v>
      </c>
      <c r="L19" s="4">
        <v>310</v>
      </c>
      <c r="M19" s="4">
        <v>7</v>
      </c>
      <c r="N19" s="4">
        <f t="shared" si="3"/>
        <v>24</v>
      </c>
      <c r="O19" s="4">
        <f t="shared" si="0"/>
        <v>-1</v>
      </c>
      <c r="P19" s="4">
        <f t="shared" si="0"/>
        <v>26</v>
      </c>
      <c r="Q19" s="4">
        <f t="shared" si="0"/>
        <v>1</v>
      </c>
      <c r="R19" s="4">
        <f t="shared" si="0"/>
        <v>-2</v>
      </c>
      <c r="S19" s="4">
        <f t="shared" si="0"/>
        <v>-2</v>
      </c>
    </row>
    <row r="20" spans="1:19" s="1" customFormat="1" ht="18" customHeight="1" x14ac:dyDescent="0.15">
      <c r="A20" s="4" t="s">
        <v>12</v>
      </c>
      <c r="B20" s="4">
        <f t="shared" si="1"/>
        <v>512</v>
      </c>
      <c r="C20" s="4">
        <f t="shared" si="1"/>
        <v>5</v>
      </c>
      <c r="D20" s="4">
        <v>255</v>
      </c>
      <c r="E20" s="4">
        <v>1</v>
      </c>
      <c r="F20" s="4">
        <v>257</v>
      </c>
      <c r="G20" s="4">
        <v>4</v>
      </c>
      <c r="H20" s="4">
        <f t="shared" si="2"/>
        <v>522</v>
      </c>
      <c r="I20" s="4">
        <f t="shared" si="2"/>
        <v>3</v>
      </c>
      <c r="J20" s="4">
        <v>260</v>
      </c>
      <c r="K20" s="4">
        <v>0</v>
      </c>
      <c r="L20" s="4">
        <v>262</v>
      </c>
      <c r="M20" s="4">
        <v>3</v>
      </c>
      <c r="N20" s="4">
        <f t="shared" si="3"/>
        <v>-10</v>
      </c>
      <c r="O20" s="4">
        <f t="shared" si="0"/>
        <v>2</v>
      </c>
      <c r="P20" s="4">
        <f t="shared" si="0"/>
        <v>-5</v>
      </c>
      <c r="Q20" s="4">
        <f t="shared" si="0"/>
        <v>1</v>
      </c>
      <c r="R20" s="4">
        <f t="shared" si="0"/>
        <v>-5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638</v>
      </c>
      <c r="C21" s="4">
        <f t="shared" si="1"/>
        <v>1</v>
      </c>
      <c r="D21" s="4">
        <v>299</v>
      </c>
      <c r="E21" s="4">
        <v>-1</v>
      </c>
      <c r="F21" s="4">
        <v>339</v>
      </c>
      <c r="G21" s="4">
        <v>2</v>
      </c>
      <c r="H21" s="4">
        <f t="shared" si="2"/>
        <v>671</v>
      </c>
      <c r="I21" s="4">
        <f t="shared" si="2"/>
        <v>1</v>
      </c>
      <c r="J21" s="4">
        <v>325</v>
      </c>
      <c r="K21" s="4">
        <v>0</v>
      </c>
      <c r="L21" s="4">
        <v>346</v>
      </c>
      <c r="M21" s="4">
        <v>1</v>
      </c>
      <c r="N21" s="4">
        <f t="shared" si="3"/>
        <v>-33</v>
      </c>
      <c r="O21" s="4">
        <f t="shared" si="0"/>
        <v>0</v>
      </c>
      <c r="P21" s="4">
        <f t="shared" si="0"/>
        <v>-26</v>
      </c>
      <c r="Q21" s="4">
        <f t="shared" si="0"/>
        <v>-1</v>
      </c>
      <c r="R21" s="4">
        <f t="shared" si="0"/>
        <v>-7</v>
      </c>
      <c r="S21" s="4">
        <f t="shared" si="0"/>
        <v>1</v>
      </c>
    </row>
    <row r="22" spans="1:19" s="1" customFormat="1" ht="18" customHeight="1" x14ac:dyDescent="0.15">
      <c r="A22" s="4" t="s">
        <v>14</v>
      </c>
      <c r="B22" s="4">
        <f t="shared" si="1"/>
        <v>811</v>
      </c>
      <c r="C22" s="4">
        <f t="shared" si="1"/>
        <v>3</v>
      </c>
      <c r="D22" s="4">
        <v>382</v>
      </c>
      <c r="E22" s="4">
        <v>1</v>
      </c>
      <c r="F22" s="4">
        <v>429</v>
      </c>
      <c r="G22" s="4">
        <v>2</v>
      </c>
      <c r="H22" s="4">
        <f t="shared" si="2"/>
        <v>863</v>
      </c>
      <c r="I22" s="4">
        <f t="shared" si="2"/>
        <v>3</v>
      </c>
      <c r="J22" s="4">
        <v>409</v>
      </c>
      <c r="K22" s="4">
        <v>1</v>
      </c>
      <c r="L22" s="4">
        <v>454</v>
      </c>
      <c r="M22" s="4">
        <v>2</v>
      </c>
      <c r="N22" s="4">
        <f t="shared" si="3"/>
        <v>-52</v>
      </c>
      <c r="O22" s="4">
        <f t="shared" si="0"/>
        <v>0</v>
      </c>
      <c r="P22" s="4">
        <f t="shared" si="0"/>
        <v>-27</v>
      </c>
      <c r="Q22" s="4">
        <f t="shared" si="0"/>
        <v>0</v>
      </c>
      <c r="R22" s="4">
        <f t="shared" si="0"/>
        <v>-25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981</v>
      </c>
      <c r="C23" s="4">
        <f t="shared" si="1"/>
        <v>2</v>
      </c>
      <c r="D23" s="4">
        <v>497</v>
      </c>
      <c r="E23" s="4">
        <v>1</v>
      </c>
      <c r="F23" s="4">
        <v>484</v>
      </c>
      <c r="G23" s="4">
        <v>1</v>
      </c>
      <c r="H23" s="4">
        <f t="shared" si="2"/>
        <v>1009</v>
      </c>
      <c r="I23" s="4">
        <f t="shared" si="2"/>
        <v>2</v>
      </c>
      <c r="J23" s="4">
        <v>518</v>
      </c>
      <c r="K23" s="4">
        <v>1</v>
      </c>
      <c r="L23" s="4">
        <v>491</v>
      </c>
      <c r="M23" s="4">
        <v>1</v>
      </c>
      <c r="N23" s="4">
        <f t="shared" si="3"/>
        <v>-28</v>
      </c>
      <c r="O23" s="4">
        <f t="shared" si="0"/>
        <v>0</v>
      </c>
      <c r="P23" s="4">
        <f t="shared" si="0"/>
        <v>-21</v>
      </c>
      <c r="Q23" s="4">
        <f t="shared" si="0"/>
        <v>0</v>
      </c>
      <c r="R23" s="4">
        <f t="shared" si="0"/>
        <v>-7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977</v>
      </c>
      <c r="C24" s="4">
        <f t="shared" si="1"/>
        <v>1</v>
      </c>
      <c r="D24" s="4">
        <v>478</v>
      </c>
      <c r="E24" s="4">
        <v>1</v>
      </c>
      <c r="F24" s="4">
        <v>499</v>
      </c>
      <c r="G24" s="4">
        <v>0</v>
      </c>
      <c r="H24" s="4">
        <f t="shared" si="2"/>
        <v>893</v>
      </c>
      <c r="I24" s="4">
        <f t="shared" si="2"/>
        <v>1</v>
      </c>
      <c r="J24" s="4">
        <v>435</v>
      </c>
      <c r="K24" s="4">
        <v>1</v>
      </c>
      <c r="L24" s="4">
        <v>458</v>
      </c>
      <c r="M24" s="4">
        <v>0</v>
      </c>
      <c r="N24" s="4">
        <f t="shared" si="3"/>
        <v>84</v>
      </c>
      <c r="O24" s="4">
        <f>C24-I24</f>
        <v>0</v>
      </c>
      <c r="P24" s="4">
        <f t="shared" si="0"/>
        <v>43</v>
      </c>
      <c r="Q24" s="4">
        <f t="shared" si="0"/>
        <v>0</v>
      </c>
      <c r="R24" s="4">
        <f t="shared" si="0"/>
        <v>41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712</v>
      </c>
      <c r="C25" s="4">
        <f t="shared" si="1"/>
        <v>1</v>
      </c>
      <c r="D25" s="4">
        <v>331</v>
      </c>
      <c r="E25" s="4">
        <v>1</v>
      </c>
      <c r="F25" s="4">
        <v>381</v>
      </c>
      <c r="G25" s="4">
        <v>0</v>
      </c>
      <c r="H25" s="4">
        <f t="shared" si="2"/>
        <v>696</v>
      </c>
      <c r="I25" s="4">
        <f t="shared" si="2"/>
        <v>1</v>
      </c>
      <c r="J25" s="4">
        <v>326</v>
      </c>
      <c r="K25" s="4">
        <v>1</v>
      </c>
      <c r="L25" s="4">
        <v>370</v>
      </c>
      <c r="M25" s="4">
        <v>0</v>
      </c>
      <c r="N25" s="4">
        <f t="shared" si="3"/>
        <v>16</v>
      </c>
      <c r="O25" s="4">
        <f t="shared" si="3"/>
        <v>0</v>
      </c>
      <c r="P25" s="4">
        <f t="shared" si="3"/>
        <v>5</v>
      </c>
      <c r="Q25" s="4">
        <f t="shared" si="3"/>
        <v>0</v>
      </c>
      <c r="R25" s="4">
        <f t="shared" si="3"/>
        <v>11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564</v>
      </c>
      <c r="C26" s="4">
        <f t="shared" si="1"/>
        <v>0</v>
      </c>
      <c r="D26" s="4">
        <v>238</v>
      </c>
      <c r="E26" s="4">
        <v>0</v>
      </c>
      <c r="F26" s="4">
        <v>326</v>
      </c>
      <c r="G26" s="4">
        <v>0</v>
      </c>
      <c r="H26" s="4">
        <f t="shared" si="2"/>
        <v>604</v>
      </c>
      <c r="I26" s="4">
        <f t="shared" si="2"/>
        <v>0</v>
      </c>
      <c r="J26" s="4">
        <v>249</v>
      </c>
      <c r="K26" s="4">
        <v>0</v>
      </c>
      <c r="L26" s="4">
        <v>355</v>
      </c>
      <c r="M26" s="4">
        <v>0</v>
      </c>
      <c r="N26" s="4">
        <f t="shared" si="3"/>
        <v>-40</v>
      </c>
      <c r="O26" s="4">
        <f t="shared" si="3"/>
        <v>0</v>
      </c>
      <c r="P26" s="4">
        <f t="shared" si="3"/>
        <v>-11</v>
      </c>
      <c r="Q26" s="4">
        <f t="shared" si="3"/>
        <v>0</v>
      </c>
      <c r="R26" s="4">
        <f t="shared" si="3"/>
        <v>-29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502</v>
      </c>
      <c r="C27" s="4">
        <f t="shared" si="1"/>
        <v>0</v>
      </c>
      <c r="D27" s="4">
        <v>163</v>
      </c>
      <c r="E27" s="4">
        <v>0</v>
      </c>
      <c r="F27" s="4">
        <v>339</v>
      </c>
      <c r="G27" s="4">
        <v>0</v>
      </c>
      <c r="H27" s="4">
        <f t="shared" si="2"/>
        <v>522</v>
      </c>
      <c r="I27" s="4">
        <f t="shared" si="2"/>
        <v>0</v>
      </c>
      <c r="J27" s="4">
        <v>170</v>
      </c>
      <c r="K27" s="4">
        <v>0</v>
      </c>
      <c r="L27" s="4">
        <v>352</v>
      </c>
      <c r="M27" s="4">
        <v>0</v>
      </c>
      <c r="N27" s="4">
        <f t="shared" si="3"/>
        <v>-20</v>
      </c>
      <c r="O27" s="4">
        <f t="shared" si="3"/>
        <v>0</v>
      </c>
      <c r="P27" s="4">
        <f t="shared" si="3"/>
        <v>-7</v>
      </c>
      <c r="Q27" s="4">
        <f t="shared" si="3"/>
        <v>0</v>
      </c>
      <c r="R27" s="4">
        <f t="shared" si="3"/>
        <v>-13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346</v>
      </c>
      <c r="C28" s="4">
        <f t="shared" si="1"/>
        <v>0</v>
      </c>
      <c r="D28" s="4">
        <v>80</v>
      </c>
      <c r="E28" s="4">
        <v>0</v>
      </c>
      <c r="F28" s="4">
        <v>266</v>
      </c>
      <c r="G28" s="4">
        <v>0</v>
      </c>
      <c r="H28" s="4">
        <f t="shared" si="2"/>
        <v>329</v>
      </c>
      <c r="I28" s="4">
        <f t="shared" si="2"/>
        <v>0</v>
      </c>
      <c r="J28" s="4">
        <v>76</v>
      </c>
      <c r="K28" s="4">
        <v>0</v>
      </c>
      <c r="L28" s="4">
        <v>253</v>
      </c>
      <c r="M28" s="4">
        <v>0</v>
      </c>
      <c r="N28" s="4">
        <f t="shared" si="3"/>
        <v>17</v>
      </c>
      <c r="O28" s="4">
        <f t="shared" si="3"/>
        <v>0</v>
      </c>
      <c r="P28" s="4">
        <f t="shared" si="3"/>
        <v>4</v>
      </c>
      <c r="Q28" s="4">
        <f t="shared" si="3"/>
        <v>0</v>
      </c>
      <c r="R28" s="4">
        <f t="shared" si="3"/>
        <v>13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132</v>
      </c>
      <c r="C29" s="4">
        <f t="shared" si="1"/>
        <v>0</v>
      </c>
      <c r="D29" s="4">
        <v>30</v>
      </c>
      <c r="E29" s="4">
        <v>0</v>
      </c>
      <c r="F29" s="4">
        <v>102</v>
      </c>
      <c r="G29" s="4">
        <v>0</v>
      </c>
      <c r="H29" s="4">
        <f t="shared" si="2"/>
        <v>128</v>
      </c>
      <c r="I29" s="4">
        <f t="shared" si="2"/>
        <v>0</v>
      </c>
      <c r="J29" s="4">
        <v>21</v>
      </c>
      <c r="K29" s="4">
        <v>0</v>
      </c>
      <c r="L29" s="4">
        <v>107</v>
      </c>
      <c r="M29" s="4">
        <v>0</v>
      </c>
      <c r="N29" s="4">
        <f t="shared" si="3"/>
        <v>4</v>
      </c>
      <c r="O29" s="4">
        <f t="shared" si="3"/>
        <v>0</v>
      </c>
      <c r="P29" s="4">
        <f t="shared" si="3"/>
        <v>9</v>
      </c>
      <c r="Q29" s="4">
        <f t="shared" si="3"/>
        <v>0</v>
      </c>
      <c r="R29" s="4">
        <f t="shared" si="3"/>
        <v>-5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22</v>
      </c>
      <c r="C30" s="4">
        <f>E30+G30</f>
        <v>0</v>
      </c>
      <c r="D30" s="4">
        <v>5</v>
      </c>
      <c r="E30" s="4">
        <v>0</v>
      </c>
      <c r="F30" s="4">
        <v>17</v>
      </c>
      <c r="G30" s="4">
        <v>0</v>
      </c>
      <c r="H30" s="4">
        <f t="shared" si="2"/>
        <v>14</v>
      </c>
      <c r="I30" s="4">
        <f t="shared" si="2"/>
        <v>0</v>
      </c>
      <c r="J30" s="4">
        <v>3</v>
      </c>
      <c r="K30" s="4">
        <v>0</v>
      </c>
      <c r="L30" s="4">
        <v>11</v>
      </c>
      <c r="M30" s="4">
        <v>0</v>
      </c>
      <c r="N30" s="4">
        <f t="shared" si="3"/>
        <v>8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6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4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1264</v>
      </c>
      <c r="C33" s="4">
        <f t="shared" ref="C33:G33" si="5">SUM(C10:C12)</f>
        <v>2</v>
      </c>
      <c r="D33" s="4">
        <f t="shared" si="5"/>
        <v>622</v>
      </c>
      <c r="E33" s="4">
        <f t="shared" si="5"/>
        <v>0</v>
      </c>
      <c r="F33" s="4">
        <f t="shared" si="5"/>
        <v>642</v>
      </c>
      <c r="G33" s="4">
        <f t="shared" si="5"/>
        <v>2</v>
      </c>
      <c r="H33" s="4">
        <f>SUM(H10:H12)</f>
        <v>1273</v>
      </c>
      <c r="I33" s="4">
        <f t="shared" ref="I33:M33" si="6">SUM(I10:I12)</f>
        <v>2</v>
      </c>
      <c r="J33" s="4">
        <f t="shared" si="6"/>
        <v>632</v>
      </c>
      <c r="K33" s="4">
        <f t="shared" si="6"/>
        <v>0</v>
      </c>
      <c r="L33" s="4">
        <f t="shared" si="6"/>
        <v>641</v>
      </c>
      <c r="M33" s="4">
        <f t="shared" si="6"/>
        <v>2</v>
      </c>
      <c r="N33" s="4">
        <f>SUM(N10:N12)</f>
        <v>-9</v>
      </c>
      <c r="O33" s="4">
        <f t="shared" ref="O33:S33" si="7">SUM(O10:O12)</f>
        <v>0</v>
      </c>
      <c r="P33" s="4">
        <f t="shared" si="7"/>
        <v>-10</v>
      </c>
      <c r="Q33" s="4">
        <f t="shared" si="7"/>
        <v>0</v>
      </c>
      <c r="R33" s="4">
        <f t="shared" si="7"/>
        <v>1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5035</v>
      </c>
      <c r="C34" s="4">
        <f t="shared" ref="C34:G34" si="8">SUM(C13:C22)</f>
        <v>51</v>
      </c>
      <c r="D34" s="4">
        <f t="shared" si="8"/>
        <v>2516</v>
      </c>
      <c r="E34" s="4">
        <f t="shared" si="8"/>
        <v>9</v>
      </c>
      <c r="F34" s="4">
        <f t="shared" si="8"/>
        <v>2519</v>
      </c>
      <c r="G34" s="4">
        <f t="shared" si="8"/>
        <v>42</v>
      </c>
      <c r="H34" s="4">
        <f>SUM(H13:H22)</f>
        <v>5195</v>
      </c>
      <c r="I34" s="4">
        <f t="shared" ref="I34:M34" si="9">SUM(I13:I22)</f>
        <v>56</v>
      </c>
      <c r="J34" s="4">
        <f t="shared" si="9"/>
        <v>2594</v>
      </c>
      <c r="K34" s="4">
        <f t="shared" si="9"/>
        <v>13</v>
      </c>
      <c r="L34" s="4">
        <f t="shared" si="9"/>
        <v>2601</v>
      </c>
      <c r="M34" s="4">
        <f t="shared" si="9"/>
        <v>43</v>
      </c>
      <c r="N34" s="4">
        <f>SUM(N13:N22)</f>
        <v>-160</v>
      </c>
      <c r="O34" s="4">
        <f t="shared" ref="O34:S34" si="10">SUM(O13:O22)</f>
        <v>-5</v>
      </c>
      <c r="P34" s="4">
        <f t="shared" si="10"/>
        <v>-78</v>
      </c>
      <c r="Q34" s="4">
        <f t="shared" si="10"/>
        <v>-4</v>
      </c>
      <c r="R34" s="4">
        <f t="shared" si="10"/>
        <v>-82</v>
      </c>
      <c r="S34" s="4">
        <f t="shared" si="10"/>
        <v>-1</v>
      </c>
    </row>
    <row r="35" spans="1:19" s="1" customFormat="1" ht="18" customHeight="1" x14ac:dyDescent="0.15">
      <c r="A35" s="4" t="s">
        <v>25</v>
      </c>
      <c r="B35" s="4">
        <f>SUM(B23:B30)</f>
        <v>4236</v>
      </c>
      <c r="C35" s="4">
        <f t="shared" ref="C35:G35" si="11">SUM(C23:C30)</f>
        <v>4</v>
      </c>
      <c r="D35" s="4">
        <f t="shared" si="11"/>
        <v>1822</v>
      </c>
      <c r="E35" s="4">
        <f t="shared" si="11"/>
        <v>3</v>
      </c>
      <c r="F35" s="4">
        <f t="shared" si="11"/>
        <v>2414</v>
      </c>
      <c r="G35" s="4">
        <f t="shared" si="11"/>
        <v>1</v>
      </c>
      <c r="H35" s="4">
        <f>SUM(H23:H30)</f>
        <v>4195</v>
      </c>
      <c r="I35" s="4">
        <f t="shared" ref="I35:M35" si="12">SUM(I23:I30)</f>
        <v>4</v>
      </c>
      <c r="J35" s="4">
        <f t="shared" si="12"/>
        <v>1798</v>
      </c>
      <c r="K35" s="4">
        <f t="shared" si="12"/>
        <v>3</v>
      </c>
      <c r="L35" s="4">
        <f t="shared" si="12"/>
        <v>2397</v>
      </c>
      <c r="M35" s="4">
        <f t="shared" si="12"/>
        <v>1</v>
      </c>
      <c r="N35" s="4">
        <f>SUM(N23:N30)</f>
        <v>41</v>
      </c>
      <c r="O35" s="4">
        <f t="shared" ref="O35:R35" si="13">SUM(O23:O30)</f>
        <v>0</v>
      </c>
      <c r="P35" s="4">
        <f t="shared" si="13"/>
        <v>24</v>
      </c>
      <c r="Q35" s="4">
        <f t="shared" si="13"/>
        <v>0</v>
      </c>
      <c r="R35" s="4">
        <f t="shared" si="13"/>
        <v>17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2278</v>
      </c>
      <c r="C36" s="4">
        <f t="shared" ref="C36:G36" si="14">SUM(C25:C30)</f>
        <v>1</v>
      </c>
      <c r="D36" s="4">
        <f t="shared" si="14"/>
        <v>847</v>
      </c>
      <c r="E36" s="4">
        <f t="shared" si="14"/>
        <v>1</v>
      </c>
      <c r="F36" s="4">
        <f t="shared" si="14"/>
        <v>1431</v>
      </c>
      <c r="G36" s="4">
        <f t="shared" si="14"/>
        <v>0</v>
      </c>
      <c r="H36" s="4">
        <f>SUM(H25:H30)</f>
        <v>2293</v>
      </c>
      <c r="I36" s="4">
        <f t="shared" ref="I36:M36" si="15">SUM(I25:I30)</f>
        <v>1</v>
      </c>
      <c r="J36" s="4">
        <f t="shared" si="15"/>
        <v>845</v>
      </c>
      <c r="K36" s="4">
        <f t="shared" si="15"/>
        <v>1</v>
      </c>
      <c r="L36" s="4">
        <f t="shared" si="15"/>
        <v>1448</v>
      </c>
      <c r="M36" s="4">
        <f t="shared" si="15"/>
        <v>0</v>
      </c>
      <c r="N36" s="4">
        <f>SUM(N25:N30)</f>
        <v>-15</v>
      </c>
      <c r="O36" s="4">
        <f t="shared" ref="O36:S36" si="16">SUM(O25:O30)</f>
        <v>0</v>
      </c>
      <c r="P36" s="4">
        <f t="shared" si="16"/>
        <v>2</v>
      </c>
      <c r="Q36" s="4">
        <f t="shared" si="16"/>
        <v>0</v>
      </c>
      <c r="R36" s="4">
        <f t="shared" si="16"/>
        <v>-17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1002</v>
      </c>
      <c r="C37" s="4">
        <f t="shared" ref="C37:G37" si="17">SUM(C27:C30)</f>
        <v>0</v>
      </c>
      <c r="D37" s="4">
        <f t="shared" si="17"/>
        <v>278</v>
      </c>
      <c r="E37" s="4">
        <f t="shared" si="17"/>
        <v>0</v>
      </c>
      <c r="F37" s="4">
        <f t="shared" si="17"/>
        <v>724</v>
      </c>
      <c r="G37" s="4">
        <f t="shared" si="17"/>
        <v>0</v>
      </c>
      <c r="H37" s="4">
        <f>SUM(H27:H30)</f>
        <v>993</v>
      </c>
      <c r="I37" s="4">
        <f t="shared" ref="I37:M37" si="18">SUM(I27:I30)</f>
        <v>0</v>
      </c>
      <c r="J37" s="4">
        <f t="shared" si="18"/>
        <v>270</v>
      </c>
      <c r="K37" s="4">
        <f t="shared" si="18"/>
        <v>0</v>
      </c>
      <c r="L37" s="4">
        <f t="shared" si="18"/>
        <v>723</v>
      </c>
      <c r="M37" s="4">
        <f t="shared" si="18"/>
        <v>0</v>
      </c>
      <c r="N37" s="4">
        <f>SUM(N27:N30)</f>
        <v>9</v>
      </c>
      <c r="O37" s="4">
        <f t="shared" ref="O37:S37" si="19">SUM(O27:O30)</f>
        <v>0</v>
      </c>
      <c r="P37" s="4">
        <f t="shared" si="19"/>
        <v>8</v>
      </c>
      <c r="Q37" s="4">
        <f t="shared" si="19"/>
        <v>0</v>
      </c>
      <c r="R37" s="4">
        <f t="shared" si="19"/>
        <v>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11.998101566207879</v>
      </c>
      <c r="C39" s="11">
        <f t="shared" ref="C39:G39" si="20">C33/(C9-C31)*100</f>
        <v>3.5087719298245612</v>
      </c>
      <c r="D39" s="11">
        <f t="shared" si="20"/>
        <v>12.54032258064516</v>
      </c>
      <c r="E39" s="11">
        <f t="shared" si="20"/>
        <v>0</v>
      </c>
      <c r="F39" s="11">
        <f t="shared" si="20"/>
        <v>11.515695067264573</v>
      </c>
      <c r="G39" s="11">
        <f t="shared" si="20"/>
        <v>4.4444444444444446</v>
      </c>
      <c r="H39" s="11">
        <f>H33/(H9-H31)*100</f>
        <v>11.93847885210541</v>
      </c>
      <c r="I39" s="11">
        <f t="shared" ref="I39:M39" si="21">I33/(I9-I31)*100</f>
        <v>3.225806451612903</v>
      </c>
      <c r="J39" s="11">
        <f t="shared" si="21"/>
        <v>12.579617834394904</v>
      </c>
      <c r="K39" s="11">
        <f t="shared" si="21"/>
        <v>0</v>
      </c>
      <c r="L39" s="11">
        <f t="shared" si="21"/>
        <v>11.367263699237453</v>
      </c>
      <c r="M39" s="11">
        <f t="shared" si="21"/>
        <v>4.3478260869565215</v>
      </c>
      <c r="N39" s="11">
        <f>N33/(N9-N31)*100</f>
        <v>7.03125</v>
      </c>
      <c r="O39" s="11">
        <f t="shared" ref="O39:S39" si="22">O33/(O9-O31)*100</f>
        <v>0</v>
      </c>
      <c r="P39" s="11">
        <f t="shared" si="22"/>
        <v>15.625</v>
      </c>
      <c r="Q39" s="11">
        <f t="shared" si="22"/>
        <v>0</v>
      </c>
      <c r="R39" s="11">
        <f t="shared" si="22"/>
        <v>-1.5625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47.793070716658761</v>
      </c>
      <c r="C40" s="11">
        <f t="shared" ref="C40:G40" si="23">C34/(C9-C31)*100</f>
        <v>89.473684210526315</v>
      </c>
      <c r="D40" s="11">
        <f t="shared" si="23"/>
        <v>50.725806451612897</v>
      </c>
      <c r="E40" s="11">
        <f t="shared" si="23"/>
        <v>75</v>
      </c>
      <c r="F40" s="11">
        <f t="shared" si="23"/>
        <v>45.183856502242151</v>
      </c>
      <c r="G40" s="11">
        <f t="shared" si="23"/>
        <v>93.333333333333329</v>
      </c>
      <c r="H40" s="11">
        <f>H34/(H9-H31)*100</f>
        <v>48.719872456156807</v>
      </c>
      <c r="I40" s="11">
        <f t="shared" ref="I40:M40" si="24">I34/(I9-I31)*100</f>
        <v>90.322580645161281</v>
      </c>
      <c r="J40" s="11">
        <f t="shared" si="24"/>
        <v>51.632165605095537</v>
      </c>
      <c r="K40" s="11">
        <f t="shared" si="24"/>
        <v>81.25</v>
      </c>
      <c r="L40" s="11">
        <f t="shared" si="24"/>
        <v>46.125199503458056</v>
      </c>
      <c r="M40" s="11">
        <f t="shared" si="24"/>
        <v>93.478260869565219</v>
      </c>
      <c r="N40" s="11">
        <f>N34/(N9-N31)*100</f>
        <v>125</v>
      </c>
      <c r="O40" s="11">
        <f t="shared" ref="O40:S40" si="25">O34/(O9-O31)*100</f>
        <v>100</v>
      </c>
      <c r="P40" s="11">
        <f t="shared" si="25"/>
        <v>121.875</v>
      </c>
      <c r="Q40" s="11">
        <f t="shared" si="25"/>
        <v>100</v>
      </c>
      <c r="R40" s="11">
        <f t="shared" si="25"/>
        <v>128.125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40.208827717133367</v>
      </c>
      <c r="C41" s="11">
        <f t="shared" ref="C41:G41" si="26">C35/(C9-C31)*100</f>
        <v>7.0175438596491224</v>
      </c>
      <c r="D41" s="11">
        <f t="shared" si="26"/>
        <v>36.733870967741936</v>
      </c>
      <c r="E41" s="11">
        <f t="shared" si="26"/>
        <v>25</v>
      </c>
      <c r="F41" s="11">
        <f t="shared" si="26"/>
        <v>43.300448430493269</v>
      </c>
      <c r="G41" s="11">
        <f t="shared" si="26"/>
        <v>2.2222222222222223</v>
      </c>
      <c r="H41" s="11">
        <f>H35/(H9-H31)*100</f>
        <v>39.341648691737788</v>
      </c>
      <c r="I41" s="11">
        <f t="shared" ref="I41:M41" si="27">I35/(I9-I31)*100</f>
        <v>6.4516129032258061</v>
      </c>
      <c r="J41" s="11">
        <f t="shared" si="27"/>
        <v>35.788216560509554</v>
      </c>
      <c r="K41" s="11">
        <f t="shared" si="27"/>
        <v>18.75</v>
      </c>
      <c r="L41" s="11">
        <f t="shared" si="27"/>
        <v>42.507536797304482</v>
      </c>
      <c r="M41" s="11">
        <f t="shared" si="27"/>
        <v>2.1739130434782608</v>
      </c>
      <c r="N41" s="11">
        <f>N35/(N9-N31)*100</f>
        <v>-32.03125</v>
      </c>
      <c r="O41" s="11">
        <f t="shared" ref="O41:S41" si="28">O35/(O9-O31)*100</f>
        <v>0</v>
      </c>
      <c r="P41" s="11">
        <f t="shared" si="28"/>
        <v>-37.5</v>
      </c>
      <c r="Q41" s="11">
        <f t="shared" si="28"/>
        <v>0</v>
      </c>
      <c r="R41" s="11">
        <f t="shared" si="28"/>
        <v>-26.5625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21.623160892263883</v>
      </c>
      <c r="C42" s="11">
        <f t="shared" ref="C42:F42" si="29">C36/(C9-C31)*100</f>
        <v>1.7543859649122806</v>
      </c>
      <c r="D42" s="11">
        <f t="shared" si="29"/>
        <v>17.076612903225808</v>
      </c>
      <c r="E42" s="11">
        <f t="shared" si="29"/>
        <v>8.3333333333333321</v>
      </c>
      <c r="F42" s="11">
        <f t="shared" si="29"/>
        <v>25.668161434977577</v>
      </c>
      <c r="G42" s="11">
        <f>G36/(G9-G31)*100</f>
        <v>0</v>
      </c>
      <c r="H42" s="11">
        <f>H36/(H9-H31)*100</f>
        <v>21.504267091812814</v>
      </c>
      <c r="I42" s="11">
        <f t="shared" ref="I42:L42" si="30">I36/(I9-I31)*100</f>
        <v>1.6129032258064515</v>
      </c>
      <c r="J42" s="11">
        <f t="shared" si="30"/>
        <v>16.819267515923567</v>
      </c>
      <c r="K42" s="11">
        <f t="shared" si="30"/>
        <v>6.25</v>
      </c>
      <c r="L42" s="11">
        <f t="shared" si="30"/>
        <v>25.678311757403794</v>
      </c>
      <c r="M42" s="11">
        <f>M36/(M9-M31)*100</f>
        <v>0</v>
      </c>
      <c r="N42" s="11">
        <f>N36/(N9-N31)*100</f>
        <v>11.71875</v>
      </c>
      <c r="O42" s="11">
        <f t="shared" ref="O42:R42" si="31">O36/(O9-O31)*100</f>
        <v>0</v>
      </c>
      <c r="P42" s="11">
        <f t="shared" si="31"/>
        <v>-3.125</v>
      </c>
      <c r="Q42" s="11">
        <f t="shared" si="31"/>
        <v>0</v>
      </c>
      <c r="R42" s="11">
        <f t="shared" si="31"/>
        <v>26.5625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9.5111532985287148</v>
      </c>
      <c r="C43" s="11">
        <f t="shared" ref="C43:G43" si="32">C37/(C9-C31)*100</f>
        <v>0</v>
      </c>
      <c r="D43" s="11">
        <f t="shared" si="32"/>
        <v>5.604838709677419</v>
      </c>
      <c r="E43" s="11">
        <f t="shared" si="32"/>
        <v>0</v>
      </c>
      <c r="F43" s="11">
        <f t="shared" si="32"/>
        <v>12.986547085201794</v>
      </c>
      <c r="G43" s="11">
        <f t="shared" si="32"/>
        <v>0</v>
      </c>
      <c r="H43" s="11">
        <f>H37/(H9-H31)*100</f>
        <v>9.3125761980680863</v>
      </c>
      <c r="I43" s="11">
        <f t="shared" ref="I43:M43" si="33">I37/(I9-I31)*100</f>
        <v>0</v>
      </c>
      <c r="J43" s="11">
        <f t="shared" si="33"/>
        <v>5.3742038216560513</v>
      </c>
      <c r="K43" s="11">
        <f t="shared" si="33"/>
        <v>0</v>
      </c>
      <c r="L43" s="11">
        <f t="shared" si="33"/>
        <v>12.821422237985459</v>
      </c>
      <c r="M43" s="11">
        <f t="shared" si="33"/>
        <v>0</v>
      </c>
      <c r="N43" s="11">
        <f>N37/(N9-N31)*100</f>
        <v>-7.03125</v>
      </c>
      <c r="O43" s="11">
        <f t="shared" ref="O43:S43" si="34">O37/(O9-O31)*100</f>
        <v>0</v>
      </c>
      <c r="P43" s="11">
        <f t="shared" si="34"/>
        <v>-12.5</v>
      </c>
      <c r="Q43" s="11">
        <f t="shared" si="34"/>
        <v>0</v>
      </c>
      <c r="R43" s="11">
        <f t="shared" si="34"/>
        <v>-1.5625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58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4082</v>
      </c>
      <c r="C9" s="4">
        <f>E9+G9</f>
        <v>43</v>
      </c>
      <c r="D9" s="4">
        <f>SUM(D10:D31)</f>
        <v>1929</v>
      </c>
      <c r="E9" s="4">
        <f>SUM(E10:E31)</f>
        <v>33</v>
      </c>
      <c r="F9" s="4">
        <f>SUM(F10:F31)</f>
        <v>2153</v>
      </c>
      <c r="G9" s="4">
        <f>SUM(G10:G31)</f>
        <v>10</v>
      </c>
      <c r="H9" s="4">
        <f>J9+L9</f>
        <v>4192</v>
      </c>
      <c r="I9" s="4">
        <f>K9+M9</f>
        <v>34</v>
      </c>
      <c r="J9" s="4">
        <f>SUM(J10:J31)</f>
        <v>1976</v>
      </c>
      <c r="K9" s="4">
        <f>SUM(K10:K31)</f>
        <v>26</v>
      </c>
      <c r="L9" s="4">
        <f>SUM(L10:L31)</f>
        <v>2216</v>
      </c>
      <c r="M9" s="4">
        <f>SUM(M10:M31)</f>
        <v>8</v>
      </c>
      <c r="N9" s="4">
        <f>B9-H9</f>
        <v>-110</v>
      </c>
      <c r="O9" s="4">
        <f t="shared" ref="O9:S24" si="0">C9-I9</f>
        <v>9</v>
      </c>
      <c r="P9" s="4">
        <f t="shared" si="0"/>
        <v>-47</v>
      </c>
      <c r="Q9" s="4">
        <f t="shared" si="0"/>
        <v>7</v>
      </c>
      <c r="R9" s="4">
        <f t="shared" si="0"/>
        <v>-63</v>
      </c>
      <c r="S9" s="4">
        <f t="shared" si="0"/>
        <v>2</v>
      </c>
    </row>
    <row r="10" spans="1:19" s="1" customFormat="1" ht="18" customHeight="1" x14ac:dyDescent="0.15">
      <c r="A10" s="4" t="s">
        <v>2</v>
      </c>
      <c r="B10" s="4">
        <f t="shared" ref="B10:C30" si="1">D10+F10</f>
        <v>81</v>
      </c>
      <c r="C10" s="4">
        <f t="shared" si="1"/>
        <v>0</v>
      </c>
      <c r="D10" s="4">
        <v>50</v>
      </c>
      <c r="E10" s="4">
        <v>0</v>
      </c>
      <c r="F10" s="4">
        <v>31</v>
      </c>
      <c r="G10" s="4">
        <v>0</v>
      </c>
      <c r="H10" s="4">
        <f t="shared" ref="H10:I30" si="2">J10+L10</f>
        <v>85</v>
      </c>
      <c r="I10" s="4">
        <f t="shared" si="2"/>
        <v>0</v>
      </c>
      <c r="J10" s="4">
        <v>50</v>
      </c>
      <c r="K10" s="4">
        <v>0</v>
      </c>
      <c r="L10" s="4">
        <v>35</v>
      </c>
      <c r="M10" s="4">
        <v>0</v>
      </c>
      <c r="N10" s="4">
        <f t="shared" ref="N10:S31" si="3">B10-H10</f>
        <v>-4</v>
      </c>
      <c r="O10" s="4">
        <f t="shared" si="0"/>
        <v>0</v>
      </c>
      <c r="P10" s="4">
        <f t="shared" si="0"/>
        <v>0</v>
      </c>
      <c r="Q10" s="4">
        <f t="shared" si="0"/>
        <v>0</v>
      </c>
      <c r="R10" s="4">
        <f t="shared" si="0"/>
        <v>-4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100</v>
      </c>
      <c r="C11" s="4">
        <f t="shared" si="1"/>
        <v>0</v>
      </c>
      <c r="D11" s="4">
        <v>51</v>
      </c>
      <c r="E11" s="4">
        <v>0</v>
      </c>
      <c r="F11" s="4">
        <v>49</v>
      </c>
      <c r="G11" s="4">
        <v>0</v>
      </c>
      <c r="H11" s="4">
        <f t="shared" si="2"/>
        <v>102</v>
      </c>
      <c r="I11" s="4">
        <f t="shared" si="2"/>
        <v>0</v>
      </c>
      <c r="J11" s="4">
        <v>53</v>
      </c>
      <c r="K11" s="4">
        <v>0</v>
      </c>
      <c r="L11" s="4">
        <v>49</v>
      </c>
      <c r="M11" s="4">
        <v>0</v>
      </c>
      <c r="N11" s="4">
        <f t="shared" si="3"/>
        <v>-2</v>
      </c>
      <c r="O11" s="4">
        <f t="shared" si="0"/>
        <v>0</v>
      </c>
      <c r="P11" s="4">
        <f t="shared" si="0"/>
        <v>-2</v>
      </c>
      <c r="Q11" s="4">
        <f t="shared" si="0"/>
        <v>0</v>
      </c>
      <c r="R11" s="4">
        <f t="shared" si="0"/>
        <v>0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115</v>
      </c>
      <c r="C12" s="4">
        <f t="shared" si="1"/>
        <v>0</v>
      </c>
      <c r="D12" s="4">
        <v>54</v>
      </c>
      <c r="E12" s="4">
        <v>0</v>
      </c>
      <c r="F12" s="4">
        <v>61</v>
      </c>
      <c r="G12" s="4">
        <v>0</v>
      </c>
      <c r="H12" s="4">
        <f t="shared" si="2"/>
        <v>114</v>
      </c>
      <c r="I12" s="4">
        <f t="shared" si="2"/>
        <v>0</v>
      </c>
      <c r="J12" s="4">
        <v>51</v>
      </c>
      <c r="K12" s="4">
        <v>0</v>
      </c>
      <c r="L12" s="4">
        <v>63</v>
      </c>
      <c r="M12" s="4">
        <v>0</v>
      </c>
      <c r="N12" s="4">
        <f t="shared" si="3"/>
        <v>1</v>
      </c>
      <c r="O12" s="4">
        <f t="shared" si="0"/>
        <v>0</v>
      </c>
      <c r="P12" s="4">
        <f t="shared" si="0"/>
        <v>3</v>
      </c>
      <c r="Q12" s="4">
        <f t="shared" si="0"/>
        <v>0</v>
      </c>
      <c r="R12" s="4">
        <f t="shared" si="0"/>
        <v>-2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119</v>
      </c>
      <c r="C13" s="4">
        <f t="shared" si="1"/>
        <v>0</v>
      </c>
      <c r="D13" s="4">
        <v>54</v>
      </c>
      <c r="E13" s="4">
        <v>0</v>
      </c>
      <c r="F13" s="4">
        <v>65</v>
      </c>
      <c r="G13" s="4">
        <v>0</v>
      </c>
      <c r="H13" s="4">
        <f t="shared" si="2"/>
        <v>134</v>
      </c>
      <c r="I13" s="4">
        <f t="shared" si="2"/>
        <v>2</v>
      </c>
      <c r="J13" s="4">
        <v>66</v>
      </c>
      <c r="K13" s="4">
        <v>2</v>
      </c>
      <c r="L13" s="4">
        <v>68</v>
      </c>
      <c r="M13" s="4">
        <v>0</v>
      </c>
      <c r="N13" s="4">
        <f t="shared" si="3"/>
        <v>-15</v>
      </c>
      <c r="O13" s="4">
        <f t="shared" si="0"/>
        <v>-2</v>
      </c>
      <c r="P13" s="4">
        <f t="shared" si="0"/>
        <v>-12</v>
      </c>
      <c r="Q13" s="4">
        <f t="shared" si="0"/>
        <v>-2</v>
      </c>
      <c r="R13" s="4">
        <f t="shared" si="0"/>
        <v>-3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85</v>
      </c>
      <c r="C14" s="4">
        <f t="shared" si="1"/>
        <v>11</v>
      </c>
      <c r="D14" s="4">
        <v>47</v>
      </c>
      <c r="E14" s="4">
        <v>10</v>
      </c>
      <c r="F14" s="4">
        <v>38</v>
      </c>
      <c r="G14" s="4">
        <v>1</v>
      </c>
      <c r="H14" s="4">
        <f t="shared" si="2"/>
        <v>79</v>
      </c>
      <c r="I14" s="4">
        <f t="shared" si="2"/>
        <v>6</v>
      </c>
      <c r="J14" s="4">
        <v>42</v>
      </c>
      <c r="K14" s="4">
        <v>5</v>
      </c>
      <c r="L14" s="4">
        <v>37</v>
      </c>
      <c r="M14" s="4">
        <v>1</v>
      </c>
      <c r="N14" s="4">
        <f t="shared" si="3"/>
        <v>6</v>
      </c>
      <c r="O14" s="4">
        <f t="shared" si="0"/>
        <v>5</v>
      </c>
      <c r="P14" s="4">
        <f t="shared" si="0"/>
        <v>5</v>
      </c>
      <c r="Q14" s="4">
        <f t="shared" si="0"/>
        <v>5</v>
      </c>
      <c r="R14" s="4">
        <f t="shared" si="0"/>
        <v>1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56</v>
      </c>
      <c r="C15" s="4">
        <f t="shared" si="1"/>
        <v>8</v>
      </c>
      <c r="D15" s="4">
        <v>42</v>
      </c>
      <c r="E15" s="4">
        <v>8</v>
      </c>
      <c r="F15" s="4">
        <v>14</v>
      </c>
      <c r="G15" s="4">
        <v>0</v>
      </c>
      <c r="H15" s="4">
        <f t="shared" si="2"/>
        <v>77</v>
      </c>
      <c r="I15" s="4">
        <f t="shared" si="2"/>
        <v>9</v>
      </c>
      <c r="J15" s="4">
        <v>54</v>
      </c>
      <c r="K15" s="4">
        <v>9</v>
      </c>
      <c r="L15" s="4">
        <v>23</v>
      </c>
      <c r="M15" s="4">
        <v>0</v>
      </c>
      <c r="N15" s="4">
        <f t="shared" si="3"/>
        <v>-21</v>
      </c>
      <c r="O15" s="4">
        <f t="shared" si="0"/>
        <v>-1</v>
      </c>
      <c r="P15" s="4">
        <f t="shared" si="0"/>
        <v>-12</v>
      </c>
      <c r="Q15" s="4">
        <f t="shared" si="0"/>
        <v>-1</v>
      </c>
      <c r="R15" s="4">
        <f t="shared" si="0"/>
        <v>-9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119</v>
      </c>
      <c r="C16" s="4">
        <f t="shared" si="1"/>
        <v>12</v>
      </c>
      <c r="D16" s="4">
        <v>77</v>
      </c>
      <c r="E16" s="4">
        <v>11</v>
      </c>
      <c r="F16" s="4">
        <v>42</v>
      </c>
      <c r="G16" s="4">
        <v>1</v>
      </c>
      <c r="H16" s="4">
        <f t="shared" si="2"/>
        <v>106</v>
      </c>
      <c r="I16" s="4">
        <f t="shared" si="2"/>
        <v>6</v>
      </c>
      <c r="J16" s="4">
        <v>67</v>
      </c>
      <c r="K16" s="4">
        <v>6</v>
      </c>
      <c r="L16" s="4">
        <v>39</v>
      </c>
      <c r="M16" s="4">
        <v>0</v>
      </c>
      <c r="N16" s="4">
        <f t="shared" si="3"/>
        <v>13</v>
      </c>
      <c r="O16" s="4">
        <f t="shared" si="0"/>
        <v>6</v>
      </c>
      <c r="P16" s="4">
        <f t="shared" si="0"/>
        <v>10</v>
      </c>
      <c r="Q16" s="4">
        <f t="shared" si="0"/>
        <v>5</v>
      </c>
      <c r="R16" s="4">
        <f t="shared" si="0"/>
        <v>3</v>
      </c>
      <c r="S16" s="4">
        <f t="shared" si="0"/>
        <v>1</v>
      </c>
    </row>
    <row r="17" spans="1:19" s="1" customFormat="1" ht="18" customHeight="1" x14ac:dyDescent="0.15">
      <c r="A17" s="4" t="s">
        <v>9</v>
      </c>
      <c r="B17" s="4">
        <f t="shared" si="1"/>
        <v>133</v>
      </c>
      <c r="C17" s="4">
        <f t="shared" si="1"/>
        <v>4</v>
      </c>
      <c r="D17" s="4">
        <v>73</v>
      </c>
      <c r="E17" s="4">
        <v>3</v>
      </c>
      <c r="F17" s="4">
        <v>60</v>
      </c>
      <c r="G17" s="4">
        <v>1</v>
      </c>
      <c r="H17" s="4">
        <f t="shared" si="2"/>
        <v>147</v>
      </c>
      <c r="I17" s="4">
        <f t="shared" si="2"/>
        <v>4</v>
      </c>
      <c r="J17" s="4">
        <v>81</v>
      </c>
      <c r="K17" s="4">
        <v>3</v>
      </c>
      <c r="L17" s="4">
        <v>66</v>
      </c>
      <c r="M17" s="4">
        <v>1</v>
      </c>
      <c r="N17" s="4">
        <f t="shared" si="3"/>
        <v>-14</v>
      </c>
      <c r="O17" s="4">
        <f t="shared" si="0"/>
        <v>0</v>
      </c>
      <c r="P17" s="4">
        <f t="shared" si="0"/>
        <v>-8</v>
      </c>
      <c r="Q17" s="4">
        <f t="shared" si="0"/>
        <v>0</v>
      </c>
      <c r="R17" s="4">
        <f t="shared" si="0"/>
        <v>-6</v>
      </c>
      <c r="S17" s="4">
        <f t="shared" si="0"/>
        <v>0</v>
      </c>
    </row>
    <row r="18" spans="1:19" s="1" customFormat="1" ht="18" customHeight="1" x14ac:dyDescent="0.15">
      <c r="A18" s="4" t="s">
        <v>10</v>
      </c>
      <c r="B18" s="4">
        <f t="shared" si="1"/>
        <v>154</v>
      </c>
      <c r="C18" s="4">
        <f t="shared" si="1"/>
        <v>3</v>
      </c>
      <c r="D18" s="4">
        <v>90</v>
      </c>
      <c r="E18" s="4">
        <v>0</v>
      </c>
      <c r="F18" s="4">
        <v>64</v>
      </c>
      <c r="G18" s="4">
        <v>3</v>
      </c>
      <c r="H18" s="4">
        <f t="shared" si="2"/>
        <v>161</v>
      </c>
      <c r="I18" s="4">
        <f t="shared" si="2"/>
        <v>3</v>
      </c>
      <c r="J18" s="4">
        <v>91</v>
      </c>
      <c r="K18" s="4">
        <v>0</v>
      </c>
      <c r="L18" s="4">
        <v>70</v>
      </c>
      <c r="M18" s="4">
        <v>3</v>
      </c>
      <c r="N18" s="4">
        <f t="shared" si="3"/>
        <v>-7</v>
      </c>
      <c r="O18" s="4">
        <f t="shared" si="0"/>
        <v>0</v>
      </c>
      <c r="P18" s="4">
        <f t="shared" si="0"/>
        <v>-1</v>
      </c>
      <c r="Q18" s="4">
        <f t="shared" si="0"/>
        <v>0</v>
      </c>
      <c r="R18" s="4">
        <f t="shared" si="0"/>
        <v>-6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150</v>
      </c>
      <c r="C19" s="4">
        <f t="shared" si="1"/>
        <v>1</v>
      </c>
      <c r="D19" s="4">
        <v>73</v>
      </c>
      <c r="E19" s="4">
        <v>0</v>
      </c>
      <c r="F19" s="4">
        <v>77</v>
      </c>
      <c r="G19" s="4">
        <v>1</v>
      </c>
      <c r="H19" s="4">
        <f t="shared" si="2"/>
        <v>150</v>
      </c>
      <c r="I19" s="4">
        <f t="shared" si="2"/>
        <v>1</v>
      </c>
      <c r="J19" s="4">
        <v>77</v>
      </c>
      <c r="K19" s="4">
        <v>0</v>
      </c>
      <c r="L19" s="4">
        <v>73</v>
      </c>
      <c r="M19" s="4">
        <v>1</v>
      </c>
      <c r="N19" s="4">
        <f t="shared" si="3"/>
        <v>0</v>
      </c>
      <c r="O19" s="4">
        <f t="shared" si="0"/>
        <v>0</v>
      </c>
      <c r="P19" s="4">
        <f t="shared" si="0"/>
        <v>-4</v>
      </c>
      <c r="Q19" s="4">
        <f t="shared" si="0"/>
        <v>0</v>
      </c>
      <c r="R19" s="4">
        <f t="shared" si="0"/>
        <v>4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187</v>
      </c>
      <c r="C20" s="4">
        <f t="shared" si="1"/>
        <v>1</v>
      </c>
      <c r="D20" s="4">
        <v>97</v>
      </c>
      <c r="E20" s="4">
        <v>0</v>
      </c>
      <c r="F20" s="4">
        <v>90</v>
      </c>
      <c r="G20" s="4">
        <v>1</v>
      </c>
      <c r="H20" s="4">
        <f t="shared" si="2"/>
        <v>201</v>
      </c>
      <c r="I20" s="4">
        <f t="shared" si="2"/>
        <v>1</v>
      </c>
      <c r="J20" s="4">
        <v>99</v>
      </c>
      <c r="K20" s="4">
        <v>0</v>
      </c>
      <c r="L20" s="4">
        <v>102</v>
      </c>
      <c r="M20" s="4">
        <v>1</v>
      </c>
      <c r="N20" s="4">
        <f t="shared" si="3"/>
        <v>-14</v>
      </c>
      <c r="O20" s="4">
        <f t="shared" si="0"/>
        <v>0</v>
      </c>
      <c r="P20" s="4">
        <f t="shared" si="0"/>
        <v>-2</v>
      </c>
      <c r="Q20" s="4">
        <f t="shared" si="0"/>
        <v>0</v>
      </c>
      <c r="R20" s="4">
        <f t="shared" si="0"/>
        <v>-12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268</v>
      </c>
      <c r="C21" s="4">
        <f t="shared" si="1"/>
        <v>0</v>
      </c>
      <c r="D21" s="4">
        <v>147</v>
      </c>
      <c r="E21" s="4">
        <v>0</v>
      </c>
      <c r="F21" s="4">
        <v>121</v>
      </c>
      <c r="G21" s="4">
        <v>0</v>
      </c>
      <c r="H21" s="4">
        <f t="shared" si="2"/>
        <v>277</v>
      </c>
      <c r="I21" s="4">
        <f t="shared" si="2"/>
        <v>0</v>
      </c>
      <c r="J21" s="4">
        <v>150</v>
      </c>
      <c r="K21" s="4">
        <v>0</v>
      </c>
      <c r="L21" s="4">
        <v>127</v>
      </c>
      <c r="M21" s="4">
        <v>0</v>
      </c>
      <c r="N21" s="4">
        <f t="shared" si="3"/>
        <v>-9</v>
      </c>
      <c r="O21" s="4">
        <f t="shared" si="0"/>
        <v>0</v>
      </c>
      <c r="P21" s="4">
        <f t="shared" si="0"/>
        <v>-3</v>
      </c>
      <c r="Q21" s="4">
        <f t="shared" si="0"/>
        <v>0</v>
      </c>
      <c r="R21" s="4">
        <f t="shared" si="0"/>
        <v>-6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357</v>
      </c>
      <c r="C22" s="4">
        <f t="shared" si="1"/>
        <v>2</v>
      </c>
      <c r="D22" s="4">
        <v>198</v>
      </c>
      <c r="E22" s="4">
        <v>0</v>
      </c>
      <c r="F22" s="4">
        <v>159</v>
      </c>
      <c r="G22" s="4">
        <v>2</v>
      </c>
      <c r="H22" s="4">
        <f t="shared" si="2"/>
        <v>367</v>
      </c>
      <c r="I22" s="4">
        <f t="shared" si="2"/>
        <v>1</v>
      </c>
      <c r="J22" s="4">
        <v>199</v>
      </c>
      <c r="K22" s="4">
        <v>0</v>
      </c>
      <c r="L22" s="4">
        <v>168</v>
      </c>
      <c r="M22" s="4">
        <v>1</v>
      </c>
      <c r="N22" s="4">
        <f t="shared" si="3"/>
        <v>-10</v>
      </c>
      <c r="O22" s="4">
        <f t="shared" si="0"/>
        <v>1</v>
      </c>
      <c r="P22" s="4">
        <f t="shared" si="0"/>
        <v>-1</v>
      </c>
      <c r="Q22" s="4">
        <f t="shared" si="0"/>
        <v>0</v>
      </c>
      <c r="R22" s="4">
        <f t="shared" si="0"/>
        <v>-9</v>
      </c>
      <c r="S22" s="4">
        <f t="shared" si="0"/>
        <v>1</v>
      </c>
    </row>
    <row r="23" spans="1:19" s="1" customFormat="1" ht="18" customHeight="1" x14ac:dyDescent="0.15">
      <c r="A23" s="4" t="s">
        <v>15</v>
      </c>
      <c r="B23" s="4">
        <f t="shared" si="1"/>
        <v>407</v>
      </c>
      <c r="C23" s="4">
        <f t="shared" si="1"/>
        <v>1</v>
      </c>
      <c r="D23" s="4">
        <v>214</v>
      </c>
      <c r="E23" s="4">
        <v>1</v>
      </c>
      <c r="F23" s="4">
        <v>193</v>
      </c>
      <c r="G23" s="4">
        <v>0</v>
      </c>
      <c r="H23" s="4">
        <f t="shared" si="2"/>
        <v>436</v>
      </c>
      <c r="I23" s="4">
        <f t="shared" si="2"/>
        <v>1</v>
      </c>
      <c r="J23" s="4">
        <v>233</v>
      </c>
      <c r="K23" s="4">
        <v>1</v>
      </c>
      <c r="L23" s="4">
        <v>203</v>
      </c>
      <c r="M23" s="4">
        <v>0</v>
      </c>
      <c r="N23" s="4">
        <f t="shared" si="3"/>
        <v>-29</v>
      </c>
      <c r="O23" s="4">
        <f t="shared" si="0"/>
        <v>0</v>
      </c>
      <c r="P23" s="4">
        <f t="shared" si="0"/>
        <v>-19</v>
      </c>
      <c r="Q23" s="4">
        <f t="shared" si="0"/>
        <v>0</v>
      </c>
      <c r="R23" s="4">
        <f t="shared" si="0"/>
        <v>-10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395</v>
      </c>
      <c r="C24" s="4">
        <f t="shared" si="1"/>
        <v>0</v>
      </c>
      <c r="D24" s="4">
        <v>189</v>
      </c>
      <c r="E24" s="4">
        <v>0</v>
      </c>
      <c r="F24" s="4">
        <v>206</v>
      </c>
      <c r="G24" s="4">
        <v>0</v>
      </c>
      <c r="H24" s="4">
        <f t="shared" si="2"/>
        <v>361</v>
      </c>
      <c r="I24" s="4">
        <f t="shared" si="2"/>
        <v>0</v>
      </c>
      <c r="J24" s="4">
        <v>175</v>
      </c>
      <c r="K24" s="4">
        <v>0</v>
      </c>
      <c r="L24" s="4">
        <v>186</v>
      </c>
      <c r="M24" s="4">
        <v>0</v>
      </c>
      <c r="N24" s="4">
        <f t="shared" si="3"/>
        <v>34</v>
      </c>
      <c r="O24" s="4">
        <f>C24-I24</f>
        <v>0</v>
      </c>
      <c r="P24" s="4">
        <f t="shared" si="0"/>
        <v>14</v>
      </c>
      <c r="Q24" s="4">
        <f t="shared" si="0"/>
        <v>0</v>
      </c>
      <c r="R24" s="4">
        <f t="shared" si="0"/>
        <v>20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319</v>
      </c>
      <c r="C25" s="4">
        <f t="shared" si="1"/>
        <v>0</v>
      </c>
      <c r="D25" s="4">
        <v>138</v>
      </c>
      <c r="E25" s="4">
        <v>0</v>
      </c>
      <c r="F25" s="4">
        <v>181</v>
      </c>
      <c r="G25" s="4">
        <v>0</v>
      </c>
      <c r="H25" s="4">
        <f t="shared" si="2"/>
        <v>353</v>
      </c>
      <c r="I25" s="4">
        <f t="shared" si="2"/>
        <v>0</v>
      </c>
      <c r="J25" s="4">
        <v>148</v>
      </c>
      <c r="K25" s="4">
        <v>0</v>
      </c>
      <c r="L25" s="4">
        <v>205</v>
      </c>
      <c r="M25" s="4">
        <v>0</v>
      </c>
      <c r="N25" s="4">
        <f t="shared" si="3"/>
        <v>-34</v>
      </c>
      <c r="O25" s="4">
        <f t="shared" si="3"/>
        <v>0</v>
      </c>
      <c r="P25" s="4">
        <f t="shared" si="3"/>
        <v>-10</v>
      </c>
      <c r="Q25" s="4">
        <f t="shared" si="3"/>
        <v>0</v>
      </c>
      <c r="R25" s="4">
        <f t="shared" si="3"/>
        <v>-24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392</v>
      </c>
      <c r="C26" s="4">
        <f t="shared" si="1"/>
        <v>0</v>
      </c>
      <c r="D26" s="4">
        <v>139</v>
      </c>
      <c r="E26" s="4">
        <v>0</v>
      </c>
      <c r="F26" s="4">
        <v>253</v>
      </c>
      <c r="G26" s="4">
        <v>0</v>
      </c>
      <c r="H26" s="4">
        <f t="shared" si="2"/>
        <v>413</v>
      </c>
      <c r="I26" s="4">
        <f t="shared" si="2"/>
        <v>0</v>
      </c>
      <c r="J26" s="4">
        <v>137</v>
      </c>
      <c r="K26" s="4">
        <v>0</v>
      </c>
      <c r="L26" s="4">
        <v>276</v>
      </c>
      <c r="M26" s="4">
        <v>0</v>
      </c>
      <c r="N26" s="4">
        <f t="shared" si="3"/>
        <v>-21</v>
      </c>
      <c r="O26" s="4">
        <f t="shared" si="3"/>
        <v>0</v>
      </c>
      <c r="P26" s="4">
        <f t="shared" si="3"/>
        <v>2</v>
      </c>
      <c r="Q26" s="4">
        <f t="shared" si="3"/>
        <v>0</v>
      </c>
      <c r="R26" s="4">
        <f t="shared" si="3"/>
        <v>-23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381</v>
      </c>
      <c r="C27" s="4">
        <f t="shared" si="1"/>
        <v>0</v>
      </c>
      <c r="D27" s="4">
        <v>120</v>
      </c>
      <c r="E27" s="4">
        <v>0</v>
      </c>
      <c r="F27" s="4">
        <v>261</v>
      </c>
      <c r="G27" s="4">
        <v>0</v>
      </c>
      <c r="H27" s="4">
        <f t="shared" si="2"/>
        <v>370</v>
      </c>
      <c r="I27" s="4">
        <f t="shared" si="2"/>
        <v>0</v>
      </c>
      <c r="J27" s="4">
        <v>122</v>
      </c>
      <c r="K27" s="4">
        <v>0</v>
      </c>
      <c r="L27" s="4">
        <v>248</v>
      </c>
      <c r="M27" s="4">
        <v>0</v>
      </c>
      <c r="N27" s="4">
        <f t="shared" si="3"/>
        <v>11</v>
      </c>
      <c r="O27" s="4">
        <f t="shared" si="3"/>
        <v>0</v>
      </c>
      <c r="P27" s="4">
        <f t="shared" si="3"/>
        <v>-2</v>
      </c>
      <c r="Q27" s="4">
        <f t="shared" si="3"/>
        <v>0</v>
      </c>
      <c r="R27" s="4">
        <f t="shared" si="3"/>
        <v>13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203</v>
      </c>
      <c r="C28" s="4">
        <f t="shared" si="1"/>
        <v>0</v>
      </c>
      <c r="D28" s="4">
        <v>61</v>
      </c>
      <c r="E28" s="4">
        <v>0</v>
      </c>
      <c r="F28" s="4">
        <v>142</v>
      </c>
      <c r="G28" s="4">
        <v>0</v>
      </c>
      <c r="H28" s="4">
        <f t="shared" si="2"/>
        <v>194</v>
      </c>
      <c r="I28" s="4">
        <f t="shared" si="2"/>
        <v>0</v>
      </c>
      <c r="J28" s="4">
        <v>61</v>
      </c>
      <c r="K28" s="4">
        <v>0</v>
      </c>
      <c r="L28" s="4">
        <v>133</v>
      </c>
      <c r="M28" s="4">
        <v>0</v>
      </c>
      <c r="N28" s="4">
        <f t="shared" si="3"/>
        <v>9</v>
      </c>
      <c r="O28" s="4">
        <f t="shared" si="3"/>
        <v>0</v>
      </c>
      <c r="P28" s="4">
        <f t="shared" si="3"/>
        <v>0</v>
      </c>
      <c r="Q28" s="4">
        <f t="shared" si="3"/>
        <v>0</v>
      </c>
      <c r="R28" s="4">
        <f t="shared" si="3"/>
        <v>9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51</v>
      </c>
      <c r="C29" s="4">
        <f t="shared" si="1"/>
        <v>0</v>
      </c>
      <c r="D29" s="4">
        <v>12</v>
      </c>
      <c r="E29" s="4">
        <v>0</v>
      </c>
      <c r="F29" s="4">
        <v>39</v>
      </c>
      <c r="G29" s="4">
        <v>0</v>
      </c>
      <c r="H29" s="4">
        <f t="shared" si="2"/>
        <v>53</v>
      </c>
      <c r="I29" s="4">
        <f t="shared" si="2"/>
        <v>0</v>
      </c>
      <c r="J29" s="4">
        <v>15</v>
      </c>
      <c r="K29" s="4">
        <v>0</v>
      </c>
      <c r="L29" s="4">
        <v>38</v>
      </c>
      <c r="M29" s="4">
        <v>0</v>
      </c>
      <c r="N29" s="4">
        <f t="shared" si="3"/>
        <v>-2</v>
      </c>
      <c r="O29" s="4">
        <f t="shared" si="3"/>
        <v>0</v>
      </c>
      <c r="P29" s="4">
        <f t="shared" si="3"/>
        <v>-3</v>
      </c>
      <c r="Q29" s="4">
        <f t="shared" si="3"/>
        <v>0</v>
      </c>
      <c r="R29" s="4">
        <f t="shared" si="3"/>
        <v>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10</v>
      </c>
      <c r="C30" s="4">
        <f>E30+G30</f>
        <v>0</v>
      </c>
      <c r="D30" s="4">
        <v>3</v>
      </c>
      <c r="E30" s="4">
        <v>0</v>
      </c>
      <c r="F30" s="4">
        <v>7</v>
      </c>
      <c r="G30" s="4">
        <v>0</v>
      </c>
      <c r="H30" s="4">
        <f t="shared" si="2"/>
        <v>12</v>
      </c>
      <c r="I30" s="4">
        <f t="shared" si="2"/>
        <v>0</v>
      </c>
      <c r="J30" s="4">
        <v>5</v>
      </c>
      <c r="K30" s="4">
        <v>0</v>
      </c>
      <c r="L30" s="4">
        <v>7</v>
      </c>
      <c r="M30" s="4">
        <v>0</v>
      </c>
      <c r="N30" s="4">
        <f t="shared" si="3"/>
        <v>-2</v>
      </c>
      <c r="O30" s="4">
        <f t="shared" si="3"/>
        <v>0</v>
      </c>
      <c r="P30" s="4">
        <f t="shared" si="3"/>
        <v>-2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296</v>
      </c>
      <c r="C33" s="4">
        <f t="shared" ref="C33:G33" si="5">SUM(C10:C12)</f>
        <v>0</v>
      </c>
      <c r="D33" s="4">
        <f t="shared" si="5"/>
        <v>155</v>
      </c>
      <c r="E33" s="4">
        <f t="shared" si="5"/>
        <v>0</v>
      </c>
      <c r="F33" s="4">
        <f t="shared" si="5"/>
        <v>141</v>
      </c>
      <c r="G33" s="4">
        <f t="shared" si="5"/>
        <v>0</v>
      </c>
      <c r="H33" s="4">
        <f>SUM(H10:H12)</f>
        <v>301</v>
      </c>
      <c r="I33" s="4">
        <f t="shared" ref="I33:M33" si="6">SUM(I10:I12)</f>
        <v>0</v>
      </c>
      <c r="J33" s="4">
        <f t="shared" si="6"/>
        <v>154</v>
      </c>
      <c r="K33" s="4">
        <f t="shared" si="6"/>
        <v>0</v>
      </c>
      <c r="L33" s="4">
        <f t="shared" si="6"/>
        <v>147</v>
      </c>
      <c r="M33" s="4">
        <f t="shared" si="6"/>
        <v>0</v>
      </c>
      <c r="N33" s="4">
        <f>SUM(N10:N12)</f>
        <v>-5</v>
      </c>
      <c r="O33" s="4">
        <f t="shared" ref="O33:S33" si="7">SUM(O10:O12)</f>
        <v>0</v>
      </c>
      <c r="P33" s="4">
        <f t="shared" si="7"/>
        <v>1</v>
      </c>
      <c r="Q33" s="4">
        <f t="shared" si="7"/>
        <v>0</v>
      </c>
      <c r="R33" s="4">
        <f t="shared" si="7"/>
        <v>-6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1628</v>
      </c>
      <c r="C34" s="4">
        <f t="shared" ref="C34:G34" si="8">SUM(C13:C22)</f>
        <v>42</v>
      </c>
      <c r="D34" s="4">
        <f t="shared" si="8"/>
        <v>898</v>
      </c>
      <c r="E34" s="4">
        <f t="shared" si="8"/>
        <v>32</v>
      </c>
      <c r="F34" s="4">
        <f t="shared" si="8"/>
        <v>730</v>
      </c>
      <c r="G34" s="4">
        <f t="shared" si="8"/>
        <v>10</v>
      </c>
      <c r="H34" s="4">
        <f>SUM(H13:H22)</f>
        <v>1699</v>
      </c>
      <c r="I34" s="4">
        <f t="shared" ref="I34:M34" si="9">SUM(I13:I22)</f>
        <v>33</v>
      </c>
      <c r="J34" s="4">
        <f t="shared" si="9"/>
        <v>926</v>
      </c>
      <c r="K34" s="4">
        <f t="shared" si="9"/>
        <v>25</v>
      </c>
      <c r="L34" s="4">
        <f t="shared" si="9"/>
        <v>773</v>
      </c>
      <c r="M34" s="4">
        <f t="shared" si="9"/>
        <v>8</v>
      </c>
      <c r="N34" s="4">
        <f>SUM(N13:N22)</f>
        <v>-71</v>
      </c>
      <c r="O34" s="4">
        <f t="shared" ref="O34:S34" si="10">SUM(O13:O22)</f>
        <v>9</v>
      </c>
      <c r="P34" s="4">
        <f t="shared" si="10"/>
        <v>-28</v>
      </c>
      <c r="Q34" s="4">
        <f t="shared" si="10"/>
        <v>7</v>
      </c>
      <c r="R34" s="4">
        <f t="shared" si="10"/>
        <v>-43</v>
      </c>
      <c r="S34" s="4">
        <f t="shared" si="10"/>
        <v>2</v>
      </c>
    </row>
    <row r="35" spans="1:19" s="1" customFormat="1" ht="18" customHeight="1" x14ac:dyDescent="0.15">
      <c r="A35" s="4" t="s">
        <v>25</v>
      </c>
      <c r="B35" s="4">
        <f>SUM(B23:B30)</f>
        <v>2158</v>
      </c>
      <c r="C35" s="4">
        <f t="shared" ref="C35:G35" si="11">SUM(C23:C30)</f>
        <v>1</v>
      </c>
      <c r="D35" s="4">
        <f t="shared" si="11"/>
        <v>876</v>
      </c>
      <c r="E35" s="4">
        <f t="shared" si="11"/>
        <v>1</v>
      </c>
      <c r="F35" s="4">
        <f t="shared" si="11"/>
        <v>1282</v>
      </c>
      <c r="G35" s="4">
        <f t="shared" si="11"/>
        <v>0</v>
      </c>
      <c r="H35" s="4">
        <f>SUM(H23:H30)</f>
        <v>2192</v>
      </c>
      <c r="I35" s="4">
        <f t="shared" ref="I35:M35" si="12">SUM(I23:I30)</f>
        <v>1</v>
      </c>
      <c r="J35" s="4">
        <f t="shared" si="12"/>
        <v>896</v>
      </c>
      <c r="K35" s="4">
        <f t="shared" si="12"/>
        <v>1</v>
      </c>
      <c r="L35" s="4">
        <f t="shared" si="12"/>
        <v>1296</v>
      </c>
      <c r="M35" s="4">
        <f t="shared" si="12"/>
        <v>0</v>
      </c>
      <c r="N35" s="4">
        <f>SUM(N23:N30)</f>
        <v>-34</v>
      </c>
      <c r="O35" s="4">
        <f t="shared" ref="O35:R35" si="13">SUM(O23:O30)</f>
        <v>0</v>
      </c>
      <c r="P35" s="4">
        <f t="shared" si="13"/>
        <v>-20</v>
      </c>
      <c r="Q35" s="4">
        <f t="shared" si="13"/>
        <v>0</v>
      </c>
      <c r="R35" s="4">
        <f t="shared" si="13"/>
        <v>-14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1356</v>
      </c>
      <c r="C36" s="4">
        <f t="shared" ref="C36:G36" si="14">SUM(C25:C30)</f>
        <v>0</v>
      </c>
      <c r="D36" s="4">
        <f t="shared" si="14"/>
        <v>473</v>
      </c>
      <c r="E36" s="4">
        <f t="shared" si="14"/>
        <v>0</v>
      </c>
      <c r="F36" s="4">
        <f t="shared" si="14"/>
        <v>883</v>
      </c>
      <c r="G36" s="4">
        <f t="shared" si="14"/>
        <v>0</v>
      </c>
      <c r="H36" s="4">
        <f>SUM(H25:H30)</f>
        <v>1395</v>
      </c>
      <c r="I36" s="4">
        <f t="shared" ref="I36:M36" si="15">SUM(I25:I30)</f>
        <v>0</v>
      </c>
      <c r="J36" s="4">
        <f t="shared" si="15"/>
        <v>488</v>
      </c>
      <c r="K36" s="4">
        <f t="shared" si="15"/>
        <v>0</v>
      </c>
      <c r="L36" s="4">
        <f t="shared" si="15"/>
        <v>907</v>
      </c>
      <c r="M36" s="4">
        <f t="shared" si="15"/>
        <v>0</v>
      </c>
      <c r="N36" s="4">
        <f>SUM(N25:N30)</f>
        <v>-39</v>
      </c>
      <c r="O36" s="4">
        <f t="shared" ref="O36:S36" si="16">SUM(O25:O30)</f>
        <v>0</v>
      </c>
      <c r="P36" s="4">
        <f t="shared" si="16"/>
        <v>-15</v>
      </c>
      <c r="Q36" s="4">
        <f t="shared" si="16"/>
        <v>0</v>
      </c>
      <c r="R36" s="4">
        <f t="shared" si="16"/>
        <v>-24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645</v>
      </c>
      <c r="C37" s="4">
        <f t="shared" ref="C37:G37" si="17">SUM(C27:C30)</f>
        <v>0</v>
      </c>
      <c r="D37" s="4">
        <f t="shared" si="17"/>
        <v>196</v>
      </c>
      <c r="E37" s="4">
        <f t="shared" si="17"/>
        <v>0</v>
      </c>
      <c r="F37" s="4">
        <f t="shared" si="17"/>
        <v>449</v>
      </c>
      <c r="G37" s="4">
        <f t="shared" si="17"/>
        <v>0</v>
      </c>
      <c r="H37" s="4">
        <f>SUM(H27:H30)</f>
        <v>629</v>
      </c>
      <c r="I37" s="4">
        <f t="shared" ref="I37:M37" si="18">SUM(I27:I30)</f>
        <v>0</v>
      </c>
      <c r="J37" s="4">
        <f t="shared" si="18"/>
        <v>203</v>
      </c>
      <c r="K37" s="4">
        <f t="shared" si="18"/>
        <v>0</v>
      </c>
      <c r="L37" s="4">
        <f t="shared" si="18"/>
        <v>426</v>
      </c>
      <c r="M37" s="4">
        <f t="shared" si="18"/>
        <v>0</v>
      </c>
      <c r="N37" s="4">
        <f>SUM(N27:N30)</f>
        <v>16</v>
      </c>
      <c r="O37" s="4">
        <f t="shared" ref="O37:S37" si="19">SUM(O27:O30)</f>
        <v>0</v>
      </c>
      <c r="P37" s="4">
        <f t="shared" si="19"/>
        <v>-7</v>
      </c>
      <c r="Q37" s="4">
        <f t="shared" si="19"/>
        <v>0</v>
      </c>
      <c r="R37" s="4">
        <f t="shared" si="19"/>
        <v>23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7.2513473787359128</v>
      </c>
      <c r="C39" s="11">
        <f t="shared" ref="C39:G39" si="20">C33/(C9-C31)*100</f>
        <v>0</v>
      </c>
      <c r="D39" s="11">
        <f t="shared" si="20"/>
        <v>8.0352514256091254</v>
      </c>
      <c r="E39" s="11">
        <f t="shared" si="20"/>
        <v>0</v>
      </c>
      <c r="F39" s="11">
        <f t="shared" si="20"/>
        <v>6.5490013934045521</v>
      </c>
      <c r="G39" s="11">
        <f t="shared" si="20"/>
        <v>0</v>
      </c>
      <c r="H39" s="11">
        <f>H33/(H9-H31)*100</f>
        <v>7.1803435114503822</v>
      </c>
      <c r="I39" s="11">
        <f t="shared" ref="I39:M39" si="21">I33/(I9-I31)*100</f>
        <v>0</v>
      </c>
      <c r="J39" s="11">
        <f t="shared" si="21"/>
        <v>7.7935222672064777</v>
      </c>
      <c r="K39" s="11">
        <f t="shared" si="21"/>
        <v>0</v>
      </c>
      <c r="L39" s="11">
        <f t="shared" si="21"/>
        <v>6.6335740072202167</v>
      </c>
      <c r="M39" s="11">
        <f t="shared" si="21"/>
        <v>0</v>
      </c>
      <c r="N39" s="11">
        <f>N33/(N9-N31)*100</f>
        <v>4.5454545454545459</v>
      </c>
      <c r="O39" s="11">
        <f t="shared" ref="O39:S39" si="22">O33/(O9-O31)*100</f>
        <v>0</v>
      </c>
      <c r="P39" s="11">
        <f t="shared" si="22"/>
        <v>-2.1276595744680851</v>
      </c>
      <c r="Q39" s="11">
        <f t="shared" si="22"/>
        <v>0</v>
      </c>
      <c r="R39" s="11">
        <f t="shared" si="22"/>
        <v>9.5238095238095237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39.88241058304753</v>
      </c>
      <c r="C40" s="11">
        <f t="shared" ref="C40:G40" si="23">C34/(C9-C31)*100</f>
        <v>97.674418604651152</v>
      </c>
      <c r="D40" s="11">
        <f t="shared" si="23"/>
        <v>46.5526179367548</v>
      </c>
      <c r="E40" s="11">
        <f t="shared" si="23"/>
        <v>96.969696969696969</v>
      </c>
      <c r="F40" s="11">
        <f t="shared" si="23"/>
        <v>33.906177426846263</v>
      </c>
      <c r="G40" s="11">
        <f t="shared" si="23"/>
        <v>100</v>
      </c>
      <c r="H40" s="11">
        <f>H34/(H9-H31)*100</f>
        <v>40.529580152671755</v>
      </c>
      <c r="I40" s="11">
        <f t="shared" ref="I40:M40" si="24">I34/(I9-I31)*100</f>
        <v>97.058823529411768</v>
      </c>
      <c r="J40" s="11">
        <f t="shared" si="24"/>
        <v>46.862348178137651</v>
      </c>
      <c r="K40" s="11">
        <f t="shared" si="24"/>
        <v>96.15384615384616</v>
      </c>
      <c r="L40" s="11">
        <f t="shared" si="24"/>
        <v>34.882671480144403</v>
      </c>
      <c r="M40" s="11">
        <f t="shared" si="24"/>
        <v>100</v>
      </c>
      <c r="N40" s="11">
        <f>N34/(N9-N31)*100</f>
        <v>64.545454545454547</v>
      </c>
      <c r="O40" s="11">
        <f t="shared" ref="O40:S40" si="25">O34/(O9-O31)*100</f>
        <v>100</v>
      </c>
      <c r="P40" s="11">
        <f t="shared" si="25"/>
        <v>59.574468085106382</v>
      </c>
      <c r="Q40" s="11">
        <f t="shared" si="25"/>
        <v>100</v>
      </c>
      <c r="R40" s="11">
        <f t="shared" si="25"/>
        <v>68.253968253968253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52.866242038216562</v>
      </c>
      <c r="C41" s="11">
        <f t="shared" ref="C41:G41" si="26">C35/(C9-C31)*100</f>
        <v>2.3255813953488373</v>
      </c>
      <c r="D41" s="11">
        <f t="shared" si="26"/>
        <v>45.412130637636082</v>
      </c>
      <c r="E41" s="11">
        <f t="shared" si="26"/>
        <v>3.0303030303030303</v>
      </c>
      <c r="F41" s="11">
        <f t="shared" si="26"/>
        <v>59.544821179749185</v>
      </c>
      <c r="G41" s="11">
        <f t="shared" si="26"/>
        <v>0</v>
      </c>
      <c r="H41" s="11">
        <f>H35/(H9-H31)*100</f>
        <v>52.290076335877863</v>
      </c>
      <c r="I41" s="11">
        <f t="shared" ref="I41:M41" si="27">I35/(I9-I31)*100</f>
        <v>2.9411764705882351</v>
      </c>
      <c r="J41" s="11">
        <f t="shared" si="27"/>
        <v>45.344129554655872</v>
      </c>
      <c r="K41" s="11">
        <f t="shared" si="27"/>
        <v>3.8461538461538463</v>
      </c>
      <c r="L41" s="11">
        <f t="shared" si="27"/>
        <v>58.483754512635379</v>
      </c>
      <c r="M41" s="11">
        <f t="shared" si="27"/>
        <v>0</v>
      </c>
      <c r="N41" s="11">
        <f>N35/(N9-N31)*100</f>
        <v>30.909090909090907</v>
      </c>
      <c r="O41" s="11">
        <f t="shared" ref="O41:S41" si="28">O35/(O9-O31)*100</f>
        <v>0</v>
      </c>
      <c r="P41" s="11">
        <f t="shared" si="28"/>
        <v>42.553191489361701</v>
      </c>
      <c r="Q41" s="11">
        <f t="shared" si="28"/>
        <v>0</v>
      </c>
      <c r="R41" s="11">
        <f t="shared" si="28"/>
        <v>22.222222222222221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33.219010289073985</v>
      </c>
      <c r="C42" s="11">
        <f t="shared" ref="C42:F42" si="29">C36/(C9-C31)*100</f>
        <v>0</v>
      </c>
      <c r="D42" s="11">
        <f t="shared" si="29"/>
        <v>24.520476931052361</v>
      </c>
      <c r="E42" s="11">
        <f t="shared" si="29"/>
        <v>0</v>
      </c>
      <c r="F42" s="11">
        <f t="shared" si="29"/>
        <v>41.012540640966094</v>
      </c>
      <c r="G42" s="11">
        <f>G36/(G9-G31)*100</f>
        <v>0</v>
      </c>
      <c r="H42" s="11">
        <f>H36/(H9-H31)*100</f>
        <v>33.277671755725194</v>
      </c>
      <c r="I42" s="11">
        <f t="shared" ref="I42:L42" si="30">I36/(I9-I31)*100</f>
        <v>0</v>
      </c>
      <c r="J42" s="11">
        <f t="shared" si="30"/>
        <v>24.696356275303643</v>
      </c>
      <c r="K42" s="11">
        <f t="shared" si="30"/>
        <v>0</v>
      </c>
      <c r="L42" s="11">
        <f t="shared" si="30"/>
        <v>40.929602888086642</v>
      </c>
      <c r="M42" s="11">
        <f>M36/(M9-M31)*100</f>
        <v>0</v>
      </c>
      <c r="N42" s="11">
        <f>N36/(N9-N31)*100</f>
        <v>35.454545454545453</v>
      </c>
      <c r="O42" s="11">
        <f t="shared" ref="O42:R42" si="31">O36/(O9-O31)*100</f>
        <v>0</v>
      </c>
      <c r="P42" s="11">
        <f t="shared" si="31"/>
        <v>31.914893617021278</v>
      </c>
      <c r="Q42" s="11">
        <f t="shared" si="31"/>
        <v>0</v>
      </c>
      <c r="R42" s="11">
        <f t="shared" si="31"/>
        <v>38.095238095238095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15.80107790298873</v>
      </c>
      <c r="C43" s="11">
        <f t="shared" ref="C43:G43" si="32">C37/(C9-C31)*100</f>
        <v>0</v>
      </c>
      <c r="D43" s="11">
        <f t="shared" si="32"/>
        <v>10.160705028512181</v>
      </c>
      <c r="E43" s="11">
        <f t="shared" si="32"/>
        <v>0</v>
      </c>
      <c r="F43" s="11">
        <f t="shared" si="32"/>
        <v>20.854621458430099</v>
      </c>
      <c r="G43" s="11">
        <f t="shared" si="32"/>
        <v>0</v>
      </c>
      <c r="H43" s="11">
        <f>H37/(H9-H31)*100</f>
        <v>15.004770992366412</v>
      </c>
      <c r="I43" s="11">
        <f t="shared" ref="I43:M43" si="33">I37/(I9-I31)*100</f>
        <v>0</v>
      </c>
      <c r="J43" s="11">
        <f t="shared" si="33"/>
        <v>10.273279352226721</v>
      </c>
      <c r="K43" s="11">
        <f t="shared" si="33"/>
        <v>0</v>
      </c>
      <c r="L43" s="11">
        <f t="shared" si="33"/>
        <v>19.223826714801444</v>
      </c>
      <c r="M43" s="11">
        <f t="shared" si="33"/>
        <v>0</v>
      </c>
      <c r="N43" s="11">
        <f>N37/(N9-N31)*100</f>
        <v>-14.545454545454545</v>
      </c>
      <c r="O43" s="11">
        <f t="shared" ref="O43:S43" si="34">O37/(O9-O31)*100</f>
        <v>0</v>
      </c>
      <c r="P43" s="11">
        <f t="shared" si="34"/>
        <v>14.893617021276595</v>
      </c>
      <c r="Q43" s="11">
        <f t="shared" si="34"/>
        <v>0</v>
      </c>
      <c r="R43" s="11">
        <f t="shared" si="34"/>
        <v>-36.507936507936506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60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2837</v>
      </c>
      <c r="C9" s="4">
        <f>E9+G9</f>
        <v>23</v>
      </c>
      <c r="D9" s="4">
        <f>SUM(D10:D31)</f>
        <v>1288</v>
      </c>
      <c r="E9" s="4">
        <f>SUM(E10:E31)</f>
        <v>2</v>
      </c>
      <c r="F9" s="4">
        <f>SUM(F10:F31)</f>
        <v>1549</v>
      </c>
      <c r="G9" s="4">
        <f>SUM(G10:G31)</f>
        <v>21</v>
      </c>
      <c r="H9" s="4">
        <f>J9+L9</f>
        <v>2906</v>
      </c>
      <c r="I9" s="4">
        <f>K9+M9</f>
        <v>26</v>
      </c>
      <c r="J9" s="4">
        <f>SUM(J10:J31)</f>
        <v>1330</v>
      </c>
      <c r="K9" s="4">
        <f>SUM(K10:K31)</f>
        <v>3</v>
      </c>
      <c r="L9" s="4">
        <f>SUM(L10:L31)</f>
        <v>1576</v>
      </c>
      <c r="M9" s="4">
        <f>SUM(M10:M31)</f>
        <v>23</v>
      </c>
      <c r="N9" s="4">
        <f>B9-H9</f>
        <v>-69</v>
      </c>
      <c r="O9" s="4">
        <f t="shared" ref="O9:S24" si="0">C9-I9</f>
        <v>-3</v>
      </c>
      <c r="P9" s="4">
        <f t="shared" si="0"/>
        <v>-42</v>
      </c>
      <c r="Q9" s="4">
        <f t="shared" si="0"/>
        <v>-1</v>
      </c>
      <c r="R9" s="4">
        <f t="shared" si="0"/>
        <v>-27</v>
      </c>
      <c r="S9" s="4">
        <f t="shared" si="0"/>
        <v>-2</v>
      </c>
    </row>
    <row r="10" spans="1:19" s="1" customFormat="1" ht="18" customHeight="1" x14ac:dyDescent="0.15">
      <c r="A10" s="4" t="s">
        <v>2</v>
      </c>
      <c r="B10" s="4">
        <f t="shared" ref="B10:C30" si="1">D10+F10</f>
        <v>51</v>
      </c>
      <c r="C10" s="4">
        <f t="shared" si="1"/>
        <v>1</v>
      </c>
      <c r="D10" s="4">
        <v>26</v>
      </c>
      <c r="E10" s="4">
        <v>0</v>
      </c>
      <c r="F10" s="4">
        <v>25</v>
      </c>
      <c r="G10" s="4">
        <v>1</v>
      </c>
      <c r="H10" s="4">
        <f t="shared" ref="H10:I30" si="2">J10+L10</f>
        <v>45</v>
      </c>
      <c r="I10" s="4">
        <f t="shared" si="2"/>
        <v>1</v>
      </c>
      <c r="J10" s="4">
        <v>23</v>
      </c>
      <c r="K10" s="4">
        <v>0</v>
      </c>
      <c r="L10" s="4">
        <v>22</v>
      </c>
      <c r="M10" s="4">
        <v>1</v>
      </c>
      <c r="N10" s="4">
        <f t="shared" ref="N10:S31" si="3">B10-H10</f>
        <v>6</v>
      </c>
      <c r="O10" s="4">
        <f t="shared" si="0"/>
        <v>0</v>
      </c>
      <c r="P10" s="4">
        <f t="shared" si="0"/>
        <v>3</v>
      </c>
      <c r="Q10" s="4">
        <f t="shared" si="0"/>
        <v>0</v>
      </c>
      <c r="R10" s="4">
        <f t="shared" si="0"/>
        <v>3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57</v>
      </c>
      <c r="C11" s="4">
        <f t="shared" si="1"/>
        <v>0</v>
      </c>
      <c r="D11" s="4">
        <v>23</v>
      </c>
      <c r="E11" s="4">
        <v>0</v>
      </c>
      <c r="F11" s="4">
        <v>34</v>
      </c>
      <c r="G11" s="4">
        <v>0</v>
      </c>
      <c r="H11" s="4">
        <f t="shared" si="2"/>
        <v>60</v>
      </c>
      <c r="I11" s="4">
        <f t="shared" si="2"/>
        <v>0</v>
      </c>
      <c r="J11" s="4">
        <v>27</v>
      </c>
      <c r="K11" s="4">
        <v>0</v>
      </c>
      <c r="L11" s="4">
        <v>33</v>
      </c>
      <c r="M11" s="4">
        <v>0</v>
      </c>
      <c r="N11" s="4">
        <f t="shared" si="3"/>
        <v>-3</v>
      </c>
      <c r="O11" s="4">
        <f t="shared" si="0"/>
        <v>0</v>
      </c>
      <c r="P11" s="4">
        <f t="shared" si="0"/>
        <v>-4</v>
      </c>
      <c r="Q11" s="4">
        <f t="shared" si="0"/>
        <v>0</v>
      </c>
      <c r="R11" s="4">
        <f t="shared" si="0"/>
        <v>1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72</v>
      </c>
      <c r="C12" s="4">
        <f t="shared" si="1"/>
        <v>0</v>
      </c>
      <c r="D12" s="4">
        <v>33</v>
      </c>
      <c r="E12" s="4">
        <v>0</v>
      </c>
      <c r="F12" s="4">
        <v>39</v>
      </c>
      <c r="G12" s="4">
        <v>0</v>
      </c>
      <c r="H12" s="4">
        <f t="shared" si="2"/>
        <v>84</v>
      </c>
      <c r="I12" s="4">
        <f t="shared" si="2"/>
        <v>0</v>
      </c>
      <c r="J12" s="4">
        <v>39</v>
      </c>
      <c r="K12" s="4">
        <v>0</v>
      </c>
      <c r="L12" s="4">
        <v>45</v>
      </c>
      <c r="M12" s="4">
        <v>0</v>
      </c>
      <c r="N12" s="4">
        <f t="shared" si="3"/>
        <v>-12</v>
      </c>
      <c r="O12" s="4">
        <f t="shared" si="0"/>
        <v>0</v>
      </c>
      <c r="P12" s="4">
        <f t="shared" si="0"/>
        <v>-6</v>
      </c>
      <c r="Q12" s="4">
        <f t="shared" si="0"/>
        <v>0</v>
      </c>
      <c r="R12" s="4">
        <f t="shared" si="0"/>
        <v>-6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122</v>
      </c>
      <c r="C13" s="4">
        <f t="shared" si="1"/>
        <v>0</v>
      </c>
      <c r="D13" s="4">
        <v>58</v>
      </c>
      <c r="E13" s="4">
        <v>0</v>
      </c>
      <c r="F13" s="4">
        <v>64</v>
      </c>
      <c r="G13" s="4">
        <v>0</v>
      </c>
      <c r="H13" s="4">
        <f t="shared" si="2"/>
        <v>117</v>
      </c>
      <c r="I13" s="4">
        <f t="shared" si="2"/>
        <v>0</v>
      </c>
      <c r="J13" s="4">
        <v>51</v>
      </c>
      <c r="K13" s="4">
        <v>0</v>
      </c>
      <c r="L13" s="4">
        <v>66</v>
      </c>
      <c r="M13" s="4">
        <v>0</v>
      </c>
      <c r="N13" s="4">
        <f t="shared" si="3"/>
        <v>5</v>
      </c>
      <c r="O13" s="4">
        <f t="shared" si="0"/>
        <v>0</v>
      </c>
      <c r="P13" s="4">
        <f t="shared" si="0"/>
        <v>7</v>
      </c>
      <c r="Q13" s="4">
        <f t="shared" si="0"/>
        <v>0</v>
      </c>
      <c r="R13" s="4">
        <f t="shared" si="0"/>
        <v>-2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76</v>
      </c>
      <c r="C14" s="4">
        <f t="shared" si="1"/>
        <v>2</v>
      </c>
      <c r="D14" s="4">
        <v>43</v>
      </c>
      <c r="E14" s="4">
        <v>0</v>
      </c>
      <c r="F14" s="4">
        <v>33</v>
      </c>
      <c r="G14" s="4">
        <v>2</v>
      </c>
      <c r="H14" s="4">
        <f t="shared" si="2"/>
        <v>54</v>
      </c>
      <c r="I14" s="4">
        <f t="shared" si="2"/>
        <v>2</v>
      </c>
      <c r="J14" s="4">
        <v>34</v>
      </c>
      <c r="K14" s="4">
        <v>0</v>
      </c>
      <c r="L14" s="4">
        <v>20</v>
      </c>
      <c r="M14" s="4">
        <v>2</v>
      </c>
      <c r="N14" s="4">
        <f t="shared" si="3"/>
        <v>22</v>
      </c>
      <c r="O14" s="4">
        <f t="shared" si="0"/>
        <v>0</v>
      </c>
      <c r="P14" s="4">
        <f t="shared" si="0"/>
        <v>9</v>
      </c>
      <c r="Q14" s="4">
        <f t="shared" si="0"/>
        <v>0</v>
      </c>
      <c r="R14" s="4">
        <f t="shared" si="0"/>
        <v>13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46</v>
      </c>
      <c r="C15" s="4">
        <f t="shared" si="1"/>
        <v>4</v>
      </c>
      <c r="D15" s="4">
        <v>27</v>
      </c>
      <c r="E15" s="4">
        <v>0</v>
      </c>
      <c r="F15" s="4">
        <v>19</v>
      </c>
      <c r="G15" s="4">
        <v>4</v>
      </c>
      <c r="H15" s="4">
        <f t="shared" si="2"/>
        <v>65</v>
      </c>
      <c r="I15" s="4">
        <f t="shared" si="2"/>
        <v>6</v>
      </c>
      <c r="J15" s="4">
        <v>29</v>
      </c>
      <c r="K15" s="4">
        <v>0</v>
      </c>
      <c r="L15" s="4">
        <v>36</v>
      </c>
      <c r="M15" s="4">
        <v>6</v>
      </c>
      <c r="N15" s="4">
        <f t="shared" si="3"/>
        <v>-19</v>
      </c>
      <c r="O15" s="4">
        <f t="shared" si="0"/>
        <v>-2</v>
      </c>
      <c r="P15" s="4">
        <f t="shared" si="0"/>
        <v>-2</v>
      </c>
      <c r="Q15" s="4">
        <f t="shared" si="0"/>
        <v>0</v>
      </c>
      <c r="R15" s="4">
        <f t="shared" si="0"/>
        <v>-17</v>
      </c>
      <c r="S15" s="4">
        <f t="shared" si="0"/>
        <v>-2</v>
      </c>
    </row>
    <row r="16" spans="1:19" s="1" customFormat="1" ht="18" customHeight="1" x14ac:dyDescent="0.15">
      <c r="A16" s="4" t="s">
        <v>8</v>
      </c>
      <c r="B16" s="4">
        <f t="shared" si="1"/>
        <v>73</v>
      </c>
      <c r="C16" s="4">
        <f t="shared" si="1"/>
        <v>7</v>
      </c>
      <c r="D16" s="4">
        <v>31</v>
      </c>
      <c r="E16" s="4">
        <v>0</v>
      </c>
      <c r="F16" s="4">
        <v>42</v>
      </c>
      <c r="G16" s="4">
        <v>7</v>
      </c>
      <c r="H16" s="4">
        <f t="shared" si="2"/>
        <v>80</v>
      </c>
      <c r="I16" s="4">
        <f t="shared" si="2"/>
        <v>7</v>
      </c>
      <c r="J16" s="4">
        <v>39</v>
      </c>
      <c r="K16" s="4">
        <v>0</v>
      </c>
      <c r="L16" s="4">
        <v>41</v>
      </c>
      <c r="M16" s="4">
        <v>7</v>
      </c>
      <c r="N16" s="4">
        <f t="shared" si="3"/>
        <v>-7</v>
      </c>
      <c r="O16" s="4">
        <f t="shared" si="0"/>
        <v>0</v>
      </c>
      <c r="P16" s="4">
        <f t="shared" si="0"/>
        <v>-8</v>
      </c>
      <c r="Q16" s="4">
        <f t="shared" si="0"/>
        <v>0</v>
      </c>
      <c r="R16" s="4">
        <f t="shared" si="0"/>
        <v>1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81</v>
      </c>
      <c r="C17" s="4">
        <f t="shared" si="1"/>
        <v>5</v>
      </c>
      <c r="D17" s="4">
        <v>41</v>
      </c>
      <c r="E17" s="4">
        <v>1</v>
      </c>
      <c r="F17" s="4">
        <v>40</v>
      </c>
      <c r="G17" s="4">
        <v>4</v>
      </c>
      <c r="H17" s="4">
        <f t="shared" si="2"/>
        <v>97</v>
      </c>
      <c r="I17" s="4">
        <f t="shared" si="2"/>
        <v>4</v>
      </c>
      <c r="J17" s="4">
        <v>57</v>
      </c>
      <c r="K17" s="4">
        <v>1</v>
      </c>
      <c r="L17" s="4">
        <v>40</v>
      </c>
      <c r="M17" s="4">
        <v>3</v>
      </c>
      <c r="N17" s="4">
        <f t="shared" si="3"/>
        <v>-16</v>
      </c>
      <c r="O17" s="4">
        <f t="shared" si="0"/>
        <v>1</v>
      </c>
      <c r="P17" s="4">
        <f t="shared" si="0"/>
        <v>-16</v>
      </c>
      <c r="Q17" s="4">
        <f t="shared" si="0"/>
        <v>0</v>
      </c>
      <c r="R17" s="4">
        <f t="shared" si="0"/>
        <v>0</v>
      </c>
      <c r="S17" s="4">
        <f t="shared" si="0"/>
        <v>1</v>
      </c>
    </row>
    <row r="18" spans="1:19" s="1" customFormat="1" ht="18" customHeight="1" x14ac:dyDescent="0.15">
      <c r="A18" s="4" t="s">
        <v>10</v>
      </c>
      <c r="B18" s="4">
        <f t="shared" si="1"/>
        <v>129</v>
      </c>
      <c r="C18" s="4">
        <f t="shared" si="1"/>
        <v>0</v>
      </c>
      <c r="D18" s="4">
        <v>75</v>
      </c>
      <c r="E18" s="4">
        <v>0</v>
      </c>
      <c r="F18" s="4">
        <v>54</v>
      </c>
      <c r="G18" s="4">
        <v>0</v>
      </c>
      <c r="H18" s="4">
        <f t="shared" si="2"/>
        <v>131</v>
      </c>
      <c r="I18" s="4">
        <f t="shared" si="2"/>
        <v>0</v>
      </c>
      <c r="J18" s="4">
        <v>69</v>
      </c>
      <c r="K18" s="4">
        <v>0</v>
      </c>
      <c r="L18" s="4">
        <v>62</v>
      </c>
      <c r="M18" s="4">
        <v>0</v>
      </c>
      <c r="N18" s="4">
        <f t="shared" si="3"/>
        <v>-2</v>
      </c>
      <c r="O18" s="4">
        <f t="shared" si="0"/>
        <v>0</v>
      </c>
      <c r="P18" s="4">
        <f t="shared" si="0"/>
        <v>6</v>
      </c>
      <c r="Q18" s="4">
        <f t="shared" si="0"/>
        <v>0</v>
      </c>
      <c r="R18" s="4">
        <f t="shared" si="0"/>
        <v>-8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124</v>
      </c>
      <c r="C19" s="4">
        <f t="shared" si="1"/>
        <v>1</v>
      </c>
      <c r="D19" s="4">
        <v>64</v>
      </c>
      <c r="E19" s="4">
        <v>0</v>
      </c>
      <c r="F19" s="4">
        <v>60</v>
      </c>
      <c r="G19" s="4">
        <v>1</v>
      </c>
      <c r="H19" s="4">
        <f t="shared" si="2"/>
        <v>135</v>
      </c>
      <c r="I19" s="4">
        <f t="shared" si="2"/>
        <v>1</v>
      </c>
      <c r="J19" s="4">
        <v>74</v>
      </c>
      <c r="K19" s="4">
        <v>0</v>
      </c>
      <c r="L19" s="4">
        <v>61</v>
      </c>
      <c r="M19" s="4">
        <v>1</v>
      </c>
      <c r="N19" s="4">
        <f t="shared" si="3"/>
        <v>-11</v>
      </c>
      <c r="O19" s="4">
        <f t="shared" si="0"/>
        <v>0</v>
      </c>
      <c r="P19" s="4">
        <f t="shared" si="0"/>
        <v>-10</v>
      </c>
      <c r="Q19" s="4">
        <f t="shared" si="0"/>
        <v>0</v>
      </c>
      <c r="R19" s="4">
        <f t="shared" si="0"/>
        <v>-1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140</v>
      </c>
      <c r="C20" s="4">
        <f t="shared" si="1"/>
        <v>1</v>
      </c>
      <c r="D20" s="4">
        <v>80</v>
      </c>
      <c r="E20" s="4">
        <v>0</v>
      </c>
      <c r="F20" s="4">
        <v>60</v>
      </c>
      <c r="G20" s="4">
        <v>1</v>
      </c>
      <c r="H20" s="4">
        <f t="shared" si="2"/>
        <v>144</v>
      </c>
      <c r="I20" s="4">
        <f t="shared" si="2"/>
        <v>2</v>
      </c>
      <c r="J20" s="4">
        <v>74</v>
      </c>
      <c r="K20" s="4">
        <v>0</v>
      </c>
      <c r="L20" s="4">
        <v>70</v>
      </c>
      <c r="M20" s="4">
        <v>2</v>
      </c>
      <c r="N20" s="4">
        <f t="shared" si="3"/>
        <v>-4</v>
      </c>
      <c r="O20" s="4">
        <f t="shared" si="0"/>
        <v>-1</v>
      </c>
      <c r="P20" s="4">
        <f t="shared" si="0"/>
        <v>6</v>
      </c>
      <c r="Q20" s="4">
        <f t="shared" si="0"/>
        <v>0</v>
      </c>
      <c r="R20" s="4">
        <f t="shared" si="0"/>
        <v>-10</v>
      </c>
      <c r="S20" s="4">
        <f t="shared" si="0"/>
        <v>-1</v>
      </c>
    </row>
    <row r="21" spans="1:19" s="1" customFormat="1" ht="18" customHeight="1" x14ac:dyDescent="0.15">
      <c r="A21" s="4" t="s">
        <v>13</v>
      </c>
      <c r="B21" s="4">
        <f t="shared" si="1"/>
        <v>178</v>
      </c>
      <c r="C21" s="4">
        <f t="shared" si="1"/>
        <v>2</v>
      </c>
      <c r="D21" s="4">
        <v>92</v>
      </c>
      <c r="E21" s="4">
        <v>1</v>
      </c>
      <c r="F21" s="4">
        <v>86</v>
      </c>
      <c r="G21" s="4">
        <v>1</v>
      </c>
      <c r="H21" s="4">
        <f t="shared" si="2"/>
        <v>193</v>
      </c>
      <c r="I21" s="4">
        <f t="shared" si="2"/>
        <v>3</v>
      </c>
      <c r="J21" s="4">
        <v>103</v>
      </c>
      <c r="K21" s="4">
        <v>2</v>
      </c>
      <c r="L21" s="4">
        <v>90</v>
      </c>
      <c r="M21" s="4">
        <v>1</v>
      </c>
      <c r="N21" s="4">
        <f t="shared" si="3"/>
        <v>-15</v>
      </c>
      <c r="O21" s="4">
        <f t="shared" si="0"/>
        <v>-1</v>
      </c>
      <c r="P21" s="4">
        <f t="shared" si="0"/>
        <v>-11</v>
      </c>
      <c r="Q21" s="4">
        <f t="shared" si="0"/>
        <v>-1</v>
      </c>
      <c r="R21" s="4">
        <f t="shared" si="0"/>
        <v>-4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236</v>
      </c>
      <c r="C22" s="4">
        <f t="shared" si="1"/>
        <v>0</v>
      </c>
      <c r="D22" s="4">
        <v>120</v>
      </c>
      <c r="E22" s="4">
        <v>0</v>
      </c>
      <c r="F22" s="4">
        <v>116</v>
      </c>
      <c r="G22" s="4">
        <v>0</v>
      </c>
      <c r="H22" s="4">
        <f t="shared" si="2"/>
        <v>245</v>
      </c>
      <c r="I22" s="4">
        <f t="shared" si="2"/>
        <v>0</v>
      </c>
      <c r="J22" s="4">
        <v>121</v>
      </c>
      <c r="K22" s="4">
        <v>0</v>
      </c>
      <c r="L22" s="4">
        <v>124</v>
      </c>
      <c r="M22" s="4">
        <v>0</v>
      </c>
      <c r="N22" s="4">
        <f t="shared" si="3"/>
        <v>-9</v>
      </c>
      <c r="O22" s="4">
        <f t="shared" si="0"/>
        <v>0</v>
      </c>
      <c r="P22" s="4">
        <f t="shared" si="0"/>
        <v>-1</v>
      </c>
      <c r="Q22" s="4">
        <f t="shared" si="0"/>
        <v>0</v>
      </c>
      <c r="R22" s="4">
        <f t="shared" si="0"/>
        <v>-8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280</v>
      </c>
      <c r="C23" s="4">
        <f t="shared" si="1"/>
        <v>0</v>
      </c>
      <c r="D23" s="4">
        <v>136</v>
      </c>
      <c r="E23" s="4">
        <v>0</v>
      </c>
      <c r="F23" s="4">
        <v>144</v>
      </c>
      <c r="G23" s="4">
        <v>0</v>
      </c>
      <c r="H23" s="4">
        <f t="shared" si="2"/>
        <v>282</v>
      </c>
      <c r="I23" s="4">
        <f t="shared" si="2"/>
        <v>0</v>
      </c>
      <c r="J23" s="4">
        <v>142</v>
      </c>
      <c r="K23" s="4">
        <v>0</v>
      </c>
      <c r="L23" s="4">
        <v>140</v>
      </c>
      <c r="M23" s="4">
        <v>0</v>
      </c>
      <c r="N23" s="4">
        <f t="shared" si="3"/>
        <v>-2</v>
      </c>
      <c r="O23" s="4">
        <f t="shared" si="0"/>
        <v>0</v>
      </c>
      <c r="P23" s="4">
        <f t="shared" si="0"/>
        <v>-6</v>
      </c>
      <c r="Q23" s="4">
        <f t="shared" si="0"/>
        <v>0</v>
      </c>
      <c r="R23" s="4">
        <f t="shared" si="0"/>
        <v>4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306</v>
      </c>
      <c r="C24" s="4">
        <f t="shared" si="1"/>
        <v>0</v>
      </c>
      <c r="D24" s="4">
        <v>138</v>
      </c>
      <c r="E24" s="4">
        <v>0</v>
      </c>
      <c r="F24" s="4">
        <v>168</v>
      </c>
      <c r="G24" s="4">
        <v>0</v>
      </c>
      <c r="H24" s="4">
        <f t="shared" si="2"/>
        <v>291</v>
      </c>
      <c r="I24" s="4">
        <f t="shared" si="2"/>
        <v>0</v>
      </c>
      <c r="J24" s="4">
        <v>130</v>
      </c>
      <c r="K24" s="4">
        <v>0</v>
      </c>
      <c r="L24" s="4">
        <v>161</v>
      </c>
      <c r="M24" s="4">
        <v>0</v>
      </c>
      <c r="N24" s="4">
        <f t="shared" si="3"/>
        <v>15</v>
      </c>
      <c r="O24" s="4">
        <f>C24-I24</f>
        <v>0</v>
      </c>
      <c r="P24" s="4">
        <f t="shared" si="0"/>
        <v>8</v>
      </c>
      <c r="Q24" s="4">
        <f t="shared" si="0"/>
        <v>0</v>
      </c>
      <c r="R24" s="4">
        <f t="shared" si="0"/>
        <v>7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246</v>
      </c>
      <c r="C25" s="4">
        <f t="shared" si="1"/>
        <v>0</v>
      </c>
      <c r="D25" s="4">
        <v>115</v>
      </c>
      <c r="E25" s="4">
        <v>0</v>
      </c>
      <c r="F25" s="4">
        <v>131</v>
      </c>
      <c r="G25" s="4">
        <v>0</v>
      </c>
      <c r="H25" s="4">
        <f t="shared" si="2"/>
        <v>261</v>
      </c>
      <c r="I25" s="4">
        <f t="shared" si="2"/>
        <v>0</v>
      </c>
      <c r="J25" s="4">
        <v>113</v>
      </c>
      <c r="K25" s="4">
        <v>0</v>
      </c>
      <c r="L25" s="4">
        <v>148</v>
      </c>
      <c r="M25" s="4">
        <v>0</v>
      </c>
      <c r="N25" s="4">
        <f t="shared" si="3"/>
        <v>-15</v>
      </c>
      <c r="O25" s="4">
        <f t="shared" si="3"/>
        <v>0</v>
      </c>
      <c r="P25" s="4">
        <f t="shared" si="3"/>
        <v>2</v>
      </c>
      <c r="Q25" s="4">
        <f t="shared" si="3"/>
        <v>0</v>
      </c>
      <c r="R25" s="4">
        <f t="shared" si="3"/>
        <v>-17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240</v>
      </c>
      <c r="C26" s="4">
        <f t="shared" si="1"/>
        <v>0</v>
      </c>
      <c r="D26" s="4">
        <v>77</v>
      </c>
      <c r="E26" s="4">
        <v>0</v>
      </c>
      <c r="F26" s="4">
        <v>163</v>
      </c>
      <c r="G26" s="4">
        <v>0</v>
      </c>
      <c r="H26" s="4">
        <f t="shared" si="2"/>
        <v>239</v>
      </c>
      <c r="I26" s="4">
        <f t="shared" si="2"/>
        <v>0</v>
      </c>
      <c r="J26" s="4">
        <v>92</v>
      </c>
      <c r="K26" s="4">
        <v>0</v>
      </c>
      <c r="L26" s="4">
        <v>147</v>
      </c>
      <c r="M26" s="4">
        <v>0</v>
      </c>
      <c r="N26" s="4">
        <f t="shared" si="3"/>
        <v>1</v>
      </c>
      <c r="O26" s="4">
        <f t="shared" si="3"/>
        <v>0</v>
      </c>
      <c r="P26" s="4">
        <f t="shared" si="3"/>
        <v>-15</v>
      </c>
      <c r="Q26" s="4">
        <f t="shared" si="3"/>
        <v>0</v>
      </c>
      <c r="R26" s="4">
        <f t="shared" si="3"/>
        <v>16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204</v>
      </c>
      <c r="C27" s="4">
        <f t="shared" si="1"/>
        <v>0</v>
      </c>
      <c r="D27" s="4">
        <v>70</v>
      </c>
      <c r="E27" s="4">
        <v>0</v>
      </c>
      <c r="F27" s="4">
        <v>134</v>
      </c>
      <c r="G27" s="4">
        <v>0</v>
      </c>
      <c r="H27" s="4">
        <f t="shared" si="2"/>
        <v>223</v>
      </c>
      <c r="I27" s="4">
        <f t="shared" si="2"/>
        <v>0</v>
      </c>
      <c r="J27" s="4">
        <v>81</v>
      </c>
      <c r="K27" s="4">
        <v>0</v>
      </c>
      <c r="L27" s="4">
        <v>142</v>
      </c>
      <c r="M27" s="4">
        <v>0</v>
      </c>
      <c r="N27" s="4">
        <f t="shared" si="3"/>
        <v>-19</v>
      </c>
      <c r="O27" s="4">
        <f t="shared" si="3"/>
        <v>0</v>
      </c>
      <c r="P27" s="4">
        <f t="shared" si="3"/>
        <v>-11</v>
      </c>
      <c r="Q27" s="4">
        <f t="shared" si="3"/>
        <v>0</v>
      </c>
      <c r="R27" s="4">
        <f t="shared" si="3"/>
        <v>-8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139</v>
      </c>
      <c r="C28" s="4">
        <f t="shared" si="1"/>
        <v>0</v>
      </c>
      <c r="D28" s="4">
        <v>36</v>
      </c>
      <c r="E28" s="4">
        <v>0</v>
      </c>
      <c r="F28" s="4">
        <v>103</v>
      </c>
      <c r="G28" s="4">
        <v>0</v>
      </c>
      <c r="H28" s="4">
        <f t="shared" si="2"/>
        <v>139</v>
      </c>
      <c r="I28" s="4">
        <f t="shared" si="2"/>
        <v>0</v>
      </c>
      <c r="J28" s="4">
        <v>32</v>
      </c>
      <c r="K28" s="4">
        <v>0</v>
      </c>
      <c r="L28" s="4">
        <v>107</v>
      </c>
      <c r="M28" s="4">
        <v>0</v>
      </c>
      <c r="N28" s="4">
        <f t="shared" si="3"/>
        <v>0</v>
      </c>
      <c r="O28" s="4">
        <f t="shared" si="3"/>
        <v>0</v>
      </c>
      <c r="P28" s="4">
        <f t="shared" si="3"/>
        <v>4</v>
      </c>
      <c r="Q28" s="4">
        <f t="shared" si="3"/>
        <v>0</v>
      </c>
      <c r="R28" s="4">
        <f t="shared" si="3"/>
        <v>-4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32</v>
      </c>
      <c r="C29" s="4">
        <f t="shared" si="1"/>
        <v>0</v>
      </c>
      <c r="D29" s="4">
        <v>0</v>
      </c>
      <c r="E29" s="4">
        <v>0</v>
      </c>
      <c r="F29" s="4">
        <v>32</v>
      </c>
      <c r="G29" s="4">
        <v>0</v>
      </c>
      <c r="H29" s="4">
        <f t="shared" si="2"/>
        <v>17</v>
      </c>
      <c r="I29" s="4">
        <f t="shared" si="2"/>
        <v>0</v>
      </c>
      <c r="J29" s="4">
        <v>-3</v>
      </c>
      <c r="K29" s="4">
        <v>0</v>
      </c>
      <c r="L29" s="4">
        <v>20</v>
      </c>
      <c r="M29" s="4">
        <v>0</v>
      </c>
      <c r="N29" s="4">
        <f t="shared" si="3"/>
        <v>15</v>
      </c>
      <c r="O29" s="4">
        <f t="shared" si="3"/>
        <v>0</v>
      </c>
      <c r="P29" s="4">
        <f t="shared" si="3"/>
        <v>3</v>
      </c>
      <c r="Q29" s="4">
        <f t="shared" si="3"/>
        <v>0</v>
      </c>
      <c r="R29" s="4">
        <f t="shared" si="3"/>
        <v>12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5</v>
      </c>
      <c r="C30" s="4">
        <f>E30+G30</f>
        <v>0</v>
      </c>
      <c r="D30" s="4">
        <v>3</v>
      </c>
      <c r="E30" s="4">
        <v>0</v>
      </c>
      <c r="F30" s="4">
        <v>2</v>
      </c>
      <c r="G30" s="4">
        <v>0</v>
      </c>
      <c r="H30" s="4">
        <f t="shared" si="2"/>
        <v>4</v>
      </c>
      <c r="I30" s="4">
        <f t="shared" si="2"/>
        <v>0</v>
      </c>
      <c r="J30" s="4">
        <v>3</v>
      </c>
      <c r="K30" s="4">
        <v>0</v>
      </c>
      <c r="L30" s="4">
        <v>1</v>
      </c>
      <c r="M30" s="4">
        <v>0</v>
      </c>
      <c r="N30" s="4">
        <f t="shared" si="3"/>
        <v>1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1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180</v>
      </c>
      <c r="C33" s="4">
        <f t="shared" ref="C33:G33" si="5">SUM(C10:C12)</f>
        <v>1</v>
      </c>
      <c r="D33" s="4">
        <f t="shared" si="5"/>
        <v>82</v>
      </c>
      <c r="E33" s="4">
        <f t="shared" si="5"/>
        <v>0</v>
      </c>
      <c r="F33" s="4">
        <f t="shared" si="5"/>
        <v>98</v>
      </c>
      <c r="G33" s="4">
        <f t="shared" si="5"/>
        <v>1</v>
      </c>
      <c r="H33" s="4">
        <f>SUM(H10:H12)</f>
        <v>189</v>
      </c>
      <c r="I33" s="4">
        <f t="shared" ref="I33:M33" si="6">SUM(I10:I12)</f>
        <v>1</v>
      </c>
      <c r="J33" s="4">
        <f t="shared" si="6"/>
        <v>89</v>
      </c>
      <c r="K33" s="4">
        <f t="shared" si="6"/>
        <v>0</v>
      </c>
      <c r="L33" s="4">
        <f t="shared" si="6"/>
        <v>100</v>
      </c>
      <c r="M33" s="4">
        <f t="shared" si="6"/>
        <v>1</v>
      </c>
      <c r="N33" s="4">
        <f>SUM(N10:N12)</f>
        <v>-9</v>
      </c>
      <c r="O33" s="4">
        <f t="shared" ref="O33:S33" si="7">SUM(O10:O12)</f>
        <v>0</v>
      </c>
      <c r="P33" s="4">
        <f t="shared" si="7"/>
        <v>-7</v>
      </c>
      <c r="Q33" s="4">
        <f t="shared" si="7"/>
        <v>0</v>
      </c>
      <c r="R33" s="4">
        <f t="shared" si="7"/>
        <v>-2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1205</v>
      </c>
      <c r="C34" s="4">
        <f t="shared" ref="C34:G34" si="8">SUM(C13:C22)</f>
        <v>22</v>
      </c>
      <c r="D34" s="4">
        <f t="shared" si="8"/>
        <v>631</v>
      </c>
      <c r="E34" s="4">
        <f t="shared" si="8"/>
        <v>2</v>
      </c>
      <c r="F34" s="4">
        <f t="shared" si="8"/>
        <v>574</v>
      </c>
      <c r="G34" s="4">
        <f t="shared" si="8"/>
        <v>20</v>
      </c>
      <c r="H34" s="4">
        <f>SUM(H13:H22)</f>
        <v>1261</v>
      </c>
      <c r="I34" s="4">
        <f t="shared" ref="I34:M34" si="9">SUM(I13:I22)</f>
        <v>25</v>
      </c>
      <c r="J34" s="4">
        <f t="shared" si="9"/>
        <v>651</v>
      </c>
      <c r="K34" s="4">
        <f t="shared" si="9"/>
        <v>3</v>
      </c>
      <c r="L34" s="4">
        <f t="shared" si="9"/>
        <v>610</v>
      </c>
      <c r="M34" s="4">
        <f t="shared" si="9"/>
        <v>22</v>
      </c>
      <c r="N34" s="4">
        <f>SUM(N13:N22)</f>
        <v>-56</v>
      </c>
      <c r="O34" s="4">
        <f t="shared" ref="O34:S34" si="10">SUM(O13:O22)</f>
        <v>-3</v>
      </c>
      <c r="P34" s="4">
        <f t="shared" si="10"/>
        <v>-20</v>
      </c>
      <c r="Q34" s="4">
        <f t="shared" si="10"/>
        <v>-1</v>
      </c>
      <c r="R34" s="4">
        <f t="shared" si="10"/>
        <v>-36</v>
      </c>
      <c r="S34" s="4">
        <f t="shared" si="10"/>
        <v>-2</v>
      </c>
    </row>
    <row r="35" spans="1:19" s="1" customFormat="1" ht="18" customHeight="1" x14ac:dyDescent="0.15">
      <c r="A35" s="4" t="s">
        <v>25</v>
      </c>
      <c r="B35" s="4">
        <f>SUM(B23:B30)</f>
        <v>1452</v>
      </c>
      <c r="C35" s="4">
        <f t="shared" ref="C35:G35" si="11">SUM(C23:C30)</f>
        <v>0</v>
      </c>
      <c r="D35" s="4">
        <f t="shared" si="11"/>
        <v>575</v>
      </c>
      <c r="E35" s="4">
        <f t="shared" si="11"/>
        <v>0</v>
      </c>
      <c r="F35" s="4">
        <f t="shared" si="11"/>
        <v>877</v>
      </c>
      <c r="G35" s="4">
        <f t="shared" si="11"/>
        <v>0</v>
      </c>
      <c r="H35" s="4">
        <f>SUM(H23:H30)</f>
        <v>1456</v>
      </c>
      <c r="I35" s="4">
        <f t="shared" ref="I35:M35" si="12">SUM(I23:I30)</f>
        <v>0</v>
      </c>
      <c r="J35" s="4">
        <f t="shared" si="12"/>
        <v>590</v>
      </c>
      <c r="K35" s="4">
        <f t="shared" si="12"/>
        <v>0</v>
      </c>
      <c r="L35" s="4">
        <f t="shared" si="12"/>
        <v>866</v>
      </c>
      <c r="M35" s="4">
        <f t="shared" si="12"/>
        <v>0</v>
      </c>
      <c r="N35" s="4">
        <f>SUM(N23:N30)</f>
        <v>-4</v>
      </c>
      <c r="O35" s="4">
        <f t="shared" ref="O35:R35" si="13">SUM(O23:O30)</f>
        <v>0</v>
      </c>
      <c r="P35" s="4">
        <f t="shared" si="13"/>
        <v>-15</v>
      </c>
      <c r="Q35" s="4">
        <f t="shared" si="13"/>
        <v>0</v>
      </c>
      <c r="R35" s="4">
        <f t="shared" si="13"/>
        <v>11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866</v>
      </c>
      <c r="C36" s="4">
        <f t="shared" ref="C36:G36" si="14">SUM(C25:C30)</f>
        <v>0</v>
      </c>
      <c r="D36" s="4">
        <f t="shared" si="14"/>
        <v>301</v>
      </c>
      <c r="E36" s="4">
        <f t="shared" si="14"/>
        <v>0</v>
      </c>
      <c r="F36" s="4">
        <f t="shared" si="14"/>
        <v>565</v>
      </c>
      <c r="G36" s="4">
        <f t="shared" si="14"/>
        <v>0</v>
      </c>
      <c r="H36" s="4">
        <f>SUM(H25:H30)</f>
        <v>883</v>
      </c>
      <c r="I36" s="4">
        <f t="shared" ref="I36:M36" si="15">SUM(I25:I30)</f>
        <v>0</v>
      </c>
      <c r="J36" s="4">
        <f t="shared" si="15"/>
        <v>318</v>
      </c>
      <c r="K36" s="4">
        <f t="shared" si="15"/>
        <v>0</v>
      </c>
      <c r="L36" s="4">
        <f t="shared" si="15"/>
        <v>565</v>
      </c>
      <c r="M36" s="4">
        <f t="shared" si="15"/>
        <v>0</v>
      </c>
      <c r="N36" s="4">
        <f>SUM(N25:N30)</f>
        <v>-17</v>
      </c>
      <c r="O36" s="4">
        <f t="shared" ref="O36:S36" si="16">SUM(O25:O30)</f>
        <v>0</v>
      </c>
      <c r="P36" s="4">
        <f t="shared" si="16"/>
        <v>-17</v>
      </c>
      <c r="Q36" s="4">
        <f t="shared" si="16"/>
        <v>0</v>
      </c>
      <c r="R36" s="4">
        <f t="shared" si="16"/>
        <v>0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380</v>
      </c>
      <c r="C37" s="4">
        <f t="shared" ref="C37:G37" si="17">SUM(C27:C30)</f>
        <v>0</v>
      </c>
      <c r="D37" s="4">
        <f t="shared" si="17"/>
        <v>109</v>
      </c>
      <c r="E37" s="4">
        <f t="shared" si="17"/>
        <v>0</v>
      </c>
      <c r="F37" s="4">
        <f t="shared" si="17"/>
        <v>271</v>
      </c>
      <c r="G37" s="4">
        <f t="shared" si="17"/>
        <v>0</v>
      </c>
      <c r="H37" s="4">
        <f>SUM(H27:H30)</f>
        <v>383</v>
      </c>
      <c r="I37" s="4">
        <f t="shared" ref="I37:M37" si="18">SUM(I27:I30)</f>
        <v>0</v>
      </c>
      <c r="J37" s="4">
        <f t="shared" si="18"/>
        <v>113</v>
      </c>
      <c r="K37" s="4">
        <f t="shared" si="18"/>
        <v>0</v>
      </c>
      <c r="L37" s="4">
        <f t="shared" si="18"/>
        <v>270</v>
      </c>
      <c r="M37" s="4">
        <f t="shared" si="18"/>
        <v>0</v>
      </c>
      <c r="N37" s="4">
        <f>SUM(N27:N30)</f>
        <v>-3</v>
      </c>
      <c r="O37" s="4">
        <f t="shared" ref="O37:S37" si="19">SUM(O27:O30)</f>
        <v>0</v>
      </c>
      <c r="P37" s="4">
        <f t="shared" si="19"/>
        <v>-4</v>
      </c>
      <c r="Q37" s="4">
        <f t="shared" si="19"/>
        <v>0</v>
      </c>
      <c r="R37" s="4">
        <f t="shared" si="19"/>
        <v>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6.3447303489601685</v>
      </c>
      <c r="C39" s="11">
        <f t="shared" ref="C39:G39" si="20">C33/(C9-C31)*100</f>
        <v>4.3478260869565215</v>
      </c>
      <c r="D39" s="11">
        <f t="shared" si="20"/>
        <v>6.366459627329192</v>
      </c>
      <c r="E39" s="11">
        <f t="shared" si="20"/>
        <v>0</v>
      </c>
      <c r="F39" s="11">
        <f t="shared" si="20"/>
        <v>6.3266623628147194</v>
      </c>
      <c r="G39" s="11">
        <f t="shared" si="20"/>
        <v>4.7619047619047619</v>
      </c>
      <c r="H39" s="11">
        <f>H33/(H9-H31)*100</f>
        <v>6.503785271851342</v>
      </c>
      <c r="I39" s="11">
        <f t="shared" ref="I39:M39" si="21">I33/(I9-I31)*100</f>
        <v>3.8461538461538463</v>
      </c>
      <c r="J39" s="11">
        <f t="shared" si="21"/>
        <v>6.6917293233082713</v>
      </c>
      <c r="K39" s="11">
        <f t="shared" si="21"/>
        <v>0</v>
      </c>
      <c r="L39" s="11">
        <f t="shared" si="21"/>
        <v>6.345177664974619</v>
      </c>
      <c r="M39" s="11">
        <f t="shared" si="21"/>
        <v>4.3478260869565215</v>
      </c>
      <c r="N39" s="11">
        <f>N33/(N9-N31)*100</f>
        <v>13.043478260869565</v>
      </c>
      <c r="O39" s="11">
        <f t="shared" ref="O39:S39" si="22">O33/(O9-O31)*100</f>
        <v>0</v>
      </c>
      <c r="P39" s="11">
        <f t="shared" si="22"/>
        <v>16.666666666666664</v>
      </c>
      <c r="Q39" s="11">
        <f t="shared" si="22"/>
        <v>0</v>
      </c>
      <c r="R39" s="11">
        <f t="shared" si="22"/>
        <v>7.4074074074074066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42.474444836094463</v>
      </c>
      <c r="C40" s="11">
        <f t="shared" ref="C40:G40" si="23">C34/(C9-C31)*100</f>
        <v>95.652173913043484</v>
      </c>
      <c r="D40" s="11">
        <f t="shared" si="23"/>
        <v>48.990683229813662</v>
      </c>
      <c r="E40" s="11">
        <f t="shared" si="23"/>
        <v>100</v>
      </c>
      <c r="F40" s="11">
        <f t="shared" si="23"/>
        <v>37.056165267914778</v>
      </c>
      <c r="G40" s="11">
        <f t="shared" si="23"/>
        <v>95.238095238095227</v>
      </c>
      <c r="H40" s="11">
        <f>H34/(H9-H31)*100</f>
        <v>43.392980041293875</v>
      </c>
      <c r="I40" s="11">
        <f t="shared" ref="I40:M40" si="24">I34/(I9-I31)*100</f>
        <v>96.15384615384616</v>
      </c>
      <c r="J40" s="11">
        <f t="shared" si="24"/>
        <v>48.947368421052637</v>
      </c>
      <c r="K40" s="11">
        <f t="shared" si="24"/>
        <v>100</v>
      </c>
      <c r="L40" s="11">
        <f t="shared" si="24"/>
        <v>38.705583756345177</v>
      </c>
      <c r="M40" s="11">
        <f t="shared" si="24"/>
        <v>95.652173913043484</v>
      </c>
      <c r="N40" s="11">
        <f>N34/(N9-N31)*100</f>
        <v>81.159420289855078</v>
      </c>
      <c r="O40" s="11">
        <f t="shared" ref="O40:S40" si="25">O34/(O9-O31)*100</f>
        <v>100</v>
      </c>
      <c r="P40" s="11">
        <f t="shared" si="25"/>
        <v>47.619047619047613</v>
      </c>
      <c r="Q40" s="11">
        <f t="shared" si="25"/>
        <v>100</v>
      </c>
      <c r="R40" s="11">
        <f t="shared" si="25"/>
        <v>133.33333333333331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51.180824814945368</v>
      </c>
      <c r="C41" s="11">
        <f t="shared" ref="C41:G41" si="26">C35/(C9-C31)*100</f>
        <v>0</v>
      </c>
      <c r="D41" s="11">
        <f t="shared" si="26"/>
        <v>44.642857142857146</v>
      </c>
      <c r="E41" s="11">
        <f t="shared" si="26"/>
        <v>0</v>
      </c>
      <c r="F41" s="11">
        <f t="shared" si="26"/>
        <v>56.617172369270499</v>
      </c>
      <c r="G41" s="11">
        <f t="shared" si="26"/>
        <v>0</v>
      </c>
      <c r="H41" s="11">
        <f>H35/(H9-H31)*100</f>
        <v>50.103234686854783</v>
      </c>
      <c r="I41" s="11">
        <f t="shared" ref="I41:M41" si="27">I35/(I9-I31)*100</f>
        <v>0</v>
      </c>
      <c r="J41" s="11">
        <f t="shared" si="27"/>
        <v>44.360902255639097</v>
      </c>
      <c r="K41" s="11">
        <f t="shared" si="27"/>
        <v>0</v>
      </c>
      <c r="L41" s="11">
        <f t="shared" si="27"/>
        <v>54.949238578680202</v>
      </c>
      <c r="M41" s="11">
        <f t="shared" si="27"/>
        <v>0</v>
      </c>
      <c r="N41" s="11">
        <f>N35/(N9-N31)*100</f>
        <v>5.7971014492753623</v>
      </c>
      <c r="O41" s="11">
        <f t="shared" ref="O41:S41" si="28">O35/(O9-O31)*100</f>
        <v>0</v>
      </c>
      <c r="P41" s="11">
        <f t="shared" si="28"/>
        <v>35.714285714285715</v>
      </c>
      <c r="Q41" s="11">
        <f t="shared" si="28"/>
        <v>0</v>
      </c>
      <c r="R41" s="11">
        <f t="shared" si="28"/>
        <v>-40.74074074074074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30.525202678886149</v>
      </c>
      <c r="C42" s="11">
        <f t="shared" ref="C42:F42" si="29">C36/(C9-C31)*100</f>
        <v>0</v>
      </c>
      <c r="D42" s="11">
        <f t="shared" si="29"/>
        <v>23.369565217391305</v>
      </c>
      <c r="E42" s="11">
        <f t="shared" si="29"/>
        <v>0</v>
      </c>
      <c r="F42" s="11">
        <f t="shared" si="29"/>
        <v>36.475145255003227</v>
      </c>
      <c r="G42" s="11">
        <f>G36/(G9-G31)*100</f>
        <v>0</v>
      </c>
      <c r="H42" s="11">
        <f>H36/(H9-H31)*100</f>
        <v>30.385409497591194</v>
      </c>
      <c r="I42" s="11">
        <f t="shared" ref="I42:L42" si="30">I36/(I9-I31)*100</f>
        <v>0</v>
      </c>
      <c r="J42" s="11">
        <f t="shared" si="30"/>
        <v>23.909774436090224</v>
      </c>
      <c r="K42" s="11">
        <f t="shared" si="30"/>
        <v>0</v>
      </c>
      <c r="L42" s="11">
        <f t="shared" si="30"/>
        <v>35.850253807106597</v>
      </c>
      <c r="M42" s="11">
        <f>M36/(M9-M31)*100</f>
        <v>0</v>
      </c>
      <c r="N42" s="11">
        <f>N36/(N9-N31)*100</f>
        <v>24.637681159420293</v>
      </c>
      <c r="O42" s="11">
        <f t="shared" ref="O42:R42" si="31">O36/(O9-O31)*100</f>
        <v>0</v>
      </c>
      <c r="P42" s="11">
        <f t="shared" si="31"/>
        <v>40.476190476190474</v>
      </c>
      <c r="Q42" s="11">
        <f t="shared" si="31"/>
        <v>0</v>
      </c>
      <c r="R42" s="11">
        <f t="shared" si="31"/>
        <v>0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13.394430736693691</v>
      </c>
      <c r="C43" s="11">
        <f t="shared" ref="C43:G43" si="32">C37/(C9-C31)*100</f>
        <v>0</v>
      </c>
      <c r="D43" s="11">
        <f t="shared" si="32"/>
        <v>8.4627329192546572</v>
      </c>
      <c r="E43" s="11">
        <f t="shared" si="32"/>
        <v>0</v>
      </c>
      <c r="F43" s="11">
        <f t="shared" si="32"/>
        <v>17.495158166559072</v>
      </c>
      <c r="G43" s="11">
        <f t="shared" si="32"/>
        <v>0</v>
      </c>
      <c r="H43" s="11">
        <f>H37/(H9-H31)*100</f>
        <v>13.179628355127324</v>
      </c>
      <c r="I43" s="11">
        <f t="shared" ref="I43:M43" si="33">I37/(I9-I31)*100</f>
        <v>0</v>
      </c>
      <c r="J43" s="11">
        <f t="shared" si="33"/>
        <v>8.4962406015037608</v>
      </c>
      <c r="K43" s="11">
        <f t="shared" si="33"/>
        <v>0</v>
      </c>
      <c r="L43" s="11">
        <f t="shared" si="33"/>
        <v>17.131979695431472</v>
      </c>
      <c r="M43" s="11">
        <f t="shared" si="33"/>
        <v>0</v>
      </c>
      <c r="N43" s="11">
        <f>N37/(N9-N31)*100</f>
        <v>4.3478260869565215</v>
      </c>
      <c r="O43" s="11">
        <f t="shared" ref="O43:S43" si="34">O37/(O9-O31)*100</f>
        <v>0</v>
      </c>
      <c r="P43" s="11">
        <f t="shared" si="34"/>
        <v>9.5238095238095237</v>
      </c>
      <c r="Q43" s="11">
        <f t="shared" si="34"/>
        <v>0</v>
      </c>
      <c r="R43" s="11">
        <f t="shared" si="34"/>
        <v>-3.7037037037037033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43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187684</v>
      </c>
      <c r="C9" s="4">
        <f>E9+G9</f>
        <v>2400</v>
      </c>
      <c r="D9" s="4">
        <f>SUM(D10:D31)</f>
        <v>91288</v>
      </c>
      <c r="E9" s="4">
        <f>SUM(E10:E31)</f>
        <v>1192</v>
      </c>
      <c r="F9" s="4">
        <f>SUM(F10:F31)</f>
        <v>96396</v>
      </c>
      <c r="G9" s="4">
        <f>SUM(G10:G31)</f>
        <v>1208</v>
      </c>
      <c r="H9" s="4">
        <f>J9+L9</f>
        <v>188740</v>
      </c>
      <c r="I9" s="4">
        <f>K9+M9</f>
        <v>2422</v>
      </c>
      <c r="J9" s="4">
        <f>SUM(J10:J31)</f>
        <v>91774</v>
      </c>
      <c r="K9" s="4">
        <f>SUM(K10:K31)</f>
        <v>1196</v>
      </c>
      <c r="L9" s="4">
        <f>SUM(L10:L31)</f>
        <v>96966</v>
      </c>
      <c r="M9" s="4">
        <f>SUM(M10:M31)</f>
        <v>1226</v>
      </c>
      <c r="N9" s="4">
        <f>B9-H9</f>
        <v>-1056</v>
      </c>
      <c r="O9" s="4">
        <f t="shared" ref="O9:S24" si="0">C9-I9</f>
        <v>-22</v>
      </c>
      <c r="P9" s="4">
        <f t="shared" si="0"/>
        <v>-486</v>
      </c>
      <c r="Q9" s="4">
        <f t="shared" si="0"/>
        <v>-4</v>
      </c>
      <c r="R9" s="4">
        <f t="shared" si="0"/>
        <v>-570</v>
      </c>
      <c r="S9" s="4">
        <f t="shared" si="0"/>
        <v>-18</v>
      </c>
    </row>
    <row r="10" spans="1:19" s="1" customFormat="1" ht="18" customHeight="1" x14ac:dyDescent="0.15">
      <c r="A10" s="4" t="s">
        <v>2</v>
      </c>
      <c r="B10" s="4">
        <f t="shared" ref="B10:C30" si="1">D10+F10</f>
        <v>7179</v>
      </c>
      <c r="C10" s="4">
        <f t="shared" si="1"/>
        <v>38</v>
      </c>
      <c r="D10" s="4">
        <v>3673</v>
      </c>
      <c r="E10" s="4">
        <v>19</v>
      </c>
      <c r="F10" s="4">
        <v>3506</v>
      </c>
      <c r="G10" s="4">
        <v>19</v>
      </c>
      <c r="H10" s="4">
        <f t="shared" ref="H10:I30" si="2">J10+L10</f>
        <v>7358</v>
      </c>
      <c r="I10" s="4">
        <f t="shared" si="2"/>
        <v>40</v>
      </c>
      <c r="J10" s="4">
        <v>3782</v>
      </c>
      <c r="K10" s="4">
        <v>23</v>
      </c>
      <c r="L10" s="4">
        <v>3576</v>
      </c>
      <c r="M10" s="4">
        <v>17</v>
      </c>
      <c r="N10" s="4">
        <f t="shared" ref="N10:S31" si="3">B10-H10</f>
        <v>-179</v>
      </c>
      <c r="O10" s="4">
        <f t="shared" si="0"/>
        <v>-2</v>
      </c>
      <c r="P10" s="4">
        <f t="shared" si="0"/>
        <v>-109</v>
      </c>
      <c r="Q10" s="4">
        <f t="shared" si="0"/>
        <v>-4</v>
      </c>
      <c r="R10" s="4">
        <f t="shared" si="0"/>
        <v>-70</v>
      </c>
      <c r="S10" s="4">
        <f t="shared" si="0"/>
        <v>2</v>
      </c>
    </row>
    <row r="11" spans="1:19" s="1" customFormat="1" ht="18" customHeight="1" x14ac:dyDescent="0.15">
      <c r="A11" s="4" t="s">
        <v>3</v>
      </c>
      <c r="B11" s="4">
        <f t="shared" si="1"/>
        <v>8099</v>
      </c>
      <c r="C11" s="4">
        <f t="shared" si="1"/>
        <v>46</v>
      </c>
      <c r="D11" s="4">
        <v>4149</v>
      </c>
      <c r="E11" s="4">
        <v>30</v>
      </c>
      <c r="F11" s="4">
        <v>3950</v>
      </c>
      <c r="G11" s="4">
        <v>16</v>
      </c>
      <c r="H11" s="4">
        <f t="shared" si="2"/>
        <v>8176</v>
      </c>
      <c r="I11" s="4">
        <f t="shared" si="2"/>
        <v>46</v>
      </c>
      <c r="J11" s="4">
        <v>4162</v>
      </c>
      <c r="K11" s="4">
        <v>28</v>
      </c>
      <c r="L11" s="4">
        <v>4014</v>
      </c>
      <c r="M11" s="4">
        <v>18</v>
      </c>
      <c r="N11" s="4">
        <f t="shared" si="3"/>
        <v>-77</v>
      </c>
      <c r="O11" s="4">
        <f t="shared" si="0"/>
        <v>0</v>
      </c>
      <c r="P11" s="4">
        <f t="shared" si="0"/>
        <v>-13</v>
      </c>
      <c r="Q11" s="4">
        <f t="shared" si="0"/>
        <v>2</v>
      </c>
      <c r="R11" s="4">
        <f t="shared" si="0"/>
        <v>-64</v>
      </c>
      <c r="S11" s="4">
        <f t="shared" si="0"/>
        <v>-2</v>
      </c>
    </row>
    <row r="12" spans="1:19" s="1" customFormat="1" ht="18" customHeight="1" x14ac:dyDescent="0.15">
      <c r="A12" s="4" t="s">
        <v>4</v>
      </c>
      <c r="B12" s="4">
        <f t="shared" si="1"/>
        <v>8530</v>
      </c>
      <c r="C12" s="4">
        <f t="shared" si="1"/>
        <v>34</v>
      </c>
      <c r="D12" s="4">
        <v>4418</v>
      </c>
      <c r="E12" s="4">
        <v>20</v>
      </c>
      <c r="F12" s="4">
        <v>4112</v>
      </c>
      <c r="G12" s="4">
        <v>14</v>
      </c>
      <c r="H12" s="4">
        <f t="shared" si="2"/>
        <v>8604</v>
      </c>
      <c r="I12" s="4">
        <f t="shared" si="2"/>
        <v>32</v>
      </c>
      <c r="J12" s="4">
        <v>4469</v>
      </c>
      <c r="K12" s="4">
        <v>20</v>
      </c>
      <c r="L12" s="4">
        <v>4135</v>
      </c>
      <c r="M12" s="4">
        <v>12</v>
      </c>
      <c r="N12" s="4">
        <f t="shared" si="3"/>
        <v>-74</v>
      </c>
      <c r="O12" s="4">
        <f t="shared" si="0"/>
        <v>2</v>
      </c>
      <c r="P12" s="4">
        <f t="shared" si="0"/>
        <v>-51</v>
      </c>
      <c r="Q12" s="4">
        <f t="shared" si="0"/>
        <v>0</v>
      </c>
      <c r="R12" s="4">
        <f t="shared" si="0"/>
        <v>-23</v>
      </c>
      <c r="S12" s="4">
        <f t="shared" si="0"/>
        <v>2</v>
      </c>
    </row>
    <row r="13" spans="1:19" s="1" customFormat="1" ht="18" customHeight="1" x14ac:dyDescent="0.15">
      <c r="A13" s="4" t="s">
        <v>5</v>
      </c>
      <c r="B13" s="4">
        <f t="shared" si="1"/>
        <v>8961</v>
      </c>
      <c r="C13" s="4">
        <f t="shared" si="1"/>
        <v>66</v>
      </c>
      <c r="D13" s="4">
        <v>4575</v>
      </c>
      <c r="E13" s="4">
        <v>30</v>
      </c>
      <c r="F13" s="4">
        <v>4386</v>
      </c>
      <c r="G13" s="4">
        <v>36</v>
      </c>
      <c r="H13" s="4">
        <f t="shared" si="2"/>
        <v>9037</v>
      </c>
      <c r="I13" s="4">
        <f t="shared" si="2"/>
        <v>102</v>
      </c>
      <c r="J13" s="4">
        <v>4628</v>
      </c>
      <c r="K13" s="4">
        <v>46</v>
      </c>
      <c r="L13" s="4">
        <v>4409</v>
      </c>
      <c r="M13" s="4">
        <v>56</v>
      </c>
      <c r="N13" s="4">
        <f t="shared" si="3"/>
        <v>-76</v>
      </c>
      <c r="O13" s="4">
        <f t="shared" si="0"/>
        <v>-36</v>
      </c>
      <c r="P13" s="4">
        <f t="shared" si="0"/>
        <v>-53</v>
      </c>
      <c r="Q13" s="4">
        <f t="shared" si="0"/>
        <v>-16</v>
      </c>
      <c r="R13" s="4">
        <f t="shared" si="0"/>
        <v>-23</v>
      </c>
      <c r="S13" s="4">
        <f t="shared" si="0"/>
        <v>-20</v>
      </c>
    </row>
    <row r="14" spans="1:19" s="1" customFormat="1" ht="18" customHeight="1" x14ac:dyDescent="0.15">
      <c r="A14" s="4" t="s">
        <v>6</v>
      </c>
      <c r="B14" s="4">
        <f t="shared" si="1"/>
        <v>8641</v>
      </c>
      <c r="C14" s="4">
        <f t="shared" si="1"/>
        <v>309</v>
      </c>
      <c r="D14" s="4">
        <v>4706</v>
      </c>
      <c r="E14" s="4">
        <v>163</v>
      </c>
      <c r="F14" s="4">
        <v>3935</v>
      </c>
      <c r="G14" s="4">
        <v>146</v>
      </c>
      <c r="H14" s="4">
        <f t="shared" si="2"/>
        <v>8801</v>
      </c>
      <c r="I14" s="4">
        <f t="shared" si="2"/>
        <v>341</v>
      </c>
      <c r="J14" s="4">
        <v>4889</v>
      </c>
      <c r="K14" s="4">
        <v>178</v>
      </c>
      <c r="L14" s="4">
        <v>3912</v>
      </c>
      <c r="M14" s="4">
        <v>163</v>
      </c>
      <c r="N14" s="4">
        <f t="shared" si="3"/>
        <v>-160</v>
      </c>
      <c r="O14" s="4">
        <f t="shared" si="0"/>
        <v>-32</v>
      </c>
      <c r="P14" s="4">
        <f t="shared" si="0"/>
        <v>-183</v>
      </c>
      <c r="Q14" s="4">
        <f t="shared" si="0"/>
        <v>-15</v>
      </c>
      <c r="R14" s="4">
        <f t="shared" si="0"/>
        <v>23</v>
      </c>
      <c r="S14" s="4">
        <f t="shared" si="0"/>
        <v>-17</v>
      </c>
    </row>
    <row r="15" spans="1:19" s="1" customFormat="1" ht="18" customHeight="1" x14ac:dyDescent="0.15">
      <c r="A15" s="4" t="s">
        <v>7</v>
      </c>
      <c r="B15" s="4">
        <f t="shared" si="1"/>
        <v>8034</v>
      </c>
      <c r="C15" s="4">
        <f t="shared" si="1"/>
        <v>345</v>
      </c>
      <c r="D15" s="4">
        <v>4366</v>
      </c>
      <c r="E15" s="4">
        <v>182</v>
      </c>
      <c r="F15" s="4">
        <v>3668</v>
      </c>
      <c r="G15" s="4">
        <v>163</v>
      </c>
      <c r="H15" s="4">
        <f t="shared" si="2"/>
        <v>8228</v>
      </c>
      <c r="I15" s="4">
        <f t="shared" si="2"/>
        <v>325</v>
      </c>
      <c r="J15" s="4">
        <v>4313</v>
      </c>
      <c r="K15" s="4">
        <v>161</v>
      </c>
      <c r="L15" s="4">
        <v>3915</v>
      </c>
      <c r="M15" s="4">
        <v>164</v>
      </c>
      <c r="N15" s="4">
        <f t="shared" si="3"/>
        <v>-194</v>
      </c>
      <c r="O15" s="4">
        <f t="shared" si="0"/>
        <v>20</v>
      </c>
      <c r="P15" s="4">
        <f t="shared" si="0"/>
        <v>53</v>
      </c>
      <c r="Q15" s="4">
        <f t="shared" si="0"/>
        <v>21</v>
      </c>
      <c r="R15" s="4">
        <f t="shared" si="0"/>
        <v>-247</v>
      </c>
      <c r="S15" s="4">
        <f t="shared" si="0"/>
        <v>-1</v>
      </c>
    </row>
    <row r="16" spans="1:19" s="1" customFormat="1" ht="18" customHeight="1" x14ac:dyDescent="0.15">
      <c r="A16" s="4" t="s">
        <v>8</v>
      </c>
      <c r="B16" s="4">
        <f t="shared" si="1"/>
        <v>9277</v>
      </c>
      <c r="C16" s="4">
        <f t="shared" si="1"/>
        <v>240</v>
      </c>
      <c r="D16" s="4">
        <v>4655</v>
      </c>
      <c r="E16" s="4">
        <v>132</v>
      </c>
      <c r="F16" s="4">
        <v>4622</v>
      </c>
      <c r="G16" s="4">
        <v>108</v>
      </c>
      <c r="H16" s="4">
        <f t="shared" si="2"/>
        <v>9558</v>
      </c>
      <c r="I16" s="4">
        <f t="shared" si="2"/>
        <v>231</v>
      </c>
      <c r="J16" s="4">
        <v>4806</v>
      </c>
      <c r="K16" s="4">
        <v>124</v>
      </c>
      <c r="L16" s="4">
        <v>4752</v>
      </c>
      <c r="M16" s="4">
        <v>107</v>
      </c>
      <c r="N16" s="4">
        <f t="shared" si="3"/>
        <v>-281</v>
      </c>
      <c r="O16" s="4">
        <f t="shared" si="0"/>
        <v>9</v>
      </c>
      <c r="P16" s="4">
        <f t="shared" si="0"/>
        <v>-151</v>
      </c>
      <c r="Q16" s="4">
        <f t="shared" si="0"/>
        <v>8</v>
      </c>
      <c r="R16" s="4">
        <f t="shared" si="0"/>
        <v>-130</v>
      </c>
      <c r="S16" s="4">
        <f t="shared" si="0"/>
        <v>1</v>
      </c>
    </row>
    <row r="17" spans="1:19" s="1" customFormat="1" ht="18" customHeight="1" x14ac:dyDescent="0.15">
      <c r="A17" s="4" t="s">
        <v>9</v>
      </c>
      <c r="B17" s="4">
        <f t="shared" si="1"/>
        <v>10883</v>
      </c>
      <c r="C17" s="4">
        <f t="shared" si="1"/>
        <v>190</v>
      </c>
      <c r="D17" s="4">
        <v>5541</v>
      </c>
      <c r="E17" s="4">
        <v>82</v>
      </c>
      <c r="F17" s="4">
        <v>5342</v>
      </c>
      <c r="G17" s="4">
        <v>108</v>
      </c>
      <c r="H17" s="4">
        <f t="shared" si="2"/>
        <v>11277</v>
      </c>
      <c r="I17" s="4">
        <f t="shared" si="2"/>
        <v>183</v>
      </c>
      <c r="J17" s="4">
        <v>5746</v>
      </c>
      <c r="K17" s="4">
        <v>70</v>
      </c>
      <c r="L17" s="4">
        <v>5531</v>
      </c>
      <c r="M17" s="4">
        <v>113</v>
      </c>
      <c r="N17" s="4">
        <f t="shared" si="3"/>
        <v>-394</v>
      </c>
      <c r="O17" s="4">
        <f t="shared" si="0"/>
        <v>7</v>
      </c>
      <c r="P17" s="4">
        <f t="shared" si="0"/>
        <v>-205</v>
      </c>
      <c r="Q17" s="4">
        <f t="shared" si="0"/>
        <v>12</v>
      </c>
      <c r="R17" s="4">
        <f t="shared" si="0"/>
        <v>-189</v>
      </c>
      <c r="S17" s="4">
        <f t="shared" si="0"/>
        <v>-5</v>
      </c>
    </row>
    <row r="18" spans="1:19" s="1" customFormat="1" ht="18" customHeight="1" x14ac:dyDescent="0.15">
      <c r="A18" s="4" t="s">
        <v>10</v>
      </c>
      <c r="B18" s="4">
        <f t="shared" si="1"/>
        <v>12395</v>
      </c>
      <c r="C18" s="4">
        <f t="shared" si="1"/>
        <v>143</v>
      </c>
      <c r="D18" s="4">
        <v>6340</v>
      </c>
      <c r="E18" s="4">
        <v>48</v>
      </c>
      <c r="F18" s="4">
        <v>6055</v>
      </c>
      <c r="G18" s="4">
        <v>95</v>
      </c>
      <c r="H18" s="4">
        <f t="shared" si="2"/>
        <v>12524</v>
      </c>
      <c r="I18" s="4">
        <f t="shared" si="2"/>
        <v>144</v>
      </c>
      <c r="J18" s="4">
        <v>6418</v>
      </c>
      <c r="K18" s="4">
        <v>61</v>
      </c>
      <c r="L18" s="4">
        <v>6106</v>
      </c>
      <c r="M18" s="4">
        <v>83</v>
      </c>
      <c r="N18" s="4">
        <f t="shared" si="3"/>
        <v>-129</v>
      </c>
      <c r="O18" s="4">
        <f t="shared" si="0"/>
        <v>-1</v>
      </c>
      <c r="P18" s="4">
        <f t="shared" si="0"/>
        <v>-78</v>
      </c>
      <c r="Q18" s="4">
        <f t="shared" si="0"/>
        <v>-13</v>
      </c>
      <c r="R18" s="4">
        <f t="shared" si="0"/>
        <v>-51</v>
      </c>
      <c r="S18" s="4">
        <f t="shared" si="0"/>
        <v>12</v>
      </c>
    </row>
    <row r="19" spans="1:19" s="1" customFormat="1" ht="18" customHeight="1" x14ac:dyDescent="0.15">
      <c r="A19" s="4" t="s">
        <v>11</v>
      </c>
      <c r="B19" s="4">
        <f t="shared" si="1"/>
        <v>13172</v>
      </c>
      <c r="C19" s="4">
        <f t="shared" si="1"/>
        <v>117</v>
      </c>
      <c r="D19" s="4">
        <v>6679</v>
      </c>
      <c r="E19" s="4">
        <v>40</v>
      </c>
      <c r="F19" s="4">
        <v>6493</v>
      </c>
      <c r="G19" s="4">
        <v>77</v>
      </c>
      <c r="H19" s="4">
        <f t="shared" si="2"/>
        <v>12861</v>
      </c>
      <c r="I19" s="4">
        <f t="shared" si="2"/>
        <v>137</v>
      </c>
      <c r="J19" s="4">
        <v>6538</v>
      </c>
      <c r="K19" s="4">
        <v>51</v>
      </c>
      <c r="L19" s="4">
        <v>6323</v>
      </c>
      <c r="M19" s="4">
        <v>86</v>
      </c>
      <c r="N19" s="4">
        <f t="shared" si="3"/>
        <v>311</v>
      </c>
      <c r="O19" s="4">
        <f t="shared" si="0"/>
        <v>-20</v>
      </c>
      <c r="P19" s="4">
        <f t="shared" si="0"/>
        <v>141</v>
      </c>
      <c r="Q19" s="4">
        <f t="shared" si="0"/>
        <v>-11</v>
      </c>
      <c r="R19" s="4">
        <f t="shared" si="0"/>
        <v>170</v>
      </c>
      <c r="S19" s="4">
        <f t="shared" si="0"/>
        <v>-9</v>
      </c>
    </row>
    <row r="20" spans="1:19" s="1" customFormat="1" ht="18" customHeight="1" x14ac:dyDescent="0.15">
      <c r="A20" s="4" t="s">
        <v>12</v>
      </c>
      <c r="B20" s="4">
        <f t="shared" si="1"/>
        <v>11289</v>
      </c>
      <c r="C20" s="4">
        <f t="shared" si="1"/>
        <v>121</v>
      </c>
      <c r="D20" s="4">
        <v>5683</v>
      </c>
      <c r="E20" s="4">
        <v>52</v>
      </c>
      <c r="F20" s="4">
        <v>5606</v>
      </c>
      <c r="G20" s="4">
        <v>69</v>
      </c>
      <c r="H20" s="4">
        <f t="shared" si="2"/>
        <v>11467</v>
      </c>
      <c r="I20" s="4">
        <f t="shared" si="2"/>
        <v>104</v>
      </c>
      <c r="J20" s="4">
        <v>5733</v>
      </c>
      <c r="K20" s="4">
        <v>43</v>
      </c>
      <c r="L20" s="4">
        <v>5734</v>
      </c>
      <c r="M20" s="4">
        <v>61</v>
      </c>
      <c r="N20" s="4">
        <f t="shared" si="3"/>
        <v>-178</v>
      </c>
      <c r="O20" s="4">
        <f t="shared" si="0"/>
        <v>17</v>
      </c>
      <c r="P20" s="4">
        <f t="shared" si="0"/>
        <v>-50</v>
      </c>
      <c r="Q20" s="4">
        <f t="shared" si="0"/>
        <v>9</v>
      </c>
      <c r="R20" s="4">
        <f t="shared" si="0"/>
        <v>-128</v>
      </c>
      <c r="S20" s="4">
        <f t="shared" si="0"/>
        <v>8</v>
      </c>
    </row>
    <row r="21" spans="1:19" s="1" customFormat="1" ht="18" customHeight="1" x14ac:dyDescent="0.15">
      <c r="A21" s="4" t="s">
        <v>13</v>
      </c>
      <c r="B21" s="4">
        <f t="shared" si="1"/>
        <v>11694</v>
      </c>
      <c r="C21" s="4">
        <f t="shared" si="1"/>
        <v>86</v>
      </c>
      <c r="D21" s="4">
        <v>5702</v>
      </c>
      <c r="E21" s="4">
        <v>36</v>
      </c>
      <c r="F21" s="4">
        <v>5992</v>
      </c>
      <c r="G21" s="4">
        <v>50</v>
      </c>
      <c r="H21" s="4">
        <f t="shared" si="2"/>
        <v>11744</v>
      </c>
      <c r="I21" s="4">
        <f t="shared" si="2"/>
        <v>74</v>
      </c>
      <c r="J21" s="4">
        <v>5679</v>
      </c>
      <c r="K21" s="4">
        <v>34</v>
      </c>
      <c r="L21" s="4">
        <v>6065</v>
      </c>
      <c r="M21" s="4">
        <v>40</v>
      </c>
      <c r="N21" s="4">
        <f t="shared" si="3"/>
        <v>-50</v>
      </c>
      <c r="O21" s="4">
        <f t="shared" si="0"/>
        <v>12</v>
      </c>
      <c r="P21" s="4">
        <f t="shared" si="0"/>
        <v>23</v>
      </c>
      <c r="Q21" s="4">
        <f t="shared" si="0"/>
        <v>2</v>
      </c>
      <c r="R21" s="4">
        <f t="shared" si="0"/>
        <v>-73</v>
      </c>
      <c r="S21" s="4">
        <f t="shared" si="0"/>
        <v>10</v>
      </c>
    </row>
    <row r="22" spans="1:19" s="1" customFormat="1" ht="18" customHeight="1" x14ac:dyDescent="0.15">
      <c r="A22" s="4" t="s">
        <v>14</v>
      </c>
      <c r="B22" s="4">
        <f t="shared" si="1"/>
        <v>12396</v>
      </c>
      <c r="C22" s="4">
        <f t="shared" si="1"/>
        <v>56</v>
      </c>
      <c r="D22" s="4">
        <v>6028</v>
      </c>
      <c r="E22" s="4">
        <v>29</v>
      </c>
      <c r="F22" s="4">
        <v>6368</v>
      </c>
      <c r="G22" s="4">
        <v>27</v>
      </c>
      <c r="H22" s="4">
        <f t="shared" si="2"/>
        <v>12758</v>
      </c>
      <c r="I22" s="4">
        <f t="shared" si="2"/>
        <v>62</v>
      </c>
      <c r="J22" s="4">
        <v>6252</v>
      </c>
      <c r="K22" s="4">
        <v>29</v>
      </c>
      <c r="L22" s="4">
        <v>6506</v>
      </c>
      <c r="M22" s="4">
        <v>33</v>
      </c>
      <c r="N22" s="4">
        <f t="shared" si="3"/>
        <v>-362</v>
      </c>
      <c r="O22" s="4">
        <f t="shared" si="0"/>
        <v>-6</v>
      </c>
      <c r="P22" s="4">
        <f t="shared" si="0"/>
        <v>-224</v>
      </c>
      <c r="Q22" s="4">
        <f t="shared" si="0"/>
        <v>0</v>
      </c>
      <c r="R22" s="4">
        <f t="shared" si="0"/>
        <v>-138</v>
      </c>
      <c r="S22" s="4">
        <f t="shared" si="0"/>
        <v>-6</v>
      </c>
    </row>
    <row r="23" spans="1:19" s="1" customFormat="1" ht="18" customHeight="1" x14ac:dyDescent="0.15">
      <c r="A23" s="4" t="s">
        <v>15</v>
      </c>
      <c r="B23" s="4">
        <f t="shared" si="1"/>
        <v>13793</v>
      </c>
      <c r="C23" s="4">
        <f t="shared" si="1"/>
        <v>61</v>
      </c>
      <c r="D23" s="4">
        <v>6770</v>
      </c>
      <c r="E23" s="4">
        <v>27</v>
      </c>
      <c r="F23" s="4">
        <v>7023</v>
      </c>
      <c r="G23" s="4">
        <v>34</v>
      </c>
      <c r="H23" s="4">
        <f t="shared" si="2"/>
        <v>14219</v>
      </c>
      <c r="I23" s="4">
        <f t="shared" si="2"/>
        <v>57</v>
      </c>
      <c r="J23" s="4">
        <v>6946</v>
      </c>
      <c r="K23" s="4">
        <v>27</v>
      </c>
      <c r="L23" s="4">
        <v>7273</v>
      </c>
      <c r="M23" s="4">
        <v>30</v>
      </c>
      <c r="N23" s="4">
        <f t="shared" si="3"/>
        <v>-426</v>
      </c>
      <c r="O23" s="4">
        <f t="shared" si="0"/>
        <v>4</v>
      </c>
      <c r="P23" s="4">
        <f t="shared" si="0"/>
        <v>-176</v>
      </c>
      <c r="Q23" s="4">
        <f t="shared" si="0"/>
        <v>0</v>
      </c>
      <c r="R23" s="4">
        <f t="shared" si="0"/>
        <v>-250</v>
      </c>
      <c r="S23" s="4">
        <f t="shared" si="0"/>
        <v>4</v>
      </c>
    </row>
    <row r="24" spans="1:19" s="1" customFormat="1" ht="18" customHeight="1" x14ac:dyDescent="0.15">
      <c r="A24" s="4" t="s">
        <v>16</v>
      </c>
      <c r="B24" s="4">
        <f t="shared" si="1"/>
        <v>13520</v>
      </c>
      <c r="C24" s="4">
        <f t="shared" si="1"/>
        <v>50</v>
      </c>
      <c r="D24" s="4">
        <v>6524</v>
      </c>
      <c r="E24" s="4">
        <v>26</v>
      </c>
      <c r="F24" s="4">
        <v>6996</v>
      </c>
      <c r="G24" s="4">
        <v>24</v>
      </c>
      <c r="H24" s="4">
        <f t="shared" si="2"/>
        <v>12402</v>
      </c>
      <c r="I24" s="4">
        <f t="shared" si="2"/>
        <v>51</v>
      </c>
      <c r="J24" s="4">
        <v>5995</v>
      </c>
      <c r="K24" s="4">
        <v>26</v>
      </c>
      <c r="L24" s="4">
        <v>6407</v>
      </c>
      <c r="M24" s="4">
        <v>25</v>
      </c>
      <c r="N24" s="4">
        <f t="shared" si="3"/>
        <v>1118</v>
      </c>
      <c r="O24" s="4">
        <f>C24-I24</f>
        <v>-1</v>
      </c>
      <c r="P24" s="4">
        <f t="shared" si="0"/>
        <v>529</v>
      </c>
      <c r="Q24" s="4">
        <f t="shared" si="0"/>
        <v>0</v>
      </c>
      <c r="R24" s="4">
        <f t="shared" si="0"/>
        <v>589</v>
      </c>
      <c r="S24" s="4">
        <f t="shared" si="0"/>
        <v>-1</v>
      </c>
    </row>
    <row r="25" spans="1:19" s="1" customFormat="1" ht="18" customHeight="1" x14ac:dyDescent="0.15">
      <c r="A25" s="4" t="s">
        <v>17</v>
      </c>
      <c r="B25" s="4">
        <f t="shared" si="1"/>
        <v>9221</v>
      </c>
      <c r="C25" s="4">
        <f t="shared" si="1"/>
        <v>24</v>
      </c>
      <c r="D25" s="4">
        <v>4021</v>
      </c>
      <c r="E25" s="4">
        <v>11</v>
      </c>
      <c r="F25" s="4">
        <v>5200</v>
      </c>
      <c r="G25" s="4">
        <v>13</v>
      </c>
      <c r="H25" s="4">
        <f t="shared" si="2"/>
        <v>9291</v>
      </c>
      <c r="I25" s="4">
        <f t="shared" si="2"/>
        <v>25</v>
      </c>
      <c r="J25" s="4">
        <v>4051</v>
      </c>
      <c r="K25" s="4">
        <v>12</v>
      </c>
      <c r="L25" s="4">
        <v>5240</v>
      </c>
      <c r="M25" s="4">
        <v>13</v>
      </c>
      <c r="N25" s="4">
        <f t="shared" si="3"/>
        <v>-70</v>
      </c>
      <c r="O25" s="4">
        <f t="shared" si="3"/>
        <v>-1</v>
      </c>
      <c r="P25" s="4">
        <f t="shared" si="3"/>
        <v>-30</v>
      </c>
      <c r="Q25" s="4">
        <f t="shared" si="3"/>
        <v>-1</v>
      </c>
      <c r="R25" s="4">
        <f t="shared" si="3"/>
        <v>-40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7689</v>
      </c>
      <c r="C26" s="4">
        <f t="shared" si="1"/>
        <v>28</v>
      </c>
      <c r="D26" s="4">
        <v>3020</v>
      </c>
      <c r="E26" s="4">
        <v>15</v>
      </c>
      <c r="F26" s="4">
        <v>4669</v>
      </c>
      <c r="G26" s="4">
        <v>13</v>
      </c>
      <c r="H26" s="4">
        <f t="shared" si="2"/>
        <v>7863</v>
      </c>
      <c r="I26" s="4">
        <f t="shared" si="2"/>
        <v>27</v>
      </c>
      <c r="J26" s="4">
        <v>3035</v>
      </c>
      <c r="K26" s="4">
        <v>15</v>
      </c>
      <c r="L26" s="4">
        <v>4828</v>
      </c>
      <c r="M26" s="4">
        <v>12</v>
      </c>
      <c r="N26" s="4">
        <f t="shared" si="3"/>
        <v>-174</v>
      </c>
      <c r="O26" s="4">
        <f t="shared" si="3"/>
        <v>1</v>
      </c>
      <c r="P26" s="4">
        <f t="shared" si="3"/>
        <v>-15</v>
      </c>
      <c r="Q26" s="4">
        <f t="shared" si="3"/>
        <v>0</v>
      </c>
      <c r="R26" s="4">
        <f t="shared" si="3"/>
        <v>-159</v>
      </c>
      <c r="S26" s="4">
        <f t="shared" si="3"/>
        <v>1</v>
      </c>
    </row>
    <row r="27" spans="1:19" s="1" customFormat="1" ht="18" customHeight="1" x14ac:dyDescent="0.15">
      <c r="A27" s="4" t="s">
        <v>19</v>
      </c>
      <c r="B27" s="4">
        <f t="shared" si="1"/>
        <v>6147</v>
      </c>
      <c r="C27" s="4">
        <f t="shared" si="1"/>
        <v>12</v>
      </c>
      <c r="D27" s="4">
        <v>2023</v>
      </c>
      <c r="E27" s="4">
        <v>4</v>
      </c>
      <c r="F27" s="4">
        <v>4124</v>
      </c>
      <c r="G27" s="4">
        <v>8</v>
      </c>
      <c r="H27" s="4">
        <f t="shared" si="2"/>
        <v>6092</v>
      </c>
      <c r="I27" s="4">
        <f t="shared" si="2"/>
        <v>8</v>
      </c>
      <c r="J27" s="4">
        <v>1995</v>
      </c>
      <c r="K27" s="4">
        <v>2</v>
      </c>
      <c r="L27" s="4">
        <v>4097</v>
      </c>
      <c r="M27" s="4">
        <v>6</v>
      </c>
      <c r="N27" s="4">
        <f t="shared" si="3"/>
        <v>55</v>
      </c>
      <c r="O27" s="4">
        <f t="shared" si="3"/>
        <v>4</v>
      </c>
      <c r="P27" s="4">
        <f t="shared" si="3"/>
        <v>28</v>
      </c>
      <c r="Q27" s="4">
        <f t="shared" si="3"/>
        <v>2</v>
      </c>
      <c r="R27" s="4">
        <f t="shared" si="3"/>
        <v>27</v>
      </c>
      <c r="S27" s="4">
        <f t="shared" si="3"/>
        <v>2</v>
      </c>
    </row>
    <row r="28" spans="1:19" s="1" customFormat="1" ht="18" customHeight="1" x14ac:dyDescent="0.15">
      <c r="A28" s="4" t="s">
        <v>20</v>
      </c>
      <c r="B28" s="4">
        <f t="shared" si="1"/>
        <v>3534</v>
      </c>
      <c r="C28" s="4">
        <f t="shared" si="1"/>
        <v>9</v>
      </c>
      <c r="D28" s="4">
        <v>967</v>
      </c>
      <c r="E28" s="4">
        <v>3</v>
      </c>
      <c r="F28" s="4">
        <v>2567</v>
      </c>
      <c r="G28" s="4">
        <v>6</v>
      </c>
      <c r="H28" s="4">
        <f t="shared" si="2"/>
        <v>3365</v>
      </c>
      <c r="I28" s="4">
        <f t="shared" si="2"/>
        <v>8</v>
      </c>
      <c r="J28" s="4">
        <v>900</v>
      </c>
      <c r="K28" s="4">
        <v>3</v>
      </c>
      <c r="L28" s="4">
        <v>2465</v>
      </c>
      <c r="M28" s="4">
        <v>5</v>
      </c>
      <c r="N28" s="4">
        <f t="shared" si="3"/>
        <v>169</v>
      </c>
      <c r="O28" s="4">
        <f t="shared" si="3"/>
        <v>1</v>
      </c>
      <c r="P28" s="4">
        <f t="shared" si="3"/>
        <v>67</v>
      </c>
      <c r="Q28" s="4">
        <f t="shared" si="3"/>
        <v>0</v>
      </c>
      <c r="R28" s="4">
        <f t="shared" si="3"/>
        <v>102</v>
      </c>
      <c r="S28" s="4">
        <f t="shared" si="3"/>
        <v>1</v>
      </c>
    </row>
    <row r="29" spans="1:19" s="1" customFormat="1" ht="18" customHeight="1" x14ac:dyDescent="0.15">
      <c r="A29" s="4" t="s">
        <v>21</v>
      </c>
      <c r="B29" s="4">
        <f t="shared" si="1"/>
        <v>1096</v>
      </c>
      <c r="C29" s="4">
        <f t="shared" si="1"/>
        <v>-1</v>
      </c>
      <c r="D29" s="4">
        <v>185</v>
      </c>
      <c r="E29" s="4">
        <v>0</v>
      </c>
      <c r="F29" s="4">
        <v>911</v>
      </c>
      <c r="G29" s="4">
        <v>-1</v>
      </c>
      <c r="H29" s="4">
        <f t="shared" si="2"/>
        <v>1020</v>
      </c>
      <c r="I29" s="4">
        <f t="shared" si="2"/>
        <v>-1</v>
      </c>
      <c r="J29" s="4">
        <v>180</v>
      </c>
      <c r="K29" s="4">
        <v>0</v>
      </c>
      <c r="L29" s="4">
        <v>840</v>
      </c>
      <c r="M29" s="4">
        <v>-1</v>
      </c>
      <c r="N29" s="4">
        <f t="shared" si="3"/>
        <v>76</v>
      </c>
      <c r="O29" s="4">
        <f t="shared" si="3"/>
        <v>0</v>
      </c>
      <c r="P29" s="4">
        <f t="shared" si="3"/>
        <v>5</v>
      </c>
      <c r="Q29" s="4">
        <f t="shared" si="3"/>
        <v>0</v>
      </c>
      <c r="R29" s="4">
        <f t="shared" si="3"/>
        <v>71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224</v>
      </c>
      <c r="C30" s="4">
        <f>E30+G30</f>
        <v>0</v>
      </c>
      <c r="D30" s="4">
        <v>23</v>
      </c>
      <c r="E30" s="4">
        <v>0</v>
      </c>
      <c r="F30" s="4">
        <v>201</v>
      </c>
      <c r="G30" s="4">
        <v>0</v>
      </c>
      <c r="H30" s="4">
        <f t="shared" si="2"/>
        <v>185</v>
      </c>
      <c r="I30" s="4">
        <f t="shared" si="2"/>
        <v>0</v>
      </c>
      <c r="J30" s="4">
        <v>17</v>
      </c>
      <c r="K30" s="4">
        <v>0</v>
      </c>
      <c r="L30" s="4">
        <v>168</v>
      </c>
      <c r="M30" s="4">
        <v>0</v>
      </c>
      <c r="N30" s="4">
        <f t="shared" si="3"/>
        <v>39</v>
      </c>
      <c r="O30" s="4">
        <f t="shared" si="3"/>
        <v>0</v>
      </c>
      <c r="P30" s="4">
        <f t="shared" si="3"/>
        <v>6</v>
      </c>
      <c r="Q30" s="4">
        <f t="shared" si="3"/>
        <v>0</v>
      </c>
      <c r="R30" s="4">
        <f t="shared" si="3"/>
        <v>33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1910</v>
      </c>
      <c r="C31" s="4">
        <f>E31+G31</f>
        <v>426</v>
      </c>
      <c r="D31" s="4">
        <v>1240</v>
      </c>
      <c r="E31" s="4">
        <v>243</v>
      </c>
      <c r="F31" s="4">
        <v>670</v>
      </c>
      <c r="G31" s="4">
        <v>183</v>
      </c>
      <c r="H31" s="4">
        <f>J31+L31</f>
        <v>1910</v>
      </c>
      <c r="I31" s="4">
        <f t="shared" ref="I31" si="4">K31+M31</f>
        <v>426</v>
      </c>
      <c r="J31" s="4">
        <v>1240</v>
      </c>
      <c r="K31" s="4">
        <v>243</v>
      </c>
      <c r="L31" s="4">
        <v>670</v>
      </c>
      <c r="M31" s="4">
        <v>183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23808</v>
      </c>
      <c r="C33" s="4">
        <f t="shared" ref="C33:G33" si="5">SUM(C10:C12)</f>
        <v>118</v>
      </c>
      <c r="D33" s="4">
        <f t="shared" si="5"/>
        <v>12240</v>
      </c>
      <c r="E33" s="4">
        <f t="shared" si="5"/>
        <v>69</v>
      </c>
      <c r="F33" s="4">
        <f t="shared" si="5"/>
        <v>11568</v>
      </c>
      <c r="G33" s="4">
        <f t="shared" si="5"/>
        <v>49</v>
      </c>
      <c r="H33" s="4">
        <f>SUM(H10:H12)</f>
        <v>24138</v>
      </c>
      <c r="I33" s="4">
        <f t="shared" ref="I33:M33" si="6">SUM(I10:I12)</f>
        <v>118</v>
      </c>
      <c r="J33" s="4">
        <f t="shared" si="6"/>
        <v>12413</v>
      </c>
      <c r="K33" s="4">
        <f t="shared" si="6"/>
        <v>71</v>
      </c>
      <c r="L33" s="4">
        <f t="shared" si="6"/>
        <v>11725</v>
      </c>
      <c r="M33" s="4">
        <f t="shared" si="6"/>
        <v>47</v>
      </c>
      <c r="N33" s="4">
        <f>SUM(N10:N12)</f>
        <v>-330</v>
      </c>
      <c r="O33" s="4">
        <f t="shared" ref="O33:S33" si="7">SUM(O10:O12)</f>
        <v>0</v>
      </c>
      <c r="P33" s="4">
        <f t="shared" si="7"/>
        <v>-173</v>
      </c>
      <c r="Q33" s="4">
        <f t="shared" si="7"/>
        <v>-2</v>
      </c>
      <c r="R33" s="4">
        <f t="shared" si="7"/>
        <v>-157</v>
      </c>
      <c r="S33" s="4">
        <f t="shared" si="7"/>
        <v>2</v>
      </c>
    </row>
    <row r="34" spans="1:19" s="1" customFormat="1" ht="18" customHeight="1" x14ac:dyDescent="0.15">
      <c r="A34" s="4" t="s">
        <v>29</v>
      </c>
      <c r="B34" s="4">
        <f>SUM(B13:B22)</f>
        <v>106742</v>
      </c>
      <c r="C34" s="4">
        <f t="shared" ref="C34:G34" si="8">SUM(C13:C22)</f>
        <v>1673</v>
      </c>
      <c r="D34" s="4">
        <f t="shared" si="8"/>
        <v>54275</v>
      </c>
      <c r="E34" s="4">
        <f t="shared" si="8"/>
        <v>794</v>
      </c>
      <c r="F34" s="4">
        <f t="shared" si="8"/>
        <v>52467</v>
      </c>
      <c r="G34" s="4">
        <f t="shared" si="8"/>
        <v>879</v>
      </c>
      <c r="H34" s="4">
        <f>SUM(H13:H22)</f>
        <v>108255</v>
      </c>
      <c r="I34" s="4">
        <f t="shared" ref="I34:M34" si="9">SUM(I13:I22)</f>
        <v>1703</v>
      </c>
      <c r="J34" s="4">
        <f t="shared" si="9"/>
        <v>55002</v>
      </c>
      <c r="K34" s="4">
        <f t="shared" si="9"/>
        <v>797</v>
      </c>
      <c r="L34" s="4">
        <f t="shared" si="9"/>
        <v>53253</v>
      </c>
      <c r="M34" s="4">
        <f t="shared" si="9"/>
        <v>906</v>
      </c>
      <c r="N34" s="4">
        <f>SUM(N13:N22)</f>
        <v>-1513</v>
      </c>
      <c r="O34" s="4">
        <f t="shared" ref="O34:S34" si="10">SUM(O13:O22)</f>
        <v>-30</v>
      </c>
      <c r="P34" s="4">
        <f t="shared" si="10"/>
        <v>-727</v>
      </c>
      <c r="Q34" s="4">
        <f t="shared" si="10"/>
        <v>-3</v>
      </c>
      <c r="R34" s="4">
        <f t="shared" si="10"/>
        <v>-786</v>
      </c>
      <c r="S34" s="4">
        <f t="shared" si="10"/>
        <v>-27</v>
      </c>
    </row>
    <row r="35" spans="1:19" s="1" customFormat="1" ht="18" customHeight="1" x14ac:dyDescent="0.15">
      <c r="A35" s="4" t="s">
        <v>25</v>
      </c>
      <c r="B35" s="4">
        <f>SUM(B23:B30)</f>
        <v>55224</v>
      </c>
      <c r="C35" s="4">
        <f t="shared" ref="C35:G35" si="11">SUM(C23:C30)</f>
        <v>183</v>
      </c>
      <c r="D35" s="4">
        <f t="shared" si="11"/>
        <v>23533</v>
      </c>
      <c r="E35" s="4">
        <f t="shared" si="11"/>
        <v>86</v>
      </c>
      <c r="F35" s="4">
        <f t="shared" si="11"/>
        <v>31691</v>
      </c>
      <c r="G35" s="4">
        <f t="shared" si="11"/>
        <v>97</v>
      </c>
      <c r="H35" s="4">
        <f>SUM(H23:H30)</f>
        <v>54437</v>
      </c>
      <c r="I35" s="4">
        <f t="shared" ref="I35:M35" si="12">SUM(I23:I30)</f>
        <v>175</v>
      </c>
      <c r="J35" s="4">
        <f t="shared" si="12"/>
        <v>23119</v>
      </c>
      <c r="K35" s="4">
        <f t="shared" si="12"/>
        <v>85</v>
      </c>
      <c r="L35" s="4">
        <f t="shared" si="12"/>
        <v>31318</v>
      </c>
      <c r="M35" s="4">
        <f t="shared" si="12"/>
        <v>90</v>
      </c>
      <c r="N35" s="4">
        <f>SUM(N23:N30)</f>
        <v>787</v>
      </c>
      <c r="O35" s="4">
        <f t="shared" ref="O35:R35" si="13">SUM(O23:O30)</f>
        <v>8</v>
      </c>
      <c r="P35" s="4">
        <f t="shared" si="13"/>
        <v>414</v>
      </c>
      <c r="Q35" s="4">
        <f t="shared" si="13"/>
        <v>1</v>
      </c>
      <c r="R35" s="4">
        <f t="shared" si="13"/>
        <v>373</v>
      </c>
      <c r="S35" s="4">
        <f>SUM(S23:S30)</f>
        <v>7</v>
      </c>
    </row>
    <row r="36" spans="1:19" s="1" customFormat="1" ht="18" customHeight="1" x14ac:dyDescent="0.15">
      <c r="A36" s="4" t="s">
        <v>26</v>
      </c>
      <c r="B36" s="4">
        <f>SUM(B25:B30)</f>
        <v>27911</v>
      </c>
      <c r="C36" s="4">
        <f t="shared" ref="C36:G36" si="14">SUM(C25:C30)</f>
        <v>72</v>
      </c>
      <c r="D36" s="4">
        <f t="shared" si="14"/>
        <v>10239</v>
      </c>
      <c r="E36" s="4">
        <f t="shared" si="14"/>
        <v>33</v>
      </c>
      <c r="F36" s="4">
        <f t="shared" si="14"/>
        <v>17672</v>
      </c>
      <c r="G36" s="4">
        <f t="shared" si="14"/>
        <v>39</v>
      </c>
      <c r="H36" s="4">
        <f>SUM(H25:H30)</f>
        <v>27816</v>
      </c>
      <c r="I36" s="4">
        <f t="shared" ref="I36:M36" si="15">SUM(I25:I30)</f>
        <v>67</v>
      </c>
      <c r="J36" s="4">
        <f t="shared" si="15"/>
        <v>10178</v>
      </c>
      <c r="K36" s="4">
        <f t="shared" si="15"/>
        <v>32</v>
      </c>
      <c r="L36" s="4">
        <f t="shared" si="15"/>
        <v>17638</v>
      </c>
      <c r="M36" s="4">
        <f t="shared" si="15"/>
        <v>35</v>
      </c>
      <c r="N36" s="4">
        <f>SUM(N25:N30)</f>
        <v>95</v>
      </c>
      <c r="O36" s="4">
        <f t="shared" ref="O36:S36" si="16">SUM(O25:O30)</f>
        <v>5</v>
      </c>
      <c r="P36" s="4">
        <f t="shared" si="16"/>
        <v>61</v>
      </c>
      <c r="Q36" s="4">
        <f t="shared" si="16"/>
        <v>1</v>
      </c>
      <c r="R36" s="4">
        <f t="shared" si="16"/>
        <v>34</v>
      </c>
      <c r="S36" s="4">
        <f t="shared" si="16"/>
        <v>4</v>
      </c>
    </row>
    <row r="37" spans="1:19" s="1" customFormat="1" ht="18" customHeight="1" x14ac:dyDescent="0.15">
      <c r="A37" s="4" t="s">
        <v>27</v>
      </c>
      <c r="B37" s="4">
        <f>SUM(B27:B30)</f>
        <v>11001</v>
      </c>
      <c r="C37" s="4">
        <f t="shared" ref="C37:G37" si="17">SUM(C27:C30)</f>
        <v>20</v>
      </c>
      <c r="D37" s="4">
        <f t="shared" si="17"/>
        <v>3198</v>
      </c>
      <c r="E37" s="4">
        <f t="shared" si="17"/>
        <v>7</v>
      </c>
      <c r="F37" s="4">
        <f t="shared" si="17"/>
        <v>7803</v>
      </c>
      <c r="G37" s="4">
        <f t="shared" si="17"/>
        <v>13</v>
      </c>
      <c r="H37" s="4">
        <f>SUM(H27:H30)</f>
        <v>10662</v>
      </c>
      <c r="I37" s="4">
        <f t="shared" ref="I37:M37" si="18">SUM(I27:I30)</f>
        <v>15</v>
      </c>
      <c r="J37" s="4">
        <f t="shared" si="18"/>
        <v>3092</v>
      </c>
      <c r="K37" s="4">
        <f t="shared" si="18"/>
        <v>5</v>
      </c>
      <c r="L37" s="4">
        <f t="shared" si="18"/>
        <v>7570</v>
      </c>
      <c r="M37" s="4">
        <f t="shared" si="18"/>
        <v>10</v>
      </c>
      <c r="N37" s="4">
        <f>SUM(N27:N30)</f>
        <v>339</v>
      </c>
      <c r="O37" s="4">
        <f t="shared" ref="O37:S37" si="19">SUM(O27:O30)</f>
        <v>5</v>
      </c>
      <c r="P37" s="4">
        <f t="shared" si="19"/>
        <v>106</v>
      </c>
      <c r="Q37" s="4">
        <f t="shared" si="19"/>
        <v>2</v>
      </c>
      <c r="R37" s="4">
        <f t="shared" si="19"/>
        <v>233</v>
      </c>
      <c r="S37" s="4">
        <f t="shared" si="19"/>
        <v>3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12.81557160851357</v>
      </c>
      <c r="C39" s="11">
        <f t="shared" ref="C39:G39" si="20">C33/(C9-C31)*100</f>
        <v>5.9777102330293816</v>
      </c>
      <c r="D39" s="11">
        <f t="shared" si="20"/>
        <v>13.592750533049042</v>
      </c>
      <c r="E39" s="11">
        <f t="shared" si="20"/>
        <v>7.2708113804004215</v>
      </c>
      <c r="F39" s="11">
        <f t="shared" si="20"/>
        <v>12.08449115182918</v>
      </c>
      <c r="G39" s="11">
        <f t="shared" si="20"/>
        <v>4.7804878048780486</v>
      </c>
      <c r="H39" s="11">
        <f>H33/(H9-H31)*100</f>
        <v>12.919766632767757</v>
      </c>
      <c r="I39" s="11">
        <f t="shared" ref="I39:M39" si="21">I33/(I9-I31)*100</f>
        <v>5.9118236472945886</v>
      </c>
      <c r="J39" s="11">
        <f t="shared" si="21"/>
        <v>13.710871053968674</v>
      </c>
      <c r="K39" s="11">
        <f t="shared" si="21"/>
        <v>7.450157397691501</v>
      </c>
      <c r="L39" s="11">
        <f t="shared" si="21"/>
        <v>12.175999003073857</v>
      </c>
      <c r="M39" s="11">
        <f t="shared" si="21"/>
        <v>4.5062320230105462</v>
      </c>
      <c r="N39" s="11">
        <f>N33/(N9-N31)*100</f>
        <v>31.25</v>
      </c>
      <c r="O39" s="11">
        <f t="shared" ref="O39:S39" si="22">O33/(O9-O31)*100</f>
        <v>0</v>
      </c>
      <c r="P39" s="11">
        <f t="shared" si="22"/>
        <v>35.596707818930042</v>
      </c>
      <c r="Q39" s="11">
        <f t="shared" si="22"/>
        <v>50</v>
      </c>
      <c r="R39" s="11">
        <f t="shared" si="22"/>
        <v>27.543859649122808</v>
      </c>
      <c r="S39" s="11">
        <f t="shared" si="22"/>
        <v>-11.111111111111111</v>
      </c>
    </row>
    <row r="40" spans="1:19" ht="18" customHeight="1" x14ac:dyDescent="0.15">
      <c r="A40" s="4" t="s">
        <v>29</v>
      </c>
      <c r="B40" s="11">
        <f>B34/(B9-B31)*100</f>
        <v>57.457986585851629</v>
      </c>
      <c r="C40" s="11">
        <f t="shared" ref="C40:G40" si="23">C34/(C9-C31)*100</f>
        <v>84.751773049645379</v>
      </c>
      <c r="D40" s="11">
        <f t="shared" si="23"/>
        <v>60.273409737029141</v>
      </c>
      <c r="E40" s="11">
        <f t="shared" si="23"/>
        <v>83.667017913593256</v>
      </c>
      <c r="F40" s="11">
        <f t="shared" si="23"/>
        <v>54.809560620938939</v>
      </c>
      <c r="G40" s="11">
        <f t="shared" si="23"/>
        <v>85.756097560975604</v>
      </c>
      <c r="H40" s="11">
        <f>H34/(H9-H31)*100</f>
        <v>57.943049831397531</v>
      </c>
      <c r="I40" s="11">
        <f t="shared" ref="I40:M40" si="24">I34/(I9-I31)*100</f>
        <v>85.320641282565134</v>
      </c>
      <c r="J40" s="11">
        <f t="shared" si="24"/>
        <v>60.752866326462986</v>
      </c>
      <c r="K40" s="11">
        <f t="shared" si="24"/>
        <v>83.630640083945437</v>
      </c>
      <c r="L40" s="11">
        <f t="shared" si="24"/>
        <v>55.301362465730662</v>
      </c>
      <c r="M40" s="11">
        <f t="shared" si="24"/>
        <v>86.864813039309681</v>
      </c>
      <c r="N40" s="11">
        <f>N34/(N9-N31)*100</f>
        <v>143.27651515151516</v>
      </c>
      <c r="O40" s="11">
        <f t="shared" ref="O40:S40" si="25">O34/(O9-O31)*100</f>
        <v>136.36363636363635</v>
      </c>
      <c r="P40" s="11">
        <f t="shared" si="25"/>
        <v>149.58847736625515</v>
      </c>
      <c r="Q40" s="11">
        <f t="shared" si="25"/>
        <v>75</v>
      </c>
      <c r="R40" s="11">
        <f t="shared" si="25"/>
        <v>137.89473684210526</v>
      </c>
      <c r="S40" s="11">
        <f t="shared" si="25"/>
        <v>150</v>
      </c>
    </row>
    <row r="41" spans="1:19" ht="18" customHeight="1" x14ac:dyDescent="0.15">
      <c r="A41" s="4" t="s">
        <v>25</v>
      </c>
      <c r="B41" s="11">
        <f>B35/(B9-B31)*100</f>
        <v>29.726441805634803</v>
      </c>
      <c r="C41" s="11">
        <f t="shared" ref="C41:G41" si="26">C35/(C9-C31)*100</f>
        <v>9.2705167173252274</v>
      </c>
      <c r="D41" s="11">
        <f t="shared" si="26"/>
        <v>26.133839729921821</v>
      </c>
      <c r="E41" s="11">
        <f t="shared" si="26"/>
        <v>9.0621707060063237</v>
      </c>
      <c r="F41" s="11">
        <f t="shared" si="26"/>
        <v>33.105948227231892</v>
      </c>
      <c r="G41" s="11">
        <f t="shared" si="26"/>
        <v>9.463414634146341</v>
      </c>
      <c r="H41" s="11">
        <f>H35/(H9-H31)*100</f>
        <v>29.137183535834716</v>
      </c>
      <c r="I41" s="11">
        <f t="shared" ref="I41:M41" si="27">I35/(I9-I31)*100</f>
        <v>8.7675350701402817</v>
      </c>
      <c r="J41" s="11">
        <f t="shared" si="27"/>
        <v>25.53626261956834</v>
      </c>
      <c r="K41" s="11">
        <f t="shared" si="27"/>
        <v>8.9192025183630648</v>
      </c>
      <c r="L41" s="11">
        <f t="shared" si="27"/>
        <v>32.522638531195483</v>
      </c>
      <c r="M41" s="11">
        <f t="shared" si="27"/>
        <v>8.6289549376797705</v>
      </c>
      <c r="N41" s="11">
        <f>N35/(N9-N31)*100</f>
        <v>-74.526515151515156</v>
      </c>
      <c r="O41" s="11">
        <f t="shared" ref="O41:S41" si="28">O35/(O9-O31)*100</f>
        <v>-36.363636363636367</v>
      </c>
      <c r="P41" s="11">
        <f t="shared" si="28"/>
        <v>-85.18518518518519</v>
      </c>
      <c r="Q41" s="11">
        <f t="shared" si="28"/>
        <v>-25</v>
      </c>
      <c r="R41" s="11">
        <f t="shared" si="28"/>
        <v>-65.438596491228068</v>
      </c>
      <c r="S41" s="11">
        <f t="shared" si="28"/>
        <v>-38.888888888888893</v>
      </c>
    </row>
    <row r="42" spans="1:19" ht="18" customHeight="1" x14ac:dyDescent="0.15">
      <c r="A42" s="4" t="s">
        <v>26</v>
      </c>
      <c r="B42" s="11">
        <f>B36/(B9-B31)*100</f>
        <v>15.024169151765049</v>
      </c>
      <c r="C42" s="11">
        <f t="shared" ref="C42:F42" si="29">C36/(C9-C31)*100</f>
        <v>3.6474164133738598</v>
      </c>
      <c r="D42" s="11">
        <f t="shared" si="29"/>
        <v>11.370602345415778</v>
      </c>
      <c r="E42" s="11">
        <f t="shared" si="29"/>
        <v>3.4773445732349839</v>
      </c>
      <c r="F42" s="11">
        <f t="shared" si="29"/>
        <v>18.461024173160897</v>
      </c>
      <c r="G42" s="11">
        <f>G36/(G9-G31)*100</f>
        <v>3.8048780487804876</v>
      </c>
      <c r="H42" s="11">
        <f>H36/(H9-H31)*100</f>
        <v>14.888401220360755</v>
      </c>
      <c r="I42" s="11">
        <f t="shared" ref="I42:L42" si="30">I36/(I9-I31)*100</f>
        <v>3.3567134268537071</v>
      </c>
      <c r="J42" s="11">
        <f t="shared" si="30"/>
        <v>11.242185256367772</v>
      </c>
      <c r="K42" s="11">
        <f t="shared" si="30"/>
        <v>3.3578174186778593</v>
      </c>
      <c r="L42" s="11">
        <f t="shared" si="30"/>
        <v>18.316440973664534</v>
      </c>
      <c r="M42" s="11">
        <f>M36/(M9-M31)*100</f>
        <v>3.3557046979865772</v>
      </c>
      <c r="N42" s="11">
        <f>N36/(N9-N31)*100</f>
        <v>-8.9962121212121211</v>
      </c>
      <c r="O42" s="11">
        <f t="shared" ref="O42:R42" si="31">O36/(O9-O31)*100</f>
        <v>-22.727272727272727</v>
      </c>
      <c r="P42" s="11">
        <f t="shared" si="31"/>
        <v>-12.551440329218108</v>
      </c>
      <c r="Q42" s="11">
        <f t="shared" si="31"/>
        <v>-25</v>
      </c>
      <c r="R42" s="11">
        <f t="shared" si="31"/>
        <v>-5.9649122807017543</v>
      </c>
      <c r="S42" s="11">
        <f>S36/(S9-S31)*100</f>
        <v>-22.222222222222221</v>
      </c>
    </row>
    <row r="43" spans="1:19" ht="18" customHeight="1" x14ac:dyDescent="0.15">
      <c r="A43" s="4" t="s">
        <v>27</v>
      </c>
      <c r="B43" s="11">
        <f>B37/(B9-B31)*100</f>
        <v>5.9217113266657337</v>
      </c>
      <c r="C43" s="11">
        <f t="shared" ref="C43:G43" si="32">C37/(C9-C31)*100</f>
        <v>1.0131712259371835</v>
      </c>
      <c r="D43" s="11">
        <f t="shared" si="32"/>
        <v>3.5514392324093822</v>
      </c>
      <c r="E43" s="11">
        <f t="shared" si="32"/>
        <v>0.7376185458377239</v>
      </c>
      <c r="F43" s="11">
        <f t="shared" si="32"/>
        <v>8.1513904268432817</v>
      </c>
      <c r="G43" s="11">
        <f t="shared" si="32"/>
        <v>1.2682926829268293</v>
      </c>
      <c r="H43" s="11">
        <f>H37/(H9-H31)*100</f>
        <v>5.7067922710485472</v>
      </c>
      <c r="I43" s="11">
        <f t="shared" ref="I43:M43" si="33">I37/(I9-I31)*100</f>
        <v>0.75150300601202402</v>
      </c>
      <c r="J43" s="11">
        <f t="shared" si="33"/>
        <v>3.4152914926988758</v>
      </c>
      <c r="K43" s="11">
        <f t="shared" si="33"/>
        <v>0.52465897166841546</v>
      </c>
      <c r="L43" s="11">
        <f t="shared" si="33"/>
        <v>7.8611780343939524</v>
      </c>
      <c r="M43" s="11">
        <f t="shared" si="33"/>
        <v>0.95877277085330781</v>
      </c>
      <c r="N43" s="11">
        <f>N37/(N9-N31)*100</f>
        <v>-32.102272727272727</v>
      </c>
      <c r="O43" s="11">
        <f t="shared" ref="O43:S43" si="34">O37/(O9-O31)*100</f>
        <v>-22.727272727272727</v>
      </c>
      <c r="P43" s="11">
        <f t="shared" si="34"/>
        <v>-21.810699588477366</v>
      </c>
      <c r="Q43" s="11">
        <f t="shared" si="34"/>
        <v>-50</v>
      </c>
      <c r="R43" s="11">
        <f t="shared" si="34"/>
        <v>-40.877192982456137</v>
      </c>
      <c r="S43" s="11">
        <f t="shared" si="34"/>
        <v>-16.666666666666664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59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2627</v>
      </c>
      <c r="C9" s="4">
        <f>E9+G9</f>
        <v>13</v>
      </c>
      <c r="D9" s="4">
        <f>SUM(D10:D31)</f>
        <v>1215</v>
      </c>
      <c r="E9" s="4">
        <f>SUM(E10:E31)</f>
        <v>2</v>
      </c>
      <c r="F9" s="4">
        <f>SUM(F10:F31)</f>
        <v>1412</v>
      </c>
      <c r="G9" s="4">
        <f>SUM(G10:G31)</f>
        <v>11</v>
      </c>
      <c r="H9" s="4">
        <f>J9+L9</f>
        <v>2712</v>
      </c>
      <c r="I9" s="4">
        <f>K9+M9</f>
        <v>11</v>
      </c>
      <c r="J9" s="4">
        <f>SUM(J10:J31)</f>
        <v>1260</v>
      </c>
      <c r="K9" s="4">
        <f>SUM(K10:K31)</f>
        <v>0</v>
      </c>
      <c r="L9" s="4">
        <f>SUM(L10:L31)</f>
        <v>1452</v>
      </c>
      <c r="M9" s="4">
        <f>SUM(M10:M31)</f>
        <v>11</v>
      </c>
      <c r="N9" s="4">
        <f>B9-H9</f>
        <v>-85</v>
      </c>
      <c r="O9" s="4">
        <f t="shared" ref="O9:S24" si="0">C9-I9</f>
        <v>2</v>
      </c>
      <c r="P9" s="4">
        <f t="shared" si="0"/>
        <v>-45</v>
      </c>
      <c r="Q9" s="4">
        <f t="shared" si="0"/>
        <v>2</v>
      </c>
      <c r="R9" s="4">
        <f t="shared" si="0"/>
        <v>-40</v>
      </c>
      <c r="S9" s="4">
        <f t="shared" si="0"/>
        <v>0</v>
      </c>
    </row>
    <row r="10" spans="1:19" s="1" customFormat="1" ht="18" customHeight="1" x14ac:dyDescent="0.15">
      <c r="A10" s="4" t="s">
        <v>2</v>
      </c>
      <c r="B10" s="4">
        <f t="shared" ref="B10:C30" si="1">D10+F10</f>
        <v>52</v>
      </c>
      <c r="C10" s="4">
        <f t="shared" si="1"/>
        <v>0</v>
      </c>
      <c r="D10" s="4">
        <v>20</v>
      </c>
      <c r="E10" s="4">
        <v>0</v>
      </c>
      <c r="F10" s="4">
        <v>32</v>
      </c>
      <c r="G10" s="4">
        <v>0</v>
      </c>
      <c r="H10" s="4">
        <f t="shared" ref="H10:I30" si="2">J10+L10</f>
        <v>64</v>
      </c>
      <c r="I10" s="4">
        <f t="shared" si="2"/>
        <v>0</v>
      </c>
      <c r="J10" s="4">
        <v>25</v>
      </c>
      <c r="K10" s="4">
        <v>0</v>
      </c>
      <c r="L10" s="4">
        <v>39</v>
      </c>
      <c r="M10" s="4">
        <v>0</v>
      </c>
      <c r="N10" s="4">
        <f t="shared" ref="N10:S31" si="3">B10-H10</f>
        <v>-12</v>
      </c>
      <c r="O10" s="4">
        <f t="shared" si="0"/>
        <v>0</v>
      </c>
      <c r="P10" s="4">
        <f t="shared" si="0"/>
        <v>-5</v>
      </c>
      <c r="Q10" s="4">
        <f t="shared" si="0"/>
        <v>0</v>
      </c>
      <c r="R10" s="4">
        <f t="shared" si="0"/>
        <v>-7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72</v>
      </c>
      <c r="C11" s="4">
        <f t="shared" si="1"/>
        <v>0</v>
      </c>
      <c r="D11" s="4">
        <v>40</v>
      </c>
      <c r="E11" s="4">
        <v>0</v>
      </c>
      <c r="F11" s="4">
        <v>32</v>
      </c>
      <c r="G11" s="4">
        <v>0</v>
      </c>
      <c r="H11" s="4">
        <f t="shared" si="2"/>
        <v>62</v>
      </c>
      <c r="I11" s="4">
        <f t="shared" si="2"/>
        <v>0</v>
      </c>
      <c r="J11" s="4">
        <v>38</v>
      </c>
      <c r="K11" s="4">
        <v>0</v>
      </c>
      <c r="L11" s="4">
        <v>24</v>
      </c>
      <c r="M11" s="4">
        <v>0</v>
      </c>
      <c r="N11" s="4">
        <f t="shared" si="3"/>
        <v>10</v>
      </c>
      <c r="O11" s="4">
        <f t="shared" si="0"/>
        <v>0</v>
      </c>
      <c r="P11" s="4">
        <f t="shared" si="0"/>
        <v>2</v>
      </c>
      <c r="Q11" s="4">
        <f t="shared" si="0"/>
        <v>0</v>
      </c>
      <c r="R11" s="4">
        <f t="shared" si="0"/>
        <v>8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59</v>
      </c>
      <c r="C12" s="4">
        <f t="shared" si="1"/>
        <v>0</v>
      </c>
      <c r="D12" s="4">
        <v>27</v>
      </c>
      <c r="E12" s="4">
        <v>0</v>
      </c>
      <c r="F12" s="4">
        <v>32</v>
      </c>
      <c r="G12" s="4">
        <v>0</v>
      </c>
      <c r="H12" s="4">
        <f t="shared" si="2"/>
        <v>79</v>
      </c>
      <c r="I12" s="4">
        <f t="shared" si="2"/>
        <v>0</v>
      </c>
      <c r="J12" s="4">
        <v>37</v>
      </c>
      <c r="K12" s="4">
        <v>0</v>
      </c>
      <c r="L12" s="4">
        <v>42</v>
      </c>
      <c r="M12" s="4">
        <v>0</v>
      </c>
      <c r="N12" s="4">
        <f t="shared" si="3"/>
        <v>-20</v>
      </c>
      <c r="O12" s="4">
        <f t="shared" si="0"/>
        <v>0</v>
      </c>
      <c r="P12" s="4">
        <f t="shared" si="0"/>
        <v>-10</v>
      </c>
      <c r="Q12" s="4">
        <f t="shared" si="0"/>
        <v>0</v>
      </c>
      <c r="R12" s="4">
        <f t="shared" si="0"/>
        <v>-10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109</v>
      </c>
      <c r="C13" s="4">
        <f t="shared" si="1"/>
        <v>2</v>
      </c>
      <c r="D13" s="4">
        <v>59</v>
      </c>
      <c r="E13" s="4">
        <v>0</v>
      </c>
      <c r="F13" s="4">
        <v>50</v>
      </c>
      <c r="G13" s="4">
        <v>2</v>
      </c>
      <c r="H13" s="4">
        <f t="shared" si="2"/>
        <v>101</v>
      </c>
      <c r="I13" s="4">
        <f t="shared" si="2"/>
        <v>0</v>
      </c>
      <c r="J13" s="4">
        <v>58</v>
      </c>
      <c r="K13" s="4">
        <v>0</v>
      </c>
      <c r="L13" s="4">
        <v>43</v>
      </c>
      <c r="M13" s="4">
        <v>0</v>
      </c>
      <c r="N13" s="4">
        <f t="shared" si="3"/>
        <v>8</v>
      </c>
      <c r="O13" s="4">
        <f t="shared" si="0"/>
        <v>2</v>
      </c>
      <c r="P13" s="4">
        <f t="shared" si="0"/>
        <v>1</v>
      </c>
      <c r="Q13" s="4">
        <f t="shared" si="0"/>
        <v>0</v>
      </c>
      <c r="R13" s="4">
        <f t="shared" si="0"/>
        <v>7</v>
      </c>
      <c r="S13" s="4">
        <f t="shared" si="0"/>
        <v>2</v>
      </c>
    </row>
    <row r="14" spans="1:19" s="1" customFormat="1" ht="18" customHeight="1" x14ac:dyDescent="0.15">
      <c r="A14" s="4" t="s">
        <v>6</v>
      </c>
      <c r="B14" s="4">
        <f t="shared" si="1"/>
        <v>56</v>
      </c>
      <c r="C14" s="4">
        <f t="shared" si="1"/>
        <v>-2</v>
      </c>
      <c r="D14" s="4">
        <v>46</v>
      </c>
      <c r="E14" s="4">
        <v>0</v>
      </c>
      <c r="F14" s="4">
        <v>10</v>
      </c>
      <c r="G14" s="4">
        <v>-2</v>
      </c>
      <c r="H14" s="4">
        <f t="shared" si="2"/>
        <v>79</v>
      </c>
      <c r="I14" s="4">
        <f t="shared" si="2"/>
        <v>1</v>
      </c>
      <c r="J14" s="4">
        <v>54</v>
      </c>
      <c r="K14" s="4">
        <v>0</v>
      </c>
      <c r="L14" s="4">
        <v>25</v>
      </c>
      <c r="M14" s="4">
        <v>1</v>
      </c>
      <c r="N14" s="4">
        <f t="shared" si="3"/>
        <v>-23</v>
      </c>
      <c r="O14" s="4">
        <f t="shared" si="0"/>
        <v>-3</v>
      </c>
      <c r="P14" s="4">
        <f t="shared" si="0"/>
        <v>-8</v>
      </c>
      <c r="Q14" s="4">
        <f t="shared" si="0"/>
        <v>0</v>
      </c>
      <c r="R14" s="4">
        <f t="shared" si="0"/>
        <v>-15</v>
      </c>
      <c r="S14" s="4">
        <f t="shared" si="0"/>
        <v>-3</v>
      </c>
    </row>
    <row r="15" spans="1:19" s="1" customFormat="1" ht="18" customHeight="1" x14ac:dyDescent="0.15">
      <c r="A15" s="4" t="s">
        <v>7</v>
      </c>
      <c r="B15" s="4">
        <f t="shared" si="1"/>
        <v>46</v>
      </c>
      <c r="C15" s="4">
        <f t="shared" si="1"/>
        <v>0</v>
      </c>
      <c r="D15" s="4">
        <v>22</v>
      </c>
      <c r="E15" s="4">
        <v>0</v>
      </c>
      <c r="F15" s="4">
        <v>24</v>
      </c>
      <c r="G15" s="4">
        <v>0</v>
      </c>
      <c r="H15" s="4">
        <f t="shared" si="2"/>
        <v>55</v>
      </c>
      <c r="I15" s="4">
        <f t="shared" si="2"/>
        <v>0</v>
      </c>
      <c r="J15" s="4">
        <v>28</v>
      </c>
      <c r="K15" s="4">
        <v>0</v>
      </c>
      <c r="L15" s="4">
        <v>27</v>
      </c>
      <c r="M15" s="4">
        <v>0</v>
      </c>
      <c r="N15" s="4">
        <f t="shared" si="3"/>
        <v>-9</v>
      </c>
      <c r="O15" s="4">
        <f t="shared" si="0"/>
        <v>0</v>
      </c>
      <c r="P15" s="4">
        <f t="shared" si="0"/>
        <v>-6</v>
      </c>
      <c r="Q15" s="4">
        <f t="shared" si="0"/>
        <v>0</v>
      </c>
      <c r="R15" s="4">
        <f t="shared" si="0"/>
        <v>-3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77</v>
      </c>
      <c r="C16" s="4">
        <f t="shared" si="1"/>
        <v>2</v>
      </c>
      <c r="D16" s="4">
        <v>44</v>
      </c>
      <c r="E16" s="4">
        <v>0</v>
      </c>
      <c r="F16" s="4">
        <v>33</v>
      </c>
      <c r="G16" s="4">
        <v>2</v>
      </c>
      <c r="H16" s="4">
        <f t="shared" si="2"/>
        <v>82</v>
      </c>
      <c r="I16" s="4">
        <f t="shared" si="2"/>
        <v>2</v>
      </c>
      <c r="J16" s="4">
        <v>44</v>
      </c>
      <c r="K16" s="4">
        <v>0</v>
      </c>
      <c r="L16" s="4">
        <v>38</v>
      </c>
      <c r="M16" s="4">
        <v>2</v>
      </c>
      <c r="N16" s="4">
        <f t="shared" si="3"/>
        <v>-5</v>
      </c>
      <c r="O16" s="4">
        <f t="shared" si="0"/>
        <v>0</v>
      </c>
      <c r="P16" s="4">
        <f t="shared" si="0"/>
        <v>0</v>
      </c>
      <c r="Q16" s="4">
        <f t="shared" si="0"/>
        <v>0</v>
      </c>
      <c r="R16" s="4">
        <f t="shared" si="0"/>
        <v>-5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108</v>
      </c>
      <c r="C17" s="4">
        <f t="shared" si="1"/>
        <v>2</v>
      </c>
      <c r="D17" s="4">
        <v>60</v>
      </c>
      <c r="E17" s="4">
        <v>1</v>
      </c>
      <c r="F17" s="4">
        <v>48</v>
      </c>
      <c r="G17" s="4">
        <v>1</v>
      </c>
      <c r="H17" s="4">
        <f t="shared" si="2"/>
        <v>98</v>
      </c>
      <c r="I17" s="4">
        <f t="shared" si="2"/>
        <v>1</v>
      </c>
      <c r="J17" s="4">
        <v>53</v>
      </c>
      <c r="K17" s="4">
        <v>0</v>
      </c>
      <c r="L17" s="4">
        <v>45</v>
      </c>
      <c r="M17" s="4">
        <v>1</v>
      </c>
      <c r="N17" s="4">
        <f t="shared" si="3"/>
        <v>10</v>
      </c>
      <c r="O17" s="4">
        <f t="shared" si="0"/>
        <v>1</v>
      </c>
      <c r="P17" s="4">
        <f t="shared" si="0"/>
        <v>7</v>
      </c>
      <c r="Q17" s="4">
        <f t="shared" si="0"/>
        <v>1</v>
      </c>
      <c r="R17" s="4">
        <f t="shared" si="0"/>
        <v>3</v>
      </c>
      <c r="S17" s="4">
        <f t="shared" si="0"/>
        <v>0</v>
      </c>
    </row>
    <row r="18" spans="1:19" s="1" customFormat="1" ht="18" customHeight="1" x14ac:dyDescent="0.15">
      <c r="A18" s="4" t="s">
        <v>10</v>
      </c>
      <c r="B18" s="4">
        <f t="shared" si="1"/>
        <v>101</v>
      </c>
      <c r="C18" s="4">
        <f t="shared" si="1"/>
        <v>1</v>
      </c>
      <c r="D18" s="4">
        <v>49</v>
      </c>
      <c r="E18" s="4">
        <v>0</v>
      </c>
      <c r="F18" s="4">
        <v>52</v>
      </c>
      <c r="G18" s="4">
        <v>1</v>
      </c>
      <c r="H18" s="4">
        <f t="shared" si="2"/>
        <v>111</v>
      </c>
      <c r="I18" s="4">
        <f t="shared" si="2"/>
        <v>1</v>
      </c>
      <c r="J18" s="4">
        <v>56</v>
      </c>
      <c r="K18" s="4">
        <v>0</v>
      </c>
      <c r="L18" s="4">
        <v>55</v>
      </c>
      <c r="M18" s="4">
        <v>1</v>
      </c>
      <c r="N18" s="4">
        <f t="shared" si="3"/>
        <v>-10</v>
      </c>
      <c r="O18" s="4">
        <f t="shared" si="0"/>
        <v>0</v>
      </c>
      <c r="P18" s="4">
        <f t="shared" si="0"/>
        <v>-7</v>
      </c>
      <c r="Q18" s="4">
        <f t="shared" si="0"/>
        <v>0</v>
      </c>
      <c r="R18" s="4">
        <f t="shared" si="0"/>
        <v>-3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111</v>
      </c>
      <c r="C19" s="4">
        <f t="shared" si="1"/>
        <v>1</v>
      </c>
      <c r="D19" s="4">
        <v>53</v>
      </c>
      <c r="E19" s="4">
        <v>0</v>
      </c>
      <c r="F19" s="4">
        <v>58</v>
      </c>
      <c r="G19" s="4">
        <v>1</v>
      </c>
      <c r="H19" s="4">
        <f t="shared" si="2"/>
        <v>115</v>
      </c>
      <c r="I19" s="4">
        <f t="shared" si="2"/>
        <v>4</v>
      </c>
      <c r="J19" s="4">
        <v>56</v>
      </c>
      <c r="K19" s="4">
        <v>0</v>
      </c>
      <c r="L19" s="4">
        <v>59</v>
      </c>
      <c r="M19" s="4">
        <v>4</v>
      </c>
      <c r="N19" s="4">
        <f t="shared" si="3"/>
        <v>-4</v>
      </c>
      <c r="O19" s="4">
        <f t="shared" si="0"/>
        <v>-3</v>
      </c>
      <c r="P19" s="4">
        <f t="shared" si="0"/>
        <v>-3</v>
      </c>
      <c r="Q19" s="4">
        <f t="shared" si="0"/>
        <v>0</v>
      </c>
      <c r="R19" s="4">
        <f t="shared" si="0"/>
        <v>-1</v>
      </c>
      <c r="S19" s="4">
        <f t="shared" si="0"/>
        <v>-3</v>
      </c>
    </row>
    <row r="20" spans="1:19" s="1" customFormat="1" ht="18" customHeight="1" x14ac:dyDescent="0.15">
      <c r="A20" s="4" t="s">
        <v>12</v>
      </c>
      <c r="B20" s="4">
        <f t="shared" si="1"/>
        <v>133</v>
      </c>
      <c r="C20" s="4">
        <f t="shared" si="1"/>
        <v>5</v>
      </c>
      <c r="D20" s="4">
        <v>60</v>
      </c>
      <c r="E20" s="4">
        <v>0</v>
      </c>
      <c r="F20" s="4">
        <v>73</v>
      </c>
      <c r="G20" s="4">
        <v>5</v>
      </c>
      <c r="H20" s="4">
        <f t="shared" si="2"/>
        <v>144</v>
      </c>
      <c r="I20" s="4">
        <f t="shared" si="2"/>
        <v>2</v>
      </c>
      <c r="J20" s="4">
        <v>66</v>
      </c>
      <c r="K20" s="4">
        <v>0</v>
      </c>
      <c r="L20" s="4">
        <v>78</v>
      </c>
      <c r="M20" s="4">
        <v>2</v>
      </c>
      <c r="N20" s="4">
        <f t="shared" si="3"/>
        <v>-11</v>
      </c>
      <c r="O20" s="4">
        <f t="shared" si="0"/>
        <v>3</v>
      </c>
      <c r="P20" s="4">
        <f t="shared" si="0"/>
        <v>-6</v>
      </c>
      <c r="Q20" s="4">
        <f t="shared" si="0"/>
        <v>0</v>
      </c>
      <c r="R20" s="4">
        <f t="shared" si="0"/>
        <v>-5</v>
      </c>
      <c r="S20" s="4">
        <f t="shared" si="0"/>
        <v>3</v>
      </c>
    </row>
    <row r="21" spans="1:19" s="1" customFormat="1" ht="18" customHeight="1" x14ac:dyDescent="0.15">
      <c r="A21" s="4" t="s">
        <v>13</v>
      </c>
      <c r="B21" s="4">
        <f t="shared" si="1"/>
        <v>165</v>
      </c>
      <c r="C21" s="4">
        <f t="shared" si="1"/>
        <v>2</v>
      </c>
      <c r="D21" s="4">
        <v>81</v>
      </c>
      <c r="E21" s="4">
        <v>1</v>
      </c>
      <c r="F21" s="4">
        <v>84</v>
      </c>
      <c r="G21" s="4">
        <v>1</v>
      </c>
      <c r="H21" s="4">
        <f t="shared" si="2"/>
        <v>175</v>
      </c>
      <c r="I21" s="4">
        <f t="shared" si="2"/>
        <v>0</v>
      </c>
      <c r="J21" s="4">
        <v>85</v>
      </c>
      <c r="K21" s="4">
        <v>0</v>
      </c>
      <c r="L21" s="4">
        <v>90</v>
      </c>
      <c r="M21" s="4">
        <v>0</v>
      </c>
      <c r="N21" s="4">
        <f t="shared" si="3"/>
        <v>-10</v>
      </c>
      <c r="O21" s="4">
        <f t="shared" si="0"/>
        <v>2</v>
      </c>
      <c r="P21" s="4">
        <f t="shared" si="0"/>
        <v>-4</v>
      </c>
      <c r="Q21" s="4">
        <f t="shared" si="0"/>
        <v>1</v>
      </c>
      <c r="R21" s="4">
        <f t="shared" si="0"/>
        <v>-6</v>
      </c>
      <c r="S21" s="4">
        <f t="shared" si="0"/>
        <v>1</v>
      </c>
    </row>
    <row r="22" spans="1:19" s="1" customFormat="1" ht="18" customHeight="1" x14ac:dyDescent="0.15">
      <c r="A22" s="4" t="s">
        <v>14</v>
      </c>
      <c r="B22" s="4">
        <f t="shared" si="1"/>
        <v>219</v>
      </c>
      <c r="C22" s="4">
        <f t="shared" si="1"/>
        <v>0</v>
      </c>
      <c r="D22" s="4">
        <v>107</v>
      </c>
      <c r="E22" s="4">
        <v>0</v>
      </c>
      <c r="F22" s="4">
        <v>112</v>
      </c>
      <c r="G22" s="4">
        <v>0</v>
      </c>
      <c r="H22" s="4">
        <f t="shared" si="2"/>
        <v>230</v>
      </c>
      <c r="I22" s="4">
        <f t="shared" si="2"/>
        <v>0</v>
      </c>
      <c r="J22" s="4">
        <v>113</v>
      </c>
      <c r="K22" s="4">
        <v>0</v>
      </c>
      <c r="L22" s="4">
        <v>117</v>
      </c>
      <c r="M22" s="4">
        <v>0</v>
      </c>
      <c r="N22" s="4">
        <f t="shared" si="3"/>
        <v>-11</v>
      </c>
      <c r="O22" s="4">
        <f t="shared" si="0"/>
        <v>0</v>
      </c>
      <c r="P22" s="4">
        <f t="shared" si="0"/>
        <v>-6</v>
      </c>
      <c r="Q22" s="4">
        <f t="shared" si="0"/>
        <v>0</v>
      </c>
      <c r="R22" s="4">
        <f t="shared" si="0"/>
        <v>-5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264</v>
      </c>
      <c r="C23" s="4">
        <f t="shared" si="1"/>
        <v>0</v>
      </c>
      <c r="D23" s="4">
        <v>124</v>
      </c>
      <c r="E23" s="4">
        <v>0</v>
      </c>
      <c r="F23" s="4">
        <v>140</v>
      </c>
      <c r="G23" s="4">
        <v>0</v>
      </c>
      <c r="H23" s="4">
        <f t="shared" si="2"/>
        <v>260</v>
      </c>
      <c r="I23" s="4">
        <f t="shared" si="2"/>
        <v>0</v>
      </c>
      <c r="J23" s="4">
        <v>130</v>
      </c>
      <c r="K23" s="4">
        <v>0</v>
      </c>
      <c r="L23" s="4">
        <v>130</v>
      </c>
      <c r="M23" s="4">
        <v>0</v>
      </c>
      <c r="N23" s="4">
        <f t="shared" si="3"/>
        <v>4</v>
      </c>
      <c r="O23" s="4">
        <f t="shared" si="0"/>
        <v>0</v>
      </c>
      <c r="P23" s="4">
        <f t="shared" si="0"/>
        <v>-6</v>
      </c>
      <c r="Q23" s="4">
        <f t="shared" si="0"/>
        <v>0</v>
      </c>
      <c r="R23" s="4">
        <f t="shared" si="0"/>
        <v>10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230</v>
      </c>
      <c r="C24" s="4">
        <f t="shared" si="1"/>
        <v>0</v>
      </c>
      <c r="D24" s="4">
        <v>118</v>
      </c>
      <c r="E24" s="4">
        <v>0</v>
      </c>
      <c r="F24" s="4">
        <v>112</v>
      </c>
      <c r="G24" s="4">
        <v>0</v>
      </c>
      <c r="H24" s="4">
        <f t="shared" si="2"/>
        <v>226</v>
      </c>
      <c r="I24" s="4">
        <f t="shared" si="2"/>
        <v>0</v>
      </c>
      <c r="J24" s="4">
        <v>115</v>
      </c>
      <c r="K24" s="4">
        <v>0</v>
      </c>
      <c r="L24" s="4">
        <v>111</v>
      </c>
      <c r="M24" s="4">
        <v>0</v>
      </c>
      <c r="N24" s="4">
        <f t="shared" si="3"/>
        <v>4</v>
      </c>
      <c r="O24" s="4">
        <f>C24-I24</f>
        <v>0</v>
      </c>
      <c r="P24" s="4">
        <f t="shared" si="0"/>
        <v>3</v>
      </c>
      <c r="Q24" s="4">
        <f t="shared" si="0"/>
        <v>0</v>
      </c>
      <c r="R24" s="4">
        <f t="shared" si="0"/>
        <v>1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201</v>
      </c>
      <c r="C25" s="4">
        <f t="shared" si="1"/>
        <v>0</v>
      </c>
      <c r="D25" s="4">
        <v>101</v>
      </c>
      <c r="E25" s="4">
        <v>0</v>
      </c>
      <c r="F25" s="4">
        <v>100</v>
      </c>
      <c r="G25" s="4">
        <v>0</v>
      </c>
      <c r="H25" s="4">
        <f t="shared" si="2"/>
        <v>208</v>
      </c>
      <c r="I25" s="4">
        <f t="shared" si="2"/>
        <v>0</v>
      </c>
      <c r="J25" s="4">
        <v>91</v>
      </c>
      <c r="K25" s="4">
        <v>0</v>
      </c>
      <c r="L25" s="4">
        <v>117</v>
      </c>
      <c r="M25" s="4">
        <v>0</v>
      </c>
      <c r="N25" s="4">
        <f t="shared" si="3"/>
        <v>-7</v>
      </c>
      <c r="O25" s="4">
        <f t="shared" si="3"/>
        <v>0</v>
      </c>
      <c r="P25" s="4">
        <f t="shared" si="3"/>
        <v>10</v>
      </c>
      <c r="Q25" s="4">
        <f t="shared" si="3"/>
        <v>0</v>
      </c>
      <c r="R25" s="4">
        <f t="shared" si="3"/>
        <v>-17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221</v>
      </c>
      <c r="C26" s="4">
        <f t="shared" si="1"/>
        <v>0</v>
      </c>
      <c r="D26" s="4">
        <v>80</v>
      </c>
      <c r="E26" s="4">
        <v>0</v>
      </c>
      <c r="F26" s="4">
        <v>141</v>
      </c>
      <c r="G26" s="4">
        <v>0</v>
      </c>
      <c r="H26" s="4">
        <f t="shared" si="2"/>
        <v>233</v>
      </c>
      <c r="I26" s="4">
        <f t="shared" si="2"/>
        <v>0</v>
      </c>
      <c r="J26" s="4">
        <v>96</v>
      </c>
      <c r="K26" s="4">
        <v>0</v>
      </c>
      <c r="L26" s="4">
        <v>137</v>
      </c>
      <c r="M26" s="4">
        <v>0</v>
      </c>
      <c r="N26" s="4">
        <f t="shared" si="3"/>
        <v>-12</v>
      </c>
      <c r="O26" s="4">
        <f t="shared" si="3"/>
        <v>0</v>
      </c>
      <c r="P26" s="4">
        <f t="shared" si="3"/>
        <v>-16</v>
      </c>
      <c r="Q26" s="4">
        <f t="shared" si="3"/>
        <v>0</v>
      </c>
      <c r="R26" s="4">
        <f t="shared" si="3"/>
        <v>4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203</v>
      </c>
      <c r="C27" s="4">
        <f t="shared" si="1"/>
        <v>0</v>
      </c>
      <c r="D27" s="4">
        <v>70</v>
      </c>
      <c r="E27" s="4">
        <v>0</v>
      </c>
      <c r="F27" s="4">
        <v>133</v>
      </c>
      <c r="G27" s="4">
        <v>0</v>
      </c>
      <c r="H27" s="4">
        <f t="shared" si="2"/>
        <v>197</v>
      </c>
      <c r="I27" s="4">
        <f t="shared" si="2"/>
        <v>0</v>
      </c>
      <c r="J27" s="4">
        <v>62</v>
      </c>
      <c r="K27" s="4">
        <v>0</v>
      </c>
      <c r="L27" s="4">
        <v>135</v>
      </c>
      <c r="M27" s="4">
        <v>0</v>
      </c>
      <c r="N27" s="4">
        <f t="shared" si="3"/>
        <v>6</v>
      </c>
      <c r="O27" s="4">
        <f t="shared" si="3"/>
        <v>0</v>
      </c>
      <c r="P27" s="4">
        <f t="shared" si="3"/>
        <v>8</v>
      </c>
      <c r="Q27" s="4">
        <f t="shared" si="3"/>
        <v>0</v>
      </c>
      <c r="R27" s="4">
        <f t="shared" si="3"/>
        <v>-2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137</v>
      </c>
      <c r="C28" s="4">
        <f t="shared" si="1"/>
        <v>0</v>
      </c>
      <c r="D28" s="4">
        <v>41</v>
      </c>
      <c r="E28" s="4">
        <v>0</v>
      </c>
      <c r="F28" s="4">
        <v>96</v>
      </c>
      <c r="G28" s="4">
        <v>0</v>
      </c>
      <c r="H28" s="4">
        <f t="shared" si="2"/>
        <v>139</v>
      </c>
      <c r="I28" s="4">
        <f t="shared" si="2"/>
        <v>0</v>
      </c>
      <c r="J28" s="4">
        <v>44</v>
      </c>
      <c r="K28" s="4">
        <v>0</v>
      </c>
      <c r="L28" s="4">
        <v>95</v>
      </c>
      <c r="M28" s="4">
        <v>0</v>
      </c>
      <c r="N28" s="4">
        <f t="shared" si="3"/>
        <v>-2</v>
      </c>
      <c r="O28" s="4">
        <f t="shared" si="3"/>
        <v>0</v>
      </c>
      <c r="P28" s="4">
        <f t="shared" si="3"/>
        <v>-3</v>
      </c>
      <c r="Q28" s="4">
        <f t="shared" si="3"/>
        <v>0</v>
      </c>
      <c r="R28" s="4">
        <f t="shared" si="3"/>
        <v>1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46</v>
      </c>
      <c r="C29" s="4">
        <f t="shared" si="1"/>
        <v>0</v>
      </c>
      <c r="D29" s="4">
        <v>11</v>
      </c>
      <c r="E29" s="4">
        <v>0</v>
      </c>
      <c r="F29" s="4">
        <v>35</v>
      </c>
      <c r="G29" s="4">
        <v>0</v>
      </c>
      <c r="H29" s="4">
        <f t="shared" si="2"/>
        <v>42</v>
      </c>
      <c r="I29" s="4">
        <f t="shared" si="2"/>
        <v>0</v>
      </c>
      <c r="J29" s="4">
        <v>9</v>
      </c>
      <c r="K29" s="4">
        <v>0</v>
      </c>
      <c r="L29" s="4">
        <v>33</v>
      </c>
      <c r="M29" s="4">
        <v>0</v>
      </c>
      <c r="N29" s="4">
        <f t="shared" si="3"/>
        <v>4</v>
      </c>
      <c r="O29" s="4">
        <f t="shared" si="3"/>
        <v>0</v>
      </c>
      <c r="P29" s="4">
        <f t="shared" si="3"/>
        <v>2</v>
      </c>
      <c r="Q29" s="4">
        <f t="shared" si="3"/>
        <v>0</v>
      </c>
      <c r="R29" s="4">
        <f t="shared" si="3"/>
        <v>2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17</v>
      </c>
      <c r="C30" s="4">
        <f>E30+G30</f>
        <v>0</v>
      </c>
      <c r="D30" s="4">
        <v>2</v>
      </c>
      <c r="E30" s="4">
        <v>0</v>
      </c>
      <c r="F30" s="4">
        <v>15</v>
      </c>
      <c r="G30" s="4">
        <v>0</v>
      </c>
      <c r="H30" s="4">
        <f t="shared" si="2"/>
        <v>12</v>
      </c>
      <c r="I30" s="4">
        <f t="shared" si="2"/>
        <v>0</v>
      </c>
      <c r="J30" s="4">
        <v>0</v>
      </c>
      <c r="K30" s="4">
        <v>0</v>
      </c>
      <c r="L30" s="4">
        <v>12</v>
      </c>
      <c r="M30" s="4">
        <v>0</v>
      </c>
      <c r="N30" s="4">
        <f t="shared" si="3"/>
        <v>5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3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183</v>
      </c>
      <c r="C33" s="4">
        <f t="shared" ref="C33:G33" si="5">SUM(C10:C12)</f>
        <v>0</v>
      </c>
      <c r="D33" s="4">
        <f t="shared" si="5"/>
        <v>87</v>
      </c>
      <c r="E33" s="4">
        <f t="shared" si="5"/>
        <v>0</v>
      </c>
      <c r="F33" s="4">
        <f t="shared" si="5"/>
        <v>96</v>
      </c>
      <c r="G33" s="4">
        <f t="shared" si="5"/>
        <v>0</v>
      </c>
      <c r="H33" s="4">
        <f>SUM(H10:H12)</f>
        <v>205</v>
      </c>
      <c r="I33" s="4">
        <f t="shared" ref="I33:M33" si="6">SUM(I10:I12)</f>
        <v>0</v>
      </c>
      <c r="J33" s="4">
        <f t="shared" si="6"/>
        <v>100</v>
      </c>
      <c r="K33" s="4">
        <f t="shared" si="6"/>
        <v>0</v>
      </c>
      <c r="L33" s="4">
        <f t="shared" si="6"/>
        <v>105</v>
      </c>
      <c r="M33" s="4">
        <f t="shared" si="6"/>
        <v>0</v>
      </c>
      <c r="N33" s="4">
        <f>SUM(N10:N12)</f>
        <v>-22</v>
      </c>
      <c r="O33" s="4">
        <f t="shared" ref="O33:S33" si="7">SUM(O10:O12)</f>
        <v>0</v>
      </c>
      <c r="P33" s="4">
        <f t="shared" si="7"/>
        <v>-13</v>
      </c>
      <c r="Q33" s="4">
        <f t="shared" si="7"/>
        <v>0</v>
      </c>
      <c r="R33" s="4">
        <f t="shared" si="7"/>
        <v>-9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1125</v>
      </c>
      <c r="C34" s="4">
        <f t="shared" ref="C34:G34" si="8">SUM(C13:C22)</f>
        <v>13</v>
      </c>
      <c r="D34" s="4">
        <f t="shared" si="8"/>
        <v>581</v>
      </c>
      <c r="E34" s="4">
        <f t="shared" si="8"/>
        <v>2</v>
      </c>
      <c r="F34" s="4">
        <f t="shared" si="8"/>
        <v>544</v>
      </c>
      <c r="G34" s="4">
        <f t="shared" si="8"/>
        <v>11</v>
      </c>
      <c r="H34" s="4">
        <f>SUM(H13:H22)</f>
        <v>1190</v>
      </c>
      <c r="I34" s="4">
        <f t="shared" ref="I34:M34" si="9">SUM(I13:I22)</f>
        <v>11</v>
      </c>
      <c r="J34" s="4">
        <f t="shared" si="9"/>
        <v>613</v>
      </c>
      <c r="K34" s="4">
        <f t="shared" si="9"/>
        <v>0</v>
      </c>
      <c r="L34" s="4">
        <f t="shared" si="9"/>
        <v>577</v>
      </c>
      <c r="M34" s="4">
        <f t="shared" si="9"/>
        <v>11</v>
      </c>
      <c r="N34" s="4">
        <f>SUM(N13:N22)</f>
        <v>-65</v>
      </c>
      <c r="O34" s="4">
        <f t="shared" ref="O34:S34" si="10">SUM(O13:O22)</f>
        <v>2</v>
      </c>
      <c r="P34" s="4">
        <f t="shared" si="10"/>
        <v>-32</v>
      </c>
      <c r="Q34" s="4">
        <f t="shared" si="10"/>
        <v>2</v>
      </c>
      <c r="R34" s="4">
        <f t="shared" si="10"/>
        <v>-33</v>
      </c>
      <c r="S34" s="4">
        <f t="shared" si="10"/>
        <v>0</v>
      </c>
    </row>
    <row r="35" spans="1:19" s="1" customFormat="1" ht="18" customHeight="1" x14ac:dyDescent="0.15">
      <c r="A35" s="4" t="s">
        <v>25</v>
      </c>
      <c r="B35" s="4">
        <f>SUM(B23:B30)</f>
        <v>1319</v>
      </c>
      <c r="C35" s="4">
        <f t="shared" ref="C35:G35" si="11">SUM(C23:C30)</f>
        <v>0</v>
      </c>
      <c r="D35" s="4">
        <f t="shared" si="11"/>
        <v>547</v>
      </c>
      <c r="E35" s="4">
        <f t="shared" si="11"/>
        <v>0</v>
      </c>
      <c r="F35" s="4">
        <f t="shared" si="11"/>
        <v>772</v>
      </c>
      <c r="G35" s="4">
        <f t="shared" si="11"/>
        <v>0</v>
      </c>
      <c r="H35" s="4">
        <f>SUM(H23:H30)</f>
        <v>1317</v>
      </c>
      <c r="I35" s="4">
        <f t="shared" ref="I35:M35" si="12">SUM(I23:I30)</f>
        <v>0</v>
      </c>
      <c r="J35" s="4">
        <f t="shared" si="12"/>
        <v>547</v>
      </c>
      <c r="K35" s="4">
        <f t="shared" si="12"/>
        <v>0</v>
      </c>
      <c r="L35" s="4">
        <f t="shared" si="12"/>
        <v>770</v>
      </c>
      <c r="M35" s="4">
        <f t="shared" si="12"/>
        <v>0</v>
      </c>
      <c r="N35" s="4">
        <f>SUM(N23:N30)</f>
        <v>2</v>
      </c>
      <c r="O35" s="4">
        <f t="shared" ref="O35:R35" si="13">SUM(O23:O30)</f>
        <v>0</v>
      </c>
      <c r="P35" s="4">
        <f t="shared" si="13"/>
        <v>0</v>
      </c>
      <c r="Q35" s="4">
        <f t="shared" si="13"/>
        <v>0</v>
      </c>
      <c r="R35" s="4">
        <f t="shared" si="13"/>
        <v>2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825</v>
      </c>
      <c r="C36" s="4">
        <f t="shared" ref="C36:G36" si="14">SUM(C25:C30)</f>
        <v>0</v>
      </c>
      <c r="D36" s="4">
        <f t="shared" si="14"/>
        <v>305</v>
      </c>
      <c r="E36" s="4">
        <f t="shared" si="14"/>
        <v>0</v>
      </c>
      <c r="F36" s="4">
        <f t="shared" si="14"/>
        <v>520</v>
      </c>
      <c r="G36" s="4">
        <f t="shared" si="14"/>
        <v>0</v>
      </c>
      <c r="H36" s="4">
        <f>SUM(H25:H30)</f>
        <v>831</v>
      </c>
      <c r="I36" s="4">
        <f t="shared" ref="I36:M36" si="15">SUM(I25:I30)</f>
        <v>0</v>
      </c>
      <c r="J36" s="4">
        <f t="shared" si="15"/>
        <v>302</v>
      </c>
      <c r="K36" s="4">
        <f t="shared" si="15"/>
        <v>0</v>
      </c>
      <c r="L36" s="4">
        <f t="shared" si="15"/>
        <v>529</v>
      </c>
      <c r="M36" s="4">
        <f t="shared" si="15"/>
        <v>0</v>
      </c>
      <c r="N36" s="4">
        <f>SUM(N25:N30)</f>
        <v>-6</v>
      </c>
      <c r="O36" s="4">
        <f t="shared" ref="O36:S36" si="16">SUM(O25:O30)</f>
        <v>0</v>
      </c>
      <c r="P36" s="4">
        <f t="shared" si="16"/>
        <v>3</v>
      </c>
      <c r="Q36" s="4">
        <f t="shared" si="16"/>
        <v>0</v>
      </c>
      <c r="R36" s="4">
        <f t="shared" si="16"/>
        <v>-9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403</v>
      </c>
      <c r="C37" s="4">
        <f t="shared" ref="C37:G37" si="17">SUM(C27:C30)</f>
        <v>0</v>
      </c>
      <c r="D37" s="4">
        <f t="shared" si="17"/>
        <v>124</v>
      </c>
      <c r="E37" s="4">
        <f t="shared" si="17"/>
        <v>0</v>
      </c>
      <c r="F37" s="4">
        <f t="shared" si="17"/>
        <v>279</v>
      </c>
      <c r="G37" s="4">
        <f t="shared" si="17"/>
        <v>0</v>
      </c>
      <c r="H37" s="4">
        <f>SUM(H27:H30)</f>
        <v>390</v>
      </c>
      <c r="I37" s="4">
        <f t="shared" ref="I37:M37" si="18">SUM(I27:I30)</f>
        <v>0</v>
      </c>
      <c r="J37" s="4">
        <f t="shared" si="18"/>
        <v>115</v>
      </c>
      <c r="K37" s="4">
        <f t="shared" si="18"/>
        <v>0</v>
      </c>
      <c r="L37" s="4">
        <f t="shared" si="18"/>
        <v>275</v>
      </c>
      <c r="M37" s="4">
        <f t="shared" si="18"/>
        <v>0</v>
      </c>
      <c r="N37" s="4">
        <f>SUM(N27:N30)</f>
        <v>13</v>
      </c>
      <c r="O37" s="4">
        <f t="shared" ref="O37:S37" si="19">SUM(O27:O30)</f>
        <v>0</v>
      </c>
      <c r="P37" s="4">
        <f t="shared" si="19"/>
        <v>9</v>
      </c>
      <c r="Q37" s="4">
        <f t="shared" si="19"/>
        <v>0</v>
      </c>
      <c r="R37" s="4">
        <f t="shared" si="19"/>
        <v>4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6.9661210506280931</v>
      </c>
      <c r="C39" s="11">
        <f t="shared" ref="C39:G39" si="20">C33/(C9-C31)*100</f>
        <v>0</v>
      </c>
      <c r="D39" s="11">
        <f t="shared" si="20"/>
        <v>7.1604938271604937</v>
      </c>
      <c r="E39" s="11">
        <f t="shared" si="20"/>
        <v>0</v>
      </c>
      <c r="F39" s="11">
        <f t="shared" si="20"/>
        <v>6.7988668555240803</v>
      </c>
      <c r="G39" s="11">
        <f t="shared" si="20"/>
        <v>0</v>
      </c>
      <c r="H39" s="11">
        <f>H33/(H9-H31)*100</f>
        <v>7.5589970501474921</v>
      </c>
      <c r="I39" s="11">
        <f t="shared" ref="I39:M39" si="21">I33/(I9-I31)*100</f>
        <v>0</v>
      </c>
      <c r="J39" s="11">
        <f t="shared" si="21"/>
        <v>7.9365079365079358</v>
      </c>
      <c r="K39" s="11" t="e">
        <f t="shared" si="21"/>
        <v>#DIV/0!</v>
      </c>
      <c r="L39" s="11">
        <f t="shared" si="21"/>
        <v>7.2314049586776852</v>
      </c>
      <c r="M39" s="11">
        <f t="shared" si="21"/>
        <v>0</v>
      </c>
      <c r="N39" s="11">
        <f>N33/(N9-N31)*100</f>
        <v>25.882352941176475</v>
      </c>
      <c r="O39" s="11">
        <f t="shared" ref="O39:S39" si="22">O33/(O9-O31)*100</f>
        <v>0</v>
      </c>
      <c r="P39" s="11">
        <f t="shared" si="22"/>
        <v>28.888888888888886</v>
      </c>
      <c r="Q39" s="11">
        <f t="shared" si="22"/>
        <v>0</v>
      </c>
      <c r="R39" s="11">
        <f t="shared" si="22"/>
        <v>22.5</v>
      </c>
      <c r="S39" s="11" t="e">
        <f t="shared" si="22"/>
        <v>#DIV/0!</v>
      </c>
    </row>
    <row r="40" spans="1:19" ht="18" customHeight="1" x14ac:dyDescent="0.15">
      <c r="A40" s="4" t="s">
        <v>29</v>
      </c>
      <c r="B40" s="11">
        <f>B34/(B9-B31)*100</f>
        <v>42.824514655500572</v>
      </c>
      <c r="C40" s="11">
        <f t="shared" ref="C40:G40" si="23">C34/(C9-C31)*100</f>
        <v>100</v>
      </c>
      <c r="D40" s="11">
        <f t="shared" si="23"/>
        <v>47.818930041152264</v>
      </c>
      <c r="E40" s="11">
        <f t="shared" si="23"/>
        <v>100</v>
      </c>
      <c r="F40" s="11">
        <f t="shared" si="23"/>
        <v>38.526912181303111</v>
      </c>
      <c r="G40" s="11">
        <f t="shared" si="23"/>
        <v>100</v>
      </c>
      <c r="H40" s="11">
        <f>H34/(H9-H31)*100</f>
        <v>43.879056047197636</v>
      </c>
      <c r="I40" s="11">
        <f t="shared" ref="I40:M40" si="24">I34/(I9-I31)*100</f>
        <v>100</v>
      </c>
      <c r="J40" s="11">
        <f t="shared" si="24"/>
        <v>48.650793650793652</v>
      </c>
      <c r="K40" s="11" t="e">
        <f t="shared" si="24"/>
        <v>#DIV/0!</v>
      </c>
      <c r="L40" s="11">
        <f t="shared" si="24"/>
        <v>39.738292011019283</v>
      </c>
      <c r="M40" s="11">
        <f t="shared" si="24"/>
        <v>100</v>
      </c>
      <c r="N40" s="11">
        <f>N34/(N9-N31)*100</f>
        <v>76.470588235294116</v>
      </c>
      <c r="O40" s="11">
        <f t="shared" ref="O40:S40" si="25">O34/(O9-O31)*100</f>
        <v>100</v>
      </c>
      <c r="P40" s="11">
        <f t="shared" si="25"/>
        <v>71.111111111111114</v>
      </c>
      <c r="Q40" s="11">
        <f t="shared" si="25"/>
        <v>100</v>
      </c>
      <c r="R40" s="11">
        <f t="shared" si="25"/>
        <v>82.5</v>
      </c>
      <c r="S40" s="11" t="e">
        <f t="shared" si="25"/>
        <v>#DIV/0!</v>
      </c>
    </row>
    <row r="41" spans="1:19" ht="18" customHeight="1" x14ac:dyDescent="0.15">
      <c r="A41" s="4" t="s">
        <v>25</v>
      </c>
      <c r="B41" s="11">
        <f>B35/(B9-B31)*100</f>
        <v>50.209364293871339</v>
      </c>
      <c r="C41" s="11">
        <f t="shared" ref="C41:G41" si="26">C35/(C9-C31)*100</f>
        <v>0</v>
      </c>
      <c r="D41" s="11">
        <f t="shared" si="26"/>
        <v>45.020576131687243</v>
      </c>
      <c r="E41" s="11">
        <f t="shared" si="26"/>
        <v>0</v>
      </c>
      <c r="F41" s="11">
        <f t="shared" si="26"/>
        <v>54.6742209631728</v>
      </c>
      <c r="G41" s="11">
        <f t="shared" si="26"/>
        <v>0</v>
      </c>
      <c r="H41" s="11">
        <f>H35/(H9-H31)*100</f>
        <v>48.561946902654867</v>
      </c>
      <c r="I41" s="11">
        <f t="shared" ref="I41:M41" si="27">I35/(I9-I31)*100</f>
        <v>0</v>
      </c>
      <c r="J41" s="11">
        <f t="shared" si="27"/>
        <v>43.412698412698411</v>
      </c>
      <c r="K41" s="11" t="e">
        <f t="shared" si="27"/>
        <v>#DIV/0!</v>
      </c>
      <c r="L41" s="11">
        <f t="shared" si="27"/>
        <v>53.030303030303031</v>
      </c>
      <c r="M41" s="11">
        <f t="shared" si="27"/>
        <v>0</v>
      </c>
      <c r="N41" s="11">
        <f>N35/(N9-N31)*100</f>
        <v>-2.3529411764705883</v>
      </c>
      <c r="O41" s="11">
        <f t="shared" ref="O41:S41" si="28">O35/(O9-O31)*100</f>
        <v>0</v>
      </c>
      <c r="P41" s="11">
        <f t="shared" si="28"/>
        <v>0</v>
      </c>
      <c r="Q41" s="11">
        <f t="shared" si="28"/>
        <v>0</v>
      </c>
      <c r="R41" s="11">
        <f t="shared" si="28"/>
        <v>-5</v>
      </c>
      <c r="S41" s="11" t="e">
        <f t="shared" si="28"/>
        <v>#DIV/0!</v>
      </c>
    </row>
    <row r="42" spans="1:19" ht="18" customHeight="1" x14ac:dyDescent="0.15">
      <c r="A42" s="4" t="s">
        <v>26</v>
      </c>
      <c r="B42" s="11">
        <f>B36/(B9-B31)*100</f>
        <v>31.404644080700418</v>
      </c>
      <c r="C42" s="11">
        <f t="shared" ref="C42:F42" si="29">C36/(C9-C31)*100</f>
        <v>0</v>
      </c>
      <c r="D42" s="11">
        <f t="shared" si="29"/>
        <v>25.102880658436217</v>
      </c>
      <c r="E42" s="11">
        <f t="shared" si="29"/>
        <v>0</v>
      </c>
      <c r="F42" s="11">
        <f t="shared" si="29"/>
        <v>36.827195467422094</v>
      </c>
      <c r="G42" s="11">
        <f>G36/(G9-G31)*100</f>
        <v>0</v>
      </c>
      <c r="H42" s="11">
        <f>H36/(H9-H31)*100</f>
        <v>30.641592920353983</v>
      </c>
      <c r="I42" s="11">
        <f t="shared" ref="I42:L42" si="30">I36/(I9-I31)*100</f>
        <v>0</v>
      </c>
      <c r="J42" s="11">
        <f t="shared" si="30"/>
        <v>23.968253968253968</v>
      </c>
      <c r="K42" s="11" t="e">
        <f t="shared" si="30"/>
        <v>#DIV/0!</v>
      </c>
      <c r="L42" s="11">
        <f t="shared" si="30"/>
        <v>36.432506887052341</v>
      </c>
      <c r="M42" s="11">
        <f>M36/(M9-M31)*100</f>
        <v>0</v>
      </c>
      <c r="N42" s="11">
        <f>N36/(N9-N31)*100</f>
        <v>7.0588235294117645</v>
      </c>
      <c r="O42" s="11">
        <f t="shared" ref="O42:R42" si="31">O36/(O9-O31)*100</f>
        <v>0</v>
      </c>
      <c r="P42" s="11">
        <f t="shared" si="31"/>
        <v>-6.666666666666667</v>
      </c>
      <c r="Q42" s="11">
        <f t="shared" si="31"/>
        <v>0</v>
      </c>
      <c r="R42" s="11">
        <f t="shared" si="31"/>
        <v>22.5</v>
      </c>
      <c r="S42" s="11" t="e">
        <f>S36/(S9-S31)*100</f>
        <v>#DIV/0!</v>
      </c>
    </row>
    <row r="43" spans="1:19" ht="18" customHeight="1" x14ac:dyDescent="0.15">
      <c r="A43" s="4" t="s">
        <v>27</v>
      </c>
      <c r="B43" s="11">
        <f>B37/(B9-B31)*100</f>
        <v>15.340692805481538</v>
      </c>
      <c r="C43" s="11">
        <f t="shared" ref="C43:G43" si="32">C37/(C9-C31)*100</f>
        <v>0</v>
      </c>
      <c r="D43" s="11">
        <f t="shared" si="32"/>
        <v>10.205761316872428</v>
      </c>
      <c r="E43" s="11">
        <f t="shared" si="32"/>
        <v>0</v>
      </c>
      <c r="F43" s="11">
        <f t="shared" si="32"/>
        <v>19.759206798866856</v>
      </c>
      <c r="G43" s="11">
        <f t="shared" si="32"/>
        <v>0</v>
      </c>
      <c r="H43" s="11">
        <f>H37/(H9-H31)*100</f>
        <v>14.380530973451327</v>
      </c>
      <c r="I43" s="11">
        <f t="shared" ref="I43:M43" si="33">I37/(I9-I31)*100</f>
        <v>0</v>
      </c>
      <c r="J43" s="11">
        <f t="shared" si="33"/>
        <v>9.1269841269841265</v>
      </c>
      <c r="K43" s="11" t="e">
        <f t="shared" si="33"/>
        <v>#DIV/0!</v>
      </c>
      <c r="L43" s="11">
        <f t="shared" si="33"/>
        <v>18.939393939393938</v>
      </c>
      <c r="M43" s="11">
        <f t="shared" si="33"/>
        <v>0</v>
      </c>
      <c r="N43" s="11">
        <f>N37/(N9-N31)*100</f>
        <v>-15.294117647058824</v>
      </c>
      <c r="O43" s="11">
        <f t="shared" ref="O43:S43" si="34">O37/(O9-O31)*100</f>
        <v>0</v>
      </c>
      <c r="P43" s="11">
        <f t="shared" si="34"/>
        <v>-20</v>
      </c>
      <c r="Q43" s="11">
        <f t="shared" si="34"/>
        <v>0</v>
      </c>
      <c r="R43" s="11">
        <f t="shared" si="34"/>
        <v>-10</v>
      </c>
      <c r="S43" s="11" t="e">
        <f t="shared" si="34"/>
        <v>#DIV/0!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44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147268</v>
      </c>
      <c r="C9" s="4">
        <f>E9+G9</f>
        <v>2484</v>
      </c>
      <c r="D9" s="4">
        <f>SUM(D10:D31)</f>
        <v>69789</v>
      </c>
      <c r="E9" s="4">
        <f>SUM(E10:E31)</f>
        <v>937</v>
      </c>
      <c r="F9" s="4">
        <f>SUM(F10:F31)</f>
        <v>77479</v>
      </c>
      <c r="G9" s="4">
        <f>SUM(G10:G31)</f>
        <v>1547</v>
      </c>
      <c r="H9" s="4">
        <f>J9+L9</f>
        <v>147667</v>
      </c>
      <c r="I9" s="4">
        <f>K9+M9</f>
        <v>2416</v>
      </c>
      <c r="J9" s="4">
        <f>SUM(J10:J31)</f>
        <v>70063</v>
      </c>
      <c r="K9" s="4">
        <f>SUM(K10:K31)</f>
        <v>918</v>
      </c>
      <c r="L9" s="4">
        <f>SUM(L10:L31)</f>
        <v>77604</v>
      </c>
      <c r="M9" s="4">
        <f>SUM(M10:M31)</f>
        <v>1498</v>
      </c>
      <c r="N9" s="4">
        <f>B9-H9</f>
        <v>-399</v>
      </c>
      <c r="O9" s="4">
        <f t="shared" ref="O9:S24" si="0">C9-I9</f>
        <v>68</v>
      </c>
      <c r="P9" s="4">
        <f t="shared" si="0"/>
        <v>-274</v>
      </c>
      <c r="Q9" s="4">
        <f t="shared" si="0"/>
        <v>19</v>
      </c>
      <c r="R9" s="4">
        <f t="shared" si="0"/>
        <v>-125</v>
      </c>
      <c r="S9" s="4">
        <f t="shared" si="0"/>
        <v>49</v>
      </c>
    </row>
    <row r="10" spans="1:19" s="1" customFormat="1" ht="18" customHeight="1" x14ac:dyDescent="0.15">
      <c r="A10" s="4" t="s">
        <v>2</v>
      </c>
      <c r="B10" s="4">
        <f t="shared" ref="B10:C30" si="1">D10+F10</f>
        <v>6387</v>
      </c>
      <c r="C10" s="4">
        <f t="shared" si="1"/>
        <v>17</v>
      </c>
      <c r="D10" s="4">
        <v>3339</v>
      </c>
      <c r="E10" s="4">
        <v>6</v>
      </c>
      <c r="F10" s="4">
        <v>3048</v>
      </c>
      <c r="G10" s="4">
        <v>11</v>
      </c>
      <c r="H10" s="4">
        <f t="shared" ref="H10:I30" si="2">J10+L10</f>
        <v>6438</v>
      </c>
      <c r="I10" s="4">
        <f t="shared" si="2"/>
        <v>27</v>
      </c>
      <c r="J10" s="4">
        <v>3351</v>
      </c>
      <c r="K10" s="4">
        <v>13</v>
      </c>
      <c r="L10" s="4">
        <v>3087</v>
      </c>
      <c r="M10" s="4">
        <v>14</v>
      </c>
      <c r="N10" s="4">
        <f t="shared" ref="N10:S31" si="3">B10-H10</f>
        <v>-51</v>
      </c>
      <c r="O10" s="4">
        <f t="shared" si="0"/>
        <v>-10</v>
      </c>
      <c r="P10" s="4">
        <f t="shared" si="0"/>
        <v>-12</v>
      </c>
      <c r="Q10" s="4">
        <f t="shared" si="0"/>
        <v>-7</v>
      </c>
      <c r="R10" s="4">
        <f t="shared" si="0"/>
        <v>-39</v>
      </c>
      <c r="S10" s="4">
        <f t="shared" si="0"/>
        <v>-3</v>
      </c>
    </row>
    <row r="11" spans="1:19" s="1" customFormat="1" ht="18" customHeight="1" x14ac:dyDescent="0.15">
      <c r="A11" s="4" t="s">
        <v>3</v>
      </c>
      <c r="B11" s="4">
        <f t="shared" si="1"/>
        <v>6289</v>
      </c>
      <c r="C11" s="4">
        <f t="shared" si="1"/>
        <v>51</v>
      </c>
      <c r="D11" s="4">
        <v>3113</v>
      </c>
      <c r="E11" s="4">
        <v>27</v>
      </c>
      <c r="F11" s="4">
        <v>3176</v>
      </c>
      <c r="G11" s="4">
        <v>24</v>
      </c>
      <c r="H11" s="4">
        <f t="shared" si="2"/>
        <v>6324</v>
      </c>
      <c r="I11" s="4">
        <f t="shared" si="2"/>
        <v>47</v>
      </c>
      <c r="J11" s="4">
        <v>3169</v>
      </c>
      <c r="K11" s="4">
        <v>24</v>
      </c>
      <c r="L11" s="4">
        <v>3155</v>
      </c>
      <c r="M11" s="4">
        <v>23</v>
      </c>
      <c r="N11" s="4">
        <f t="shared" si="3"/>
        <v>-35</v>
      </c>
      <c r="O11" s="4">
        <f t="shared" si="0"/>
        <v>4</v>
      </c>
      <c r="P11" s="4">
        <f t="shared" si="0"/>
        <v>-56</v>
      </c>
      <c r="Q11" s="4">
        <f t="shared" si="0"/>
        <v>3</v>
      </c>
      <c r="R11" s="4">
        <f t="shared" si="0"/>
        <v>21</v>
      </c>
      <c r="S11" s="4">
        <f t="shared" si="0"/>
        <v>1</v>
      </c>
    </row>
    <row r="12" spans="1:19" s="1" customFormat="1" ht="18" customHeight="1" x14ac:dyDescent="0.15">
      <c r="A12" s="4" t="s">
        <v>4</v>
      </c>
      <c r="B12" s="4">
        <f t="shared" si="1"/>
        <v>6592</v>
      </c>
      <c r="C12" s="4">
        <f t="shared" si="1"/>
        <v>48</v>
      </c>
      <c r="D12" s="4">
        <v>3353</v>
      </c>
      <c r="E12" s="4">
        <v>26</v>
      </c>
      <c r="F12" s="4">
        <v>3239</v>
      </c>
      <c r="G12" s="4">
        <v>22</v>
      </c>
      <c r="H12" s="4">
        <f t="shared" si="2"/>
        <v>6662</v>
      </c>
      <c r="I12" s="4">
        <f t="shared" si="2"/>
        <v>45</v>
      </c>
      <c r="J12" s="4">
        <v>3366</v>
      </c>
      <c r="K12" s="4">
        <v>22</v>
      </c>
      <c r="L12" s="4">
        <v>3296</v>
      </c>
      <c r="M12" s="4">
        <v>23</v>
      </c>
      <c r="N12" s="4">
        <f t="shared" si="3"/>
        <v>-70</v>
      </c>
      <c r="O12" s="4">
        <f t="shared" si="0"/>
        <v>3</v>
      </c>
      <c r="P12" s="4">
        <f t="shared" si="0"/>
        <v>-13</v>
      </c>
      <c r="Q12" s="4">
        <f t="shared" si="0"/>
        <v>4</v>
      </c>
      <c r="R12" s="4">
        <f t="shared" si="0"/>
        <v>-57</v>
      </c>
      <c r="S12" s="4">
        <f t="shared" si="0"/>
        <v>-1</v>
      </c>
    </row>
    <row r="13" spans="1:19" s="1" customFormat="1" ht="18" customHeight="1" x14ac:dyDescent="0.15">
      <c r="A13" s="4" t="s">
        <v>5</v>
      </c>
      <c r="B13" s="4">
        <f t="shared" si="1"/>
        <v>6882</v>
      </c>
      <c r="C13" s="4">
        <f t="shared" si="1"/>
        <v>81</v>
      </c>
      <c r="D13" s="4">
        <v>3529</v>
      </c>
      <c r="E13" s="4">
        <v>35</v>
      </c>
      <c r="F13" s="4">
        <v>3353</v>
      </c>
      <c r="G13" s="4">
        <v>46</v>
      </c>
      <c r="H13" s="4">
        <f t="shared" si="2"/>
        <v>7142</v>
      </c>
      <c r="I13" s="4">
        <f t="shared" si="2"/>
        <v>116</v>
      </c>
      <c r="J13" s="4">
        <v>3675</v>
      </c>
      <c r="K13" s="4">
        <v>44</v>
      </c>
      <c r="L13" s="4">
        <v>3467</v>
      </c>
      <c r="M13" s="4">
        <v>72</v>
      </c>
      <c r="N13" s="4">
        <f t="shared" si="3"/>
        <v>-260</v>
      </c>
      <c r="O13" s="4">
        <f t="shared" si="0"/>
        <v>-35</v>
      </c>
      <c r="P13" s="4">
        <f t="shared" si="0"/>
        <v>-146</v>
      </c>
      <c r="Q13" s="4">
        <f t="shared" si="0"/>
        <v>-9</v>
      </c>
      <c r="R13" s="4">
        <f t="shared" si="0"/>
        <v>-114</v>
      </c>
      <c r="S13" s="4">
        <f t="shared" si="0"/>
        <v>-26</v>
      </c>
    </row>
    <row r="14" spans="1:19" s="1" customFormat="1" ht="18" customHeight="1" x14ac:dyDescent="0.15">
      <c r="A14" s="4" t="s">
        <v>6</v>
      </c>
      <c r="B14" s="4">
        <f t="shared" si="1"/>
        <v>6584</v>
      </c>
      <c r="C14" s="4">
        <f t="shared" si="1"/>
        <v>294</v>
      </c>
      <c r="D14" s="4">
        <v>3378</v>
      </c>
      <c r="E14" s="4">
        <v>99</v>
      </c>
      <c r="F14" s="4">
        <v>3206</v>
      </c>
      <c r="G14" s="4">
        <v>195</v>
      </c>
      <c r="H14" s="4">
        <f t="shared" si="2"/>
        <v>6217</v>
      </c>
      <c r="I14" s="4">
        <f t="shared" si="2"/>
        <v>290</v>
      </c>
      <c r="J14" s="4">
        <v>3192</v>
      </c>
      <c r="K14" s="4">
        <v>120</v>
      </c>
      <c r="L14" s="4">
        <v>3025</v>
      </c>
      <c r="M14" s="4">
        <v>170</v>
      </c>
      <c r="N14" s="4">
        <f t="shared" si="3"/>
        <v>367</v>
      </c>
      <c r="O14" s="4">
        <f t="shared" si="0"/>
        <v>4</v>
      </c>
      <c r="P14" s="4">
        <f t="shared" si="0"/>
        <v>186</v>
      </c>
      <c r="Q14" s="4">
        <f t="shared" si="0"/>
        <v>-21</v>
      </c>
      <c r="R14" s="4">
        <f t="shared" si="0"/>
        <v>181</v>
      </c>
      <c r="S14" s="4">
        <f t="shared" si="0"/>
        <v>25</v>
      </c>
    </row>
    <row r="15" spans="1:19" s="1" customFormat="1" ht="18" customHeight="1" x14ac:dyDescent="0.15">
      <c r="A15" s="4" t="s">
        <v>7</v>
      </c>
      <c r="B15" s="4">
        <f t="shared" si="1"/>
        <v>6322</v>
      </c>
      <c r="C15" s="4">
        <f t="shared" si="1"/>
        <v>276</v>
      </c>
      <c r="D15" s="4">
        <v>2987</v>
      </c>
      <c r="E15" s="4">
        <v>111</v>
      </c>
      <c r="F15" s="4">
        <v>3335</v>
      </c>
      <c r="G15" s="4">
        <v>165</v>
      </c>
      <c r="H15" s="4">
        <f t="shared" si="2"/>
        <v>6583</v>
      </c>
      <c r="I15" s="4">
        <f t="shared" si="2"/>
        <v>245</v>
      </c>
      <c r="J15" s="4">
        <v>3152</v>
      </c>
      <c r="K15" s="4">
        <v>100</v>
      </c>
      <c r="L15" s="4">
        <v>3431</v>
      </c>
      <c r="M15" s="4">
        <v>145</v>
      </c>
      <c r="N15" s="4">
        <f t="shared" si="3"/>
        <v>-261</v>
      </c>
      <c r="O15" s="4">
        <f t="shared" si="0"/>
        <v>31</v>
      </c>
      <c r="P15" s="4">
        <f t="shared" si="0"/>
        <v>-165</v>
      </c>
      <c r="Q15" s="4">
        <f t="shared" si="0"/>
        <v>11</v>
      </c>
      <c r="R15" s="4">
        <f t="shared" si="0"/>
        <v>-96</v>
      </c>
      <c r="S15" s="4">
        <f t="shared" si="0"/>
        <v>20</v>
      </c>
    </row>
    <row r="16" spans="1:19" s="1" customFormat="1" ht="18" customHeight="1" x14ac:dyDescent="0.15">
      <c r="A16" s="4" t="s">
        <v>8</v>
      </c>
      <c r="B16" s="4">
        <f t="shared" si="1"/>
        <v>7322</v>
      </c>
      <c r="C16" s="4">
        <f t="shared" si="1"/>
        <v>213</v>
      </c>
      <c r="D16" s="4">
        <v>3646</v>
      </c>
      <c r="E16" s="4">
        <v>76</v>
      </c>
      <c r="F16" s="4">
        <v>3676</v>
      </c>
      <c r="G16" s="4">
        <v>137</v>
      </c>
      <c r="H16" s="4">
        <f t="shared" si="2"/>
        <v>7515</v>
      </c>
      <c r="I16" s="4">
        <f t="shared" si="2"/>
        <v>185</v>
      </c>
      <c r="J16" s="4">
        <v>3736</v>
      </c>
      <c r="K16" s="4">
        <v>60</v>
      </c>
      <c r="L16" s="4">
        <v>3779</v>
      </c>
      <c r="M16" s="4">
        <v>125</v>
      </c>
      <c r="N16" s="4">
        <f t="shared" si="3"/>
        <v>-193</v>
      </c>
      <c r="O16" s="4">
        <f t="shared" si="0"/>
        <v>28</v>
      </c>
      <c r="P16" s="4">
        <f t="shared" si="0"/>
        <v>-90</v>
      </c>
      <c r="Q16" s="4">
        <f t="shared" si="0"/>
        <v>16</v>
      </c>
      <c r="R16" s="4">
        <f t="shared" si="0"/>
        <v>-103</v>
      </c>
      <c r="S16" s="4">
        <f t="shared" si="0"/>
        <v>12</v>
      </c>
    </row>
    <row r="17" spans="1:19" s="1" customFormat="1" ht="18" customHeight="1" x14ac:dyDescent="0.15">
      <c r="A17" s="4" t="s">
        <v>9</v>
      </c>
      <c r="B17" s="4">
        <f t="shared" si="1"/>
        <v>8514</v>
      </c>
      <c r="C17" s="4">
        <f t="shared" si="1"/>
        <v>173</v>
      </c>
      <c r="D17" s="4">
        <v>4138</v>
      </c>
      <c r="E17" s="4">
        <v>56</v>
      </c>
      <c r="F17" s="4">
        <v>4376</v>
      </c>
      <c r="G17" s="4">
        <v>117</v>
      </c>
      <c r="H17" s="4">
        <f t="shared" si="2"/>
        <v>8692</v>
      </c>
      <c r="I17" s="4">
        <f t="shared" si="2"/>
        <v>178</v>
      </c>
      <c r="J17" s="4">
        <v>4239</v>
      </c>
      <c r="K17" s="4">
        <v>48</v>
      </c>
      <c r="L17" s="4">
        <v>4453</v>
      </c>
      <c r="M17" s="4">
        <v>130</v>
      </c>
      <c r="N17" s="4">
        <f t="shared" si="3"/>
        <v>-178</v>
      </c>
      <c r="O17" s="4">
        <f t="shared" si="0"/>
        <v>-5</v>
      </c>
      <c r="P17" s="4">
        <f t="shared" si="0"/>
        <v>-101</v>
      </c>
      <c r="Q17" s="4">
        <f t="shared" si="0"/>
        <v>8</v>
      </c>
      <c r="R17" s="4">
        <f t="shared" si="0"/>
        <v>-77</v>
      </c>
      <c r="S17" s="4">
        <f t="shared" si="0"/>
        <v>-13</v>
      </c>
    </row>
    <row r="18" spans="1:19" s="1" customFormat="1" ht="18" customHeight="1" x14ac:dyDescent="0.15">
      <c r="A18" s="4" t="s">
        <v>10</v>
      </c>
      <c r="B18" s="4">
        <f t="shared" si="1"/>
        <v>9827</v>
      </c>
      <c r="C18" s="4">
        <f t="shared" si="1"/>
        <v>156</v>
      </c>
      <c r="D18" s="4">
        <v>4882</v>
      </c>
      <c r="E18" s="4">
        <v>55</v>
      </c>
      <c r="F18" s="4">
        <v>4945</v>
      </c>
      <c r="G18" s="4">
        <v>101</v>
      </c>
      <c r="H18" s="4">
        <f t="shared" si="2"/>
        <v>10105</v>
      </c>
      <c r="I18" s="4">
        <f t="shared" si="2"/>
        <v>134</v>
      </c>
      <c r="J18" s="4">
        <v>5049</v>
      </c>
      <c r="K18" s="4">
        <v>53</v>
      </c>
      <c r="L18" s="4">
        <v>5056</v>
      </c>
      <c r="M18" s="4">
        <v>81</v>
      </c>
      <c r="N18" s="4">
        <f t="shared" si="3"/>
        <v>-278</v>
      </c>
      <c r="O18" s="4">
        <f t="shared" si="0"/>
        <v>22</v>
      </c>
      <c r="P18" s="4">
        <f t="shared" si="0"/>
        <v>-167</v>
      </c>
      <c r="Q18" s="4">
        <f t="shared" si="0"/>
        <v>2</v>
      </c>
      <c r="R18" s="4">
        <f t="shared" si="0"/>
        <v>-111</v>
      </c>
      <c r="S18" s="4">
        <f t="shared" si="0"/>
        <v>20</v>
      </c>
    </row>
    <row r="19" spans="1:19" s="1" customFormat="1" ht="18" customHeight="1" x14ac:dyDescent="0.15">
      <c r="A19" s="4" t="s">
        <v>11</v>
      </c>
      <c r="B19" s="4">
        <f t="shared" si="1"/>
        <v>11052</v>
      </c>
      <c r="C19" s="4">
        <f t="shared" si="1"/>
        <v>125</v>
      </c>
      <c r="D19" s="4">
        <v>5515</v>
      </c>
      <c r="E19" s="4">
        <v>30</v>
      </c>
      <c r="F19" s="4">
        <v>5537</v>
      </c>
      <c r="G19" s="4">
        <v>95</v>
      </c>
      <c r="H19" s="4">
        <f t="shared" si="2"/>
        <v>10909</v>
      </c>
      <c r="I19" s="4">
        <f t="shared" si="2"/>
        <v>122</v>
      </c>
      <c r="J19" s="4">
        <v>5445</v>
      </c>
      <c r="K19" s="4">
        <v>25</v>
      </c>
      <c r="L19" s="4">
        <v>5464</v>
      </c>
      <c r="M19" s="4">
        <v>97</v>
      </c>
      <c r="N19" s="4">
        <f t="shared" si="3"/>
        <v>143</v>
      </c>
      <c r="O19" s="4">
        <f t="shared" si="0"/>
        <v>3</v>
      </c>
      <c r="P19" s="4">
        <f t="shared" si="0"/>
        <v>70</v>
      </c>
      <c r="Q19" s="4">
        <f t="shared" si="0"/>
        <v>5</v>
      </c>
      <c r="R19" s="4">
        <f t="shared" si="0"/>
        <v>73</v>
      </c>
      <c r="S19" s="4">
        <f t="shared" si="0"/>
        <v>-2</v>
      </c>
    </row>
    <row r="20" spans="1:19" s="1" customFormat="1" ht="18" customHeight="1" x14ac:dyDescent="0.15">
      <c r="A20" s="4" t="s">
        <v>12</v>
      </c>
      <c r="B20" s="4">
        <f t="shared" si="1"/>
        <v>9146</v>
      </c>
      <c r="C20" s="4">
        <f t="shared" si="1"/>
        <v>103</v>
      </c>
      <c r="D20" s="4">
        <v>4494</v>
      </c>
      <c r="E20" s="4">
        <v>19</v>
      </c>
      <c r="F20" s="4">
        <v>4652</v>
      </c>
      <c r="G20" s="4">
        <v>84</v>
      </c>
      <c r="H20" s="4">
        <f t="shared" si="2"/>
        <v>8925</v>
      </c>
      <c r="I20" s="4">
        <f t="shared" si="2"/>
        <v>82</v>
      </c>
      <c r="J20" s="4">
        <v>4371</v>
      </c>
      <c r="K20" s="4">
        <v>15</v>
      </c>
      <c r="L20" s="4">
        <v>4554</v>
      </c>
      <c r="M20" s="4">
        <v>67</v>
      </c>
      <c r="N20" s="4">
        <f t="shared" si="3"/>
        <v>221</v>
      </c>
      <c r="O20" s="4">
        <f t="shared" si="0"/>
        <v>21</v>
      </c>
      <c r="P20" s="4">
        <f t="shared" si="0"/>
        <v>123</v>
      </c>
      <c r="Q20" s="4">
        <f t="shared" si="0"/>
        <v>4</v>
      </c>
      <c r="R20" s="4">
        <f t="shared" si="0"/>
        <v>98</v>
      </c>
      <c r="S20" s="4">
        <f t="shared" si="0"/>
        <v>17</v>
      </c>
    </row>
    <row r="21" spans="1:19" s="1" customFormat="1" ht="18" customHeight="1" x14ac:dyDescent="0.15">
      <c r="A21" s="4" t="s">
        <v>13</v>
      </c>
      <c r="B21" s="4">
        <f t="shared" si="1"/>
        <v>8541</v>
      </c>
      <c r="C21" s="4">
        <f t="shared" si="1"/>
        <v>60</v>
      </c>
      <c r="D21" s="4">
        <v>4096</v>
      </c>
      <c r="E21" s="4">
        <v>23</v>
      </c>
      <c r="F21" s="4">
        <v>4445</v>
      </c>
      <c r="G21" s="4">
        <v>37</v>
      </c>
      <c r="H21" s="4">
        <f t="shared" si="2"/>
        <v>8455</v>
      </c>
      <c r="I21" s="4">
        <f t="shared" si="2"/>
        <v>66</v>
      </c>
      <c r="J21" s="4">
        <v>4059</v>
      </c>
      <c r="K21" s="4">
        <v>25</v>
      </c>
      <c r="L21" s="4">
        <v>4396</v>
      </c>
      <c r="M21" s="4">
        <v>41</v>
      </c>
      <c r="N21" s="4">
        <f t="shared" si="3"/>
        <v>86</v>
      </c>
      <c r="O21" s="4">
        <f t="shared" si="0"/>
        <v>-6</v>
      </c>
      <c r="P21" s="4">
        <f t="shared" si="0"/>
        <v>37</v>
      </c>
      <c r="Q21" s="4">
        <f t="shared" si="0"/>
        <v>-2</v>
      </c>
      <c r="R21" s="4">
        <f t="shared" si="0"/>
        <v>49</v>
      </c>
      <c r="S21" s="4">
        <f t="shared" si="0"/>
        <v>-4</v>
      </c>
    </row>
    <row r="22" spans="1:19" s="1" customFormat="1" ht="18" customHeight="1" x14ac:dyDescent="0.15">
      <c r="A22" s="4" t="s">
        <v>14</v>
      </c>
      <c r="B22" s="4">
        <f t="shared" si="1"/>
        <v>8788</v>
      </c>
      <c r="C22" s="4">
        <f t="shared" si="1"/>
        <v>69</v>
      </c>
      <c r="D22" s="4">
        <v>4285</v>
      </c>
      <c r="E22" s="4">
        <v>25</v>
      </c>
      <c r="F22" s="4">
        <v>4503</v>
      </c>
      <c r="G22" s="4">
        <v>44</v>
      </c>
      <c r="H22" s="4">
        <f t="shared" si="2"/>
        <v>8902</v>
      </c>
      <c r="I22" s="4">
        <f t="shared" si="2"/>
        <v>77</v>
      </c>
      <c r="J22" s="4">
        <v>4337</v>
      </c>
      <c r="K22" s="4">
        <v>28</v>
      </c>
      <c r="L22" s="4">
        <v>4565</v>
      </c>
      <c r="M22" s="4">
        <v>49</v>
      </c>
      <c r="N22" s="4">
        <f t="shared" si="3"/>
        <v>-114</v>
      </c>
      <c r="O22" s="4">
        <f t="shared" si="0"/>
        <v>-8</v>
      </c>
      <c r="P22" s="4">
        <f t="shared" si="0"/>
        <v>-52</v>
      </c>
      <c r="Q22" s="4">
        <f t="shared" si="0"/>
        <v>-3</v>
      </c>
      <c r="R22" s="4">
        <f t="shared" si="0"/>
        <v>-62</v>
      </c>
      <c r="S22" s="4">
        <f t="shared" si="0"/>
        <v>-5</v>
      </c>
    </row>
    <row r="23" spans="1:19" s="1" customFormat="1" ht="18" customHeight="1" x14ac:dyDescent="0.15">
      <c r="A23" s="4" t="s">
        <v>15</v>
      </c>
      <c r="B23" s="4">
        <f t="shared" si="1"/>
        <v>9655</v>
      </c>
      <c r="C23" s="4">
        <f t="shared" si="1"/>
        <v>72</v>
      </c>
      <c r="D23" s="4">
        <v>4563</v>
      </c>
      <c r="E23" s="4">
        <v>33</v>
      </c>
      <c r="F23" s="4">
        <v>5092</v>
      </c>
      <c r="G23" s="4">
        <v>39</v>
      </c>
      <c r="H23" s="4">
        <f t="shared" si="2"/>
        <v>10078</v>
      </c>
      <c r="I23" s="4">
        <f t="shared" si="2"/>
        <v>62</v>
      </c>
      <c r="J23" s="4">
        <v>4723</v>
      </c>
      <c r="K23" s="4">
        <v>31</v>
      </c>
      <c r="L23" s="4">
        <v>5355</v>
      </c>
      <c r="M23" s="4">
        <v>31</v>
      </c>
      <c r="N23" s="4">
        <f t="shared" si="3"/>
        <v>-423</v>
      </c>
      <c r="O23" s="4">
        <f t="shared" si="0"/>
        <v>10</v>
      </c>
      <c r="P23" s="4">
        <f t="shared" si="0"/>
        <v>-160</v>
      </c>
      <c r="Q23" s="4">
        <f t="shared" si="0"/>
        <v>2</v>
      </c>
      <c r="R23" s="4">
        <f t="shared" si="0"/>
        <v>-263</v>
      </c>
      <c r="S23" s="4">
        <f t="shared" si="0"/>
        <v>8</v>
      </c>
    </row>
    <row r="24" spans="1:19" s="1" customFormat="1" ht="18" customHeight="1" x14ac:dyDescent="0.15">
      <c r="A24" s="4" t="s">
        <v>16</v>
      </c>
      <c r="B24" s="4">
        <f t="shared" si="1"/>
        <v>10709</v>
      </c>
      <c r="C24" s="4">
        <f t="shared" si="1"/>
        <v>72</v>
      </c>
      <c r="D24" s="4">
        <v>4927</v>
      </c>
      <c r="E24" s="4">
        <v>29</v>
      </c>
      <c r="F24" s="4">
        <v>5782</v>
      </c>
      <c r="G24" s="4">
        <v>43</v>
      </c>
      <c r="H24" s="4">
        <f t="shared" si="2"/>
        <v>10260</v>
      </c>
      <c r="I24" s="4">
        <f t="shared" si="2"/>
        <v>71</v>
      </c>
      <c r="J24" s="4">
        <v>4751</v>
      </c>
      <c r="K24" s="4">
        <v>25</v>
      </c>
      <c r="L24" s="4">
        <v>5509</v>
      </c>
      <c r="M24" s="4">
        <v>46</v>
      </c>
      <c r="N24" s="4">
        <f t="shared" si="3"/>
        <v>449</v>
      </c>
      <c r="O24" s="4">
        <f>C24-I24</f>
        <v>1</v>
      </c>
      <c r="P24" s="4">
        <f t="shared" si="0"/>
        <v>176</v>
      </c>
      <c r="Q24" s="4">
        <f t="shared" si="0"/>
        <v>4</v>
      </c>
      <c r="R24" s="4">
        <f t="shared" si="0"/>
        <v>273</v>
      </c>
      <c r="S24" s="4">
        <f t="shared" si="0"/>
        <v>-3</v>
      </c>
    </row>
    <row r="25" spans="1:19" s="1" customFormat="1" ht="18" customHeight="1" x14ac:dyDescent="0.15">
      <c r="A25" s="4" t="s">
        <v>17</v>
      </c>
      <c r="B25" s="4">
        <f t="shared" si="1"/>
        <v>8003</v>
      </c>
      <c r="C25" s="4">
        <f t="shared" si="1"/>
        <v>46</v>
      </c>
      <c r="D25" s="4">
        <v>3530</v>
      </c>
      <c r="E25" s="4">
        <v>22</v>
      </c>
      <c r="F25" s="4">
        <v>4473</v>
      </c>
      <c r="G25" s="4">
        <v>24</v>
      </c>
      <c r="H25" s="4">
        <f t="shared" si="2"/>
        <v>8016</v>
      </c>
      <c r="I25" s="4">
        <f t="shared" si="2"/>
        <v>42</v>
      </c>
      <c r="J25" s="4">
        <v>3492</v>
      </c>
      <c r="K25" s="4">
        <v>21</v>
      </c>
      <c r="L25" s="4">
        <v>4524</v>
      </c>
      <c r="M25" s="4">
        <v>21</v>
      </c>
      <c r="N25" s="4">
        <f t="shared" si="3"/>
        <v>-13</v>
      </c>
      <c r="O25" s="4">
        <f t="shared" si="3"/>
        <v>4</v>
      </c>
      <c r="P25" s="4">
        <f t="shared" si="3"/>
        <v>38</v>
      </c>
      <c r="Q25" s="4">
        <f t="shared" si="3"/>
        <v>1</v>
      </c>
      <c r="R25" s="4">
        <f t="shared" si="3"/>
        <v>-51</v>
      </c>
      <c r="S25" s="4">
        <f t="shared" si="3"/>
        <v>3</v>
      </c>
    </row>
    <row r="26" spans="1:19" s="1" customFormat="1" ht="18" customHeight="1" x14ac:dyDescent="0.15">
      <c r="A26" s="4" t="s">
        <v>18</v>
      </c>
      <c r="B26" s="4">
        <f t="shared" si="1"/>
        <v>6245</v>
      </c>
      <c r="C26" s="4">
        <f t="shared" si="1"/>
        <v>20</v>
      </c>
      <c r="D26" s="4">
        <v>2482</v>
      </c>
      <c r="E26" s="4">
        <v>8</v>
      </c>
      <c r="F26" s="4">
        <v>3763</v>
      </c>
      <c r="G26" s="4">
        <v>12</v>
      </c>
      <c r="H26" s="4">
        <f t="shared" si="2"/>
        <v>6202</v>
      </c>
      <c r="I26" s="4">
        <f t="shared" si="2"/>
        <v>23</v>
      </c>
      <c r="J26" s="4">
        <v>2463</v>
      </c>
      <c r="K26" s="4">
        <v>8</v>
      </c>
      <c r="L26" s="4">
        <v>3739</v>
      </c>
      <c r="M26" s="4">
        <v>15</v>
      </c>
      <c r="N26" s="4">
        <f t="shared" si="3"/>
        <v>43</v>
      </c>
      <c r="O26" s="4">
        <f t="shared" si="3"/>
        <v>-3</v>
      </c>
      <c r="P26" s="4">
        <f t="shared" si="3"/>
        <v>19</v>
      </c>
      <c r="Q26" s="4">
        <f t="shared" si="3"/>
        <v>0</v>
      </c>
      <c r="R26" s="4">
        <f t="shared" si="3"/>
        <v>24</v>
      </c>
      <c r="S26" s="4">
        <f t="shared" si="3"/>
        <v>-3</v>
      </c>
    </row>
    <row r="27" spans="1:19" s="1" customFormat="1" ht="18" customHeight="1" x14ac:dyDescent="0.15">
      <c r="A27" s="4" t="s">
        <v>19</v>
      </c>
      <c r="B27" s="4">
        <f t="shared" si="1"/>
        <v>4581</v>
      </c>
      <c r="C27" s="4">
        <f t="shared" si="1"/>
        <v>19</v>
      </c>
      <c r="D27" s="4">
        <v>1570</v>
      </c>
      <c r="E27" s="4">
        <v>10</v>
      </c>
      <c r="F27" s="4">
        <v>3011</v>
      </c>
      <c r="G27" s="4">
        <v>9</v>
      </c>
      <c r="H27" s="4">
        <f t="shared" si="2"/>
        <v>4536</v>
      </c>
      <c r="I27" s="4">
        <f t="shared" si="2"/>
        <v>13</v>
      </c>
      <c r="J27" s="4">
        <v>1561</v>
      </c>
      <c r="K27" s="4">
        <v>10</v>
      </c>
      <c r="L27" s="4">
        <v>2975</v>
      </c>
      <c r="M27" s="4">
        <v>3</v>
      </c>
      <c r="N27" s="4">
        <f t="shared" si="3"/>
        <v>45</v>
      </c>
      <c r="O27" s="4">
        <f t="shared" si="3"/>
        <v>6</v>
      </c>
      <c r="P27" s="4">
        <f t="shared" si="3"/>
        <v>9</v>
      </c>
      <c r="Q27" s="4">
        <f t="shared" si="3"/>
        <v>0</v>
      </c>
      <c r="R27" s="4">
        <f t="shared" si="3"/>
        <v>36</v>
      </c>
      <c r="S27" s="4">
        <f t="shared" si="3"/>
        <v>6</v>
      </c>
    </row>
    <row r="28" spans="1:19" s="1" customFormat="1" ht="18" customHeight="1" x14ac:dyDescent="0.15">
      <c r="A28" s="4" t="s">
        <v>20</v>
      </c>
      <c r="B28" s="4">
        <f t="shared" si="1"/>
        <v>2625</v>
      </c>
      <c r="C28" s="4">
        <f t="shared" si="1"/>
        <v>5</v>
      </c>
      <c r="D28" s="4">
        <v>717</v>
      </c>
      <c r="E28" s="4">
        <v>1</v>
      </c>
      <c r="F28" s="4">
        <v>1908</v>
      </c>
      <c r="G28" s="4">
        <v>4</v>
      </c>
      <c r="H28" s="4">
        <f t="shared" si="2"/>
        <v>2657</v>
      </c>
      <c r="I28" s="4">
        <f t="shared" si="2"/>
        <v>7</v>
      </c>
      <c r="J28" s="4">
        <v>717</v>
      </c>
      <c r="K28" s="4">
        <v>0</v>
      </c>
      <c r="L28" s="4">
        <v>1940</v>
      </c>
      <c r="M28" s="4">
        <v>7</v>
      </c>
      <c r="N28" s="4">
        <f t="shared" si="3"/>
        <v>-32</v>
      </c>
      <c r="O28" s="4">
        <f t="shared" si="3"/>
        <v>-2</v>
      </c>
      <c r="P28" s="4">
        <f t="shared" si="3"/>
        <v>0</v>
      </c>
      <c r="Q28" s="4">
        <f t="shared" si="3"/>
        <v>1</v>
      </c>
      <c r="R28" s="4">
        <f t="shared" si="3"/>
        <v>-32</v>
      </c>
      <c r="S28" s="4">
        <f t="shared" si="3"/>
        <v>-3</v>
      </c>
    </row>
    <row r="29" spans="1:19" s="1" customFormat="1" ht="18" customHeight="1" x14ac:dyDescent="0.15">
      <c r="A29" s="4" t="s">
        <v>21</v>
      </c>
      <c r="B29" s="4">
        <f t="shared" si="1"/>
        <v>930</v>
      </c>
      <c r="C29" s="4">
        <f t="shared" si="1"/>
        <v>0</v>
      </c>
      <c r="D29" s="4">
        <v>198</v>
      </c>
      <c r="E29" s="4">
        <v>1</v>
      </c>
      <c r="F29" s="4">
        <v>732</v>
      </c>
      <c r="G29" s="4">
        <v>-1</v>
      </c>
      <c r="H29" s="4">
        <f t="shared" si="2"/>
        <v>785</v>
      </c>
      <c r="I29" s="4">
        <f t="shared" si="2"/>
        <v>0</v>
      </c>
      <c r="J29" s="4">
        <v>162</v>
      </c>
      <c r="K29" s="4">
        <v>1</v>
      </c>
      <c r="L29" s="4">
        <v>623</v>
      </c>
      <c r="M29" s="4">
        <v>-1</v>
      </c>
      <c r="N29" s="4">
        <f t="shared" si="3"/>
        <v>145</v>
      </c>
      <c r="O29" s="4">
        <f t="shared" si="3"/>
        <v>0</v>
      </c>
      <c r="P29" s="4">
        <f t="shared" si="3"/>
        <v>36</v>
      </c>
      <c r="Q29" s="4">
        <f t="shared" si="3"/>
        <v>0</v>
      </c>
      <c r="R29" s="4">
        <f t="shared" si="3"/>
        <v>109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166</v>
      </c>
      <c r="C30" s="4">
        <f>E30+G30</f>
        <v>0</v>
      </c>
      <c r="D30" s="4">
        <v>11</v>
      </c>
      <c r="E30" s="4">
        <v>0</v>
      </c>
      <c r="F30" s="4">
        <v>155</v>
      </c>
      <c r="G30" s="4">
        <v>0</v>
      </c>
      <c r="H30" s="4">
        <f t="shared" si="2"/>
        <v>156</v>
      </c>
      <c r="I30" s="4">
        <f t="shared" si="2"/>
        <v>0</v>
      </c>
      <c r="J30" s="4">
        <v>17</v>
      </c>
      <c r="K30" s="4">
        <v>0</v>
      </c>
      <c r="L30" s="4">
        <v>139</v>
      </c>
      <c r="M30" s="4">
        <v>0</v>
      </c>
      <c r="N30" s="4">
        <f t="shared" si="3"/>
        <v>10</v>
      </c>
      <c r="O30" s="4">
        <f t="shared" si="3"/>
        <v>0</v>
      </c>
      <c r="P30" s="4">
        <f t="shared" si="3"/>
        <v>-6</v>
      </c>
      <c r="Q30" s="4">
        <f t="shared" si="3"/>
        <v>0</v>
      </c>
      <c r="R30" s="4">
        <f t="shared" si="3"/>
        <v>16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2108</v>
      </c>
      <c r="C31" s="4">
        <f>E31+G31</f>
        <v>584</v>
      </c>
      <c r="D31" s="4">
        <v>1036</v>
      </c>
      <c r="E31" s="4">
        <v>245</v>
      </c>
      <c r="F31" s="4">
        <v>1072</v>
      </c>
      <c r="G31" s="4">
        <v>339</v>
      </c>
      <c r="H31" s="4">
        <f>J31+L31</f>
        <v>2108</v>
      </c>
      <c r="I31" s="4">
        <f t="shared" ref="I31" si="4">K31+M31</f>
        <v>584</v>
      </c>
      <c r="J31" s="4">
        <v>1036</v>
      </c>
      <c r="K31" s="4">
        <v>245</v>
      </c>
      <c r="L31" s="4">
        <v>1072</v>
      </c>
      <c r="M31" s="4">
        <v>339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19268</v>
      </c>
      <c r="C33" s="4">
        <f t="shared" ref="C33:G33" si="5">SUM(C10:C12)</f>
        <v>116</v>
      </c>
      <c r="D33" s="4">
        <f t="shared" si="5"/>
        <v>9805</v>
      </c>
      <c r="E33" s="4">
        <f t="shared" si="5"/>
        <v>59</v>
      </c>
      <c r="F33" s="4">
        <f t="shared" si="5"/>
        <v>9463</v>
      </c>
      <c r="G33" s="4">
        <f t="shared" si="5"/>
        <v>57</v>
      </c>
      <c r="H33" s="4">
        <f>SUM(H10:H12)</f>
        <v>19424</v>
      </c>
      <c r="I33" s="4">
        <f t="shared" ref="I33:M33" si="6">SUM(I10:I12)</f>
        <v>119</v>
      </c>
      <c r="J33" s="4">
        <f t="shared" si="6"/>
        <v>9886</v>
      </c>
      <c r="K33" s="4">
        <f t="shared" si="6"/>
        <v>59</v>
      </c>
      <c r="L33" s="4">
        <f t="shared" si="6"/>
        <v>9538</v>
      </c>
      <c r="M33" s="4">
        <f t="shared" si="6"/>
        <v>60</v>
      </c>
      <c r="N33" s="4">
        <f>SUM(N10:N12)</f>
        <v>-156</v>
      </c>
      <c r="O33" s="4">
        <f t="shared" ref="O33:S33" si="7">SUM(O10:O12)</f>
        <v>-3</v>
      </c>
      <c r="P33" s="4">
        <f t="shared" si="7"/>
        <v>-81</v>
      </c>
      <c r="Q33" s="4">
        <f t="shared" si="7"/>
        <v>0</v>
      </c>
      <c r="R33" s="4">
        <f t="shared" si="7"/>
        <v>-75</v>
      </c>
      <c r="S33" s="4">
        <f t="shared" si="7"/>
        <v>-3</v>
      </c>
    </row>
    <row r="34" spans="1:19" s="1" customFormat="1" ht="18" customHeight="1" x14ac:dyDescent="0.15">
      <c r="A34" s="4" t="s">
        <v>29</v>
      </c>
      <c r="B34" s="4">
        <f>SUM(B13:B22)</f>
        <v>82978</v>
      </c>
      <c r="C34" s="4">
        <f t="shared" ref="C34:G34" si="8">SUM(C13:C22)</f>
        <v>1550</v>
      </c>
      <c r="D34" s="4">
        <f t="shared" si="8"/>
        <v>40950</v>
      </c>
      <c r="E34" s="4">
        <f t="shared" si="8"/>
        <v>529</v>
      </c>
      <c r="F34" s="4">
        <f t="shared" si="8"/>
        <v>42028</v>
      </c>
      <c r="G34" s="4">
        <f t="shared" si="8"/>
        <v>1021</v>
      </c>
      <c r="H34" s="4">
        <f>SUM(H13:H22)</f>
        <v>83445</v>
      </c>
      <c r="I34" s="4">
        <f t="shared" ref="I34:M34" si="9">SUM(I13:I22)</f>
        <v>1495</v>
      </c>
      <c r="J34" s="4">
        <f t="shared" si="9"/>
        <v>41255</v>
      </c>
      <c r="K34" s="4">
        <f t="shared" si="9"/>
        <v>518</v>
      </c>
      <c r="L34" s="4">
        <f t="shared" si="9"/>
        <v>42190</v>
      </c>
      <c r="M34" s="4">
        <f t="shared" si="9"/>
        <v>977</v>
      </c>
      <c r="N34" s="4">
        <f>SUM(N13:N22)</f>
        <v>-467</v>
      </c>
      <c r="O34" s="4">
        <f t="shared" ref="O34:S34" si="10">SUM(O13:O22)</f>
        <v>55</v>
      </c>
      <c r="P34" s="4">
        <f t="shared" si="10"/>
        <v>-305</v>
      </c>
      <c r="Q34" s="4">
        <f t="shared" si="10"/>
        <v>11</v>
      </c>
      <c r="R34" s="4">
        <f t="shared" si="10"/>
        <v>-162</v>
      </c>
      <c r="S34" s="4">
        <f t="shared" si="10"/>
        <v>44</v>
      </c>
    </row>
    <row r="35" spans="1:19" s="1" customFormat="1" ht="18" customHeight="1" x14ac:dyDescent="0.15">
      <c r="A35" s="4" t="s">
        <v>25</v>
      </c>
      <c r="B35" s="4">
        <f>SUM(B23:B30)</f>
        <v>42914</v>
      </c>
      <c r="C35" s="4">
        <f t="shared" ref="C35:G35" si="11">SUM(C23:C30)</f>
        <v>234</v>
      </c>
      <c r="D35" s="4">
        <f t="shared" si="11"/>
        <v>17998</v>
      </c>
      <c r="E35" s="4">
        <f t="shared" si="11"/>
        <v>104</v>
      </c>
      <c r="F35" s="4">
        <f t="shared" si="11"/>
        <v>24916</v>
      </c>
      <c r="G35" s="4">
        <f t="shared" si="11"/>
        <v>130</v>
      </c>
      <c r="H35" s="4">
        <f>SUM(H23:H30)</f>
        <v>42690</v>
      </c>
      <c r="I35" s="4">
        <f t="shared" ref="I35:M35" si="12">SUM(I23:I30)</f>
        <v>218</v>
      </c>
      <c r="J35" s="4">
        <f t="shared" si="12"/>
        <v>17886</v>
      </c>
      <c r="K35" s="4">
        <f t="shared" si="12"/>
        <v>96</v>
      </c>
      <c r="L35" s="4">
        <f t="shared" si="12"/>
        <v>24804</v>
      </c>
      <c r="M35" s="4">
        <f t="shared" si="12"/>
        <v>122</v>
      </c>
      <c r="N35" s="4">
        <f>SUM(N23:N30)</f>
        <v>224</v>
      </c>
      <c r="O35" s="4">
        <f t="shared" ref="O35:R35" si="13">SUM(O23:O30)</f>
        <v>16</v>
      </c>
      <c r="P35" s="4">
        <f t="shared" si="13"/>
        <v>112</v>
      </c>
      <c r="Q35" s="4">
        <f t="shared" si="13"/>
        <v>8</v>
      </c>
      <c r="R35" s="4">
        <f t="shared" si="13"/>
        <v>112</v>
      </c>
      <c r="S35" s="4">
        <f>SUM(S23:S30)</f>
        <v>8</v>
      </c>
    </row>
    <row r="36" spans="1:19" s="1" customFormat="1" ht="18" customHeight="1" x14ac:dyDescent="0.15">
      <c r="A36" s="4" t="s">
        <v>26</v>
      </c>
      <c r="B36" s="4">
        <f>SUM(B25:B30)</f>
        <v>22550</v>
      </c>
      <c r="C36" s="4">
        <f t="shared" ref="C36:G36" si="14">SUM(C25:C30)</f>
        <v>90</v>
      </c>
      <c r="D36" s="4">
        <f t="shared" si="14"/>
        <v>8508</v>
      </c>
      <c r="E36" s="4">
        <f t="shared" si="14"/>
        <v>42</v>
      </c>
      <c r="F36" s="4">
        <f t="shared" si="14"/>
        <v>14042</v>
      </c>
      <c r="G36" s="4">
        <f t="shared" si="14"/>
        <v>48</v>
      </c>
      <c r="H36" s="4">
        <f>SUM(H25:H30)</f>
        <v>22352</v>
      </c>
      <c r="I36" s="4">
        <f t="shared" ref="I36:M36" si="15">SUM(I25:I30)</f>
        <v>85</v>
      </c>
      <c r="J36" s="4">
        <f t="shared" si="15"/>
        <v>8412</v>
      </c>
      <c r="K36" s="4">
        <f t="shared" si="15"/>
        <v>40</v>
      </c>
      <c r="L36" s="4">
        <f t="shared" si="15"/>
        <v>13940</v>
      </c>
      <c r="M36" s="4">
        <f t="shared" si="15"/>
        <v>45</v>
      </c>
      <c r="N36" s="4">
        <f>SUM(N25:N30)</f>
        <v>198</v>
      </c>
      <c r="O36" s="4">
        <f t="shared" ref="O36:S36" si="16">SUM(O25:O30)</f>
        <v>5</v>
      </c>
      <c r="P36" s="4">
        <f t="shared" si="16"/>
        <v>96</v>
      </c>
      <c r="Q36" s="4">
        <f t="shared" si="16"/>
        <v>2</v>
      </c>
      <c r="R36" s="4">
        <f t="shared" si="16"/>
        <v>102</v>
      </c>
      <c r="S36" s="4">
        <f t="shared" si="16"/>
        <v>3</v>
      </c>
    </row>
    <row r="37" spans="1:19" s="1" customFormat="1" ht="18" customHeight="1" x14ac:dyDescent="0.15">
      <c r="A37" s="4" t="s">
        <v>27</v>
      </c>
      <c r="B37" s="4">
        <f>SUM(B27:B30)</f>
        <v>8302</v>
      </c>
      <c r="C37" s="4">
        <f t="shared" ref="C37:G37" si="17">SUM(C27:C30)</f>
        <v>24</v>
      </c>
      <c r="D37" s="4">
        <f t="shared" si="17"/>
        <v>2496</v>
      </c>
      <c r="E37" s="4">
        <f t="shared" si="17"/>
        <v>12</v>
      </c>
      <c r="F37" s="4">
        <f t="shared" si="17"/>
        <v>5806</v>
      </c>
      <c r="G37" s="4">
        <f t="shared" si="17"/>
        <v>12</v>
      </c>
      <c r="H37" s="4">
        <f>SUM(H27:H30)</f>
        <v>8134</v>
      </c>
      <c r="I37" s="4">
        <f t="shared" ref="I37:M37" si="18">SUM(I27:I30)</f>
        <v>20</v>
      </c>
      <c r="J37" s="4">
        <f t="shared" si="18"/>
        <v>2457</v>
      </c>
      <c r="K37" s="4">
        <f t="shared" si="18"/>
        <v>11</v>
      </c>
      <c r="L37" s="4">
        <f t="shared" si="18"/>
        <v>5677</v>
      </c>
      <c r="M37" s="4">
        <f t="shared" si="18"/>
        <v>9</v>
      </c>
      <c r="N37" s="4">
        <f>SUM(N27:N30)</f>
        <v>168</v>
      </c>
      <c r="O37" s="4">
        <f t="shared" ref="O37:S37" si="19">SUM(O27:O30)</f>
        <v>4</v>
      </c>
      <c r="P37" s="4">
        <f t="shared" si="19"/>
        <v>39</v>
      </c>
      <c r="Q37" s="4">
        <f t="shared" si="19"/>
        <v>1</v>
      </c>
      <c r="R37" s="4">
        <f t="shared" si="19"/>
        <v>129</v>
      </c>
      <c r="S37" s="4">
        <f t="shared" si="19"/>
        <v>3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13.273629098925324</v>
      </c>
      <c r="C39" s="11">
        <f t="shared" ref="C39:G39" si="20">C33/(C9-C31)*100</f>
        <v>6.1052631578947363</v>
      </c>
      <c r="D39" s="11">
        <f t="shared" si="20"/>
        <v>14.261195875089086</v>
      </c>
      <c r="E39" s="11">
        <f t="shared" si="20"/>
        <v>8.5260115606936413</v>
      </c>
      <c r="F39" s="11">
        <f t="shared" si="20"/>
        <v>12.384990903974767</v>
      </c>
      <c r="G39" s="11">
        <f t="shared" si="20"/>
        <v>4.7185430463576159</v>
      </c>
      <c r="H39" s="11">
        <f>H33/(H9-H31)*100</f>
        <v>13.344417040512782</v>
      </c>
      <c r="I39" s="11">
        <f t="shared" ref="I39:M39" si="21">I33/(I9-I31)*100</f>
        <v>6.4956331877729259</v>
      </c>
      <c r="J39" s="11">
        <f t="shared" si="21"/>
        <v>14.321931997624118</v>
      </c>
      <c r="K39" s="11">
        <f t="shared" si="21"/>
        <v>8.7667161961367004</v>
      </c>
      <c r="L39" s="11">
        <f t="shared" si="21"/>
        <v>12.462760675273088</v>
      </c>
      <c r="M39" s="11">
        <f t="shared" si="21"/>
        <v>5.1768766177739431</v>
      </c>
      <c r="N39" s="11">
        <f>N33/(N9-N31)*100</f>
        <v>39.097744360902254</v>
      </c>
      <c r="O39" s="11">
        <f t="shared" ref="O39:S39" si="22">O33/(O9-O31)*100</f>
        <v>-4.4117647058823533</v>
      </c>
      <c r="P39" s="11">
        <f t="shared" si="22"/>
        <v>29.56204379562044</v>
      </c>
      <c r="Q39" s="11">
        <f t="shared" si="22"/>
        <v>0</v>
      </c>
      <c r="R39" s="11">
        <f t="shared" si="22"/>
        <v>60</v>
      </c>
      <c r="S39" s="11">
        <f t="shared" si="22"/>
        <v>-6.1224489795918364</v>
      </c>
    </row>
    <row r="40" spans="1:19" ht="18" customHeight="1" x14ac:dyDescent="0.15">
      <c r="A40" s="4" t="s">
        <v>29</v>
      </c>
      <c r="B40" s="11">
        <f>B34/(B9-B31)*100</f>
        <v>57.163130338936341</v>
      </c>
      <c r="C40" s="11">
        <f t="shared" ref="C40:G40" si="23">C34/(C9-C31)*100</f>
        <v>81.578947368421055</v>
      </c>
      <c r="D40" s="11">
        <f t="shared" si="23"/>
        <v>59.561037336552594</v>
      </c>
      <c r="E40" s="11">
        <f t="shared" si="23"/>
        <v>76.445086705202314</v>
      </c>
      <c r="F40" s="11">
        <f t="shared" si="23"/>
        <v>55.005431439527797</v>
      </c>
      <c r="G40" s="11">
        <f t="shared" si="23"/>
        <v>84.519867549668874</v>
      </c>
      <c r="H40" s="11">
        <f>H34/(H9-H31)*100</f>
        <v>57.327269354694657</v>
      </c>
      <c r="I40" s="11">
        <f t="shared" ref="I40:M40" si="24">I34/(I9-I31)*100</f>
        <v>81.604803493449779</v>
      </c>
      <c r="J40" s="11">
        <f t="shared" si="24"/>
        <v>59.766468193605405</v>
      </c>
      <c r="K40" s="11">
        <f t="shared" si="24"/>
        <v>76.968796433878168</v>
      </c>
      <c r="L40" s="11">
        <f t="shared" si="24"/>
        <v>55.127267025557934</v>
      </c>
      <c r="M40" s="11">
        <f t="shared" si="24"/>
        <v>84.296807592752373</v>
      </c>
      <c r="N40" s="11">
        <f>N34/(N9-N31)*100</f>
        <v>117.04260651629073</v>
      </c>
      <c r="O40" s="11">
        <f t="shared" ref="O40:S40" si="25">O34/(O9-O31)*100</f>
        <v>80.882352941176478</v>
      </c>
      <c r="P40" s="11">
        <f t="shared" si="25"/>
        <v>111.31386861313868</v>
      </c>
      <c r="Q40" s="11">
        <f t="shared" si="25"/>
        <v>57.894736842105267</v>
      </c>
      <c r="R40" s="11">
        <f t="shared" si="25"/>
        <v>129.6</v>
      </c>
      <c r="S40" s="11">
        <f t="shared" si="25"/>
        <v>89.795918367346943</v>
      </c>
    </row>
    <row r="41" spans="1:19" ht="18" customHeight="1" x14ac:dyDescent="0.15">
      <c r="A41" s="4" t="s">
        <v>25</v>
      </c>
      <c r="B41" s="11">
        <f>B35/(B9-B31)*100</f>
        <v>29.563240562138333</v>
      </c>
      <c r="C41" s="11">
        <f t="shared" ref="C41:G41" si="26">C35/(C9-C31)*100</f>
        <v>12.315789473684211</v>
      </c>
      <c r="D41" s="11">
        <f t="shared" si="26"/>
        <v>26.177766788358326</v>
      </c>
      <c r="E41" s="11">
        <f t="shared" si="26"/>
        <v>15.028901734104046</v>
      </c>
      <c r="F41" s="11">
        <f t="shared" si="26"/>
        <v>32.609577656497443</v>
      </c>
      <c r="G41" s="11">
        <f t="shared" si="26"/>
        <v>10.76158940397351</v>
      </c>
      <c r="H41" s="11">
        <f>H35/(H9-H31)*100</f>
        <v>29.328313604792562</v>
      </c>
      <c r="I41" s="11">
        <f t="shared" ref="I41:M41" si="27">I35/(I9-I31)*100</f>
        <v>11.899563318777293</v>
      </c>
      <c r="J41" s="11">
        <f t="shared" si="27"/>
        <v>25.911599808770479</v>
      </c>
      <c r="K41" s="11">
        <f t="shared" si="27"/>
        <v>14.26448736998514</v>
      </c>
      <c r="L41" s="11">
        <f t="shared" si="27"/>
        <v>32.409972299168977</v>
      </c>
      <c r="M41" s="11">
        <f t="shared" si="27"/>
        <v>10.526315789473683</v>
      </c>
      <c r="N41" s="11">
        <f>N35/(N9-N31)*100</f>
        <v>-56.140350877192979</v>
      </c>
      <c r="O41" s="11">
        <f t="shared" ref="O41:S41" si="28">O35/(O9-O31)*100</f>
        <v>23.52941176470588</v>
      </c>
      <c r="P41" s="11">
        <f t="shared" si="28"/>
        <v>-40.875912408759127</v>
      </c>
      <c r="Q41" s="11">
        <f t="shared" si="28"/>
        <v>42.105263157894733</v>
      </c>
      <c r="R41" s="11">
        <f t="shared" si="28"/>
        <v>-89.600000000000009</v>
      </c>
      <c r="S41" s="11">
        <f t="shared" si="28"/>
        <v>16.326530612244898</v>
      </c>
    </row>
    <row r="42" spans="1:19" ht="18" customHeight="1" x14ac:dyDescent="0.15">
      <c r="A42" s="4" t="s">
        <v>26</v>
      </c>
      <c r="B42" s="11">
        <f>B36/(B9-B31)*100</f>
        <v>15.534582529622485</v>
      </c>
      <c r="C42" s="11">
        <f t="shared" ref="C42:F42" si="29">C36/(C9-C31)*100</f>
        <v>4.7368421052631584</v>
      </c>
      <c r="D42" s="11">
        <f t="shared" si="29"/>
        <v>12.374732738935029</v>
      </c>
      <c r="E42" s="11">
        <f t="shared" si="29"/>
        <v>6.0693641618497107</v>
      </c>
      <c r="F42" s="11">
        <f t="shared" si="29"/>
        <v>18.377897313073412</v>
      </c>
      <c r="G42" s="11">
        <f>G36/(G9-G31)*100</f>
        <v>3.9735099337748347</v>
      </c>
      <c r="H42" s="11">
        <f>H36/(H9-H31)*100</f>
        <v>15.355972492254001</v>
      </c>
      <c r="I42" s="11">
        <f t="shared" ref="I42:L42" si="30">I36/(I9-I31)*100</f>
        <v>4.639737991266375</v>
      </c>
      <c r="J42" s="11">
        <f t="shared" si="30"/>
        <v>12.1865357034204</v>
      </c>
      <c r="K42" s="11">
        <f t="shared" si="30"/>
        <v>5.9435364041604748</v>
      </c>
      <c r="L42" s="11">
        <f t="shared" si="30"/>
        <v>18.214603041864841</v>
      </c>
      <c r="M42" s="11">
        <f>M36/(M9-M31)*100</f>
        <v>3.8826574633304571</v>
      </c>
      <c r="N42" s="11">
        <f>N36/(N9-N31)*100</f>
        <v>-49.624060150375939</v>
      </c>
      <c r="O42" s="11">
        <f t="shared" ref="O42:R42" si="31">O36/(O9-O31)*100</f>
        <v>7.3529411764705888</v>
      </c>
      <c r="P42" s="11">
        <f t="shared" si="31"/>
        <v>-35.036496350364963</v>
      </c>
      <c r="Q42" s="11">
        <f t="shared" si="31"/>
        <v>10.526315789473683</v>
      </c>
      <c r="R42" s="11">
        <f t="shared" si="31"/>
        <v>-81.599999999999994</v>
      </c>
      <c r="S42" s="11">
        <f>S36/(S9-S31)*100</f>
        <v>6.1224489795918364</v>
      </c>
    </row>
    <row r="43" spans="1:19" ht="18" customHeight="1" x14ac:dyDescent="0.15">
      <c r="A43" s="4" t="s">
        <v>27</v>
      </c>
      <c r="B43" s="11">
        <f>B37/(B9-B31)*100</f>
        <v>5.7192063929457149</v>
      </c>
      <c r="C43" s="11">
        <f t="shared" ref="C43:G43" si="32">C37/(C9-C31)*100</f>
        <v>1.263157894736842</v>
      </c>
      <c r="D43" s="11">
        <f t="shared" si="32"/>
        <v>3.6303870376565386</v>
      </c>
      <c r="E43" s="11">
        <f t="shared" si="32"/>
        <v>1.7341040462427744</v>
      </c>
      <c r="F43" s="11">
        <f t="shared" si="32"/>
        <v>7.5987802164723135</v>
      </c>
      <c r="G43" s="11">
        <f t="shared" si="32"/>
        <v>0.99337748344370869</v>
      </c>
      <c r="H43" s="11">
        <f>H37/(H9-H31)*100</f>
        <v>5.5881120370433983</v>
      </c>
      <c r="I43" s="11">
        <f t="shared" ref="I43:M43" si="33">I37/(I9-I31)*100</f>
        <v>1.0917030567685588</v>
      </c>
      <c r="J43" s="11">
        <f t="shared" si="33"/>
        <v>3.5594767264983269</v>
      </c>
      <c r="K43" s="11">
        <f t="shared" si="33"/>
        <v>1.6344725111441309</v>
      </c>
      <c r="L43" s="11">
        <f t="shared" si="33"/>
        <v>7.4178121570062192</v>
      </c>
      <c r="M43" s="11">
        <f t="shared" si="33"/>
        <v>0.77653149266609145</v>
      </c>
      <c r="N43" s="11">
        <f>N37/(N9-N31)*100</f>
        <v>-42.105263157894733</v>
      </c>
      <c r="O43" s="11">
        <f t="shared" ref="O43:S43" si="34">O37/(O9-O31)*100</f>
        <v>5.8823529411764701</v>
      </c>
      <c r="P43" s="11">
        <f t="shared" si="34"/>
        <v>-14.233576642335766</v>
      </c>
      <c r="Q43" s="11">
        <f t="shared" si="34"/>
        <v>5.2631578947368416</v>
      </c>
      <c r="R43" s="11">
        <f t="shared" si="34"/>
        <v>-103.2</v>
      </c>
      <c r="S43" s="11">
        <f t="shared" si="34"/>
        <v>6.1224489795918364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46480</v>
      </c>
      <c r="C9" s="4">
        <f>E9+G9</f>
        <v>424</v>
      </c>
      <c r="D9" s="4">
        <f>SUM(D10:D31)</f>
        <v>21928</v>
      </c>
      <c r="E9" s="4">
        <f>SUM(E10:E31)</f>
        <v>195</v>
      </c>
      <c r="F9" s="4">
        <f>SUM(F10:F31)</f>
        <v>24552</v>
      </c>
      <c r="G9" s="4">
        <f>SUM(G10:G31)</f>
        <v>229</v>
      </c>
      <c r="H9" s="4">
        <f>J9+L9</f>
        <v>46943</v>
      </c>
      <c r="I9" s="4">
        <f>K9+M9</f>
        <v>405</v>
      </c>
      <c r="J9" s="4">
        <f>SUM(J10:J31)</f>
        <v>22145</v>
      </c>
      <c r="K9" s="4">
        <f>SUM(K10:K31)</f>
        <v>180</v>
      </c>
      <c r="L9" s="4">
        <f>SUM(L10:L31)</f>
        <v>24798</v>
      </c>
      <c r="M9" s="4">
        <f>SUM(M10:M31)</f>
        <v>225</v>
      </c>
      <c r="N9" s="4">
        <f>B9-H9</f>
        <v>-463</v>
      </c>
      <c r="O9" s="4">
        <f t="shared" ref="O9:S24" si="0">C9-I9</f>
        <v>19</v>
      </c>
      <c r="P9" s="4">
        <f t="shared" si="0"/>
        <v>-217</v>
      </c>
      <c r="Q9" s="4">
        <f t="shared" si="0"/>
        <v>15</v>
      </c>
      <c r="R9" s="4">
        <f t="shared" si="0"/>
        <v>-246</v>
      </c>
      <c r="S9" s="4">
        <f t="shared" si="0"/>
        <v>4</v>
      </c>
    </row>
    <row r="10" spans="1:19" s="1" customFormat="1" ht="18" customHeight="1" x14ac:dyDescent="0.15">
      <c r="A10" s="4" t="s">
        <v>2</v>
      </c>
      <c r="B10" s="4">
        <f t="shared" ref="B10:C30" si="1">D10+F10</f>
        <v>1764</v>
      </c>
      <c r="C10" s="4">
        <f t="shared" si="1"/>
        <v>9</v>
      </c>
      <c r="D10" s="4">
        <v>920</v>
      </c>
      <c r="E10" s="4">
        <v>4</v>
      </c>
      <c r="F10" s="4">
        <v>844</v>
      </c>
      <c r="G10" s="4">
        <v>5</v>
      </c>
      <c r="H10" s="4">
        <f t="shared" ref="H10:I30" si="2">J10+L10</f>
        <v>1780</v>
      </c>
      <c r="I10" s="4">
        <f t="shared" si="2"/>
        <v>8</v>
      </c>
      <c r="J10" s="4">
        <v>931</v>
      </c>
      <c r="K10" s="4">
        <v>4</v>
      </c>
      <c r="L10" s="4">
        <v>849</v>
      </c>
      <c r="M10" s="4">
        <v>4</v>
      </c>
      <c r="N10" s="4">
        <f t="shared" ref="N10:S31" si="3">B10-H10</f>
        <v>-16</v>
      </c>
      <c r="O10" s="4">
        <f t="shared" si="0"/>
        <v>1</v>
      </c>
      <c r="P10" s="4">
        <f t="shared" si="0"/>
        <v>-11</v>
      </c>
      <c r="Q10" s="4">
        <f t="shared" si="0"/>
        <v>0</v>
      </c>
      <c r="R10" s="4">
        <f t="shared" si="0"/>
        <v>-5</v>
      </c>
      <c r="S10" s="4">
        <f t="shared" si="0"/>
        <v>1</v>
      </c>
    </row>
    <row r="11" spans="1:19" s="1" customFormat="1" ht="18" customHeight="1" x14ac:dyDescent="0.15">
      <c r="A11" s="4" t="s">
        <v>3</v>
      </c>
      <c r="B11" s="4">
        <f t="shared" si="1"/>
        <v>1923</v>
      </c>
      <c r="C11" s="4">
        <f t="shared" si="1"/>
        <v>4</v>
      </c>
      <c r="D11" s="4">
        <v>999</v>
      </c>
      <c r="E11" s="4">
        <v>3</v>
      </c>
      <c r="F11" s="4">
        <v>924</v>
      </c>
      <c r="G11" s="4">
        <v>1</v>
      </c>
      <c r="H11" s="4">
        <f t="shared" si="2"/>
        <v>1969</v>
      </c>
      <c r="I11" s="4">
        <f t="shared" si="2"/>
        <v>3</v>
      </c>
      <c r="J11" s="4">
        <v>1026</v>
      </c>
      <c r="K11" s="4">
        <v>3</v>
      </c>
      <c r="L11" s="4">
        <v>943</v>
      </c>
      <c r="M11" s="4">
        <v>0</v>
      </c>
      <c r="N11" s="4">
        <f t="shared" si="3"/>
        <v>-46</v>
      </c>
      <c r="O11" s="4">
        <f t="shared" si="0"/>
        <v>1</v>
      </c>
      <c r="P11" s="4">
        <f t="shared" si="0"/>
        <v>-27</v>
      </c>
      <c r="Q11" s="4">
        <f t="shared" si="0"/>
        <v>0</v>
      </c>
      <c r="R11" s="4">
        <f t="shared" si="0"/>
        <v>-19</v>
      </c>
      <c r="S11" s="4">
        <f t="shared" si="0"/>
        <v>1</v>
      </c>
    </row>
    <row r="12" spans="1:19" s="1" customFormat="1" ht="18" customHeight="1" x14ac:dyDescent="0.15">
      <c r="A12" s="4" t="s">
        <v>4</v>
      </c>
      <c r="B12" s="4">
        <f t="shared" si="1"/>
        <v>2089</v>
      </c>
      <c r="C12" s="4">
        <f t="shared" si="1"/>
        <v>3</v>
      </c>
      <c r="D12" s="4">
        <v>1122</v>
      </c>
      <c r="E12" s="4">
        <v>1</v>
      </c>
      <c r="F12" s="4">
        <v>967</v>
      </c>
      <c r="G12" s="4">
        <v>2</v>
      </c>
      <c r="H12" s="4">
        <f t="shared" si="2"/>
        <v>2107</v>
      </c>
      <c r="I12" s="4">
        <f t="shared" si="2"/>
        <v>5</v>
      </c>
      <c r="J12" s="4">
        <v>1127</v>
      </c>
      <c r="K12" s="4">
        <v>2</v>
      </c>
      <c r="L12" s="4">
        <v>980</v>
      </c>
      <c r="M12" s="4">
        <v>3</v>
      </c>
      <c r="N12" s="4">
        <f t="shared" si="3"/>
        <v>-18</v>
      </c>
      <c r="O12" s="4">
        <f t="shared" si="0"/>
        <v>-2</v>
      </c>
      <c r="P12" s="4">
        <f t="shared" si="0"/>
        <v>-5</v>
      </c>
      <c r="Q12" s="4">
        <f t="shared" si="0"/>
        <v>-1</v>
      </c>
      <c r="R12" s="4">
        <f t="shared" si="0"/>
        <v>-13</v>
      </c>
      <c r="S12" s="4">
        <f t="shared" si="0"/>
        <v>-1</v>
      </c>
    </row>
    <row r="13" spans="1:19" s="1" customFormat="1" ht="18" customHeight="1" x14ac:dyDescent="0.15">
      <c r="A13" s="4" t="s">
        <v>5</v>
      </c>
      <c r="B13" s="4">
        <f t="shared" si="1"/>
        <v>2016</v>
      </c>
      <c r="C13" s="4">
        <f t="shared" si="1"/>
        <v>19</v>
      </c>
      <c r="D13" s="4">
        <v>1026</v>
      </c>
      <c r="E13" s="4">
        <v>9</v>
      </c>
      <c r="F13" s="4">
        <v>990</v>
      </c>
      <c r="G13" s="4">
        <v>10</v>
      </c>
      <c r="H13" s="4">
        <f t="shared" si="2"/>
        <v>2111</v>
      </c>
      <c r="I13" s="4">
        <f t="shared" si="2"/>
        <v>31</v>
      </c>
      <c r="J13" s="4">
        <v>1064</v>
      </c>
      <c r="K13" s="4">
        <v>11</v>
      </c>
      <c r="L13" s="4">
        <v>1047</v>
      </c>
      <c r="M13" s="4">
        <v>20</v>
      </c>
      <c r="N13" s="4">
        <f t="shared" si="3"/>
        <v>-95</v>
      </c>
      <c r="O13" s="4">
        <f t="shared" si="0"/>
        <v>-12</v>
      </c>
      <c r="P13" s="4">
        <f t="shared" si="0"/>
        <v>-38</v>
      </c>
      <c r="Q13" s="4">
        <f t="shared" si="0"/>
        <v>-2</v>
      </c>
      <c r="R13" s="4">
        <f t="shared" si="0"/>
        <v>-57</v>
      </c>
      <c r="S13" s="4">
        <f t="shared" si="0"/>
        <v>-10</v>
      </c>
    </row>
    <row r="14" spans="1:19" s="1" customFormat="1" ht="18" customHeight="1" x14ac:dyDescent="0.15">
      <c r="A14" s="4" t="s">
        <v>6</v>
      </c>
      <c r="B14" s="4">
        <f t="shared" si="1"/>
        <v>1818</v>
      </c>
      <c r="C14" s="4">
        <f t="shared" si="1"/>
        <v>61</v>
      </c>
      <c r="D14" s="4">
        <v>936</v>
      </c>
      <c r="E14" s="4">
        <v>19</v>
      </c>
      <c r="F14" s="4">
        <v>882</v>
      </c>
      <c r="G14" s="4">
        <v>42</v>
      </c>
      <c r="H14" s="4">
        <f t="shared" si="2"/>
        <v>1699</v>
      </c>
      <c r="I14" s="4">
        <f t="shared" si="2"/>
        <v>68</v>
      </c>
      <c r="J14" s="4">
        <v>863</v>
      </c>
      <c r="K14" s="4">
        <v>28</v>
      </c>
      <c r="L14" s="4">
        <v>836</v>
      </c>
      <c r="M14" s="4">
        <v>40</v>
      </c>
      <c r="N14" s="4">
        <f t="shared" si="3"/>
        <v>119</v>
      </c>
      <c r="O14" s="4">
        <f t="shared" si="0"/>
        <v>-7</v>
      </c>
      <c r="P14" s="4">
        <f t="shared" si="0"/>
        <v>73</v>
      </c>
      <c r="Q14" s="4">
        <f t="shared" si="0"/>
        <v>-9</v>
      </c>
      <c r="R14" s="4">
        <f t="shared" si="0"/>
        <v>46</v>
      </c>
      <c r="S14" s="4">
        <f t="shared" si="0"/>
        <v>2</v>
      </c>
    </row>
    <row r="15" spans="1:19" s="1" customFormat="1" ht="18" customHeight="1" x14ac:dyDescent="0.15">
      <c r="A15" s="4" t="s">
        <v>7</v>
      </c>
      <c r="B15" s="4">
        <f t="shared" si="1"/>
        <v>1431</v>
      </c>
      <c r="C15" s="4">
        <f t="shared" si="1"/>
        <v>57</v>
      </c>
      <c r="D15" s="4">
        <v>707</v>
      </c>
      <c r="E15" s="4">
        <v>33</v>
      </c>
      <c r="F15" s="4">
        <v>724</v>
      </c>
      <c r="G15" s="4">
        <v>24</v>
      </c>
      <c r="H15" s="4">
        <f t="shared" si="2"/>
        <v>1581</v>
      </c>
      <c r="I15" s="4">
        <f t="shared" si="2"/>
        <v>49</v>
      </c>
      <c r="J15" s="4">
        <v>800</v>
      </c>
      <c r="K15" s="4">
        <v>33</v>
      </c>
      <c r="L15" s="4">
        <v>781</v>
      </c>
      <c r="M15" s="4">
        <v>16</v>
      </c>
      <c r="N15" s="4">
        <f t="shared" si="3"/>
        <v>-150</v>
      </c>
      <c r="O15" s="4">
        <f t="shared" si="0"/>
        <v>8</v>
      </c>
      <c r="P15" s="4">
        <f t="shared" si="0"/>
        <v>-93</v>
      </c>
      <c r="Q15" s="4">
        <f t="shared" si="0"/>
        <v>0</v>
      </c>
      <c r="R15" s="4">
        <f t="shared" si="0"/>
        <v>-57</v>
      </c>
      <c r="S15" s="4">
        <f t="shared" si="0"/>
        <v>8</v>
      </c>
    </row>
    <row r="16" spans="1:19" s="1" customFormat="1" ht="18" customHeight="1" x14ac:dyDescent="0.15">
      <c r="A16" s="4" t="s">
        <v>8</v>
      </c>
      <c r="B16" s="4">
        <f t="shared" si="1"/>
        <v>2067</v>
      </c>
      <c r="C16" s="4">
        <f t="shared" si="1"/>
        <v>36</v>
      </c>
      <c r="D16" s="4">
        <v>1055</v>
      </c>
      <c r="E16" s="4">
        <v>25</v>
      </c>
      <c r="F16" s="4">
        <v>1012</v>
      </c>
      <c r="G16" s="4">
        <v>11</v>
      </c>
      <c r="H16" s="4">
        <f t="shared" si="2"/>
        <v>2170</v>
      </c>
      <c r="I16" s="4">
        <f t="shared" si="2"/>
        <v>26</v>
      </c>
      <c r="J16" s="4">
        <v>1129</v>
      </c>
      <c r="K16" s="4">
        <v>14</v>
      </c>
      <c r="L16" s="4">
        <v>1041</v>
      </c>
      <c r="M16" s="4">
        <v>12</v>
      </c>
      <c r="N16" s="4">
        <f t="shared" si="3"/>
        <v>-103</v>
      </c>
      <c r="O16" s="4">
        <f t="shared" si="0"/>
        <v>10</v>
      </c>
      <c r="P16" s="4">
        <f t="shared" si="0"/>
        <v>-74</v>
      </c>
      <c r="Q16" s="4">
        <f t="shared" si="0"/>
        <v>11</v>
      </c>
      <c r="R16" s="4">
        <f t="shared" si="0"/>
        <v>-29</v>
      </c>
      <c r="S16" s="4">
        <f t="shared" si="0"/>
        <v>-1</v>
      </c>
    </row>
    <row r="17" spans="1:19" s="1" customFormat="1" ht="18" customHeight="1" x14ac:dyDescent="0.15">
      <c r="A17" s="4" t="s">
        <v>9</v>
      </c>
      <c r="B17" s="4">
        <f t="shared" si="1"/>
        <v>2488</v>
      </c>
      <c r="C17" s="4">
        <f t="shared" si="1"/>
        <v>41</v>
      </c>
      <c r="D17" s="4">
        <v>1237</v>
      </c>
      <c r="E17" s="4">
        <v>22</v>
      </c>
      <c r="F17" s="4">
        <v>1251</v>
      </c>
      <c r="G17" s="4">
        <v>19</v>
      </c>
      <c r="H17" s="4">
        <f t="shared" si="2"/>
        <v>2572</v>
      </c>
      <c r="I17" s="4">
        <f t="shared" si="2"/>
        <v>33</v>
      </c>
      <c r="J17" s="4">
        <v>1290</v>
      </c>
      <c r="K17" s="4">
        <v>16</v>
      </c>
      <c r="L17" s="4">
        <v>1282</v>
      </c>
      <c r="M17" s="4">
        <v>17</v>
      </c>
      <c r="N17" s="4">
        <f t="shared" si="3"/>
        <v>-84</v>
      </c>
      <c r="O17" s="4">
        <f t="shared" si="0"/>
        <v>8</v>
      </c>
      <c r="P17" s="4">
        <f t="shared" si="0"/>
        <v>-53</v>
      </c>
      <c r="Q17" s="4">
        <f t="shared" si="0"/>
        <v>6</v>
      </c>
      <c r="R17" s="4">
        <f t="shared" si="0"/>
        <v>-31</v>
      </c>
      <c r="S17" s="4">
        <f t="shared" si="0"/>
        <v>2</v>
      </c>
    </row>
    <row r="18" spans="1:19" s="1" customFormat="1" ht="18" customHeight="1" x14ac:dyDescent="0.15">
      <c r="A18" s="4" t="s">
        <v>10</v>
      </c>
      <c r="B18" s="4">
        <f t="shared" si="1"/>
        <v>2871</v>
      </c>
      <c r="C18" s="4">
        <f t="shared" si="1"/>
        <v>39</v>
      </c>
      <c r="D18" s="4">
        <v>1402</v>
      </c>
      <c r="E18" s="4">
        <v>13</v>
      </c>
      <c r="F18" s="4">
        <v>1469</v>
      </c>
      <c r="G18" s="4">
        <v>26</v>
      </c>
      <c r="H18" s="4">
        <f t="shared" si="2"/>
        <v>2939</v>
      </c>
      <c r="I18" s="4">
        <f t="shared" si="2"/>
        <v>37</v>
      </c>
      <c r="J18" s="4">
        <v>1425</v>
      </c>
      <c r="K18" s="4">
        <v>10</v>
      </c>
      <c r="L18" s="4">
        <v>1514</v>
      </c>
      <c r="M18" s="4">
        <v>27</v>
      </c>
      <c r="N18" s="4">
        <f t="shared" si="3"/>
        <v>-68</v>
      </c>
      <c r="O18" s="4">
        <f t="shared" si="0"/>
        <v>2</v>
      </c>
      <c r="P18" s="4">
        <f t="shared" si="0"/>
        <v>-23</v>
      </c>
      <c r="Q18" s="4">
        <f t="shared" si="0"/>
        <v>3</v>
      </c>
      <c r="R18" s="4">
        <f t="shared" si="0"/>
        <v>-45</v>
      </c>
      <c r="S18" s="4">
        <f t="shared" si="0"/>
        <v>-1</v>
      </c>
    </row>
    <row r="19" spans="1:19" s="1" customFormat="1" ht="18" customHeight="1" x14ac:dyDescent="0.15">
      <c r="A19" s="4" t="s">
        <v>11</v>
      </c>
      <c r="B19" s="4">
        <f t="shared" si="1"/>
        <v>3103</v>
      </c>
      <c r="C19" s="4">
        <f t="shared" si="1"/>
        <v>32</v>
      </c>
      <c r="D19" s="4">
        <v>1592</v>
      </c>
      <c r="E19" s="4">
        <v>8</v>
      </c>
      <c r="F19" s="4">
        <v>1511</v>
      </c>
      <c r="G19" s="4">
        <v>24</v>
      </c>
      <c r="H19" s="4">
        <f t="shared" si="2"/>
        <v>3042</v>
      </c>
      <c r="I19" s="4">
        <f t="shared" si="2"/>
        <v>29</v>
      </c>
      <c r="J19" s="4">
        <v>1529</v>
      </c>
      <c r="K19" s="4">
        <v>5</v>
      </c>
      <c r="L19" s="4">
        <v>1513</v>
      </c>
      <c r="M19" s="4">
        <v>24</v>
      </c>
      <c r="N19" s="4">
        <f t="shared" si="3"/>
        <v>61</v>
      </c>
      <c r="O19" s="4">
        <f t="shared" si="0"/>
        <v>3</v>
      </c>
      <c r="P19" s="4">
        <f t="shared" si="0"/>
        <v>63</v>
      </c>
      <c r="Q19" s="4">
        <f t="shared" si="0"/>
        <v>3</v>
      </c>
      <c r="R19" s="4">
        <f t="shared" si="0"/>
        <v>-2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2652</v>
      </c>
      <c r="C20" s="4">
        <f t="shared" si="1"/>
        <v>26</v>
      </c>
      <c r="D20" s="4">
        <v>1292</v>
      </c>
      <c r="E20" s="4">
        <v>10</v>
      </c>
      <c r="F20" s="4">
        <v>1360</v>
      </c>
      <c r="G20" s="4">
        <v>16</v>
      </c>
      <c r="H20" s="4">
        <f t="shared" si="2"/>
        <v>2663</v>
      </c>
      <c r="I20" s="4">
        <f t="shared" si="2"/>
        <v>25</v>
      </c>
      <c r="J20" s="4">
        <v>1291</v>
      </c>
      <c r="K20" s="4">
        <v>8</v>
      </c>
      <c r="L20" s="4">
        <v>1372</v>
      </c>
      <c r="M20" s="4">
        <v>17</v>
      </c>
      <c r="N20" s="4">
        <f t="shared" si="3"/>
        <v>-11</v>
      </c>
      <c r="O20" s="4">
        <f t="shared" si="0"/>
        <v>1</v>
      </c>
      <c r="P20" s="4">
        <f t="shared" si="0"/>
        <v>1</v>
      </c>
      <c r="Q20" s="4">
        <f t="shared" si="0"/>
        <v>2</v>
      </c>
      <c r="R20" s="4">
        <f t="shared" si="0"/>
        <v>-12</v>
      </c>
      <c r="S20" s="4">
        <f t="shared" si="0"/>
        <v>-1</v>
      </c>
    </row>
    <row r="21" spans="1:19" s="1" customFormat="1" ht="18" customHeight="1" x14ac:dyDescent="0.15">
      <c r="A21" s="4" t="s">
        <v>13</v>
      </c>
      <c r="B21" s="4">
        <f t="shared" si="1"/>
        <v>2830</v>
      </c>
      <c r="C21" s="4">
        <f t="shared" si="1"/>
        <v>12</v>
      </c>
      <c r="D21" s="4">
        <v>1357</v>
      </c>
      <c r="E21" s="4">
        <v>3</v>
      </c>
      <c r="F21" s="4">
        <v>1473</v>
      </c>
      <c r="G21" s="4">
        <v>9</v>
      </c>
      <c r="H21" s="4">
        <f t="shared" si="2"/>
        <v>2838</v>
      </c>
      <c r="I21" s="4">
        <f t="shared" si="2"/>
        <v>8</v>
      </c>
      <c r="J21" s="4">
        <v>1372</v>
      </c>
      <c r="K21" s="4">
        <v>1</v>
      </c>
      <c r="L21" s="4">
        <v>1466</v>
      </c>
      <c r="M21" s="4">
        <v>7</v>
      </c>
      <c r="N21" s="4">
        <f t="shared" si="3"/>
        <v>-8</v>
      </c>
      <c r="O21" s="4">
        <f t="shared" si="0"/>
        <v>4</v>
      </c>
      <c r="P21" s="4">
        <f t="shared" si="0"/>
        <v>-15</v>
      </c>
      <c r="Q21" s="4">
        <f t="shared" si="0"/>
        <v>2</v>
      </c>
      <c r="R21" s="4">
        <f t="shared" si="0"/>
        <v>7</v>
      </c>
      <c r="S21" s="4">
        <f t="shared" si="0"/>
        <v>2</v>
      </c>
    </row>
    <row r="22" spans="1:19" s="1" customFormat="1" ht="18" customHeight="1" x14ac:dyDescent="0.15">
      <c r="A22" s="4" t="s">
        <v>14</v>
      </c>
      <c r="B22" s="4">
        <f t="shared" si="1"/>
        <v>3141</v>
      </c>
      <c r="C22" s="4">
        <f t="shared" si="1"/>
        <v>8</v>
      </c>
      <c r="D22" s="4">
        <v>1498</v>
      </c>
      <c r="E22" s="4">
        <v>3</v>
      </c>
      <c r="F22" s="4">
        <v>1643</v>
      </c>
      <c r="G22" s="4">
        <v>5</v>
      </c>
      <c r="H22" s="4">
        <f t="shared" si="2"/>
        <v>3288</v>
      </c>
      <c r="I22" s="4">
        <f t="shared" si="2"/>
        <v>8</v>
      </c>
      <c r="J22" s="4">
        <v>1567</v>
      </c>
      <c r="K22" s="4">
        <v>3</v>
      </c>
      <c r="L22" s="4">
        <v>1721</v>
      </c>
      <c r="M22" s="4">
        <v>5</v>
      </c>
      <c r="N22" s="4">
        <f t="shared" si="3"/>
        <v>-147</v>
      </c>
      <c r="O22" s="4">
        <f t="shared" si="0"/>
        <v>0</v>
      </c>
      <c r="P22" s="4">
        <f t="shared" si="0"/>
        <v>-69</v>
      </c>
      <c r="Q22" s="4">
        <f t="shared" si="0"/>
        <v>0</v>
      </c>
      <c r="R22" s="4">
        <f t="shared" si="0"/>
        <v>-78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3669</v>
      </c>
      <c r="C23" s="4">
        <f t="shared" si="1"/>
        <v>10</v>
      </c>
      <c r="D23" s="4">
        <v>1772</v>
      </c>
      <c r="E23" s="4">
        <v>4</v>
      </c>
      <c r="F23" s="4">
        <v>1897</v>
      </c>
      <c r="G23" s="4">
        <v>6</v>
      </c>
      <c r="H23" s="4">
        <f t="shared" si="2"/>
        <v>3813</v>
      </c>
      <c r="I23" s="4">
        <f t="shared" si="2"/>
        <v>10</v>
      </c>
      <c r="J23" s="4">
        <v>1855</v>
      </c>
      <c r="K23" s="4">
        <v>5</v>
      </c>
      <c r="L23" s="4">
        <v>1958</v>
      </c>
      <c r="M23" s="4">
        <v>5</v>
      </c>
      <c r="N23" s="4">
        <f t="shared" si="3"/>
        <v>-144</v>
      </c>
      <c r="O23" s="4">
        <f t="shared" si="0"/>
        <v>0</v>
      </c>
      <c r="P23" s="4">
        <f t="shared" si="0"/>
        <v>-83</v>
      </c>
      <c r="Q23" s="4">
        <f t="shared" si="0"/>
        <v>-1</v>
      </c>
      <c r="R23" s="4">
        <f t="shared" si="0"/>
        <v>-61</v>
      </c>
      <c r="S23" s="4">
        <f t="shared" si="0"/>
        <v>1</v>
      </c>
    </row>
    <row r="24" spans="1:19" s="1" customFormat="1" ht="18" customHeight="1" x14ac:dyDescent="0.15">
      <c r="A24" s="4" t="s">
        <v>16</v>
      </c>
      <c r="B24" s="4">
        <f t="shared" si="1"/>
        <v>3825</v>
      </c>
      <c r="C24" s="4">
        <f t="shared" si="1"/>
        <v>11</v>
      </c>
      <c r="D24" s="4">
        <v>1799</v>
      </c>
      <c r="E24" s="4">
        <v>4</v>
      </c>
      <c r="F24" s="4">
        <v>2026</v>
      </c>
      <c r="G24" s="4">
        <v>7</v>
      </c>
      <c r="H24" s="4">
        <f t="shared" si="2"/>
        <v>3565</v>
      </c>
      <c r="I24" s="4">
        <f t="shared" si="2"/>
        <v>11</v>
      </c>
      <c r="J24" s="4">
        <v>1663</v>
      </c>
      <c r="K24" s="4">
        <v>4</v>
      </c>
      <c r="L24" s="4">
        <v>1902</v>
      </c>
      <c r="M24" s="4">
        <v>7</v>
      </c>
      <c r="N24" s="4">
        <f t="shared" si="3"/>
        <v>260</v>
      </c>
      <c r="O24" s="4">
        <f>C24-I24</f>
        <v>0</v>
      </c>
      <c r="P24" s="4">
        <f t="shared" si="0"/>
        <v>136</v>
      </c>
      <c r="Q24" s="4">
        <f t="shared" si="0"/>
        <v>0</v>
      </c>
      <c r="R24" s="4">
        <f t="shared" si="0"/>
        <v>124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2796</v>
      </c>
      <c r="C25" s="4">
        <f t="shared" si="1"/>
        <v>8</v>
      </c>
      <c r="D25" s="4">
        <v>1240</v>
      </c>
      <c r="E25" s="4">
        <v>4</v>
      </c>
      <c r="F25" s="4">
        <v>1556</v>
      </c>
      <c r="G25" s="4">
        <v>4</v>
      </c>
      <c r="H25" s="4">
        <f t="shared" si="2"/>
        <v>2823</v>
      </c>
      <c r="I25" s="4">
        <f t="shared" si="2"/>
        <v>6</v>
      </c>
      <c r="J25" s="4">
        <v>1266</v>
      </c>
      <c r="K25" s="4">
        <v>3</v>
      </c>
      <c r="L25" s="4">
        <v>1557</v>
      </c>
      <c r="M25" s="4">
        <v>3</v>
      </c>
      <c r="N25" s="4">
        <f t="shared" si="3"/>
        <v>-27</v>
      </c>
      <c r="O25" s="4">
        <f t="shared" si="3"/>
        <v>2</v>
      </c>
      <c r="P25" s="4">
        <f t="shared" si="3"/>
        <v>-26</v>
      </c>
      <c r="Q25" s="4">
        <f t="shared" si="3"/>
        <v>1</v>
      </c>
      <c r="R25" s="4">
        <f t="shared" si="3"/>
        <v>-1</v>
      </c>
      <c r="S25" s="4">
        <f t="shared" si="3"/>
        <v>1</v>
      </c>
    </row>
    <row r="26" spans="1:19" s="1" customFormat="1" ht="18" customHeight="1" x14ac:dyDescent="0.15">
      <c r="A26" s="4" t="s">
        <v>18</v>
      </c>
      <c r="B26" s="4">
        <f t="shared" si="1"/>
        <v>2173</v>
      </c>
      <c r="C26" s="4">
        <f t="shared" si="1"/>
        <v>2</v>
      </c>
      <c r="D26" s="4">
        <v>850</v>
      </c>
      <c r="E26" s="4">
        <v>1</v>
      </c>
      <c r="F26" s="4">
        <v>1323</v>
      </c>
      <c r="G26" s="4">
        <v>1</v>
      </c>
      <c r="H26" s="4">
        <f t="shared" si="2"/>
        <v>2216</v>
      </c>
      <c r="I26" s="4">
        <f t="shared" si="2"/>
        <v>1</v>
      </c>
      <c r="J26" s="4">
        <v>829</v>
      </c>
      <c r="K26" s="4">
        <v>1</v>
      </c>
      <c r="L26" s="4">
        <v>1387</v>
      </c>
      <c r="M26" s="4">
        <v>0</v>
      </c>
      <c r="N26" s="4">
        <f t="shared" si="3"/>
        <v>-43</v>
      </c>
      <c r="O26" s="4">
        <f t="shared" si="3"/>
        <v>1</v>
      </c>
      <c r="P26" s="4">
        <f t="shared" si="3"/>
        <v>21</v>
      </c>
      <c r="Q26" s="4">
        <f t="shared" si="3"/>
        <v>0</v>
      </c>
      <c r="R26" s="4">
        <f t="shared" si="3"/>
        <v>-64</v>
      </c>
      <c r="S26" s="4">
        <f t="shared" si="3"/>
        <v>1</v>
      </c>
    </row>
    <row r="27" spans="1:19" s="1" customFormat="1" ht="18" customHeight="1" x14ac:dyDescent="0.15">
      <c r="A27" s="4" t="s">
        <v>19</v>
      </c>
      <c r="B27" s="4">
        <f t="shared" si="1"/>
        <v>1858</v>
      </c>
      <c r="C27" s="4">
        <f t="shared" si="1"/>
        <v>2</v>
      </c>
      <c r="D27" s="4">
        <v>623</v>
      </c>
      <c r="E27" s="4">
        <v>0</v>
      </c>
      <c r="F27" s="4">
        <v>1235</v>
      </c>
      <c r="G27" s="4">
        <v>2</v>
      </c>
      <c r="H27" s="4">
        <f t="shared" si="2"/>
        <v>1893</v>
      </c>
      <c r="I27" s="4">
        <f t="shared" si="2"/>
        <v>3</v>
      </c>
      <c r="J27" s="4">
        <v>646</v>
      </c>
      <c r="K27" s="4">
        <v>0</v>
      </c>
      <c r="L27" s="4">
        <v>1247</v>
      </c>
      <c r="M27" s="4">
        <v>3</v>
      </c>
      <c r="N27" s="4">
        <f t="shared" si="3"/>
        <v>-35</v>
      </c>
      <c r="O27" s="4">
        <f t="shared" si="3"/>
        <v>-1</v>
      </c>
      <c r="P27" s="4">
        <f t="shared" si="3"/>
        <v>-23</v>
      </c>
      <c r="Q27" s="4">
        <f t="shared" si="3"/>
        <v>0</v>
      </c>
      <c r="R27" s="4">
        <f t="shared" si="3"/>
        <v>-12</v>
      </c>
      <c r="S27" s="4">
        <f t="shared" si="3"/>
        <v>-1</v>
      </c>
    </row>
    <row r="28" spans="1:19" s="1" customFormat="1" ht="18" customHeight="1" x14ac:dyDescent="0.15">
      <c r="A28" s="4" t="s">
        <v>20</v>
      </c>
      <c r="B28" s="4">
        <f t="shared" si="1"/>
        <v>1217</v>
      </c>
      <c r="C28" s="4">
        <f t="shared" si="1"/>
        <v>0</v>
      </c>
      <c r="D28" s="4">
        <v>276</v>
      </c>
      <c r="E28" s="4">
        <v>0</v>
      </c>
      <c r="F28" s="4">
        <v>941</v>
      </c>
      <c r="G28" s="4">
        <v>0</v>
      </c>
      <c r="H28" s="4">
        <f t="shared" si="2"/>
        <v>1191</v>
      </c>
      <c r="I28" s="4">
        <f t="shared" si="2"/>
        <v>0</v>
      </c>
      <c r="J28" s="4">
        <v>275</v>
      </c>
      <c r="K28" s="4">
        <v>0</v>
      </c>
      <c r="L28" s="4">
        <v>916</v>
      </c>
      <c r="M28" s="4">
        <v>0</v>
      </c>
      <c r="N28" s="4">
        <f t="shared" si="3"/>
        <v>26</v>
      </c>
      <c r="O28" s="4">
        <f t="shared" si="3"/>
        <v>0</v>
      </c>
      <c r="P28" s="4">
        <f t="shared" si="3"/>
        <v>1</v>
      </c>
      <c r="Q28" s="4">
        <f t="shared" si="3"/>
        <v>0</v>
      </c>
      <c r="R28" s="4">
        <f t="shared" si="3"/>
        <v>25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475</v>
      </c>
      <c r="C29" s="4">
        <f t="shared" si="1"/>
        <v>0</v>
      </c>
      <c r="D29" s="4">
        <v>100</v>
      </c>
      <c r="E29" s="4">
        <v>0</v>
      </c>
      <c r="F29" s="4">
        <v>375</v>
      </c>
      <c r="G29" s="4">
        <v>0</v>
      </c>
      <c r="H29" s="4">
        <f t="shared" si="2"/>
        <v>423</v>
      </c>
      <c r="I29" s="4">
        <f t="shared" si="2"/>
        <v>0</v>
      </c>
      <c r="J29" s="4">
        <v>80</v>
      </c>
      <c r="K29" s="4">
        <v>0</v>
      </c>
      <c r="L29" s="4">
        <v>343</v>
      </c>
      <c r="M29" s="4">
        <v>0</v>
      </c>
      <c r="N29" s="4">
        <f t="shared" si="3"/>
        <v>52</v>
      </c>
      <c r="O29" s="4">
        <f t="shared" si="3"/>
        <v>0</v>
      </c>
      <c r="P29" s="4">
        <f t="shared" si="3"/>
        <v>20</v>
      </c>
      <c r="Q29" s="4">
        <f t="shared" si="3"/>
        <v>0</v>
      </c>
      <c r="R29" s="4">
        <f t="shared" si="3"/>
        <v>32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116</v>
      </c>
      <c r="C30" s="4">
        <f>E30+G30</f>
        <v>0</v>
      </c>
      <c r="D30" s="4">
        <v>16</v>
      </c>
      <c r="E30" s="4">
        <v>0</v>
      </c>
      <c r="F30" s="4">
        <v>100</v>
      </c>
      <c r="G30" s="4">
        <v>0</v>
      </c>
      <c r="H30" s="4">
        <f t="shared" si="2"/>
        <v>102</v>
      </c>
      <c r="I30" s="4">
        <f t="shared" si="2"/>
        <v>0</v>
      </c>
      <c r="J30" s="4">
        <v>8</v>
      </c>
      <c r="K30" s="4">
        <v>0</v>
      </c>
      <c r="L30" s="4">
        <v>94</v>
      </c>
      <c r="M30" s="4">
        <v>0</v>
      </c>
      <c r="N30" s="4">
        <f t="shared" si="3"/>
        <v>14</v>
      </c>
      <c r="O30" s="4">
        <f t="shared" si="3"/>
        <v>0</v>
      </c>
      <c r="P30" s="4">
        <f t="shared" si="3"/>
        <v>8</v>
      </c>
      <c r="Q30" s="4">
        <f t="shared" si="3"/>
        <v>0</v>
      </c>
      <c r="R30" s="4">
        <f t="shared" si="3"/>
        <v>6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158</v>
      </c>
      <c r="C31" s="4">
        <f>E31+G31</f>
        <v>44</v>
      </c>
      <c r="D31" s="4">
        <v>109</v>
      </c>
      <c r="E31" s="4">
        <v>29</v>
      </c>
      <c r="F31" s="4">
        <v>49</v>
      </c>
      <c r="G31" s="4">
        <v>15</v>
      </c>
      <c r="H31" s="4">
        <f>J31+L31</f>
        <v>158</v>
      </c>
      <c r="I31" s="4">
        <f t="shared" ref="I31" si="4">K31+M31</f>
        <v>44</v>
      </c>
      <c r="J31" s="4">
        <v>109</v>
      </c>
      <c r="K31" s="4">
        <v>29</v>
      </c>
      <c r="L31" s="4">
        <v>49</v>
      </c>
      <c r="M31" s="4">
        <v>15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5776</v>
      </c>
      <c r="C33" s="4">
        <f t="shared" ref="C33:G33" si="5">SUM(C10:C12)</f>
        <v>16</v>
      </c>
      <c r="D33" s="4">
        <f t="shared" si="5"/>
        <v>3041</v>
      </c>
      <c r="E33" s="4">
        <f t="shared" si="5"/>
        <v>8</v>
      </c>
      <c r="F33" s="4">
        <f t="shared" si="5"/>
        <v>2735</v>
      </c>
      <c r="G33" s="4">
        <f t="shared" si="5"/>
        <v>8</v>
      </c>
      <c r="H33" s="4">
        <f>SUM(H10:H12)</f>
        <v>5856</v>
      </c>
      <c r="I33" s="4">
        <f t="shared" ref="I33:M33" si="6">SUM(I10:I12)</f>
        <v>16</v>
      </c>
      <c r="J33" s="4">
        <f t="shared" si="6"/>
        <v>3084</v>
      </c>
      <c r="K33" s="4">
        <f t="shared" si="6"/>
        <v>9</v>
      </c>
      <c r="L33" s="4">
        <f t="shared" si="6"/>
        <v>2772</v>
      </c>
      <c r="M33" s="4">
        <f t="shared" si="6"/>
        <v>7</v>
      </c>
      <c r="N33" s="4">
        <f>SUM(N10:N12)</f>
        <v>-80</v>
      </c>
      <c r="O33" s="4">
        <f t="shared" ref="O33:S33" si="7">SUM(O10:O12)</f>
        <v>0</v>
      </c>
      <c r="P33" s="4">
        <f t="shared" si="7"/>
        <v>-43</v>
      </c>
      <c r="Q33" s="4">
        <f t="shared" si="7"/>
        <v>-1</v>
      </c>
      <c r="R33" s="4">
        <f t="shared" si="7"/>
        <v>-37</v>
      </c>
      <c r="S33" s="4">
        <f t="shared" si="7"/>
        <v>1</v>
      </c>
    </row>
    <row r="34" spans="1:19" s="1" customFormat="1" ht="18" customHeight="1" x14ac:dyDescent="0.15">
      <c r="A34" s="4" t="s">
        <v>29</v>
      </c>
      <c r="B34" s="4">
        <f>SUM(B13:B22)</f>
        <v>24417</v>
      </c>
      <c r="C34" s="4">
        <f t="shared" ref="C34:G34" si="8">SUM(C13:C22)</f>
        <v>331</v>
      </c>
      <c r="D34" s="4">
        <f t="shared" si="8"/>
        <v>12102</v>
      </c>
      <c r="E34" s="4">
        <f t="shared" si="8"/>
        <v>145</v>
      </c>
      <c r="F34" s="4">
        <f t="shared" si="8"/>
        <v>12315</v>
      </c>
      <c r="G34" s="4">
        <f t="shared" si="8"/>
        <v>186</v>
      </c>
      <c r="H34" s="4">
        <f>SUM(H13:H22)</f>
        <v>24903</v>
      </c>
      <c r="I34" s="4">
        <f t="shared" ref="I34:M34" si="9">SUM(I13:I22)</f>
        <v>314</v>
      </c>
      <c r="J34" s="4">
        <f t="shared" si="9"/>
        <v>12330</v>
      </c>
      <c r="K34" s="4">
        <f t="shared" si="9"/>
        <v>129</v>
      </c>
      <c r="L34" s="4">
        <f t="shared" si="9"/>
        <v>12573</v>
      </c>
      <c r="M34" s="4">
        <f t="shared" si="9"/>
        <v>185</v>
      </c>
      <c r="N34" s="4">
        <f>SUM(N13:N22)</f>
        <v>-486</v>
      </c>
      <c r="O34" s="4">
        <f t="shared" ref="O34:S34" si="10">SUM(O13:O22)</f>
        <v>17</v>
      </c>
      <c r="P34" s="4">
        <f t="shared" si="10"/>
        <v>-228</v>
      </c>
      <c r="Q34" s="4">
        <f t="shared" si="10"/>
        <v>16</v>
      </c>
      <c r="R34" s="4">
        <f t="shared" si="10"/>
        <v>-258</v>
      </c>
      <c r="S34" s="4">
        <f t="shared" si="10"/>
        <v>1</v>
      </c>
    </row>
    <row r="35" spans="1:19" s="1" customFormat="1" ht="18" customHeight="1" x14ac:dyDescent="0.15">
      <c r="A35" s="4" t="s">
        <v>25</v>
      </c>
      <c r="B35" s="4">
        <f>SUM(B23:B30)</f>
        <v>16129</v>
      </c>
      <c r="C35" s="4">
        <f t="shared" ref="C35:G35" si="11">SUM(C23:C30)</f>
        <v>33</v>
      </c>
      <c r="D35" s="4">
        <f t="shared" si="11"/>
        <v>6676</v>
      </c>
      <c r="E35" s="4">
        <f t="shared" si="11"/>
        <v>13</v>
      </c>
      <c r="F35" s="4">
        <f t="shared" si="11"/>
        <v>9453</v>
      </c>
      <c r="G35" s="4">
        <f t="shared" si="11"/>
        <v>20</v>
      </c>
      <c r="H35" s="4">
        <f>SUM(H23:H30)</f>
        <v>16026</v>
      </c>
      <c r="I35" s="4">
        <f t="shared" ref="I35:M35" si="12">SUM(I23:I30)</f>
        <v>31</v>
      </c>
      <c r="J35" s="4">
        <f t="shared" si="12"/>
        <v>6622</v>
      </c>
      <c r="K35" s="4">
        <f t="shared" si="12"/>
        <v>13</v>
      </c>
      <c r="L35" s="4">
        <f t="shared" si="12"/>
        <v>9404</v>
      </c>
      <c r="M35" s="4">
        <f t="shared" si="12"/>
        <v>18</v>
      </c>
      <c r="N35" s="4">
        <f>SUM(N23:N30)</f>
        <v>103</v>
      </c>
      <c r="O35" s="4">
        <f t="shared" ref="O35:R35" si="13">SUM(O23:O30)</f>
        <v>2</v>
      </c>
      <c r="P35" s="4">
        <f t="shared" si="13"/>
        <v>54</v>
      </c>
      <c r="Q35" s="4">
        <f t="shared" si="13"/>
        <v>0</v>
      </c>
      <c r="R35" s="4">
        <f t="shared" si="13"/>
        <v>49</v>
      </c>
      <c r="S35" s="4">
        <f>SUM(S23:S30)</f>
        <v>2</v>
      </c>
    </row>
    <row r="36" spans="1:19" s="1" customFormat="1" ht="18" customHeight="1" x14ac:dyDescent="0.15">
      <c r="A36" s="4" t="s">
        <v>26</v>
      </c>
      <c r="B36" s="4">
        <f>SUM(B25:B30)</f>
        <v>8635</v>
      </c>
      <c r="C36" s="4">
        <f t="shared" ref="C36:G36" si="14">SUM(C25:C30)</f>
        <v>12</v>
      </c>
      <c r="D36" s="4">
        <f t="shared" si="14"/>
        <v>3105</v>
      </c>
      <c r="E36" s="4">
        <f t="shared" si="14"/>
        <v>5</v>
      </c>
      <c r="F36" s="4">
        <f t="shared" si="14"/>
        <v>5530</v>
      </c>
      <c r="G36" s="4">
        <f t="shared" si="14"/>
        <v>7</v>
      </c>
      <c r="H36" s="4">
        <f>SUM(H25:H30)</f>
        <v>8648</v>
      </c>
      <c r="I36" s="4">
        <f t="shared" ref="I36:M36" si="15">SUM(I25:I30)</f>
        <v>10</v>
      </c>
      <c r="J36" s="4">
        <f t="shared" si="15"/>
        <v>3104</v>
      </c>
      <c r="K36" s="4">
        <f t="shared" si="15"/>
        <v>4</v>
      </c>
      <c r="L36" s="4">
        <f t="shared" si="15"/>
        <v>5544</v>
      </c>
      <c r="M36" s="4">
        <f t="shared" si="15"/>
        <v>6</v>
      </c>
      <c r="N36" s="4">
        <f>SUM(N25:N30)</f>
        <v>-13</v>
      </c>
      <c r="O36" s="4">
        <f t="shared" ref="O36:S36" si="16">SUM(O25:O30)</f>
        <v>2</v>
      </c>
      <c r="P36" s="4">
        <f t="shared" si="16"/>
        <v>1</v>
      </c>
      <c r="Q36" s="4">
        <f t="shared" si="16"/>
        <v>1</v>
      </c>
      <c r="R36" s="4">
        <f t="shared" si="16"/>
        <v>-14</v>
      </c>
      <c r="S36" s="4">
        <f t="shared" si="16"/>
        <v>1</v>
      </c>
    </row>
    <row r="37" spans="1:19" s="1" customFormat="1" ht="18" customHeight="1" x14ac:dyDescent="0.15">
      <c r="A37" s="4" t="s">
        <v>27</v>
      </c>
      <c r="B37" s="4">
        <f>SUM(B27:B30)</f>
        <v>3666</v>
      </c>
      <c r="C37" s="4">
        <f t="shared" ref="C37:G37" si="17">SUM(C27:C30)</f>
        <v>2</v>
      </c>
      <c r="D37" s="4">
        <f t="shared" si="17"/>
        <v>1015</v>
      </c>
      <c r="E37" s="4">
        <f t="shared" si="17"/>
        <v>0</v>
      </c>
      <c r="F37" s="4">
        <f t="shared" si="17"/>
        <v>2651</v>
      </c>
      <c r="G37" s="4">
        <f t="shared" si="17"/>
        <v>2</v>
      </c>
      <c r="H37" s="4">
        <f>SUM(H27:H30)</f>
        <v>3609</v>
      </c>
      <c r="I37" s="4">
        <f t="shared" ref="I37:M37" si="18">SUM(I27:I30)</f>
        <v>3</v>
      </c>
      <c r="J37" s="4">
        <f t="shared" si="18"/>
        <v>1009</v>
      </c>
      <c r="K37" s="4">
        <f t="shared" si="18"/>
        <v>0</v>
      </c>
      <c r="L37" s="4">
        <f t="shared" si="18"/>
        <v>2600</v>
      </c>
      <c r="M37" s="4">
        <f t="shared" si="18"/>
        <v>3</v>
      </c>
      <c r="N37" s="4">
        <f>SUM(N27:N30)</f>
        <v>57</v>
      </c>
      <c r="O37" s="4">
        <f t="shared" ref="O37:S37" si="19">SUM(O27:O30)</f>
        <v>-1</v>
      </c>
      <c r="P37" s="4">
        <f t="shared" si="19"/>
        <v>6</v>
      </c>
      <c r="Q37" s="4">
        <f t="shared" si="19"/>
        <v>0</v>
      </c>
      <c r="R37" s="4">
        <f t="shared" si="19"/>
        <v>51</v>
      </c>
      <c r="S37" s="4">
        <f t="shared" si="19"/>
        <v>-1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12.469237079573421</v>
      </c>
      <c r="C39" s="11">
        <f t="shared" ref="C39:G39" si="20">C33/(C9-C31)*100</f>
        <v>4.2105263157894735</v>
      </c>
      <c r="D39" s="11">
        <f t="shared" si="20"/>
        <v>13.937394014391128</v>
      </c>
      <c r="E39" s="11">
        <f t="shared" si="20"/>
        <v>4.8192771084337354</v>
      </c>
      <c r="F39" s="11">
        <f t="shared" si="20"/>
        <v>11.161898543035546</v>
      </c>
      <c r="G39" s="11">
        <f t="shared" si="20"/>
        <v>3.7383177570093453</v>
      </c>
      <c r="H39" s="11">
        <f>H33/(H9-H31)*100</f>
        <v>12.516832318050659</v>
      </c>
      <c r="I39" s="11">
        <f t="shared" ref="I39:M39" si="21">I33/(I9-I31)*100</f>
        <v>4.43213296398892</v>
      </c>
      <c r="J39" s="11">
        <f t="shared" si="21"/>
        <v>13.995280450172446</v>
      </c>
      <c r="K39" s="11">
        <f t="shared" si="21"/>
        <v>5.9602649006622519</v>
      </c>
      <c r="L39" s="11">
        <f t="shared" si="21"/>
        <v>11.200452543537113</v>
      </c>
      <c r="M39" s="11">
        <f t="shared" si="21"/>
        <v>3.3333333333333335</v>
      </c>
      <c r="N39" s="11">
        <f>N33/(N9-N31)*100</f>
        <v>17.278617710583152</v>
      </c>
      <c r="O39" s="11">
        <f t="shared" ref="O39:S39" si="22">O33/(O9-O31)*100</f>
        <v>0</v>
      </c>
      <c r="P39" s="11">
        <f t="shared" si="22"/>
        <v>19.815668202764979</v>
      </c>
      <c r="Q39" s="11">
        <f t="shared" si="22"/>
        <v>-6.666666666666667</v>
      </c>
      <c r="R39" s="11">
        <f t="shared" si="22"/>
        <v>15.040650406504067</v>
      </c>
      <c r="S39" s="11">
        <f t="shared" si="22"/>
        <v>25</v>
      </c>
    </row>
    <row r="40" spans="1:19" ht="18" customHeight="1" x14ac:dyDescent="0.15">
      <c r="A40" s="4" t="s">
        <v>29</v>
      </c>
      <c r="B40" s="11">
        <f>B34/(B9-B31)*100</f>
        <v>52.711454600405851</v>
      </c>
      <c r="C40" s="11">
        <f t="shared" ref="C40:G40" si="23">C34/(C9-C31)*100</f>
        <v>87.10526315789474</v>
      </c>
      <c r="D40" s="11">
        <f t="shared" si="23"/>
        <v>55.46542004674825</v>
      </c>
      <c r="E40" s="11">
        <f t="shared" si="23"/>
        <v>87.349397590361448</v>
      </c>
      <c r="F40" s="11">
        <f t="shared" si="23"/>
        <v>50.259151940578704</v>
      </c>
      <c r="G40" s="11">
        <f t="shared" si="23"/>
        <v>86.915887850467286</v>
      </c>
      <c r="H40" s="11">
        <f>H34/(H9-H31)*100</f>
        <v>53.228598909907021</v>
      </c>
      <c r="I40" s="11">
        <f t="shared" ref="I40:M40" si="24">I34/(I9-I31)*100</f>
        <v>86.980609418282555</v>
      </c>
      <c r="J40" s="11">
        <f t="shared" si="24"/>
        <v>55.95389362860773</v>
      </c>
      <c r="K40" s="11">
        <f t="shared" si="24"/>
        <v>85.430463576158942</v>
      </c>
      <c r="L40" s="11">
        <f t="shared" si="24"/>
        <v>50.802052608186187</v>
      </c>
      <c r="M40" s="11">
        <f t="shared" si="24"/>
        <v>88.095238095238088</v>
      </c>
      <c r="N40" s="11">
        <f>N34/(N9-N31)*100</f>
        <v>104.96760259179266</v>
      </c>
      <c r="O40" s="11">
        <f t="shared" ref="O40:S40" si="25">O34/(O9-O31)*100</f>
        <v>89.473684210526315</v>
      </c>
      <c r="P40" s="11">
        <f t="shared" si="25"/>
        <v>105.06912442396312</v>
      </c>
      <c r="Q40" s="11">
        <f t="shared" si="25"/>
        <v>106.66666666666667</v>
      </c>
      <c r="R40" s="11">
        <f t="shared" si="25"/>
        <v>104.8780487804878</v>
      </c>
      <c r="S40" s="11">
        <f t="shared" si="25"/>
        <v>25</v>
      </c>
    </row>
    <row r="41" spans="1:19" ht="18" customHeight="1" x14ac:dyDescent="0.15">
      <c r="A41" s="4" t="s">
        <v>25</v>
      </c>
      <c r="B41" s="11">
        <f>B35/(B9-B31)*100</f>
        <v>34.819308320020724</v>
      </c>
      <c r="C41" s="11">
        <f t="shared" ref="C41:G41" si="26">C35/(C9-C31)*100</f>
        <v>8.6842105263157894</v>
      </c>
      <c r="D41" s="11">
        <f t="shared" si="26"/>
        <v>30.597185938860626</v>
      </c>
      <c r="E41" s="11">
        <f t="shared" si="26"/>
        <v>7.8313253012048198</v>
      </c>
      <c r="F41" s="11">
        <f t="shared" si="26"/>
        <v>38.578949516385748</v>
      </c>
      <c r="G41" s="11">
        <f t="shared" si="26"/>
        <v>9.3457943925233646</v>
      </c>
      <c r="H41" s="11">
        <f>H35/(H9-H31)*100</f>
        <v>34.254568772042319</v>
      </c>
      <c r="I41" s="11">
        <f t="shared" ref="I41:M41" si="27">I35/(I9-I31)*100</f>
        <v>8.5872576177285325</v>
      </c>
      <c r="J41" s="11">
        <f t="shared" si="27"/>
        <v>30.050825921219822</v>
      </c>
      <c r="K41" s="11">
        <f t="shared" si="27"/>
        <v>8.6092715231788084</v>
      </c>
      <c r="L41" s="11">
        <f t="shared" si="27"/>
        <v>37.997494848276695</v>
      </c>
      <c r="M41" s="11">
        <f t="shared" si="27"/>
        <v>8.5714285714285712</v>
      </c>
      <c r="N41" s="11">
        <f>N35/(N9-N31)*100</f>
        <v>-22.246220302375811</v>
      </c>
      <c r="O41" s="11">
        <f t="shared" ref="O41:S41" si="28">O35/(O9-O31)*100</f>
        <v>10.526315789473683</v>
      </c>
      <c r="P41" s="11">
        <f t="shared" si="28"/>
        <v>-24.88479262672811</v>
      </c>
      <c r="Q41" s="11">
        <f t="shared" si="28"/>
        <v>0</v>
      </c>
      <c r="R41" s="11">
        <f t="shared" si="28"/>
        <v>-19.918699186991869</v>
      </c>
      <c r="S41" s="11">
        <f t="shared" si="28"/>
        <v>50</v>
      </c>
    </row>
    <row r="42" spans="1:19" ht="18" customHeight="1" x14ac:dyDescent="0.15">
      <c r="A42" s="4" t="s">
        <v>26</v>
      </c>
      <c r="B42" s="11">
        <f>B36/(B9-B31)*100</f>
        <v>18.64125037779025</v>
      </c>
      <c r="C42" s="11">
        <f t="shared" ref="C42:F42" si="29">C36/(C9-C31)*100</f>
        <v>3.1578947368421053</v>
      </c>
      <c r="D42" s="11">
        <f t="shared" si="29"/>
        <v>14.230716348136946</v>
      </c>
      <c r="E42" s="11">
        <f t="shared" si="29"/>
        <v>3.0120481927710845</v>
      </c>
      <c r="F42" s="11">
        <f t="shared" si="29"/>
        <v>22.568665061421051</v>
      </c>
      <c r="G42" s="11">
        <f>G36/(G9-G31)*100</f>
        <v>3.2710280373831773</v>
      </c>
      <c r="H42" s="11">
        <f>H36/(H9-H31)*100</f>
        <v>18.48455701613765</v>
      </c>
      <c r="I42" s="11">
        <f t="shared" ref="I42:L42" si="30">I36/(I9-I31)*100</f>
        <v>2.7700831024930745</v>
      </c>
      <c r="J42" s="11">
        <f t="shared" si="30"/>
        <v>14.08604102377927</v>
      </c>
      <c r="K42" s="11">
        <f t="shared" si="30"/>
        <v>2.6490066225165565</v>
      </c>
      <c r="L42" s="11">
        <f t="shared" si="30"/>
        <v>22.400905087074225</v>
      </c>
      <c r="M42" s="11">
        <f>M36/(M9-M31)*100</f>
        <v>2.8571428571428572</v>
      </c>
      <c r="N42" s="11">
        <f>N36/(N9-N31)*100</f>
        <v>2.8077753779697625</v>
      </c>
      <c r="O42" s="11">
        <f t="shared" ref="O42:R42" si="31">O36/(O9-O31)*100</f>
        <v>10.526315789473683</v>
      </c>
      <c r="P42" s="11">
        <f t="shared" si="31"/>
        <v>-0.46082949308755761</v>
      </c>
      <c r="Q42" s="11">
        <f t="shared" si="31"/>
        <v>6.666666666666667</v>
      </c>
      <c r="R42" s="11">
        <f t="shared" si="31"/>
        <v>5.6910569105691051</v>
      </c>
      <c r="S42" s="11">
        <f>S36/(S9-S31)*100</f>
        <v>25</v>
      </c>
    </row>
    <row r="43" spans="1:19" ht="18" customHeight="1" x14ac:dyDescent="0.15">
      <c r="A43" s="4" t="s">
        <v>27</v>
      </c>
      <c r="B43" s="11">
        <f>B37/(B9-B31)*100</f>
        <v>7.9141660550062607</v>
      </c>
      <c r="C43" s="11">
        <f t="shared" ref="C43:G43" si="32">C37/(C9-C31)*100</f>
        <v>0.52631578947368418</v>
      </c>
      <c r="D43" s="11">
        <f t="shared" si="32"/>
        <v>4.6519088867500802</v>
      </c>
      <c r="E43" s="11">
        <f t="shared" si="32"/>
        <v>0</v>
      </c>
      <c r="F43" s="11">
        <f t="shared" si="32"/>
        <v>10.819083377545606</v>
      </c>
      <c r="G43" s="11">
        <f t="shared" si="32"/>
        <v>0.93457943925233633</v>
      </c>
      <c r="H43" s="11">
        <f>H37/(H9-H31)*100</f>
        <v>7.714010900929785</v>
      </c>
      <c r="I43" s="11">
        <f t="shared" ref="I43:M43" si="33">I37/(I9-I31)*100</f>
        <v>0.8310249307479225</v>
      </c>
      <c r="J43" s="11">
        <f t="shared" si="33"/>
        <v>4.5788709384643314</v>
      </c>
      <c r="K43" s="11">
        <f t="shared" si="33"/>
        <v>0</v>
      </c>
      <c r="L43" s="11">
        <f t="shared" si="33"/>
        <v>10.505474968685604</v>
      </c>
      <c r="M43" s="11">
        <f t="shared" si="33"/>
        <v>1.4285714285714286</v>
      </c>
      <c r="N43" s="11">
        <f>N37/(N9-N31)*100</f>
        <v>-12.311015118790497</v>
      </c>
      <c r="O43" s="11">
        <f t="shared" ref="O43:S43" si="34">O37/(O9-O31)*100</f>
        <v>-5.2631578947368416</v>
      </c>
      <c r="P43" s="11">
        <f t="shared" si="34"/>
        <v>-2.7649769585253456</v>
      </c>
      <c r="Q43" s="11">
        <f t="shared" si="34"/>
        <v>0</v>
      </c>
      <c r="R43" s="11">
        <f t="shared" si="34"/>
        <v>-20.73170731707317</v>
      </c>
      <c r="S43" s="11">
        <f t="shared" si="34"/>
        <v>-25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46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32601</v>
      </c>
      <c r="C9" s="4">
        <f>E9+G9</f>
        <v>501</v>
      </c>
      <c r="D9" s="4">
        <f>SUM(D10:D31)</f>
        <v>15628</v>
      </c>
      <c r="E9" s="4">
        <f>SUM(E10:E31)</f>
        <v>128</v>
      </c>
      <c r="F9" s="4">
        <f>SUM(F10:F31)</f>
        <v>16973</v>
      </c>
      <c r="G9" s="4">
        <f>SUM(G10:G31)</f>
        <v>373</v>
      </c>
      <c r="H9" s="4">
        <f>J9+L9</f>
        <v>32837</v>
      </c>
      <c r="I9" s="4">
        <f>K9+M9</f>
        <v>471</v>
      </c>
      <c r="J9" s="4">
        <f>SUM(J10:J31)</f>
        <v>15719</v>
      </c>
      <c r="K9" s="4">
        <f>SUM(K10:K31)</f>
        <v>121</v>
      </c>
      <c r="L9" s="4">
        <f>SUM(L10:L31)</f>
        <v>17118</v>
      </c>
      <c r="M9" s="4">
        <f>SUM(M10:M31)</f>
        <v>350</v>
      </c>
      <c r="N9" s="4">
        <f>B9-H9</f>
        <v>-236</v>
      </c>
      <c r="O9" s="4">
        <f t="shared" ref="O9:S24" si="0">C9-I9</f>
        <v>30</v>
      </c>
      <c r="P9" s="4">
        <f t="shared" si="0"/>
        <v>-91</v>
      </c>
      <c r="Q9" s="4">
        <f t="shared" si="0"/>
        <v>7</v>
      </c>
      <c r="R9" s="4">
        <f t="shared" si="0"/>
        <v>-145</v>
      </c>
      <c r="S9" s="4">
        <f t="shared" si="0"/>
        <v>23</v>
      </c>
    </row>
    <row r="10" spans="1:19" s="1" customFormat="1" ht="18" customHeight="1" x14ac:dyDescent="0.15">
      <c r="A10" s="4" t="s">
        <v>2</v>
      </c>
      <c r="B10" s="4">
        <f t="shared" ref="B10:C30" si="1">D10+F10</f>
        <v>1203</v>
      </c>
      <c r="C10" s="4">
        <f t="shared" si="1"/>
        <v>2</v>
      </c>
      <c r="D10" s="4">
        <v>612</v>
      </c>
      <c r="E10" s="4">
        <v>1</v>
      </c>
      <c r="F10" s="4">
        <v>591</v>
      </c>
      <c r="G10" s="4">
        <v>1</v>
      </c>
      <c r="H10" s="4">
        <f t="shared" ref="H10:I30" si="2">J10+L10</f>
        <v>1256</v>
      </c>
      <c r="I10" s="4">
        <f t="shared" si="2"/>
        <v>5</v>
      </c>
      <c r="J10" s="4">
        <v>645</v>
      </c>
      <c r="K10" s="4">
        <v>2</v>
      </c>
      <c r="L10" s="4">
        <v>611</v>
      </c>
      <c r="M10" s="4">
        <v>3</v>
      </c>
      <c r="N10" s="4">
        <f t="shared" ref="N10:S31" si="3">B10-H10</f>
        <v>-53</v>
      </c>
      <c r="O10" s="4">
        <f t="shared" si="0"/>
        <v>-3</v>
      </c>
      <c r="P10" s="4">
        <f t="shared" si="0"/>
        <v>-33</v>
      </c>
      <c r="Q10" s="4">
        <f t="shared" si="0"/>
        <v>-1</v>
      </c>
      <c r="R10" s="4">
        <f t="shared" si="0"/>
        <v>-20</v>
      </c>
      <c r="S10" s="4">
        <f t="shared" si="0"/>
        <v>-2</v>
      </c>
    </row>
    <row r="11" spans="1:19" s="1" customFormat="1" ht="18" customHeight="1" x14ac:dyDescent="0.15">
      <c r="A11" s="4" t="s">
        <v>3</v>
      </c>
      <c r="B11" s="4">
        <f t="shared" si="1"/>
        <v>1372</v>
      </c>
      <c r="C11" s="4">
        <f t="shared" si="1"/>
        <v>5</v>
      </c>
      <c r="D11" s="4">
        <v>712</v>
      </c>
      <c r="E11" s="4">
        <v>2</v>
      </c>
      <c r="F11" s="4">
        <v>660</v>
      </c>
      <c r="G11" s="4">
        <v>3</v>
      </c>
      <c r="H11" s="4">
        <f t="shared" si="2"/>
        <v>1391</v>
      </c>
      <c r="I11" s="4">
        <f t="shared" si="2"/>
        <v>1</v>
      </c>
      <c r="J11" s="4">
        <v>722</v>
      </c>
      <c r="K11" s="4">
        <v>0</v>
      </c>
      <c r="L11" s="4">
        <v>669</v>
      </c>
      <c r="M11" s="4">
        <v>1</v>
      </c>
      <c r="N11" s="4">
        <f t="shared" si="3"/>
        <v>-19</v>
      </c>
      <c r="O11" s="4">
        <f t="shared" si="0"/>
        <v>4</v>
      </c>
      <c r="P11" s="4">
        <f t="shared" si="0"/>
        <v>-10</v>
      </c>
      <c r="Q11" s="4">
        <f t="shared" si="0"/>
        <v>2</v>
      </c>
      <c r="R11" s="4">
        <f t="shared" si="0"/>
        <v>-9</v>
      </c>
      <c r="S11" s="4">
        <f t="shared" si="0"/>
        <v>2</v>
      </c>
    </row>
    <row r="12" spans="1:19" s="1" customFormat="1" ht="18" customHeight="1" x14ac:dyDescent="0.15">
      <c r="A12" s="4" t="s">
        <v>4</v>
      </c>
      <c r="B12" s="4">
        <f t="shared" si="1"/>
        <v>1379</v>
      </c>
      <c r="C12" s="4">
        <f t="shared" si="1"/>
        <v>6</v>
      </c>
      <c r="D12" s="4">
        <v>730</v>
      </c>
      <c r="E12" s="4">
        <v>5</v>
      </c>
      <c r="F12" s="4">
        <v>649</v>
      </c>
      <c r="G12" s="4">
        <v>1</v>
      </c>
      <c r="H12" s="4">
        <f t="shared" si="2"/>
        <v>1362</v>
      </c>
      <c r="I12" s="4">
        <f t="shared" si="2"/>
        <v>5</v>
      </c>
      <c r="J12" s="4">
        <v>723</v>
      </c>
      <c r="K12" s="4">
        <v>4</v>
      </c>
      <c r="L12" s="4">
        <v>639</v>
      </c>
      <c r="M12" s="4">
        <v>1</v>
      </c>
      <c r="N12" s="4">
        <f t="shared" si="3"/>
        <v>17</v>
      </c>
      <c r="O12" s="4">
        <f t="shared" si="0"/>
        <v>1</v>
      </c>
      <c r="P12" s="4">
        <f t="shared" si="0"/>
        <v>7</v>
      </c>
      <c r="Q12" s="4">
        <f t="shared" si="0"/>
        <v>1</v>
      </c>
      <c r="R12" s="4">
        <f t="shared" si="0"/>
        <v>10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1433</v>
      </c>
      <c r="C13" s="4">
        <f t="shared" si="1"/>
        <v>26</v>
      </c>
      <c r="D13" s="4">
        <v>721</v>
      </c>
      <c r="E13" s="4">
        <v>10</v>
      </c>
      <c r="F13" s="4">
        <v>712</v>
      </c>
      <c r="G13" s="4">
        <v>16</v>
      </c>
      <c r="H13" s="4">
        <f t="shared" si="2"/>
        <v>1563</v>
      </c>
      <c r="I13" s="4">
        <f t="shared" si="2"/>
        <v>44</v>
      </c>
      <c r="J13" s="4">
        <v>793</v>
      </c>
      <c r="K13" s="4">
        <v>18</v>
      </c>
      <c r="L13" s="4">
        <v>770</v>
      </c>
      <c r="M13" s="4">
        <v>26</v>
      </c>
      <c r="N13" s="4">
        <f t="shared" si="3"/>
        <v>-130</v>
      </c>
      <c r="O13" s="4">
        <f t="shared" si="0"/>
        <v>-18</v>
      </c>
      <c r="P13" s="4">
        <f t="shared" si="0"/>
        <v>-72</v>
      </c>
      <c r="Q13" s="4">
        <f t="shared" si="0"/>
        <v>-8</v>
      </c>
      <c r="R13" s="4">
        <f t="shared" si="0"/>
        <v>-58</v>
      </c>
      <c r="S13" s="4">
        <f t="shared" si="0"/>
        <v>-10</v>
      </c>
    </row>
    <row r="14" spans="1:19" s="1" customFormat="1" ht="18" customHeight="1" x14ac:dyDescent="0.15">
      <c r="A14" s="4" t="s">
        <v>6</v>
      </c>
      <c r="B14" s="4">
        <f t="shared" si="1"/>
        <v>1439</v>
      </c>
      <c r="C14" s="4">
        <f t="shared" si="1"/>
        <v>157</v>
      </c>
      <c r="D14" s="4">
        <v>778</v>
      </c>
      <c r="E14" s="4">
        <v>32</v>
      </c>
      <c r="F14" s="4">
        <v>661</v>
      </c>
      <c r="G14" s="4">
        <v>125</v>
      </c>
      <c r="H14" s="4">
        <f t="shared" si="2"/>
        <v>1331</v>
      </c>
      <c r="I14" s="4">
        <f t="shared" si="2"/>
        <v>143</v>
      </c>
      <c r="J14" s="4">
        <v>721</v>
      </c>
      <c r="K14" s="4">
        <v>31</v>
      </c>
      <c r="L14" s="4">
        <v>610</v>
      </c>
      <c r="M14" s="4">
        <v>112</v>
      </c>
      <c r="N14" s="4">
        <f t="shared" si="3"/>
        <v>108</v>
      </c>
      <c r="O14" s="4">
        <f t="shared" si="0"/>
        <v>14</v>
      </c>
      <c r="P14" s="4">
        <f t="shared" si="0"/>
        <v>57</v>
      </c>
      <c r="Q14" s="4">
        <f t="shared" si="0"/>
        <v>1</v>
      </c>
      <c r="R14" s="4">
        <f t="shared" si="0"/>
        <v>51</v>
      </c>
      <c r="S14" s="4">
        <f t="shared" si="0"/>
        <v>13</v>
      </c>
    </row>
    <row r="15" spans="1:19" s="1" customFormat="1" ht="18" customHeight="1" x14ac:dyDescent="0.15">
      <c r="A15" s="4" t="s">
        <v>7</v>
      </c>
      <c r="B15" s="4">
        <f t="shared" si="1"/>
        <v>1190</v>
      </c>
      <c r="C15" s="4">
        <f t="shared" si="1"/>
        <v>55</v>
      </c>
      <c r="D15" s="4">
        <v>627</v>
      </c>
      <c r="E15" s="4">
        <v>1</v>
      </c>
      <c r="F15" s="4">
        <v>563</v>
      </c>
      <c r="G15" s="4">
        <v>54</v>
      </c>
      <c r="H15" s="4">
        <f t="shared" si="2"/>
        <v>1234</v>
      </c>
      <c r="I15" s="4">
        <f t="shared" si="2"/>
        <v>41</v>
      </c>
      <c r="J15" s="4">
        <v>645</v>
      </c>
      <c r="K15" s="4">
        <v>-4</v>
      </c>
      <c r="L15" s="4">
        <v>589</v>
      </c>
      <c r="M15" s="4">
        <v>45</v>
      </c>
      <c r="N15" s="4">
        <f t="shared" si="3"/>
        <v>-44</v>
      </c>
      <c r="O15" s="4">
        <f t="shared" si="0"/>
        <v>14</v>
      </c>
      <c r="P15" s="4">
        <f t="shared" si="0"/>
        <v>-18</v>
      </c>
      <c r="Q15" s="4">
        <f t="shared" si="0"/>
        <v>5</v>
      </c>
      <c r="R15" s="4">
        <f t="shared" si="0"/>
        <v>-26</v>
      </c>
      <c r="S15" s="4">
        <f t="shared" si="0"/>
        <v>9</v>
      </c>
    </row>
    <row r="16" spans="1:19" s="1" customFormat="1" ht="18" customHeight="1" x14ac:dyDescent="0.15">
      <c r="A16" s="4" t="s">
        <v>8</v>
      </c>
      <c r="B16" s="4">
        <f t="shared" si="1"/>
        <v>1507</v>
      </c>
      <c r="C16" s="4">
        <f t="shared" si="1"/>
        <v>45</v>
      </c>
      <c r="D16" s="4">
        <v>818</v>
      </c>
      <c r="E16" s="4">
        <v>16</v>
      </c>
      <c r="F16" s="4">
        <v>689</v>
      </c>
      <c r="G16" s="4">
        <v>29</v>
      </c>
      <c r="H16" s="4">
        <f t="shared" si="2"/>
        <v>1546</v>
      </c>
      <c r="I16" s="4">
        <f t="shared" si="2"/>
        <v>32</v>
      </c>
      <c r="J16" s="4">
        <v>820</v>
      </c>
      <c r="K16" s="4">
        <v>11</v>
      </c>
      <c r="L16" s="4">
        <v>726</v>
      </c>
      <c r="M16" s="4">
        <v>21</v>
      </c>
      <c r="N16" s="4">
        <f t="shared" si="3"/>
        <v>-39</v>
      </c>
      <c r="O16" s="4">
        <f t="shared" si="0"/>
        <v>13</v>
      </c>
      <c r="P16" s="4">
        <f t="shared" si="0"/>
        <v>-2</v>
      </c>
      <c r="Q16" s="4">
        <f t="shared" si="0"/>
        <v>5</v>
      </c>
      <c r="R16" s="4">
        <f t="shared" si="0"/>
        <v>-37</v>
      </c>
      <c r="S16" s="4">
        <f t="shared" si="0"/>
        <v>8</v>
      </c>
    </row>
    <row r="17" spans="1:19" s="1" customFormat="1" ht="18" customHeight="1" x14ac:dyDescent="0.15">
      <c r="A17" s="4" t="s">
        <v>9</v>
      </c>
      <c r="B17" s="4">
        <f t="shared" si="1"/>
        <v>1758</v>
      </c>
      <c r="C17" s="4">
        <f t="shared" si="1"/>
        <v>29</v>
      </c>
      <c r="D17" s="4">
        <v>899</v>
      </c>
      <c r="E17" s="4">
        <v>10</v>
      </c>
      <c r="F17" s="4">
        <v>859</v>
      </c>
      <c r="G17" s="4">
        <v>19</v>
      </c>
      <c r="H17" s="4">
        <f t="shared" si="2"/>
        <v>1798</v>
      </c>
      <c r="I17" s="4">
        <f t="shared" si="2"/>
        <v>25</v>
      </c>
      <c r="J17" s="4">
        <v>934</v>
      </c>
      <c r="K17" s="4">
        <v>7</v>
      </c>
      <c r="L17" s="4">
        <v>864</v>
      </c>
      <c r="M17" s="4">
        <v>18</v>
      </c>
      <c r="N17" s="4">
        <f t="shared" si="3"/>
        <v>-40</v>
      </c>
      <c r="O17" s="4">
        <f t="shared" si="0"/>
        <v>4</v>
      </c>
      <c r="P17" s="4">
        <f t="shared" si="0"/>
        <v>-35</v>
      </c>
      <c r="Q17" s="4">
        <f t="shared" si="0"/>
        <v>3</v>
      </c>
      <c r="R17" s="4">
        <f t="shared" si="0"/>
        <v>-5</v>
      </c>
      <c r="S17" s="4">
        <f t="shared" si="0"/>
        <v>1</v>
      </c>
    </row>
    <row r="18" spans="1:19" s="1" customFormat="1" ht="18" customHeight="1" x14ac:dyDescent="0.15">
      <c r="A18" s="4" t="s">
        <v>10</v>
      </c>
      <c r="B18" s="4">
        <f t="shared" si="1"/>
        <v>1992</v>
      </c>
      <c r="C18" s="4">
        <f t="shared" si="1"/>
        <v>33</v>
      </c>
      <c r="D18" s="4">
        <v>1008</v>
      </c>
      <c r="E18" s="4">
        <v>8</v>
      </c>
      <c r="F18" s="4">
        <v>984</v>
      </c>
      <c r="G18" s="4">
        <v>25</v>
      </c>
      <c r="H18" s="4">
        <f t="shared" si="2"/>
        <v>2057</v>
      </c>
      <c r="I18" s="4">
        <f t="shared" si="2"/>
        <v>39</v>
      </c>
      <c r="J18" s="4">
        <v>1023</v>
      </c>
      <c r="K18" s="4">
        <v>7</v>
      </c>
      <c r="L18" s="4">
        <v>1034</v>
      </c>
      <c r="M18" s="4">
        <v>32</v>
      </c>
      <c r="N18" s="4">
        <f t="shared" si="3"/>
        <v>-65</v>
      </c>
      <c r="O18" s="4">
        <f t="shared" si="0"/>
        <v>-6</v>
      </c>
      <c r="P18" s="4">
        <f t="shared" si="0"/>
        <v>-15</v>
      </c>
      <c r="Q18" s="4">
        <f t="shared" si="0"/>
        <v>1</v>
      </c>
      <c r="R18" s="4">
        <f t="shared" si="0"/>
        <v>-50</v>
      </c>
      <c r="S18" s="4">
        <f t="shared" si="0"/>
        <v>-7</v>
      </c>
    </row>
    <row r="19" spans="1:19" s="1" customFormat="1" ht="18" customHeight="1" x14ac:dyDescent="0.15">
      <c r="A19" s="4" t="s">
        <v>11</v>
      </c>
      <c r="B19" s="4">
        <f t="shared" si="1"/>
        <v>2382</v>
      </c>
      <c r="C19" s="4">
        <f t="shared" si="1"/>
        <v>30</v>
      </c>
      <c r="D19" s="4">
        <v>1193</v>
      </c>
      <c r="E19" s="4">
        <v>10</v>
      </c>
      <c r="F19" s="4">
        <v>1189</v>
      </c>
      <c r="G19" s="4">
        <v>20</v>
      </c>
      <c r="H19" s="4">
        <f t="shared" si="2"/>
        <v>2357</v>
      </c>
      <c r="I19" s="4">
        <f t="shared" si="2"/>
        <v>27</v>
      </c>
      <c r="J19" s="4">
        <v>1180</v>
      </c>
      <c r="K19" s="4">
        <v>10</v>
      </c>
      <c r="L19" s="4">
        <v>1177</v>
      </c>
      <c r="M19" s="4">
        <v>17</v>
      </c>
      <c r="N19" s="4">
        <f t="shared" si="3"/>
        <v>25</v>
      </c>
      <c r="O19" s="4">
        <f t="shared" si="0"/>
        <v>3</v>
      </c>
      <c r="P19" s="4">
        <f t="shared" si="0"/>
        <v>13</v>
      </c>
      <c r="Q19" s="4">
        <f t="shared" si="0"/>
        <v>0</v>
      </c>
      <c r="R19" s="4">
        <f t="shared" si="0"/>
        <v>12</v>
      </c>
      <c r="S19" s="4">
        <f t="shared" si="0"/>
        <v>3</v>
      </c>
    </row>
    <row r="20" spans="1:19" s="1" customFormat="1" ht="18" customHeight="1" x14ac:dyDescent="0.15">
      <c r="A20" s="4" t="s">
        <v>12</v>
      </c>
      <c r="B20" s="4">
        <f t="shared" si="1"/>
        <v>2021</v>
      </c>
      <c r="C20" s="4">
        <f t="shared" si="1"/>
        <v>20</v>
      </c>
      <c r="D20" s="4">
        <v>957</v>
      </c>
      <c r="E20" s="4">
        <v>3</v>
      </c>
      <c r="F20" s="4">
        <v>1064</v>
      </c>
      <c r="G20" s="4">
        <v>17</v>
      </c>
      <c r="H20" s="4">
        <f t="shared" si="2"/>
        <v>2018</v>
      </c>
      <c r="I20" s="4">
        <f t="shared" si="2"/>
        <v>18</v>
      </c>
      <c r="J20" s="4">
        <v>972</v>
      </c>
      <c r="K20" s="4">
        <v>3</v>
      </c>
      <c r="L20" s="4">
        <v>1046</v>
      </c>
      <c r="M20" s="4">
        <v>15</v>
      </c>
      <c r="N20" s="4">
        <f t="shared" si="3"/>
        <v>3</v>
      </c>
      <c r="O20" s="4">
        <f t="shared" si="0"/>
        <v>2</v>
      </c>
      <c r="P20" s="4">
        <f t="shared" si="0"/>
        <v>-15</v>
      </c>
      <c r="Q20" s="4">
        <f t="shared" si="0"/>
        <v>0</v>
      </c>
      <c r="R20" s="4">
        <f t="shared" si="0"/>
        <v>18</v>
      </c>
      <c r="S20" s="4">
        <f t="shared" si="0"/>
        <v>2</v>
      </c>
    </row>
    <row r="21" spans="1:19" s="1" customFormat="1" ht="18" customHeight="1" x14ac:dyDescent="0.15">
      <c r="A21" s="4" t="s">
        <v>13</v>
      </c>
      <c r="B21" s="4">
        <f t="shared" si="1"/>
        <v>2027</v>
      </c>
      <c r="C21" s="4">
        <f t="shared" si="1"/>
        <v>15</v>
      </c>
      <c r="D21" s="4">
        <v>1036</v>
      </c>
      <c r="E21" s="4">
        <v>5</v>
      </c>
      <c r="F21" s="4">
        <v>991</v>
      </c>
      <c r="G21" s="4">
        <v>10</v>
      </c>
      <c r="H21" s="4">
        <f t="shared" si="2"/>
        <v>2085</v>
      </c>
      <c r="I21" s="4">
        <f t="shared" si="2"/>
        <v>13</v>
      </c>
      <c r="J21" s="4">
        <v>1025</v>
      </c>
      <c r="K21" s="4">
        <v>6</v>
      </c>
      <c r="L21" s="4">
        <v>1060</v>
      </c>
      <c r="M21" s="4">
        <v>7</v>
      </c>
      <c r="N21" s="4">
        <f t="shared" si="3"/>
        <v>-58</v>
      </c>
      <c r="O21" s="4">
        <f t="shared" si="0"/>
        <v>2</v>
      </c>
      <c r="P21" s="4">
        <f t="shared" si="0"/>
        <v>11</v>
      </c>
      <c r="Q21" s="4">
        <f t="shared" si="0"/>
        <v>-1</v>
      </c>
      <c r="R21" s="4">
        <f t="shared" si="0"/>
        <v>-69</v>
      </c>
      <c r="S21" s="4">
        <f t="shared" si="0"/>
        <v>3</v>
      </c>
    </row>
    <row r="22" spans="1:19" s="1" customFormat="1" ht="18" customHeight="1" x14ac:dyDescent="0.15">
      <c r="A22" s="4" t="s">
        <v>14</v>
      </c>
      <c r="B22" s="4">
        <f t="shared" si="1"/>
        <v>2116</v>
      </c>
      <c r="C22" s="4">
        <f t="shared" si="1"/>
        <v>10</v>
      </c>
      <c r="D22" s="4">
        <v>1032</v>
      </c>
      <c r="E22" s="4">
        <v>4</v>
      </c>
      <c r="F22" s="4">
        <v>1084</v>
      </c>
      <c r="G22" s="4">
        <v>6</v>
      </c>
      <c r="H22" s="4">
        <f t="shared" si="2"/>
        <v>2119</v>
      </c>
      <c r="I22" s="4">
        <f t="shared" si="2"/>
        <v>11</v>
      </c>
      <c r="J22" s="4">
        <v>1039</v>
      </c>
      <c r="K22" s="4">
        <v>3</v>
      </c>
      <c r="L22" s="4">
        <v>1080</v>
      </c>
      <c r="M22" s="4">
        <v>8</v>
      </c>
      <c r="N22" s="4">
        <f t="shared" si="3"/>
        <v>-3</v>
      </c>
      <c r="O22" s="4">
        <f t="shared" si="0"/>
        <v>-1</v>
      </c>
      <c r="P22" s="4">
        <f t="shared" si="0"/>
        <v>-7</v>
      </c>
      <c r="Q22" s="4">
        <f t="shared" si="0"/>
        <v>1</v>
      </c>
      <c r="R22" s="4">
        <f t="shared" si="0"/>
        <v>4</v>
      </c>
      <c r="S22" s="4">
        <f t="shared" si="0"/>
        <v>-2</v>
      </c>
    </row>
    <row r="23" spans="1:19" s="1" customFormat="1" ht="18" customHeight="1" x14ac:dyDescent="0.15">
      <c r="A23" s="4" t="s">
        <v>15</v>
      </c>
      <c r="B23" s="4">
        <f t="shared" si="1"/>
        <v>2350</v>
      </c>
      <c r="C23" s="4">
        <f t="shared" si="1"/>
        <v>8</v>
      </c>
      <c r="D23" s="4">
        <v>1140</v>
      </c>
      <c r="E23" s="4">
        <v>1</v>
      </c>
      <c r="F23" s="4">
        <v>1210</v>
      </c>
      <c r="G23" s="4">
        <v>7</v>
      </c>
      <c r="H23" s="4">
        <f t="shared" si="2"/>
        <v>2493</v>
      </c>
      <c r="I23" s="4">
        <f t="shared" si="2"/>
        <v>11</v>
      </c>
      <c r="J23" s="4">
        <v>1212</v>
      </c>
      <c r="K23" s="4">
        <v>4</v>
      </c>
      <c r="L23" s="4">
        <v>1281</v>
      </c>
      <c r="M23" s="4">
        <v>7</v>
      </c>
      <c r="N23" s="4">
        <f t="shared" si="3"/>
        <v>-143</v>
      </c>
      <c r="O23" s="4">
        <f t="shared" si="0"/>
        <v>-3</v>
      </c>
      <c r="P23" s="4">
        <f t="shared" si="0"/>
        <v>-72</v>
      </c>
      <c r="Q23" s="4">
        <f t="shared" si="0"/>
        <v>-3</v>
      </c>
      <c r="R23" s="4">
        <f t="shared" si="0"/>
        <v>-71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2671</v>
      </c>
      <c r="C24" s="4">
        <f t="shared" si="1"/>
        <v>10</v>
      </c>
      <c r="D24" s="4">
        <v>1233</v>
      </c>
      <c r="E24" s="4">
        <v>3</v>
      </c>
      <c r="F24" s="4">
        <v>1438</v>
      </c>
      <c r="G24" s="4">
        <v>7</v>
      </c>
      <c r="H24" s="4">
        <f t="shared" si="2"/>
        <v>2524</v>
      </c>
      <c r="I24" s="4">
        <f t="shared" si="2"/>
        <v>10</v>
      </c>
      <c r="J24" s="4">
        <v>1170</v>
      </c>
      <c r="K24" s="4">
        <v>4</v>
      </c>
      <c r="L24" s="4">
        <v>1354</v>
      </c>
      <c r="M24" s="4">
        <v>6</v>
      </c>
      <c r="N24" s="4">
        <f t="shared" si="3"/>
        <v>147</v>
      </c>
      <c r="O24" s="4">
        <f>C24-I24</f>
        <v>0</v>
      </c>
      <c r="P24" s="4">
        <f t="shared" si="0"/>
        <v>63</v>
      </c>
      <c r="Q24" s="4">
        <f t="shared" si="0"/>
        <v>-1</v>
      </c>
      <c r="R24" s="4">
        <f t="shared" si="0"/>
        <v>84</v>
      </c>
      <c r="S24" s="4">
        <f t="shared" si="0"/>
        <v>1</v>
      </c>
    </row>
    <row r="25" spans="1:19" s="1" customFormat="1" ht="18" customHeight="1" x14ac:dyDescent="0.15">
      <c r="A25" s="4" t="s">
        <v>17</v>
      </c>
      <c r="B25" s="4">
        <f t="shared" si="1"/>
        <v>2006</v>
      </c>
      <c r="C25" s="4">
        <f t="shared" si="1"/>
        <v>7</v>
      </c>
      <c r="D25" s="4">
        <v>840</v>
      </c>
      <c r="E25" s="4">
        <v>3</v>
      </c>
      <c r="F25" s="4">
        <v>1166</v>
      </c>
      <c r="G25" s="4">
        <v>4</v>
      </c>
      <c r="H25" s="4">
        <f t="shared" si="2"/>
        <v>2038</v>
      </c>
      <c r="I25" s="4">
        <f t="shared" si="2"/>
        <v>6</v>
      </c>
      <c r="J25" s="4">
        <v>870</v>
      </c>
      <c r="K25" s="4">
        <v>1</v>
      </c>
      <c r="L25" s="4">
        <v>1168</v>
      </c>
      <c r="M25" s="4">
        <v>5</v>
      </c>
      <c r="N25" s="4">
        <f t="shared" si="3"/>
        <v>-32</v>
      </c>
      <c r="O25" s="4">
        <f t="shared" si="3"/>
        <v>1</v>
      </c>
      <c r="P25" s="4">
        <f t="shared" si="3"/>
        <v>-30</v>
      </c>
      <c r="Q25" s="4">
        <f t="shared" si="3"/>
        <v>2</v>
      </c>
      <c r="R25" s="4">
        <f t="shared" si="3"/>
        <v>-2</v>
      </c>
      <c r="S25" s="4">
        <f t="shared" si="3"/>
        <v>-1</v>
      </c>
    </row>
    <row r="26" spans="1:19" s="1" customFormat="1" ht="18" customHeight="1" x14ac:dyDescent="0.15">
      <c r="A26" s="4" t="s">
        <v>18</v>
      </c>
      <c r="B26" s="4">
        <f t="shared" si="1"/>
        <v>1636</v>
      </c>
      <c r="C26" s="4">
        <f t="shared" si="1"/>
        <v>8</v>
      </c>
      <c r="D26" s="4">
        <v>646</v>
      </c>
      <c r="E26" s="4">
        <v>2</v>
      </c>
      <c r="F26" s="4">
        <v>990</v>
      </c>
      <c r="G26" s="4">
        <v>6</v>
      </c>
      <c r="H26" s="4">
        <f t="shared" si="2"/>
        <v>1614</v>
      </c>
      <c r="I26" s="4">
        <f t="shared" si="2"/>
        <v>10</v>
      </c>
      <c r="J26" s="4">
        <v>600</v>
      </c>
      <c r="K26" s="4">
        <v>4</v>
      </c>
      <c r="L26" s="4">
        <v>1014</v>
      </c>
      <c r="M26" s="4">
        <v>6</v>
      </c>
      <c r="N26" s="4">
        <f t="shared" si="3"/>
        <v>22</v>
      </c>
      <c r="O26" s="4">
        <f t="shared" si="3"/>
        <v>-2</v>
      </c>
      <c r="P26" s="4">
        <f t="shared" si="3"/>
        <v>46</v>
      </c>
      <c r="Q26" s="4">
        <f t="shared" si="3"/>
        <v>-2</v>
      </c>
      <c r="R26" s="4">
        <f t="shared" si="3"/>
        <v>-24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1198</v>
      </c>
      <c r="C27" s="4">
        <f t="shared" si="1"/>
        <v>6</v>
      </c>
      <c r="D27" s="4">
        <v>414</v>
      </c>
      <c r="E27" s="4">
        <v>2</v>
      </c>
      <c r="F27" s="4">
        <v>784</v>
      </c>
      <c r="G27" s="4">
        <v>4</v>
      </c>
      <c r="H27" s="4">
        <f t="shared" si="2"/>
        <v>1170</v>
      </c>
      <c r="I27" s="4">
        <f t="shared" si="2"/>
        <v>3</v>
      </c>
      <c r="J27" s="4">
        <v>396</v>
      </c>
      <c r="K27" s="4">
        <v>0</v>
      </c>
      <c r="L27" s="4">
        <v>774</v>
      </c>
      <c r="M27" s="4">
        <v>3</v>
      </c>
      <c r="N27" s="4">
        <f t="shared" si="3"/>
        <v>28</v>
      </c>
      <c r="O27" s="4">
        <f t="shared" si="3"/>
        <v>3</v>
      </c>
      <c r="P27" s="4">
        <f t="shared" si="3"/>
        <v>18</v>
      </c>
      <c r="Q27" s="4">
        <f t="shared" si="3"/>
        <v>2</v>
      </c>
      <c r="R27" s="4">
        <f t="shared" si="3"/>
        <v>10</v>
      </c>
      <c r="S27" s="4">
        <f t="shared" si="3"/>
        <v>1</v>
      </c>
    </row>
    <row r="28" spans="1:19" s="1" customFormat="1" ht="18" customHeight="1" x14ac:dyDescent="0.15">
      <c r="A28" s="4" t="s">
        <v>20</v>
      </c>
      <c r="B28" s="4">
        <f t="shared" si="1"/>
        <v>618</v>
      </c>
      <c r="C28" s="4">
        <f t="shared" si="1"/>
        <v>8</v>
      </c>
      <c r="D28" s="4">
        <v>146</v>
      </c>
      <c r="E28" s="4">
        <v>2</v>
      </c>
      <c r="F28" s="4">
        <v>472</v>
      </c>
      <c r="G28" s="4">
        <v>6</v>
      </c>
      <c r="H28" s="4">
        <f t="shared" si="2"/>
        <v>601</v>
      </c>
      <c r="I28" s="4">
        <f t="shared" si="2"/>
        <v>6</v>
      </c>
      <c r="J28" s="4">
        <v>155</v>
      </c>
      <c r="K28" s="4">
        <v>2</v>
      </c>
      <c r="L28" s="4">
        <v>446</v>
      </c>
      <c r="M28" s="4">
        <v>4</v>
      </c>
      <c r="N28" s="4">
        <f t="shared" si="3"/>
        <v>17</v>
      </c>
      <c r="O28" s="4">
        <f t="shared" si="3"/>
        <v>2</v>
      </c>
      <c r="P28" s="4">
        <f t="shared" si="3"/>
        <v>-9</v>
      </c>
      <c r="Q28" s="4">
        <f t="shared" si="3"/>
        <v>0</v>
      </c>
      <c r="R28" s="4">
        <f t="shared" si="3"/>
        <v>26</v>
      </c>
      <c r="S28" s="4">
        <f t="shared" si="3"/>
        <v>2</v>
      </c>
    </row>
    <row r="29" spans="1:19" s="1" customFormat="1" ht="18" customHeight="1" x14ac:dyDescent="0.15">
      <c r="A29" s="4" t="s">
        <v>21</v>
      </c>
      <c r="B29" s="4">
        <f t="shared" si="1"/>
        <v>192</v>
      </c>
      <c r="C29" s="4">
        <f t="shared" si="1"/>
        <v>3</v>
      </c>
      <c r="D29" s="4">
        <v>42</v>
      </c>
      <c r="E29" s="4">
        <v>1</v>
      </c>
      <c r="F29" s="4">
        <v>150</v>
      </c>
      <c r="G29" s="4">
        <v>2</v>
      </c>
      <c r="H29" s="4">
        <f t="shared" si="2"/>
        <v>177</v>
      </c>
      <c r="I29" s="4">
        <f t="shared" si="2"/>
        <v>3</v>
      </c>
      <c r="J29" s="4">
        <v>25</v>
      </c>
      <c r="K29" s="4">
        <v>1</v>
      </c>
      <c r="L29" s="4">
        <v>152</v>
      </c>
      <c r="M29" s="4">
        <v>2</v>
      </c>
      <c r="N29" s="4">
        <f t="shared" si="3"/>
        <v>15</v>
      </c>
      <c r="O29" s="4">
        <f t="shared" si="3"/>
        <v>0</v>
      </c>
      <c r="P29" s="4">
        <f t="shared" si="3"/>
        <v>17</v>
      </c>
      <c r="Q29" s="4">
        <f t="shared" si="3"/>
        <v>0</v>
      </c>
      <c r="R29" s="4">
        <f t="shared" si="3"/>
        <v>-2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33</v>
      </c>
      <c r="C30" s="4">
        <f>E30+G30</f>
        <v>0</v>
      </c>
      <c r="D30" s="4">
        <v>0</v>
      </c>
      <c r="E30" s="4">
        <v>0</v>
      </c>
      <c r="F30" s="4">
        <v>33</v>
      </c>
      <c r="G30" s="4">
        <v>0</v>
      </c>
      <c r="H30" s="4">
        <f t="shared" si="2"/>
        <v>25</v>
      </c>
      <c r="I30" s="4">
        <f t="shared" si="2"/>
        <v>0</v>
      </c>
      <c r="J30" s="4">
        <v>5</v>
      </c>
      <c r="K30" s="4">
        <v>0</v>
      </c>
      <c r="L30" s="4">
        <v>20</v>
      </c>
      <c r="M30" s="4">
        <v>0</v>
      </c>
      <c r="N30" s="4">
        <f t="shared" si="3"/>
        <v>8</v>
      </c>
      <c r="O30" s="4">
        <f t="shared" si="3"/>
        <v>0</v>
      </c>
      <c r="P30" s="4">
        <f t="shared" si="3"/>
        <v>-5</v>
      </c>
      <c r="Q30" s="4">
        <f t="shared" si="3"/>
        <v>0</v>
      </c>
      <c r="R30" s="4">
        <f t="shared" si="3"/>
        <v>13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78</v>
      </c>
      <c r="C31" s="4">
        <f>E31+G31</f>
        <v>18</v>
      </c>
      <c r="D31" s="4">
        <v>44</v>
      </c>
      <c r="E31" s="4">
        <v>7</v>
      </c>
      <c r="F31" s="4">
        <v>34</v>
      </c>
      <c r="G31" s="4">
        <v>11</v>
      </c>
      <c r="H31" s="4">
        <f>J31+L31</f>
        <v>78</v>
      </c>
      <c r="I31" s="4">
        <f t="shared" ref="I31" si="4">K31+M31</f>
        <v>18</v>
      </c>
      <c r="J31" s="4">
        <v>44</v>
      </c>
      <c r="K31" s="4">
        <v>7</v>
      </c>
      <c r="L31" s="4">
        <v>34</v>
      </c>
      <c r="M31" s="4">
        <v>11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3954</v>
      </c>
      <c r="C33" s="4">
        <f t="shared" ref="C33:G33" si="5">SUM(C10:C12)</f>
        <v>13</v>
      </c>
      <c r="D33" s="4">
        <f t="shared" si="5"/>
        <v>2054</v>
      </c>
      <c r="E33" s="4">
        <f t="shared" si="5"/>
        <v>8</v>
      </c>
      <c r="F33" s="4">
        <f t="shared" si="5"/>
        <v>1900</v>
      </c>
      <c r="G33" s="4">
        <f t="shared" si="5"/>
        <v>5</v>
      </c>
      <c r="H33" s="4">
        <f>SUM(H10:H12)</f>
        <v>4009</v>
      </c>
      <c r="I33" s="4">
        <f t="shared" ref="I33:M33" si="6">SUM(I10:I12)</f>
        <v>11</v>
      </c>
      <c r="J33" s="4">
        <f t="shared" si="6"/>
        <v>2090</v>
      </c>
      <c r="K33" s="4">
        <f t="shared" si="6"/>
        <v>6</v>
      </c>
      <c r="L33" s="4">
        <f t="shared" si="6"/>
        <v>1919</v>
      </c>
      <c r="M33" s="4">
        <f t="shared" si="6"/>
        <v>5</v>
      </c>
      <c r="N33" s="4">
        <f>SUM(N10:N12)</f>
        <v>-55</v>
      </c>
      <c r="O33" s="4">
        <f t="shared" ref="O33:S33" si="7">SUM(O10:O12)</f>
        <v>2</v>
      </c>
      <c r="P33" s="4">
        <f t="shared" si="7"/>
        <v>-36</v>
      </c>
      <c r="Q33" s="4">
        <f t="shared" si="7"/>
        <v>2</v>
      </c>
      <c r="R33" s="4">
        <f t="shared" si="7"/>
        <v>-19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17865</v>
      </c>
      <c r="C34" s="4">
        <f t="shared" ref="C34:G34" si="8">SUM(C13:C22)</f>
        <v>420</v>
      </c>
      <c r="D34" s="4">
        <f t="shared" si="8"/>
        <v>9069</v>
      </c>
      <c r="E34" s="4">
        <f t="shared" si="8"/>
        <v>99</v>
      </c>
      <c r="F34" s="4">
        <f t="shared" si="8"/>
        <v>8796</v>
      </c>
      <c r="G34" s="4">
        <f t="shared" si="8"/>
        <v>321</v>
      </c>
      <c r="H34" s="4">
        <f>SUM(H13:H22)</f>
        <v>18108</v>
      </c>
      <c r="I34" s="4">
        <f t="shared" ref="I34:M34" si="9">SUM(I13:I22)</f>
        <v>393</v>
      </c>
      <c r="J34" s="4">
        <f t="shared" si="9"/>
        <v>9152</v>
      </c>
      <c r="K34" s="4">
        <f t="shared" si="9"/>
        <v>92</v>
      </c>
      <c r="L34" s="4">
        <f t="shared" si="9"/>
        <v>8956</v>
      </c>
      <c r="M34" s="4">
        <f t="shared" si="9"/>
        <v>301</v>
      </c>
      <c r="N34" s="4">
        <f>SUM(N13:N22)</f>
        <v>-243</v>
      </c>
      <c r="O34" s="4">
        <f t="shared" ref="O34:S34" si="10">SUM(O13:O22)</f>
        <v>27</v>
      </c>
      <c r="P34" s="4">
        <f t="shared" si="10"/>
        <v>-83</v>
      </c>
      <c r="Q34" s="4">
        <f t="shared" si="10"/>
        <v>7</v>
      </c>
      <c r="R34" s="4">
        <f t="shared" si="10"/>
        <v>-160</v>
      </c>
      <c r="S34" s="4">
        <f t="shared" si="10"/>
        <v>20</v>
      </c>
    </row>
    <row r="35" spans="1:19" s="1" customFormat="1" ht="18" customHeight="1" x14ac:dyDescent="0.15">
      <c r="A35" s="4" t="s">
        <v>25</v>
      </c>
      <c r="B35" s="4">
        <f>SUM(B23:B30)</f>
        <v>10704</v>
      </c>
      <c r="C35" s="4">
        <f t="shared" ref="C35:G35" si="11">SUM(C23:C30)</f>
        <v>50</v>
      </c>
      <c r="D35" s="4">
        <f t="shared" si="11"/>
        <v>4461</v>
      </c>
      <c r="E35" s="4">
        <f t="shared" si="11"/>
        <v>14</v>
      </c>
      <c r="F35" s="4">
        <f t="shared" si="11"/>
        <v>6243</v>
      </c>
      <c r="G35" s="4">
        <f t="shared" si="11"/>
        <v>36</v>
      </c>
      <c r="H35" s="4">
        <f>SUM(H23:H30)</f>
        <v>10642</v>
      </c>
      <c r="I35" s="4">
        <f t="shared" ref="I35:M35" si="12">SUM(I23:I30)</f>
        <v>49</v>
      </c>
      <c r="J35" s="4">
        <f t="shared" si="12"/>
        <v>4433</v>
      </c>
      <c r="K35" s="4">
        <f t="shared" si="12"/>
        <v>16</v>
      </c>
      <c r="L35" s="4">
        <f t="shared" si="12"/>
        <v>6209</v>
      </c>
      <c r="M35" s="4">
        <f t="shared" si="12"/>
        <v>33</v>
      </c>
      <c r="N35" s="4">
        <f>SUM(N23:N30)</f>
        <v>62</v>
      </c>
      <c r="O35" s="4">
        <f t="shared" ref="O35:R35" si="13">SUM(O23:O30)</f>
        <v>1</v>
      </c>
      <c r="P35" s="4">
        <f t="shared" si="13"/>
        <v>28</v>
      </c>
      <c r="Q35" s="4">
        <f t="shared" si="13"/>
        <v>-2</v>
      </c>
      <c r="R35" s="4">
        <f t="shared" si="13"/>
        <v>34</v>
      </c>
      <c r="S35" s="4">
        <f>SUM(S23:S30)</f>
        <v>3</v>
      </c>
    </row>
    <row r="36" spans="1:19" s="1" customFormat="1" ht="18" customHeight="1" x14ac:dyDescent="0.15">
      <c r="A36" s="4" t="s">
        <v>26</v>
      </c>
      <c r="B36" s="4">
        <f>SUM(B25:B30)</f>
        <v>5683</v>
      </c>
      <c r="C36" s="4">
        <f t="shared" ref="C36:G36" si="14">SUM(C25:C30)</f>
        <v>32</v>
      </c>
      <c r="D36" s="4">
        <f t="shared" si="14"/>
        <v>2088</v>
      </c>
      <c r="E36" s="4">
        <f t="shared" si="14"/>
        <v>10</v>
      </c>
      <c r="F36" s="4">
        <f t="shared" si="14"/>
        <v>3595</v>
      </c>
      <c r="G36" s="4">
        <f t="shared" si="14"/>
        <v>22</v>
      </c>
      <c r="H36" s="4">
        <f>SUM(H25:H30)</f>
        <v>5625</v>
      </c>
      <c r="I36" s="4">
        <f t="shared" ref="I36:M36" si="15">SUM(I25:I30)</f>
        <v>28</v>
      </c>
      <c r="J36" s="4">
        <f t="shared" si="15"/>
        <v>2051</v>
      </c>
      <c r="K36" s="4">
        <f t="shared" si="15"/>
        <v>8</v>
      </c>
      <c r="L36" s="4">
        <f t="shared" si="15"/>
        <v>3574</v>
      </c>
      <c r="M36" s="4">
        <f t="shared" si="15"/>
        <v>20</v>
      </c>
      <c r="N36" s="4">
        <f>SUM(N25:N30)</f>
        <v>58</v>
      </c>
      <c r="O36" s="4">
        <f t="shared" ref="O36:S36" si="16">SUM(O25:O30)</f>
        <v>4</v>
      </c>
      <c r="P36" s="4">
        <f t="shared" si="16"/>
        <v>37</v>
      </c>
      <c r="Q36" s="4">
        <f t="shared" si="16"/>
        <v>2</v>
      </c>
      <c r="R36" s="4">
        <f t="shared" si="16"/>
        <v>21</v>
      </c>
      <c r="S36" s="4">
        <f t="shared" si="16"/>
        <v>2</v>
      </c>
    </row>
    <row r="37" spans="1:19" s="1" customFormat="1" ht="18" customHeight="1" x14ac:dyDescent="0.15">
      <c r="A37" s="4" t="s">
        <v>27</v>
      </c>
      <c r="B37" s="4">
        <f>SUM(B27:B30)</f>
        <v>2041</v>
      </c>
      <c r="C37" s="4">
        <f t="shared" ref="C37:G37" si="17">SUM(C27:C30)</f>
        <v>17</v>
      </c>
      <c r="D37" s="4">
        <f t="shared" si="17"/>
        <v>602</v>
      </c>
      <c r="E37" s="4">
        <f t="shared" si="17"/>
        <v>5</v>
      </c>
      <c r="F37" s="4">
        <f t="shared" si="17"/>
        <v>1439</v>
      </c>
      <c r="G37" s="4">
        <f t="shared" si="17"/>
        <v>12</v>
      </c>
      <c r="H37" s="4">
        <f>SUM(H27:H30)</f>
        <v>1973</v>
      </c>
      <c r="I37" s="4">
        <f t="shared" ref="I37:M37" si="18">SUM(I27:I30)</f>
        <v>12</v>
      </c>
      <c r="J37" s="4">
        <f t="shared" si="18"/>
        <v>581</v>
      </c>
      <c r="K37" s="4">
        <f t="shared" si="18"/>
        <v>3</v>
      </c>
      <c r="L37" s="4">
        <f t="shared" si="18"/>
        <v>1392</v>
      </c>
      <c r="M37" s="4">
        <f t="shared" si="18"/>
        <v>9</v>
      </c>
      <c r="N37" s="4">
        <f>SUM(N27:N30)</f>
        <v>68</v>
      </c>
      <c r="O37" s="4">
        <f t="shared" ref="O37:S37" si="19">SUM(O27:O30)</f>
        <v>5</v>
      </c>
      <c r="P37" s="4">
        <f t="shared" si="19"/>
        <v>21</v>
      </c>
      <c r="Q37" s="4">
        <f t="shared" si="19"/>
        <v>2</v>
      </c>
      <c r="R37" s="4">
        <f t="shared" si="19"/>
        <v>47</v>
      </c>
      <c r="S37" s="4">
        <f t="shared" si="19"/>
        <v>3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12.157550041509085</v>
      </c>
      <c r="C39" s="11">
        <f t="shared" ref="C39:G39" si="20">C33/(C9-C31)*100</f>
        <v>2.691511387163561</v>
      </c>
      <c r="D39" s="11">
        <f t="shared" si="20"/>
        <v>13.18018480492813</v>
      </c>
      <c r="E39" s="11">
        <f t="shared" si="20"/>
        <v>6.6115702479338845</v>
      </c>
      <c r="F39" s="11">
        <f t="shared" si="20"/>
        <v>11.216718814569928</v>
      </c>
      <c r="G39" s="11">
        <f t="shared" si="20"/>
        <v>1.3812154696132597</v>
      </c>
      <c r="H39" s="11">
        <f>H33/(H9-H31)*100</f>
        <v>12.237858298482859</v>
      </c>
      <c r="I39" s="11">
        <f t="shared" ref="I39:M39" si="21">I33/(I9-I31)*100</f>
        <v>2.4282560706401766</v>
      </c>
      <c r="J39" s="11">
        <f t="shared" si="21"/>
        <v>13.333333333333334</v>
      </c>
      <c r="K39" s="11">
        <f t="shared" si="21"/>
        <v>5.2631578947368416</v>
      </c>
      <c r="L39" s="11">
        <f t="shared" si="21"/>
        <v>11.232732381175369</v>
      </c>
      <c r="M39" s="11">
        <f t="shared" si="21"/>
        <v>1.4749262536873156</v>
      </c>
      <c r="N39" s="11">
        <f>N33/(N9-N31)*100</f>
        <v>23.305084745762709</v>
      </c>
      <c r="O39" s="11">
        <f t="shared" ref="O39:S39" si="22">O33/(O9-O31)*100</f>
        <v>6.666666666666667</v>
      </c>
      <c r="P39" s="11">
        <f t="shared" si="22"/>
        <v>39.560439560439562</v>
      </c>
      <c r="Q39" s="11">
        <f t="shared" si="22"/>
        <v>28.571428571428569</v>
      </c>
      <c r="R39" s="11">
        <f t="shared" si="22"/>
        <v>13.103448275862069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54.930356978138548</v>
      </c>
      <c r="C40" s="11">
        <f t="shared" ref="C40:G40" si="23">C34/(C9-C31)*100</f>
        <v>86.956521739130437</v>
      </c>
      <c r="D40" s="11">
        <f t="shared" si="23"/>
        <v>58.194301848049278</v>
      </c>
      <c r="E40" s="11">
        <f t="shared" si="23"/>
        <v>81.818181818181827</v>
      </c>
      <c r="F40" s="11">
        <f t="shared" si="23"/>
        <v>51.927504575240569</v>
      </c>
      <c r="G40" s="11">
        <f t="shared" si="23"/>
        <v>88.674033149171265</v>
      </c>
      <c r="H40" s="11">
        <f>H34/(H9-H31)*100</f>
        <v>55.276412588906865</v>
      </c>
      <c r="I40" s="11">
        <f t="shared" ref="I40:M40" si="24">I34/(I9-I31)*100</f>
        <v>86.754966887417211</v>
      </c>
      <c r="J40" s="11">
        <f t="shared" si="24"/>
        <v>58.385964912280699</v>
      </c>
      <c r="K40" s="11">
        <f t="shared" si="24"/>
        <v>80.701754385964904</v>
      </c>
      <c r="L40" s="11">
        <f t="shared" si="24"/>
        <v>52.423320065558421</v>
      </c>
      <c r="M40" s="11">
        <f t="shared" si="24"/>
        <v>88.790560471976391</v>
      </c>
      <c r="N40" s="11">
        <f>N34/(N9-N31)*100</f>
        <v>102.96610169491525</v>
      </c>
      <c r="O40" s="11">
        <f t="shared" ref="O40:S40" si="25">O34/(O9-O31)*100</f>
        <v>90</v>
      </c>
      <c r="P40" s="11">
        <f t="shared" si="25"/>
        <v>91.208791208791212</v>
      </c>
      <c r="Q40" s="11">
        <f t="shared" si="25"/>
        <v>100</v>
      </c>
      <c r="R40" s="11">
        <f t="shared" si="25"/>
        <v>110.34482758620689</v>
      </c>
      <c r="S40" s="11">
        <f t="shared" si="25"/>
        <v>86.956521739130437</v>
      </c>
    </row>
    <row r="41" spans="1:19" ht="18" customHeight="1" x14ac:dyDescent="0.15">
      <c r="A41" s="4" t="s">
        <v>25</v>
      </c>
      <c r="B41" s="11">
        <f>B35/(B9-B31)*100</f>
        <v>32.912092980352362</v>
      </c>
      <c r="C41" s="11">
        <f t="shared" ref="C41:G41" si="26">C35/(C9-C31)*100</f>
        <v>10.351966873706004</v>
      </c>
      <c r="D41" s="11">
        <f t="shared" si="26"/>
        <v>28.625513347022586</v>
      </c>
      <c r="E41" s="11">
        <f t="shared" si="26"/>
        <v>11.570247933884298</v>
      </c>
      <c r="F41" s="11">
        <f t="shared" si="26"/>
        <v>36.855776610189508</v>
      </c>
      <c r="G41" s="11">
        <f t="shared" si="26"/>
        <v>9.94475138121547</v>
      </c>
      <c r="H41" s="11">
        <f>H35/(H9-H31)*100</f>
        <v>32.485729112610272</v>
      </c>
      <c r="I41" s="11">
        <f t="shared" ref="I41:M41" si="27">I35/(I9-I31)*100</f>
        <v>10.816777041942604</v>
      </c>
      <c r="J41" s="11">
        <f t="shared" si="27"/>
        <v>28.280701754385966</v>
      </c>
      <c r="K41" s="11">
        <f t="shared" si="27"/>
        <v>14.035087719298245</v>
      </c>
      <c r="L41" s="11">
        <f t="shared" si="27"/>
        <v>36.343947553266212</v>
      </c>
      <c r="M41" s="11">
        <f t="shared" si="27"/>
        <v>9.7345132743362832</v>
      </c>
      <c r="N41" s="11">
        <f>N35/(N9-N31)*100</f>
        <v>-26.271186440677969</v>
      </c>
      <c r="O41" s="11">
        <f t="shared" ref="O41:S41" si="28">O35/(O9-O31)*100</f>
        <v>3.3333333333333335</v>
      </c>
      <c r="P41" s="11">
        <f t="shared" si="28"/>
        <v>-30.76923076923077</v>
      </c>
      <c r="Q41" s="11">
        <f t="shared" si="28"/>
        <v>-28.571428571428569</v>
      </c>
      <c r="R41" s="11">
        <f t="shared" si="28"/>
        <v>-23.448275862068964</v>
      </c>
      <c r="S41" s="11">
        <f t="shared" si="28"/>
        <v>13.043478260869565</v>
      </c>
    </row>
    <row r="42" spans="1:19" ht="18" customHeight="1" x14ac:dyDescent="0.15">
      <c r="A42" s="4" t="s">
        <v>26</v>
      </c>
      <c r="B42" s="11">
        <f>B36/(B9-B31)*100</f>
        <v>17.473787780955018</v>
      </c>
      <c r="C42" s="11">
        <f t="shared" ref="C42:F42" si="29">C36/(C9-C31)*100</f>
        <v>6.625258799171843</v>
      </c>
      <c r="D42" s="11">
        <f t="shared" si="29"/>
        <v>13.398357289527722</v>
      </c>
      <c r="E42" s="11">
        <f t="shared" si="29"/>
        <v>8.2644628099173563</v>
      </c>
      <c r="F42" s="11">
        <f t="shared" si="29"/>
        <v>21.223212704409942</v>
      </c>
      <c r="G42" s="11">
        <f>G36/(G9-G31)*100</f>
        <v>6.0773480662983426</v>
      </c>
      <c r="H42" s="11">
        <f>H36/(H9-H31)*100</f>
        <v>17.170853811166399</v>
      </c>
      <c r="I42" s="11">
        <f t="shared" ref="I42:L42" si="30">I36/(I9-I31)*100</f>
        <v>6.1810154525386318</v>
      </c>
      <c r="J42" s="11">
        <f t="shared" si="30"/>
        <v>13.084529505582138</v>
      </c>
      <c r="K42" s="11">
        <f t="shared" si="30"/>
        <v>7.0175438596491224</v>
      </c>
      <c r="L42" s="11">
        <f t="shared" si="30"/>
        <v>20.920159213298994</v>
      </c>
      <c r="M42" s="11">
        <f>M36/(M9-M31)*100</f>
        <v>5.8997050147492622</v>
      </c>
      <c r="N42" s="11">
        <f>N36/(N9-N31)*100</f>
        <v>-24.576271186440678</v>
      </c>
      <c r="O42" s="11">
        <f t="shared" ref="O42:R42" si="31">O36/(O9-O31)*100</f>
        <v>13.333333333333334</v>
      </c>
      <c r="P42" s="11">
        <f t="shared" si="31"/>
        <v>-40.659340659340657</v>
      </c>
      <c r="Q42" s="11">
        <f t="shared" si="31"/>
        <v>28.571428571428569</v>
      </c>
      <c r="R42" s="11">
        <f t="shared" si="31"/>
        <v>-14.482758620689657</v>
      </c>
      <c r="S42" s="11">
        <f>S36/(S9-S31)*100</f>
        <v>8.695652173913043</v>
      </c>
    </row>
    <row r="43" spans="1:19" ht="18" customHeight="1" x14ac:dyDescent="0.15">
      <c r="A43" s="4" t="s">
        <v>27</v>
      </c>
      <c r="B43" s="11">
        <f>B37/(B9-B31)*100</f>
        <v>6.2755588352857981</v>
      </c>
      <c r="C43" s="11">
        <f t="shared" ref="C43:G43" si="32">C37/(C9-C31)*100</f>
        <v>3.5196687370600417</v>
      </c>
      <c r="D43" s="11">
        <f t="shared" si="32"/>
        <v>3.8629363449691994</v>
      </c>
      <c r="E43" s="11">
        <f t="shared" si="32"/>
        <v>4.1322314049586781</v>
      </c>
      <c r="F43" s="11">
        <f t="shared" si="32"/>
        <v>8.495188617982171</v>
      </c>
      <c r="G43" s="11">
        <f t="shared" si="32"/>
        <v>3.3149171270718232</v>
      </c>
      <c r="H43" s="11">
        <f>H37/(H9-H31)*100</f>
        <v>6.0227723678988978</v>
      </c>
      <c r="I43" s="11">
        <f t="shared" ref="I43:M43" si="33">I37/(I9-I31)*100</f>
        <v>2.6490066225165565</v>
      </c>
      <c r="J43" s="11">
        <f t="shared" si="33"/>
        <v>3.7065390749601272</v>
      </c>
      <c r="K43" s="11">
        <f t="shared" si="33"/>
        <v>2.6315789473684208</v>
      </c>
      <c r="L43" s="11">
        <f t="shared" si="33"/>
        <v>8.1479747131819238</v>
      </c>
      <c r="M43" s="11">
        <f t="shared" si="33"/>
        <v>2.6548672566371683</v>
      </c>
      <c r="N43" s="11">
        <f>N37/(N9-N31)*100</f>
        <v>-28.8135593220339</v>
      </c>
      <c r="O43" s="11">
        <f t="shared" ref="O43:S43" si="34">O37/(O9-O31)*100</f>
        <v>16.666666666666664</v>
      </c>
      <c r="P43" s="11">
        <f t="shared" si="34"/>
        <v>-23.076923076923077</v>
      </c>
      <c r="Q43" s="11">
        <f t="shared" si="34"/>
        <v>28.571428571428569</v>
      </c>
      <c r="R43" s="11">
        <f t="shared" si="34"/>
        <v>-32.41379310344827</v>
      </c>
      <c r="S43" s="11">
        <f t="shared" si="34"/>
        <v>13.043478260869565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47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10741</v>
      </c>
      <c r="C9" s="4">
        <f>E9+G9</f>
        <v>100</v>
      </c>
      <c r="D9" s="4">
        <f>SUM(D10:D31)</f>
        <v>5125</v>
      </c>
      <c r="E9" s="4">
        <f>SUM(E10:E31)</f>
        <v>46</v>
      </c>
      <c r="F9" s="4">
        <f>SUM(F10:F31)</f>
        <v>5616</v>
      </c>
      <c r="G9" s="4">
        <f>SUM(G10:G31)</f>
        <v>54</v>
      </c>
      <c r="H9" s="4">
        <f>J9+L9</f>
        <v>10919</v>
      </c>
      <c r="I9" s="4">
        <f>K9+M9</f>
        <v>111</v>
      </c>
      <c r="J9" s="4">
        <f>SUM(J10:J31)</f>
        <v>5195</v>
      </c>
      <c r="K9" s="4">
        <f>SUM(K10:K31)</f>
        <v>50</v>
      </c>
      <c r="L9" s="4">
        <f>SUM(L10:L31)</f>
        <v>5724</v>
      </c>
      <c r="M9" s="4">
        <f>SUM(M10:M31)</f>
        <v>61</v>
      </c>
      <c r="N9" s="4">
        <f>B9-H9</f>
        <v>-178</v>
      </c>
      <c r="O9" s="4">
        <f t="shared" ref="O9:S24" si="0">C9-I9</f>
        <v>-11</v>
      </c>
      <c r="P9" s="4">
        <f t="shared" si="0"/>
        <v>-70</v>
      </c>
      <c r="Q9" s="4">
        <f t="shared" si="0"/>
        <v>-4</v>
      </c>
      <c r="R9" s="4">
        <f t="shared" si="0"/>
        <v>-108</v>
      </c>
      <c r="S9" s="4">
        <f t="shared" si="0"/>
        <v>-7</v>
      </c>
    </row>
    <row r="10" spans="1:19" s="1" customFormat="1" ht="18" customHeight="1" x14ac:dyDescent="0.15">
      <c r="A10" s="4" t="s">
        <v>2</v>
      </c>
      <c r="B10" s="4">
        <f t="shared" ref="B10:C30" si="1">D10+F10</f>
        <v>354</v>
      </c>
      <c r="C10" s="4">
        <f t="shared" si="1"/>
        <v>1</v>
      </c>
      <c r="D10" s="4">
        <v>188</v>
      </c>
      <c r="E10" s="4">
        <v>1</v>
      </c>
      <c r="F10" s="4">
        <v>166</v>
      </c>
      <c r="G10" s="4">
        <v>0</v>
      </c>
      <c r="H10" s="4">
        <f t="shared" ref="H10:I30" si="2">J10+L10</f>
        <v>355</v>
      </c>
      <c r="I10" s="4">
        <f t="shared" si="2"/>
        <v>1</v>
      </c>
      <c r="J10" s="4">
        <v>193</v>
      </c>
      <c r="K10" s="4">
        <v>1</v>
      </c>
      <c r="L10" s="4">
        <v>162</v>
      </c>
      <c r="M10" s="4">
        <v>0</v>
      </c>
      <c r="N10" s="4">
        <f t="shared" ref="N10:S31" si="3">B10-H10</f>
        <v>-1</v>
      </c>
      <c r="O10" s="4">
        <f t="shared" si="0"/>
        <v>0</v>
      </c>
      <c r="P10" s="4">
        <f t="shared" si="0"/>
        <v>-5</v>
      </c>
      <c r="Q10" s="4">
        <f t="shared" si="0"/>
        <v>0</v>
      </c>
      <c r="R10" s="4">
        <f t="shared" si="0"/>
        <v>4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402</v>
      </c>
      <c r="C11" s="4">
        <f t="shared" si="1"/>
        <v>0</v>
      </c>
      <c r="D11" s="4">
        <v>229</v>
      </c>
      <c r="E11" s="4">
        <v>0</v>
      </c>
      <c r="F11" s="4">
        <v>173</v>
      </c>
      <c r="G11" s="4">
        <v>0</v>
      </c>
      <c r="H11" s="4">
        <f t="shared" si="2"/>
        <v>404</v>
      </c>
      <c r="I11" s="4">
        <f t="shared" si="2"/>
        <v>0</v>
      </c>
      <c r="J11" s="4">
        <v>223</v>
      </c>
      <c r="K11" s="4">
        <v>0</v>
      </c>
      <c r="L11" s="4">
        <v>181</v>
      </c>
      <c r="M11" s="4">
        <v>0</v>
      </c>
      <c r="N11" s="4">
        <f t="shared" si="3"/>
        <v>-2</v>
      </c>
      <c r="O11" s="4">
        <f t="shared" si="0"/>
        <v>0</v>
      </c>
      <c r="P11" s="4">
        <f t="shared" si="0"/>
        <v>6</v>
      </c>
      <c r="Q11" s="4">
        <f t="shared" si="0"/>
        <v>0</v>
      </c>
      <c r="R11" s="4">
        <f t="shared" si="0"/>
        <v>-8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399</v>
      </c>
      <c r="C12" s="4">
        <f t="shared" si="1"/>
        <v>1</v>
      </c>
      <c r="D12" s="4">
        <v>200</v>
      </c>
      <c r="E12" s="4">
        <v>0</v>
      </c>
      <c r="F12" s="4">
        <v>199</v>
      </c>
      <c r="G12" s="4">
        <v>1</v>
      </c>
      <c r="H12" s="4">
        <f t="shared" si="2"/>
        <v>424</v>
      </c>
      <c r="I12" s="4">
        <f t="shared" si="2"/>
        <v>1</v>
      </c>
      <c r="J12" s="4">
        <v>218</v>
      </c>
      <c r="K12" s="4">
        <v>0</v>
      </c>
      <c r="L12" s="4">
        <v>206</v>
      </c>
      <c r="M12" s="4">
        <v>1</v>
      </c>
      <c r="N12" s="4">
        <f t="shared" si="3"/>
        <v>-25</v>
      </c>
      <c r="O12" s="4">
        <f t="shared" si="0"/>
        <v>0</v>
      </c>
      <c r="P12" s="4">
        <f t="shared" si="0"/>
        <v>-18</v>
      </c>
      <c r="Q12" s="4">
        <f t="shared" si="0"/>
        <v>0</v>
      </c>
      <c r="R12" s="4">
        <f t="shared" si="0"/>
        <v>-7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526</v>
      </c>
      <c r="C13" s="4">
        <f t="shared" si="1"/>
        <v>0</v>
      </c>
      <c r="D13" s="4">
        <v>281</v>
      </c>
      <c r="E13" s="4">
        <v>-1</v>
      </c>
      <c r="F13" s="4">
        <v>245</v>
      </c>
      <c r="G13" s="4">
        <v>1</v>
      </c>
      <c r="H13" s="4">
        <f t="shared" si="2"/>
        <v>517</v>
      </c>
      <c r="I13" s="4">
        <f t="shared" si="2"/>
        <v>12</v>
      </c>
      <c r="J13" s="4">
        <v>284</v>
      </c>
      <c r="K13" s="4">
        <v>10</v>
      </c>
      <c r="L13" s="4">
        <v>233</v>
      </c>
      <c r="M13" s="4">
        <v>2</v>
      </c>
      <c r="N13" s="4">
        <f t="shared" si="3"/>
        <v>9</v>
      </c>
      <c r="O13" s="4">
        <f t="shared" si="0"/>
        <v>-12</v>
      </c>
      <c r="P13" s="4">
        <f t="shared" si="0"/>
        <v>-3</v>
      </c>
      <c r="Q13" s="4">
        <f t="shared" si="0"/>
        <v>-11</v>
      </c>
      <c r="R13" s="4">
        <f t="shared" si="0"/>
        <v>12</v>
      </c>
      <c r="S13" s="4">
        <f t="shared" si="0"/>
        <v>-1</v>
      </c>
    </row>
    <row r="14" spans="1:19" s="1" customFormat="1" ht="18" customHeight="1" x14ac:dyDescent="0.15">
      <c r="A14" s="4" t="s">
        <v>6</v>
      </c>
      <c r="B14" s="4">
        <f t="shared" si="1"/>
        <v>358</v>
      </c>
      <c r="C14" s="4">
        <f t="shared" si="1"/>
        <v>40</v>
      </c>
      <c r="D14" s="4">
        <v>210</v>
      </c>
      <c r="E14" s="4">
        <v>35</v>
      </c>
      <c r="F14" s="4">
        <v>148</v>
      </c>
      <c r="G14" s="4">
        <v>5</v>
      </c>
      <c r="H14" s="4">
        <f t="shared" si="2"/>
        <v>327</v>
      </c>
      <c r="I14" s="4">
        <f t="shared" si="2"/>
        <v>39</v>
      </c>
      <c r="J14" s="4">
        <v>171</v>
      </c>
      <c r="K14" s="4">
        <v>28</v>
      </c>
      <c r="L14" s="4">
        <v>156</v>
      </c>
      <c r="M14" s="4">
        <v>11</v>
      </c>
      <c r="N14" s="4">
        <f t="shared" si="3"/>
        <v>31</v>
      </c>
      <c r="O14" s="4">
        <f t="shared" si="0"/>
        <v>1</v>
      </c>
      <c r="P14" s="4">
        <f t="shared" si="0"/>
        <v>39</v>
      </c>
      <c r="Q14" s="4">
        <f t="shared" si="0"/>
        <v>7</v>
      </c>
      <c r="R14" s="4">
        <f t="shared" si="0"/>
        <v>-8</v>
      </c>
      <c r="S14" s="4">
        <f t="shared" si="0"/>
        <v>-6</v>
      </c>
    </row>
    <row r="15" spans="1:19" s="1" customFormat="1" ht="18" customHeight="1" x14ac:dyDescent="0.15">
      <c r="A15" s="4" t="s">
        <v>7</v>
      </c>
      <c r="B15" s="4">
        <f t="shared" si="1"/>
        <v>250</v>
      </c>
      <c r="C15" s="4">
        <f t="shared" si="1"/>
        <v>3</v>
      </c>
      <c r="D15" s="4">
        <v>99</v>
      </c>
      <c r="E15" s="4">
        <v>3</v>
      </c>
      <c r="F15" s="4">
        <v>151</v>
      </c>
      <c r="G15" s="4">
        <v>0</v>
      </c>
      <c r="H15" s="4">
        <f t="shared" si="2"/>
        <v>343</v>
      </c>
      <c r="I15" s="4">
        <f t="shared" si="2"/>
        <v>10</v>
      </c>
      <c r="J15" s="4">
        <v>144</v>
      </c>
      <c r="K15" s="4">
        <v>2</v>
      </c>
      <c r="L15" s="4">
        <v>199</v>
      </c>
      <c r="M15" s="4">
        <v>8</v>
      </c>
      <c r="N15" s="4">
        <f t="shared" si="3"/>
        <v>-93</v>
      </c>
      <c r="O15" s="4">
        <f t="shared" si="0"/>
        <v>-7</v>
      </c>
      <c r="P15" s="4">
        <f t="shared" si="0"/>
        <v>-45</v>
      </c>
      <c r="Q15" s="4">
        <f t="shared" si="0"/>
        <v>1</v>
      </c>
      <c r="R15" s="4">
        <f t="shared" si="0"/>
        <v>-48</v>
      </c>
      <c r="S15" s="4">
        <f t="shared" si="0"/>
        <v>-8</v>
      </c>
    </row>
    <row r="16" spans="1:19" s="1" customFormat="1" ht="18" customHeight="1" x14ac:dyDescent="0.15">
      <c r="A16" s="4" t="s">
        <v>8</v>
      </c>
      <c r="B16" s="4">
        <f t="shared" si="1"/>
        <v>477</v>
      </c>
      <c r="C16" s="4">
        <f t="shared" si="1"/>
        <v>18</v>
      </c>
      <c r="D16" s="4">
        <v>243</v>
      </c>
      <c r="E16" s="4">
        <v>2</v>
      </c>
      <c r="F16" s="4">
        <v>234</v>
      </c>
      <c r="G16" s="4">
        <v>16</v>
      </c>
      <c r="H16" s="4">
        <f t="shared" si="2"/>
        <v>516</v>
      </c>
      <c r="I16" s="4">
        <f t="shared" si="2"/>
        <v>13</v>
      </c>
      <c r="J16" s="4">
        <v>274</v>
      </c>
      <c r="K16" s="4">
        <v>2</v>
      </c>
      <c r="L16" s="4">
        <v>242</v>
      </c>
      <c r="M16" s="4">
        <v>11</v>
      </c>
      <c r="N16" s="4">
        <f t="shared" si="3"/>
        <v>-39</v>
      </c>
      <c r="O16" s="4">
        <f t="shared" si="0"/>
        <v>5</v>
      </c>
      <c r="P16" s="4">
        <f t="shared" si="0"/>
        <v>-31</v>
      </c>
      <c r="Q16" s="4">
        <f t="shared" si="0"/>
        <v>0</v>
      </c>
      <c r="R16" s="4">
        <f t="shared" si="0"/>
        <v>-8</v>
      </c>
      <c r="S16" s="4">
        <f t="shared" si="0"/>
        <v>5</v>
      </c>
    </row>
    <row r="17" spans="1:19" s="1" customFormat="1" ht="18" customHeight="1" x14ac:dyDescent="0.15">
      <c r="A17" s="4" t="s">
        <v>9</v>
      </c>
      <c r="B17" s="4">
        <f t="shared" si="1"/>
        <v>532</v>
      </c>
      <c r="C17" s="4">
        <f t="shared" si="1"/>
        <v>5</v>
      </c>
      <c r="D17" s="4">
        <v>295</v>
      </c>
      <c r="E17" s="4">
        <v>2</v>
      </c>
      <c r="F17" s="4">
        <v>237</v>
      </c>
      <c r="G17" s="4">
        <v>3</v>
      </c>
      <c r="H17" s="4">
        <f t="shared" si="2"/>
        <v>541</v>
      </c>
      <c r="I17" s="4">
        <f t="shared" si="2"/>
        <v>8</v>
      </c>
      <c r="J17" s="4">
        <v>304</v>
      </c>
      <c r="K17" s="4">
        <v>1</v>
      </c>
      <c r="L17" s="4">
        <v>237</v>
      </c>
      <c r="M17" s="4">
        <v>7</v>
      </c>
      <c r="N17" s="4">
        <f t="shared" si="3"/>
        <v>-9</v>
      </c>
      <c r="O17" s="4">
        <f t="shared" si="0"/>
        <v>-3</v>
      </c>
      <c r="P17" s="4">
        <f t="shared" si="0"/>
        <v>-9</v>
      </c>
      <c r="Q17" s="4">
        <f t="shared" si="0"/>
        <v>1</v>
      </c>
      <c r="R17" s="4">
        <f t="shared" si="0"/>
        <v>0</v>
      </c>
      <c r="S17" s="4">
        <f t="shared" si="0"/>
        <v>-4</v>
      </c>
    </row>
    <row r="18" spans="1:19" s="1" customFormat="1" ht="18" customHeight="1" x14ac:dyDescent="0.15">
      <c r="A18" s="4" t="s">
        <v>10</v>
      </c>
      <c r="B18" s="4">
        <f t="shared" si="1"/>
        <v>612</v>
      </c>
      <c r="C18" s="4">
        <f t="shared" si="1"/>
        <v>21</v>
      </c>
      <c r="D18" s="4">
        <v>300</v>
      </c>
      <c r="E18" s="4">
        <v>1</v>
      </c>
      <c r="F18" s="4">
        <v>312</v>
      </c>
      <c r="G18" s="4">
        <v>20</v>
      </c>
      <c r="H18" s="4">
        <f t="shared" si="2"/>
        <v>604</v>
      </c>
      <c r="I18" s="4">
        <f t="shared" si="2"/>
        <v>18</v>
      </c>
      <c r="J18" s="4">
        <v>293</v>
      </c>
      <c r="K18" s="4">
        <v>4</v>
      </c>
      <c r="L18" s="4">
        <v>311</v>
      </c>
      <c r="M18" s="4">
        <v>14</v>
      </c>
      <c r="N18" s="4">
        <f t="shared" si="3"/>
        <v>8</v>
      </c>
      <c r="O18" s="4">
        <f t="shared" si="0"/>
        <v>3</v>
      </c>
      <c r="P18" s="4">
        <f t="shared" si="0"/>
        <v>7</v>
      </c>
      <c r="Q18" s="4">
        <f t="shared" si="0"/>
        <v>-3</v>
      </c>
      <c r="R18" s="4">
        <f t="shared" si="0"/>
        <v>1</v>
      </c>
      <c r="S18" s="4">
        <f t="shared" si="0"/>
        <v>6</v>
      </c>
    </row>
    <row r="19" spans="1:19" s="1" customFormat="1" ht="18" customHeight="1" x14ac:dyDescent="0.15">
      <c r="A19" s="4" t="s">
        <v>11</v>
      </c>
      <c r="B19" s="4">
        <f t="shared" si="1"/>
        <v>632</v>
      </c>
      <c r="C19" s="4">
        <f t="shared" si="1"/>
        <v>7</v>
      </c>
      <c r="D19" s="4">
        <v>312</v>
      </c>
      <c r="E19" s="4">
        <v>1</v>
      </c>
      <c r="F19" s="4">
        <v>320</v>
      </c>
      <c r="G19" s="4">
        <v>6</v>
      </c>
      <c r="H19" s="4">
        <f t="shared" si="2"/>
        <v>614</v>
      </c>
      <c r="I19" s="4">
        <f t="shared" si="2"/>
        <v>4</v>
      </c>
      <c r="J19" s="4">
        <v>302</v>
      </c>
      <c r="K19" s="4">
        <v>0</v>
      </c>
      <c r="L19" s="4">
        <v>312</v>
      </c>
      <c r="M19" s="4">
        <v>4</v>
      </c>
      <c r="N19" s="4">
        <f t="shared" si="3"/>
        <v>18</v>
      </c>
      <c r="O19" s="4">
        <f t="shared" si="0"/>
        <v>3</v>
      </c>
      <c r="P19" s="4">
        <f t="shared" si="0"/>
        <v>10</v>
      </c>
      <c r="Q19" s="4">
        <f t="shared" si="0"/>
        <v>1</v>
      </c>
      <c r="R19" s="4">
        <f t="shared" si="0"/>
        <v>8</v>
      </c>
      <c r="S19" s="4">
        <f t="shared" si="0"/>
        <v>2</v>
      </c>
    </row>
    <row r="20" spans="1:19" s="1" customFormat="1" ht="18" customHeight="1" x14ac:dyDescent="0.15">
      <c r="A20" s="4" t="s">
        <v>12</v>
      </c>
      <c r="B20" s="4">
        <f t="shared" si="1"/>
        <v>572</v>
      </c>
      <c r="C20" s="4">
        <f t="shared" si="1"/>
        <v>0</v>
      </c>
      <c r="D20" s="4">
        <v>286</v>
      </c>
      <c r="E20" s="4">
        <v>0</v>
      </c>
      <c r="F20" s="4">
        <v>286</v>
      </c>
      <c r="G20" s="4">
        <v>0</v>
      </c>
      <c r="H20" s="4">
        <f t="shared" si="2"/>
        <v>582</v>
      </c>
      <c r="I20" s="4">
        <f t="shared" si="2"/>
        <v>1</v>
      </c>
      <c r="J20" s="4">
        <v>286</v>
      </c>
      <c r="K20" s="4">
        <v>0</v>
      </c>
      <c r="L20" s="4">
        <v>296</v>
      </c>
      <c r="M20" s="4">
        <v>1</v>
      </c>
      <c r="N20" s="4">
        <f t="shared" si="3"/>
        <v>-10</v>
      </c>
      <c r="O20" s="4">
        <f t="shared" si="0"/>
        <v>-1</v>
      </c>
      <c r="P20" s="4">
        <f t="shared" si="0"/>
        <v>0</v>
      </c>
      <c r="Q20" s="4">
        <f t="shared" si="0"/>
        <v>0</v>
      </c>
      <c r="R20" s="4">
        <f t="shared" si="0"/>
        <v>-10</v>
      </c>
      <c r="S20" s="4">
        <f t="shared" si="0"/>
        <v>-1</v>
      </c>
    </row>
    <row r="21" spans="1:19" s="1" customFormat="1" ht="18" customHeight="1" x14ac:dyDescent="0.15">
      <c r="A21" s="4" t="s">
        <v>13</v>
      </c>
      <c r="B21" s="4">
        <f t="shared" si="1"/>
        <v>696</v>
      </c>
      <c r="C21" s="4">
        <f t="shared" si="1"/>
        <v>1</v>
      </c>
      <c r="D21" s="4">
        <v>337</v>
      </c>
      <c r="E21" s="4">
        <v>0</v>
      </c>
      <c r="F21" s="4">
        <v>359</v>
      </c>
      <c r="G21" s="4">
        <v>1</v>
      </c>
      <c r="H21" s="4">
        <f t="shared" si="2"/>
        <v>725</v>
      </c>
      <c r="I21" s="4">
        <f t="shared" si="2"/>
        <v>1</v>
      </c>
      <c r="J21" s="4">
        <v>357</v>
      </c>
      <c r="K21" s="4">
        <v>0</v>
      </c>
      <c r="L21" s="4">
        <v>368</v>
      </c>
      <c r="M21" s="4">
        <v>1</v>
      </c>
      <c r="N21" s="4">
        <f t="shared" si="3"/>
        <v>-29</v>
      </c>
      <c r="O21" s="4">
        <f t="shared" si="0"/>
        <v>0</v>
      </c>
      <c r="P21" s="4">
        <f t="shared" si="0"/>
        <v>-20</v>
      </c>
      <c r="Q21" s="4">
        <f t="shared" si="0"/>
        <v>0</v>
      </c>
      <c r="R21" s="4">
        <f t="shared" si="0"/>
        <v>-9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884</v>
      </c>
      <c r="C22" s="4">
        <f t="shared" si="1"/>
        <v>1</v>
      </c>
      <c r="D22" s="4">
        <v>444</v>
      </c>
      <c r="E22" s="4">
        <v>1</v>
      </c>
      <c r="F22" s="4">
        <v>440</v>
      </c>
      <c r="G22" s="4">
        <v>0</v>
      </c>
      <c r="H22" s="4">
        <f t="shared" si="2"/>
        <v>931</v>
      </c>
      <c r="I22" s="4">
        <f t="shared" si="2"/>
        <v>2</v>
      </c>
      <c r="J22" s="4">
        <v>445</v>
      </c>
      <c r="K22" s="4">
        <v>1</v>
      </c>
      <c r="L22" s="4">
        <v>486</v>
      </c>
      <c r="M22" s="4">
        <v>1</v>
      </c>
      <c r="N22" s="4">
        <f t="shared" si="3"/>
        <v>-47</v>
      </c>
      <c r="O22" s="4">
        <f t="shared" si="0"/>
        <v>-1</v>
      </c>
      <c r="P22" s="4">
        <f t="shared" si="0"/>
        <v>-1</v>
      </c>
      <c r="Q22" s="4">
        <f t="shared" si="0"/>
        <v>0</v>
      </c>
      <c r="R22" s="4">
        <f t="shared" si="0"/>
        <v>-46</v>
      </c>
      <c r="S22" s="4">
        <f t="shared" si="0"/>
        <v>-1</v>
      </c>
    </row>
    <row r="23" spans="1:19" s="1" customFormat="1" ht="18" customHeight="1" x14ac:dyDescent="0.15">
      <c r="A23" s="4" t="s">
        <v>15</v>
      </c>
      <c r="B23" s="4">
        <f t="shared" si="1"/>
        <v>993</v>
      </c>
      <c r="C23" s="4">
        <f t="shared" si="1"/>
        <v>1</v>
      </c>
      <c r="D23" s="4">
        <v>480</v>
      </c>
      <c r="E23" s="4">
        <v>0</v>
      </c>
      <c r="F23" s="4">
        <v>513</v>
      </c>
      <c r="G23" s="4">
        <v>1</v>
      </c>
      <c r="H23" s="4">
        <f t="shared" si="2"/>
        <v>1028</v>
      </c>
      <c r="I23" s="4">
        <f t="shared" si="2"/>
        <v>0</v>
      </c>
      <c r="J23" s="4">
        <v>522</v>
      </c>
      <c r="K23" s="4">
        <v>0</v>
      </c>
      <c r="L23" s="4">
        <v>506</v>
      </c>
      <c r="M23" s="4">
        <v>0</v>
      </c>
      <c r="N23" s="4">
        <f t="shared" si="3"/>
        <v>-35</v>
      </c>
      <c r="O23" s="4">
        <f t="shared" si="0"/>
        <v>1</v>
      </c>
      <c r="P23" s="4">
        <f t="shared" si="0"/>
        <v>-42</v>
      </c>
      <c r="Q23" s="4">
        <f t="shared" si="0"/>
        <v>0</v>
      </c>
      <c r="R23" s="4">
        <f t="shared" si="0"/>
        <v>7</v>
      </c>
      <c r="S23" s="4">
        <f t="shared" si="0"/>
        <v>1</v>
      </c>
    </row>
    <row r="24" spans="1:19" s="1" customFormat="1" ht="18" customHeight="1" x14ac:dyDescent="0.15">
      <c r="A24" s="4" t="s">
        <v>16</v>
      </c>
      <c r="B24" s="4">
        <f t="shared" si="1"/>
        <v>948</v>
      </c>
      <c r="C24" s="4">
        <f t="shared" si="1"/>
        <v>0</v>
      </c>
      <c r="D24" s="4">
        <v>462</v>
      </c>
      <c r="E24" s="4">
        <v>0</v>
      </c>
      <c r="F24" s="4">
        <v>486</v>
      </c>
      <c r="G24" s="4">
        <v>0</v>
      </c>
      <c r="H24" s="4">
        <f t="shared" si="2"/>
        <v>849</v>
      </c>
      <c r="I24" s="4">
        <f t="shared" si="2"/>
        <v>0</v>
      </c>
      <c r="J24" s="4">
        <v>400</v>
      </c>
      <c r="K24" s="4">
        <v>0</v>
      </c>
      <c r="L24" s="4">
        <v>449</v>
      </c>
      <c r="M24" s="4">
        <v>0</v>
      </c>
      <c r="N24" s="4">
        <f t="shared" si="3"/>
        <v>99</v>
      </c>
      <c r="O24" s="4">
        <f>C24-I24</f>
        <v>0</v>
      </c>
      <c r="P24" s="4">
        <f t="shared" si="0"/>
        <v>62</v>
      </c>
      <c r="Q24" s="4">
        <f t="shared" si="0"/>
        <v>0</v>
      </c>
      <c r="R24" s="4">
        <f t="shared" si="0"/>
        <v>37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625</v>
      </c>
      <c r="C25" s="4">
        <f t="shared" si="1"/>
        <v>0</v>
      </c>
      <c r="D25" s="4">
        <v>299</v>
      </c>
      <c r="E25" s="4">
        <v>0</v>
      </c>
      <c r="F25" s="4">
        <v>326</v>
      </c>
      <c r="G25" s="4">
        <v>0</v>
      </c>
      <c r="H25" s="4">
        <f t="shared" si="2"/>
        <v>641</v>
      </c>
      <c r="I25" s="4">
        <f t="shared" si="2"/>
        <v>0</v>
      </c>
      <c r="J25" s="4">
        <v>309</v>
      </c>
      <c r="K25" s="4">
        <v>0</v>
      </c>
      <c r="L25" s="4">
        <v>332</v>
      </c>
      <c r="M25" s="4">
        <v>0</v>
      </c>
      <c r="N25" s="4">
        <f t="shared" si="3"/>
        <v>-16</v>
      </c>
      <c r="O25" s="4">
        <f t="shared" si="3"/>
        <v>0</v>
      </c>
      <c r="P25" s="4">
        <f t="shared" si="3"/>
        <v>-10</v>
      </c>
      <c r="Q25" s="4">
        <f t="shared" si="3"/>
        <v>0</v>
      </c>
      <c r="R25" s="4">
        <f t="shared" si="3"/>
        <v>-6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576</v>
      </c>
      <c r="C26" s="4">
        <f t="shared" si="1"/>
        <v>0</v>
      </c>
      <c r="D26" s="4">
        <v>220</v>
      </c>
      <c r="E26" s="4">
        <v>0</v>
      </c>
      <c r="F26" s="4">
        <v>356</v>
      </c>
      <c r="G26" s="4">
        <v>0</v>
      </c>
      <c r="H26" s="4">
        <f t="shared" si="2"/>
        <v>620</v>
      </c>
      <c r="I26" s="4">
        <f t="shared" si="2"/>
        <v>0</v>
      </c>
      <c r="J26" s="4">
        <v>226</v>
      </c>
      <c r="K26" s="4">
        <v>0</v>
      </c>
      <c r="L26" s="4">
        <v>394</v>
      </c>
      <c r="M26" s="4">
        <v>0</v>
      </c>
      <c r="N26" s="4">
        <f t="shared" si="3"/>
        <v>-44</v>
      </c>
      <c r="O26" s="4">
        <f t="shared" si="3"/>
        <v>0</v>
      </c>
      <c r="P26" s="4">
        <f t="shared" si="3"/>
        <v>-6</v>
      </c>
      <c r="Q26" s="4">
        <f t="shared" si="3"/>
        <v>0</v>
      </c>
      <c r="R26" s="4">
        <f t="shared" si="3"/>
        <v>-38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521</v>
      </c>
      <c r="C27" s="4">
        <f t="shared" si="1"/>
        <v>0</v>
      </c>
      <c r="D27" s="4">
        <v>157</v>
      </c>
      <c r="E27" s="4">
        <v>0</v>
      </c>
      <c r="F27" s="4">
        <v>364</v>
      </c>
      <c r="G27" s="4">
        <v>0</v>
      </c>
      <c r="H27" s="4">
        <f t="shared" si="2"/>
        <v>510</v>
      </c>
      <c r="I27" s="4">
        <f t="shared" si="2"/>
        <v>0</v>
      </c>
      <c r="J27" s="4">
        <v>169</v>
      </c>
      <c r="K27" s="4">
        <v>0</v>
      </c>
      <c r="L27" s="4">
        <v>341</v>
      </c>
      <c r="M27" s="4">
        <v>0</v>
      </c>
      <c r="N27" s="4">
        <f t="shared" si="3"/>
        <v>11</v>
      </c>
      <c r="O27" s="4">
        <f t="shared" si="3"/>
        <v>0</v>
      </c>
      <c r="P27" s="4">
        <f t="shared" si="3"/>
        <v>-12</v>
      </c>
      <c r="Q27" s="4">
        <f t="shared" si="3"/>
        <v>0</v>
      </c>
      <c r="R27" s="4">
        <f t="shared" si="3"/>
        <v>23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276</v>
      </c>
      <c r="C28" s="4">
        <f t="shared" si="1"/>
        <v>0</v>
      </c>
      <c r="D28" s="4">
        <v>66</v>
      </c>
      <c r="E28" s="4">
        <v>0</v>
      </c>
      <c r="F28" s="4">
        <v>210</v>
      </c>
      <c r="G28" s="4">
        <v>0</v>
      </c>
      <c r="H28" s="4">
        <f t="shared" si="2"/>
        <v>285</v>
      </c>
      <c r="I28" s="4">
        <f t="shared" si="2"/>
        <v>0</v>
      </c>
      <c r="J28" s="4">
        <v>62</v>
      </c>
      <c r="K28" s="4">
        <v>0</v>
      </c>
      <c r="L28" s="4">
        <v>223</v>
      </c>
      <c r="M28" s="4">
        <v>0</v>
      </c>
      <c r="N28" s="4">
        <f t="shared" si="3"/>
        <v>-9</v>
      </c>
      <c r="O28" s="4">
        <f t="shared" si="3"/>
        <v>0</v>
      </c>
      <c r="P28" s="4">
        <f t="shared" si="3"/>
        <v>4</v>
      </c>
      <c r="Q28" s="4">
        <f t="shared" si="3"/>
        <v>0</v>
      </c>
      <c r="R28" s="4">
        <f t="shared" si="3"/>
        <v>-13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89</v>
      </c>
      <c r="C29" s="4">
        <f t="shared" si="1"/>
        <v>0</v>
      </c>
      <c r="D29" s="4">
        <v>14</v>
      </c>
      <c r="E29" s="4">
        <v>0</v>
      </c>
      <c r="F29" s="4">
        <v>75</v>
      </c>
      <c r="G29" s="4">
        <v>0</v>
      </c>
      <c r="H29" s="4">
        <f t="shared" si="2"/>
        <v>90</v>
      </c>
      <c r="I29" s="4">
        <f t="shared" si="2"/>
        <v>0</v>
      </c>
      <c r="J29" s="4">
        <v>12</v>
      </c>
      <c r="K29" s="4">
        <v>0</v>
      </c>
      <c r="L29" s="4">
        <v>78</v>
      </c>
      <c r="M29" s="4">
        <v>0</v>
      </c>
      <c r="N29" s="4">
        <f t="shared" si="3"/>
        <v>-1</v>
      </c>
      <c r="O29" s="4">
        <f t="shared" si="3"/>
        <v>0</v>
      </c>
      <c r="P29" s="4">
        <f t="shared" si="3"/>
        <v>2</v>
      </c>
      <c r="Q29" s="4">
        <f t="shared" si="3"/>
        <v>0</v>
      </c>
      <c r="R29" s="4">
        <f t="shared" si="3"/>
        <v>-3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18</v>
      </c>
      <c r="C30" s="4">
        <f>E30+G30</f>
        <v>0</v>
      </c>
      <c r="D30" s="4">
        <v>2</v>
      </c>
      <c r="E30" s="4">
        <v>0</v>
      </c>
      <c r="F30" s="4">
        <v>16</v>
      </c>
      <c r="G30" s="4">
        <v>0</v>
      </c>
      <c r="H30" s="4">
        <f t="shared" si="2"/>
        <v>12</v>
      </c>
      <c r="I30" s="4">
        <f t="shared" si="2"/>
        <v>0</v>
      </c>
      <c r="J30" s="4">
        <v>0</v>
      </c>
      <c r="K30" s="4">
        <v>0</v>
      </c>
      <c r="L30" s="4">
        <v>12</v>
      </c>
      <c r="M30" s="4">
        <v>0</v>
      </c>
      <c r="N30" s="4">
        <f t="shared" si="3"/>
        <v>6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4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</v>
      </c>
      <c r="C31" s="4">
        <f>E31+G31</f>
        <v>1</v>
      </c>
      <c r="D31" s="4">
        <v>1</v>
      </c>
      <c r="E31" s="4">
        <v>1</v>
      </c>
      <c r="F31" s="4">
        <v>0</v>
      </c>
      <c r="G31" s="4">
        <v>0</v>
      </c>
      <c r="H31" s="4">
        <f>J31+L31</f>
        <v>1</v>
      </c>
      <c r="I31" s="4">
        <f t="shared" ref="I31" si="4">K31+M31</f>
        <v>1</v>
      </c>
      <c r="J31" s="4">
        <v>1</v>
      </c>
      <c r="K31" s="4">
        <v>1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1155</v>
      </c>
      <c r="C33" s="4">
        <f t="shared" ref="C33:G33" si="5">SUM(C10:C12)</f>
        <v>2</v>
      </c>
      <c r="D33" s="4">
        <f t="shared" si="5"/>
        <v>617</v>
      </c>
      <c r="E33" s="4">
        <f t="shared" si="5"/>
        <v>1</v>
      </c>
      <c r="F33" s="4">
        <f t="shared" si="5"/>
        <v>538</v>
      </c>
      <c r="G33" s="4">
        <f t="shared" si="5"/>
        <v>1</v>
      </c>
      <c r="H33" s="4">
        <f>SUM(H10:H12)</f>
        <v>1183</v>
      </c>
      <c r="I33" s="4">
        <f t="shared" ref="I33:M33" si="6">SUM(I10:I12)</f>
        <v>2</v>
      </c>
      <c r="J33" s="4">
        <f t="shared" si="6"/>
        <v>634</v>
      </c>
      <c r="K33" s="4">
        <f t="shared" si="6"/>
        <v>1</v>
      </c>
      <c r="L33" s="4">
        <f t="shared" si="6"/>
        <v>549</v>
      </c>
      <c r="M33" s="4">
        <f t="shared" si="6"/>
        <v>1</v>
      </c>
      <c r="N33" s="4">
        <f>SUM(N10:N12)</f>
        <v>-28</v>
      </c>
      <c r="O33" s="4">
        <f t="shared" ref="O33:S33" si="7">SUM(O10:O12)</f>
        <v>0</v>
      </c>
      <c r="P33" s="4">
        <f t="shared" si="7"/>
        <v>-17</v>
      </c>
      <c r="Q33" s="4">
        <f t="shared" si="7"/>
        <v>0</v>
      </c>
      <c r="R33" s="4">
        <f t="shared" si="7"/>
        <v>-11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5539</v>
      </c>
      <c r="C34" s="4">
        <f t="shared" ref="C34:G34" si="8">SUM(C13:C22)</f>
        <v>96</v>
      </c>
      <c r="D34" s="4">
        <f t="shared" si="8"/>
        <v>2807</v>
      </c>
      <c r="E34" s="4">
        <f t="shared" si="8"/>
        <v>44</v>
      </c>
      <c r="F34" s="4">
        <f t="shared" si="8"/>
        <v>2732</v>
      </c>
      <c r="G34" s="4">
        <f t="shared" si="8"/>
        <v>52</v>
      </c>
      <c r="H34" s="4">
        <f>SUM(H13:H22)</f>
        <v>5700</v>
      </c>
      <c r="I34" s="4">
        <f t="shared" ref="I34:M34" si="9">SUM(I13:I22)</f>
        <v>108</v>
      </c>
      <c r="J34" s="4">
        <f t="shared" si="9"/>
        <v>2860</v>
      </c>
      <c r="K34" s="4">
        <f t="shared" si="9"/>
        <v>48</v>
      </c>
      <c r="L34" s="4">
        <f t="shared" si="9"/>
        <v>2840</v>
      </c>
      <c r="M34" s="4">
        <f t="shared" si="9"/>
        <v>60</v>
      </c>
      <c r="N34" s="4">
        <f>SUM(N13:N22)</f>
        <v>-161</v>
      </c>
      <c r="O34" s="4">
        <f t="shared" ref="O34:S34" si="10">SUM(O13:O22)</f>
        <v>-12</v>
      </c>
      <c r="P34" s="4">
        <f t="shared" si="10"/>
        <v>-53</v>
      </c>
      <c r="Q34" s="4">
        <f t="shared" si="10"/>
        <v>-4</v>
      </c>
      <c r="R34" s="4">
        <f t="shared" si="10"/>
        <v>-108</v>
      </c>
      <c r="S34" s="4">
        <f t="shared" si="10"/>
        <v>-8</v>
      </c>
    </row>
    <row r="35" spans="1:19" s="1" customFormat="1" ht="18" customHeight="1" x14ac:dyDescent="0.15">
      <c r="A35" s="4" t="s">
        <v>25</v>
      </c>
      <c r="B35" s="4">
        <f>SUM(B23:B30)</f>
        <v>4046</v>
      </c>
      <c r="C35" s="4">
        <f t="shared" ref="C35:G35" si="11">SUM(C23:C30)</f>
        <v>1</v>
      </c>
      <c r="D35" s="4">
        <f t="shared" si="11"/>
        <v>1700</v>
      </c>
      <c r="E35" s="4">
        <f t="shared" si="11"/>
        <v>0</v>
      </c>
      <c r="F35" s="4">
        <f t="shared" si="11"/>
        <v>2346</v>
      </c>
      <c r="G35" s="4">
        <f t="shared" si="11"/>
        <v>1</v>
      </c>
      <c r="H35" s="4">
        <f>SUM(H23:H30)</f>
        <v>4035</v>
      </c>
      <c r="I35" s="4">
        <f t="shared" ref="I35:M35" si="12">SUM(I23:I30)</f>
        <v>0</v>
      </c>
      <c r="J35" s="4">
        <f t="shared" si="12"/>
        <v>1700</v>
      </c>
      <c r="K35" s="4">
        <f t="shared" si="12"/>
        <v>0</v>
      </c>
      <c r="L35" s="4">
        <f t="shared" si="12"/>
        <v>2335</v>
      </c>
      <c r="M35" s="4">
        <f t="shared" si="12"/>
        <v>0</v>
      </c>
      <c r="N35" s="4">
        <f>SUM(N23:N30)</f>
        <v>11</v>
      </c>
      <c r="O35" s="4">
        <f t="shared" ref="O35:R35" si="13">SUM(O23:O30)</f>
        <v>1</v>
      </c>
      <c r="P35" s="4">
        <f t="shared" si="13"/>
        <v>0</v>
      </c>
      <c r="Q35" s="4">
        <f t="shared" si="13"/>
        <v>0</v>
      </c>
      <c r="R35" s="4">
        <f t="shared" si="13"/>
        <v>11</v>
      </c>
      <c r="S35" s="4">
        <f>SUM(S23:S30)</f>
        <v>1</v>
      </c>
    </row>
    <row r="36" spans="1:19" s="1" customFormat="1" ht="18" customHeight="1" x14ac:dyDescent="0.15">
      <c r="A36" s="4" t="s">
        <v>26</v>
      </c>
      <c r="B36" s="4">
        <f>SUM(B25:B30)</f>
        <v>2105</v>
      </c>
      <c r="C36" s="4">
        <f t="shared" ref="C36:G36" si="14">SUM(C25:C30)</f>
        <v>0</v>
      </c>
      <c r="D36" s="4">
        <f t="shared" si="14"/>
        <v>758</v>
      </c>
      <c r="E36" s="4">
        <f t="shared" si="14"/>
        <v>0</v>
      </c>
      <c r="F36" s="4">
        <f t="shared" si="14"/>
        <v>1347</v>
      </c>
      <c r="G36" s="4">
        <f t="shared" si="14"/>
        <v>0</v>
      </c>
      <c r="H36" s="4">
        <f>SUM(H25:H30)</f>
        <v>2158</v>
      </c>
      <c r="I36" s="4">
        <f t="shared" ref="I36:M36" si="15">SUM(I25:I30)</f>
        <v>0</v>
      </c>
      <c r="J36" s="4">
        <f t="shared" si="15"/>
        <v>778</v>
      </c>
      <c r="K36" s="4">
        <f t="shared" si="15"/>
        <v>0</v>
      </c>
      <c r="L36" s="4">
        <f t="shared" si="15"/>
        <v>1380</v>
      </c>
      <c r="M36" s="4">
        <f t="shared" si="15"/>
        <v>0</v>
      </c>
      <c r="N36" s="4">
        <f>SUM(N25:N30)</f>
        <v>-53</v>
      </c>
      <c r="O36" s="4">
        <f t="shared" ref="O36:S36" si="16">SUM(O25:O30)</f>
        <v>0</v>
      </c>
      <c r="P36" s="4">
        <f t="shared" si="16"/>
        <v>-20</v>
      </c>
      <c r="Q36" s="4">
        <f t="shared" si="16"/>
        <v>0</v>
      </c>
      <c r="R36" s="4">
        <f t="shared" si="16"/>
        <v>-33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904</v>
      </c>
      <c r="C37" s="4">
        <f t="shared" ref="C37:G37" si="17">SUM(C27:C30)</f>
        <v>0</v>
      </c>
      <c r="D37" s="4">
        <f t="shared" si="17"/>
        <v>239</v>
      </c>
      <c r="E37" s="4">
        <f t="shared" si="17"/>
        <v>0</v>
      </c>
      <c r="F37" s="4">
        <f t="shared" si="17"/>
        <v>665</v>
      </c>
      <c r="G37" s="4">
        <f t="shared" si="17"/>
        <v>0</v>
      </c>
      <c r="H37" s="4">
        <f>SUM(H27:H30)</f>
        <v>897</v>
      </c>
      <c r="I37" s="4">
        <f t="shared" ref="I37:M37" si="18">SUM(I27:I30)</f>
        <v>0</v>
      </c>
      <c r="J37" s="4">
        <f t="shared" si="18"/>
        <v>243</v>
      </c>
      <c r="K37" s="4">
        <f t="shared" si="18"/>
        <v>0</v>
      </c>
      <c r="L37" s="4">
        <f t="shared" si="18"/>
        <v>654</v>
      </c>
      <c r="M37" s="4">
        <f t="shared" si="18"/>
        <v>0</v>
      </c>
      <c r="N37" s="4">
        <f>SUM(N27:N30)</f>
        <v>7</v>
      </c>
      <c r="O37" s="4">
        <f t="shared" ref="O37:S37" si="19">SUM(O27:O30)</f>
        <v>0</v>
      </c>
      <c r="P37" s="4">
        <f t="shared" si="19"/>
        <v>-4</v>
      </c>
      <c r="Q37" s="4">
        <f t="shared" si="19"/>
        <v>0</v>
      </c>
      <c r="R37" s="4">
        <f t="shared" si="19"/>
        <v>11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10.754189944134078</v>
      </c>
      <c r="C39" s="11">
        <f t="shared" ref="C39:G39" si="20">C33/(C9-C31)*100</f>
        <v>2.0202020202020203</v>
      </c>
      <c r="D39" s="11">
        <f t="shared" si="20"/>
        <v>12.041373926619828</v>
      </c>
      <c r="E39" s="11">
        <f t="shared" si="20"/>
        <v>2.2222222222222223</v>
      </c>
      <c r="F39" s="11">
        <f t="shared" si="20"/>
        <v>9.5797720797720789</v>
      </c>
      <c r="G39" s="11">
        <f t="shared" si="20"/>
        <v>1.8518518518518516</v>
      </c>
      <c r="H39" s="11">
        <f>H33/(H9-H31)*100</f>
        <v>10.835317823777249</v>
      </c>
      <c r="I39" s="11">
        <f t="shared" ref="I39:M39" si="21">I33/(I9-I31)*100</f>
        <v>1.8181818181818181</v>
      </c>
      <c r="J39" s="11">
        <f t="shared" si="21"/>
        <v>12.206391990758569</v>
      </c>
      <c r="K39" s="11">
        <f t="shared" si="21"/>
        <v>2.0408163265306123</v>
      </c>
      <c r="L39" s="11">
        <f t="shared" si="21"/>
        <v>9.5911949685534594</v>
      </c>
      <c r="M39" s="11">
        <f t="shared" si="21"/>
        <v>1.639344262295082</v>
      </c>
      <c r="N39" s="11">
        <f>N33/(N9-N31)*100</f>
        <v>15.730337078651685</v>
      </c>
      <c r="O39" s="11">
        <f t="shared" ref="O39:S39" si="22">O33/(O9-O31)*100</f>
        <v>0</v>
      </c>
      <c r="P39" s="11">
        <f t="shared" si="22"/>
        <v>24.285714285714285</v>
      </c>
      <c r="Q39" s="11">
        <f t="shared" si="22"/>
        <v>0</v>
      </c>
      <c r="R39" s="11">
        <f t="shared" si="22"/>
        <v>10.185185185185185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51.57355679702048</v>
      </c>
      <c r="C40" s="11">
        <f t="shared" ref="C40:G40" si="23">C34/(C9-C31)*100</f>
        <v>96.969696969696969</v>
      </c>
      <c r="D40" s="11">
        <f t="shared" si="23"/>
        <v>54.78142076502732</v>
      </c>
      <c r="E40" s="11">
        <f t="shared" si="23"/>
        <v>97.777777777777771</v>
      </c>
      <c r="F40" s="11">
        <f t="shared" si="23"/>
        <v>48.646723646723643</v>
      </c>
      <c r="G40" s="11">
        <f t="shared" si="23"/>
        <v>96.296296296296291</v>
      </c>
      <c r="H40" s="11">
        <f>H34/(H9-H31)*100</f>
        <v>52.207363986078036</v>
      </c>
      <c r="I40" s="11">
        <f t="shared" ref="I40:M40" si="24">I34/(I9-I31)*100</f>
        <v>98.181818181818187</v>
      </c>
      <c r="J40" s="11">
        <f t="shared" si="24"/>
        <v>55.06353484790143</v>
      </c>
      <c r="K40" s="11">
        <f t="shared" si="24"/>
        <v>97.959183673469383</v>
      </c>
      <c r="L40" s="11">
        <f t="shared" si="24"/>
        <v>49.615653389238297</v>
      </c>
      <c r="M40" s="11">
        <f t="shared" si="24"/>
        <v>98.360655737704917</v>
      </c>
      <c r="N40" s="11">
        <f>N34/(N9-N31)*100</f>
        <v>90.449438202247194</v>
      </c>
      <c r="O40" s="11">
        <f t="shared" ref="O40:S40" si="25">O34/(O9-O31)*100</f>
        <v>109.09090909090908</v>
      </c>
      <c r="P40" s="11">
        <f t="shared" si="25"/>
        <v>75.714285714285708</v>
      </c>
      <c r="Q40" s="11">
        <f t="shared" si="25"/>
        <v>100</v>
      </c>
      <c r="R40" s="11">
        <f t="shared" si="25"/>
        <v>100</v>
      </c>
      <c r="S40" s="11">
        <f t="shared" si="25"/>
        <v>114.28571428571428</v>
      </c>
    </row>
    <row r="41" spans="1:19" ht="18" customHeight="1" x14ac:dyDescent="0.15">
      <c r="A41" s="4" t="s">
        <v>25</v>
      </c>
      <c r="B41" s="11">
        <f>B35/(B9-B31)*100</f>
        <v>37.672253258845437</v>
      </c>
      <c r="C41" s="11">
        <f t="shared" ref="C41:G41" si="26">C35/(C9-C31)*100</f>
        <v>1.0101010101010102</v>
      </c>
      <c r="D41" s="11">
        <f t="shared" si="26"/>
        <v>33.177205308352846</v>
      </c>
      <c r="E41" s="11">
        <f t="shared" si="26"/>
        <v>0</v>
      </c>
      <c r="F41" s="11">
        <f t="shared" si="26"/>
        <v>41.773504273504273</v>
      </c>
      <c r="G41" s="11">
        <f t="shared" si="26"/>
        <v>1.8518518518518516</v>
      </c>
      <c r="H41" s="11">
        <f>H35/(H9-H31)*100</f>
        <v>36.957318190144719</v>
      </c>
      <c r="I41" s="11">
        <f t="shared" ref="I41:M41" si="27">I35/(I9-I31)*100</f>
        <v>0</v>
      </c>
      <c r="J41" s="11">
        <f t="shared" si="27"/>
        <v>32.730073161340009</v>
      </c>
      <c r="K41" s="11">
        <f t="shared" si="27"/>
        <v>0</v>
      </c>
      <c r="L41" s="11">
        <f t="shared" si="27"/>
        <v>40.793151642208244</v>
      </c>
      <c r="M41" s="11">
        <f t="shared" si="27"/>
        <v>0</v>
      </c>
      <c r="N41" s="11">
        <f>N35/(N9-N31)*100</f>
        <v>-6.179775280898876</v>
      </c>
      <c r="O41" s="11">
        <f t="shared" ref="O41:S41" si="28">O35/(O9-O31)*100</f>
        <v>-9.0909090909090917</v>
      </c>
      <c r="P41" s="11">
        <f t="shared" si="28"/>
        <v>0</v>
      </c>
      <c r="Q41" s="11">
        <f t="shared" si="28"/>
        <v>0</v>
      </c>
      <c r="R41" s="11">
        <f t="shared" si="28"/>
        <v>-10.185185185185185</v>
      </c>
      <c r="S41" s="11">
        <f t="shared" si="28"/>
        <v>-14.285714285714285</v>
      </c>
    </row>
    <row r="42" spans="1:19" ht="18" customHeight="1" x14ac:dyDescent="0.15">
      <c r="A42" s="4" t="s">
        <v>26</v>
      </c>
      <c r="B42" s="11">
        <f>B36/(B9-B31)*100</f>
        <v>19.599627560521416</v>
      </c>
      <c r="C42" s="11">
        <f t="shared" ref="C42:F42" si="29">C36/(C9-C31)*100</f>
        <v>0</v>
      </c>
      <c r="D42" s="11">
        <f t="shared" si="29"/>
        <v>14.793130366900858</v>
      </c>
      <c r="E42" s="11">
        <f t="shared" si="29"/>
        <v>0</v>
      </c>
      <c r="F42" s="11">
        <f t="shared" si="29"/>
        <v>23.985042735042736</v>
      </c>
      <c r="G42" s="11">
        <f>G36/(G9-G31)*100</f>
        <v>0</v>
      </c>
      <c r="H42" s="11">
        <f>H36/(H9-H31)*100</f>
        <v>19.765524821395861</v>
      </c>
      <c r="I42" s="11">
        <f t="shared" ref="I42:L42" si="30">I36/(I9-I31)*100</f>
        <v>0</v>
      </c>
      <c r="J42" s="11">
        <f t="shared" si="30"/>
        <v>14.978821717366191</v>
      </c>
      <c r="K42" s="11">
        <f t="shared" si="30"/>
        <v>0</v>
      </c>
      <c r="L42" s="11">
        <f t="shared" si="30"/>
        <v>24.109014675052411</v>
      </c>
      <c r="M42" s="11">
        <f>M36/(M9-M31)*100</f>
        <v>0</v>
      </c>
      <c r="N42" s="11">
        <f>N36/(N9-N31)*100</f>
        <v>29.775280898876407</v>
      </c>
      <c r="O42" s="11">
        <f t="shared" ref="O42:R42" si="31">O36/(O9-O31)*100</f>
        <v>0</v>
      </c>
      <c r="P42" s="11">
        <f t="shared" si="31"/>
        <v>28.571428571428569</v>
      </c>
      <c r="Q42" s="11">
        <f t="shared" si="31"/>
        <v>0</v>
      </c>
      <c r="R42" s="11">
        <f t="shared" si="31"/>
        <v>30.555555555555557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8.4171322160148971</v>
      </c>
      <c r="C43" s="11">
        <f t="shared" ref="C43:G43" si="32">C37/(C9-C31)*100</f>
        <v>0</v>
      </c>
      <c r="D43" s="11">
        <f t="shared" si="32"/>
        <v>4.6643247462919595</v>
      </c>
      <c r="E43" s="11">
        <f t="shared" si="32"/>
        <v>0</v>
      </c>
      <c r="F43" s="11">
        <f t="shared" si="32"/>
        <v>11.841168091168091</v>
      </c>
      <c r="G43" s="11">
        <f t="shared" si="32"/>
        <v>0</v>
      </c>
      <c r="H43" s="11">
        <f>H37/(H9-H31)*100</f>
        <v>8.2157904378091224</v>
      </c>
      <c r="I43" s="11">
        <f t="shared" ref="I43:M43" si="33">I37/(I9-I31)*100</f>
        <v>0</v>
      </c>
      <c r="J43" s="11">
        <f t="shared" si="33"/>
        <v>4.6784751636503659</v>
      </c>
      <c r="K43" s="11">
        <f t="shared" si="33"/>
        <v>0</v>
      </c>
      <c r="L43" s="11">
        <f t="shared" si="33"/>
        <v>11.425576519916142</v>
      </c>
      <c r="M43" s="11">
        <f t="shared" si="33"/>
        <v>0</v>
      </c>
      <c r="N43" s="11">
        <f>N37/(N9-N31)*100</f>
        <v>-3.9325842696629212</v>
      </c>
      <c r="O43" s="11">
        <f t="shared" ref="O43:S43" si="34">O37/(O9-O31)*100</f>
        <v>0</v>
      </c>
      <c r="P43" s="11">
        <f t="shared" si="34"/>
        <v>5.7142857142857144</v>
      </c>
      <c r="Q43" s="11">
        <f t="shared" si="34"/>
        <v>0</v>
      </c>
      <c r="R43" s="11">
        <f t="shared" si="34"/>
        <v>-10.185185185185185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48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2869</v>
      </c>
      <c r="C9" s="4">
        <f>E9+G9</f>
        <v>69</v>
      </c>
      <c r="D9" s="4">
        <f>SUM(D10:D31)</f>
        <v>1347</v>
      </c>
      <c r="E9" s="4">
        <f>SUM(E10:E31)</f>
        <v>5</v>
      </c>
      <c r="F9" s="4">
        <f>SUM(F10:F31)</f>
        <v>1522</v>
      </c>
      <c r="G9" s="4">
        <f>SUM(G10:G31)</f>
        <v>64</v>
      </c>
      <c r="H9" s="4">
        <f>J9+L9</f>
        <v>2941</v>
      </c>
      <c r="I9" s="4">
        <f>K9+M9</f>
        <v>56</v>
      </c>
      <c r="J9" s="4">
        <f>SUM(J10:J31)</f>
        <v>1381</v>
      </c>
      <c r="K9" s="4">
        <f>SUM(K10:K31)</f>
        <v>1</v>
      </c>
      <c r="L9" s="4">
        <f>SUM(L10:L31)</f>
        <v>1560</v>
      </c>
      <c r="M9" s="4">
        <f>SUM(M10:M31)</f>
        <v>55</v>
      </c>
      <c r="N9" s="4">
        <f>B9-H9</f>
        <v>-72</v>
      </c>
      <c r="O9" s="4">
        <f t="shared" ref="O9:S24" si="0">C9-I9</f>
        <v>13</v>
      </c>
      <c r="P9" s="4">
        <f t="shared" si="0"/>
        <v>-34</v>
      </c>
      <c r="Q9" s="4">
        <f t="shared" si="0"/>
        <v>4</v>
      </c>
      <c r="R9" s="4">
        <f t="shared" si="0"/>
        <v>-38</v>
      </c>
      <c r="S9" s="4">
        <f t="shared" si="0"/>
        <v>9</v>
      </c>
    </row>
    <row r="10" spans="1:19" s="1" customFormat="1" ht="18" customHeight="1" x14ac:dyDescent="0.15">
      <c r="A10" s="4" t="s">
        <v>2</v>
      </c>
      <c r="B10" s="4">
        <f t="shared" ref="B10:C30" si="1">D10+F10</f>
        <v>62</v>
      </c>
      <c r="C10" s="4">
        <f t="shared" si="1"/>
        <v>0</v>
      </c>
      <c r="D10" s="4">
        <v>37</v>
      </c>
      <c r="E10" s="4">
        <v>0</v>
      </c>
      <c r="F10" s="4">
        <v>25</v>
      </c>
      <c r="G10" s="4">
        <v>0</v>
      </c>
      <c r="H10" s="4">
        <f t="shared" ref="H10:I30" si="2">J10+L10</f>
        <v>61</v>
      </c>
      <c r="I10" s="4">
        <f t="shared" si="2"/>
        <v>0</v>
      </c>
      <c r="J10" s="4">
        <v>41</v>
      </c>
      <c r="K10" s="4">
        <v>0</v>
      </c>
      <c r="L10" s="4">
        <v>20</v>
      </c>
      <c r="M10" s="4">
        <v>0</v>
      </c>
      <c r="N10" s="4">
        <f t="shared" ref="N10:S31" si="3">B10-H10</f>
        <v>1</v>
      </c>
      <c r="O10" s="4">
        <f t="shared" si="0"/>
        <v>0</v>
      </c>
      <c r="P10" s="4">
        <f t="shared" si="0"/>
        <v>-4</v>
      </c>
      <c r="Q10" s="4">
        <f t="shared" si="0"/>
        <v>0</v>
      </c>
      <c r="R10" s="4">
        <f t="shared" si="0"/>
        <v>5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61</v>
      </c>
      <c r="C11" s="4">
        <f t="shared" si="1"/>
        <v>0</v>
      </c>
      <c r="D11" s="4">
        <v>37</v>
      </c>
      <c r="E11" s="4">
        <v>0</v>
      </c>
      <c r="F11" s="4">
        <v>24</v>
      </c>
      <c r="G11" s="4">
        <v>0</v>
      </c>
      <c r="H11" s="4">
        <f t="shared" si="2"/>
        <v>60</v>
      </c>
      <c r="I11" s="4">
        <f t="shared" si="2"/>
        <v>0</v>
      </c>
      <c r="J11" s="4">
        <v>31</v>
      </c>
      <c r="K11" s="4">
        <v>0</v>
      </c>
      <c r="L11" s="4">
        <v>29</v>
      </c>
      <c r="M11" s="4">
        <v>0</v>
      </c>
      <c r="N11" s="4">
        <f t="shared" si="3"/>
        <v>1</v>
      </c>
      <c r="O11" s="4">
        <f t="shared" si="0"/>
        <v>0</v>
      </c>
      <c r="P11" s="4">
        <f t="shared" si="0"/>
        <v>6</v>
      </c>
      <c r="Q11" s="4">
        <f t="shared" si="0"/>
        <v>0</v>
      </c>
      <c r="R11" s="4">
        <f t="shared" si="0"/>
        <v>-5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69</v>
      </c>
      <c r="C12" s="4">
        <f t="shared" si="1"/>
        <v>0</v>
      </c>
      <c r="D12" s="4">
        <v>34</v>
      </c>
      <c r="E12" s="4">
        <v>0</v>
      </c>
      <c r="F12" s="4">
        <v>35</v>
      </c>
      <c r="G12" s="4">
        <v>0</v>
      </c>
      <c r="H12" s="4">
        <f t="shared" si="2"/>
        <v>71</v>
      </c>
      <c r="I12" s="4">
        <f t="shared" si="2"/>
        <v>0</v>
      </c>
      <c r="J12" s="4">
        <v>38</v>
      </c>
      <c r="K12" s="4">
        <v>0</v>
      </c>
      <c r="L12" s="4">
        <v>33</v>
      </c>
      <c r="M12" s="4">
        <v>0</v>
      </c>
      <c r="N12" s="4">
        <f t="shared" si="3"/>
        <v>-2</v>
      </c>
      <c r="O12" s="4">
        <f t="shared" si="0"/>
        <v>0</v>
      </c>
      <c r="P12" s="4">
        <f t="shared" si="0"/>
        <v>-4</v>
      </c>
      <c r="Q12" s="4">
        <f t="shared" si="0"/>
        <v>0</v>
      </c>
      <c r="R12" s="4">
        <f t="shared" si="0"/>
        <v>2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93</v>
      </c>
      <c r="C13" s="4">
        <f t="shared" si="1"/>
        <v>1</v>
      </c>
      <c r="D13" s="4">
        <v>51</v>
      </c>
      <c r="E13" s="4">
        <v>0</v>
      </c>
      <c r="F13" s="4">
        <v>42</v>
      </c>
      <c r="G13" s="4">
        <v>1</v>
      </c>
      <c r="H13" s="4">
        <f t="shared" si="2"/>
        <v>91</v>
      </c>
      <c r="I13" s="4">
        <f t="shared" si="2"/>
        <v>0</v>
      </c>
      <c r="J13" s="4">
        <v>48</v>
      </c>
      <c r="K13" s="4">
        <v>0</v>
      </c>
      <c r="L13" s="4">
        <v>43</v>
      </c>
      <c r="M13" s="4">
        <v>0</v>
      </c>
      <c r="N13" s="4">
        <f t="shared" si="3"/>
        <v>2</v>
      </c>
      <c r="O13" s="4">
        <f t="shared" si="0"/>
        <v>1</v>
      </c>
      <c r="P13" s="4">
        <f t="shared" si="0"/>
        <v>3</v>
      </c>
      <c r="Q13" s="4">
        <f t="shared" si="0"/>
        <v>0</v>
      </c>
      <c r="R13" s="4">
        <f t="shared" si="0"/>
        <v>-1</v>
      </c>
      <c r="S13" s="4">
        <f t="shared" si="0"/>
        <v>1</v>
      </c>
    </row>
    <row r="14" spans="1:19" s="1" customFormat="1" ht="18" customHeight="1" x14ac:dyDescent="0.15">
      <c r="A14" s="4" t="s">
        <v>6</v>
      </c>
      <c r="B14" s="4">
        <f t="shared" si="1"/>
        <v>76</v>
      </c>
      <c r="C14" s="4">
        <f t="shared" si="1"/>
        <v>4</v>
      </c>
      <c r="D14" s="4">
        <v>42</v>
      </c>
      <c r="E14" s="4">
        <v>0</v>
      </c>
      <c r="F14" s="4">
        <v>34</v>
      </c>
      <c r="G14" s="4">
        <v>4</v>
      </c>
      <c r="H14" s="4">
        <f t="shared" si="2"/>
        <v>88</v>
      </c>
      <c r="I14" s="4">
        <f t="shared" si="2"/>
        <v>4</v>
      </c>
      <c r="J14" s="4">
        <v>49</v>
      </c>
      <c r="K14" s="4">
        <v>0</v>
      </c>
      <c r="L14" s="4">
        <v>39</v>
      </c>
      <c r="M14" s="4">
        <v>4</v>
      </c>
      <c r="N14" s="4">
        <f t="shared" si="3"/>
        <v>-12</v>
      </c>
      <c r="O14" s="4">
        <f t="shared" si="0"/>
        <v>0</v>
      </c>
      <c r="P14" s="4">
        <f t="shared" si="0"/>
        <v>-7</v>
      </c>
      <c r="Q14" s="4">
        <f t="shared" si="0"/>
        <v>0</v>
      </c>
      <c r="R14" s="4">
        <f t="shared" si="0"/>
        <v>-5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64</v>
      </c>
      <c r="C15" s="4">
        <f t="shared" si="1"/>
        <v>17</v>
      </c>
      <c r="D15" s="4">
        <v>30</v>
      </c>
      <c r="E15" s="4">
        <v>4</v>
      </c>
      <c r="F15" s="4">
        <v>34</v>
      </c>
      <c r="G15" s="4">
        <v>13</v>
      </c>
      <c r="H15" s="4">
        <f t="shared" si="2"/>
        <v>83</v>
      </c>
      <c r="I15" s="4">
        <f t="shared" si="2"/>
        <v>15</v>
      </c>
      <c r="J15" s="4">
        <v>39</v>
      </c>
      <c r="K15" s="4">
        <v>1</v>
      </c>
      <c r="L15" s="4">
        <v>44</v>
      </c>
      <c r="M15" s="4">
        <v>14</v>
      </c>
      <c r="N15" s="4">
        <f t="shared" si="3"/>
        <v>-19</v>
      </c>
      <c r="O15" s="4">
        <f t="shared" si="0"/>
        <v>2</v>
      </c>
      <c r="P15" s="4">
        <f t="shared" si="0"/>
        <v>-9</v>
      </c>
      <c r="Q15" s="4">
        <f t="shared" si="0"/>
        <v>3</v>
      </c>
      <c r="R15" s="4">
        <f t="shared" si="0"/>
        <v>-10</v>
      </c>
      <c r="S15" s="4">
        <f t="shared" si="0"/>
        <v>-1</v>
      </c>
    </row>
    <row r="16" spans="1:19" s="1" customFormat="1" ht="18" customHeight="1" x14ac:dyDescent="0.15">
      <c r="A16" s="4" t="s">
        <v>8</v>
      </c>
      <c r="B16" s="4">
        <f t="shared" si="1"/>
        <v>88</v>
      </c>
      <c r="C16" s="4">
        <f t="shared" si="1"/>
        <v>12</v>
      </c>
      <c r="D16" s="4">
        <v>45</v>
      </c>
      <c r="E16" s="4">
        <v>-1</v>
      </c>
      <c r="F16" s="4">
        <v>43</v>
      </c>
      <c r="G16" s="4">
        <v>13</v>
      </c>
      <c r="H16" s="4">
        <f t="shared" si="2"/>
        <v>92</v>
      </c>
      <c r="I16" s="4">
        <f t="shared" si="2"/>
        <v>10</v>
      </c>
      <c r="J16" s="4">
        <v>44</v>
      </c>
      <c r="K16" s="4">
        <v>0</v>
      </c>
      <c r="L16" s="4">
        <v>48</v>
      </c>
      <c r="M16" s="4">
        <v>10</v>
      </c>
      <c r="N16" s="4">
        <f t="shared" si="3"/>
        <v>-4</v>
      </c>
      <c r="O16" s="4">
        <f t="shared" si="0"/>
        <v>2</v>
      </c>
      <c r="P16" s="4">
        <f t="shared" si="0"/>
        <v>1</v>
      </c>
      <c r="Q16" s="4">
        <f t="shared" si="0"/>
        <v>-1</v>
      </c>
      <c r="R16" s="4">
        <f t="shared" si="0"/>
        <v>-5</v>
      </c>
      <c r="S16" s="4">
        <f t="shared" si="0"/>
        <v>3</v>
      </c>
    </row>
    <row r="17" spans="1:19" s="1" customFormat="1" ht="18" customHeight="1" x14ac:dyDescent="0.15">
      <c r="A17" s="4" t="s">
        <v>9</v>
      </c>
      <c r="B17" s="4">
        <f t="shared" si="1"/>
        <v>109</v>
      </c>
      <c r="C17" s="4">
        <f t="shared" si="1"/>
        <v>12</v>
      </c>
      <c r="D17" s="4">
        <v>53</v>
      </c>
      <c r="E17" s="4">
        <v>1</v>
      </c>
      <c r="F17" s="4">
        <v>56</v>
      </c>
      <c r="G17" s="4">
        <v>11</v>
      </c>
      <c r="H17" s="4">
        <f t="shared" si="2"/>
        <v>114</v>
      </c>
      <c r="I17" s="4">
        <f t="shared" si="2"/>
        <v>10</v>
      </c>
      <c r="J17" s="4">
        <v>56</v>
      </c>
      <c r="K17" s="4">
        <v>0</v>
      </c>
      <c r="L17" s="4">
        <v>58</v>
      </c>
      <c r="M17" s="4">
        <v>10</v>
      </c>
      <c r="N17" s="4">
        <f t="shared" si="3"/>
        <v>-5</v>
      </c>
      <c r="O17" s="4">
        <f t="shared" si="0"/>
        <v>2</v>
      </c>
      <c r="P17" s="4">
        <f t="shared" si="0"/>
        <v>-3</v>
      </c>
      <c r="Q17" s="4">
        <f t="shared" si="0"/>
        <v>1</v>
      </c>
      <c r="R17" s="4">
        <f t="shared" si="0"/>
        <v>-2</v>
      </c>
      <c r="S17" s="4">
        <f t="shared" si="0"/>
        <v>1</v>
      </c>
    </row>
    <row r="18" spans="1:19" s="1" customFormat="1" ht="18" customHeight="1" x14ac:dyDescent="0.15">
      <c r="A18" s="4" t="s">
        <v>10</v>
      </c>
      <c r="B18" s="4">
        <f t="shared" si="1"/>
        <v>132</v>
      </c>
      <c r="C18" s="4">
        <f t="shared" si="1"/>
        <v>11</v>
      </c>
      <c r="D18" s="4">
        <v>66</v>
      </c>
      <c r="E18" s="4">
        <v>1</v>
      </c>
      <c r="F18" s="4">
        <v>66</v>
      </c>
      <c r="G18" s="4">
        <v>10</v>
      </c>
      <c r="H18" s="4">
        <f t="shared" si="2"/>
        <v>118</v>
      </c>
      <c r="I18" s="4">
        <f t="shared" si="2"/>
        <v>6</v>
      </c>
      <c r="J18" s="4">
        <v>63</v>
      </c>
      <c r="K18" s="4">
        <v>0</v>
      </c>
      <c r="L18" s="4">
        <v>55</v>
      </c>
      <c r="M18" s="4">
        <v>6</v>
      </c>
      <c r="N18" s="4">
        <f t="shared" si="3"/>
        <v>14</v>
      </c>
      <c r="O18" s="4">
        <f t="shared" si="0"/>
        <v>5</v>
      </c>
      <c r="P18" s="4">
        <f t="shared" si="0"/>
        <v>3</v>
      </c>
      <c r="Q18" s="4">
        <f t="shared" si="0"/>
        <v>1</v>
      </c>
      <c r="R18" s="4">
        <f t="shared" si="0"/>
        <v>11</v>
      </c>
      <c r="S18" s="4">
        <f t="shared" si="0"/>
        <v>4</v>
      </c>
    </row>
    <row r="19" spans="1:19" s="1" customFormat="1" ht="18" customHeight="1" x14ac:dyDescent="0.15">
      <c r="A19" s="4" t="s">
        <v>11</v>
      </c>
      <c r="B19" s="4">
        <f t="shared" si="1"/>
        <v>150</v>
      </c>
      <c r="C19" s="4">
        <f t="shared" si="1"/>
        <v>5</v>
      </c>
      <c r="D19" s="4">
        <v>78</v>
      </c>
      <c r="E19" s="4">
        <v>0</v>
      </c>
      <c r="F19" s="4">
        <v>72</v>
      </c>
      <c r="G19" s="4">
        <v>5</v>
      </c>
      <c r="H19" s="4">
        <f t="shared" si="2"/>
        <v>165</v>
      </c>
      <c r="I19" s="4">
        <f t="shared" si="2"/>
        <v>9</v>
      </c>
      <c r="J19" s="4">
        <v>84</v>
      </c>
      <c r="K19" s="4">
        <v>0</v>
      </c>
      <c r="L19" s="4">
        <v>81</v>
      </c>
      <c r="M19" s="4">
        <v>9</v>
      </c>
      <c r="N19" s="4">
        <f t="shared" si="3"/>
        <v>-15</v>
      </c>
      <c r="O19" s="4">
        <f t="shared" si="0"/>
        <v>-4</v>
      </c>
      <c r="P19" s="4">
        <f t="shared" si="0"/>
        <v>-6</v>
      </c>
      <c r="Q19" s="4">
        <f t="shared" si="0"/>
        <v>0</v>
      </c>
      <c r="R19" s="4">
        <f t="shared" si="0"/>
        <v>-9</v>
      </c>
      <c r="S19" s="4">
        <f t="shared" si="0"/>
        <v>-4</v>
      </c>
    </row>
    <row r="20" spans="1:19" s="1" customFormat="1" ht="18" customHeight="1" x14ac:dyDescent="0.15">
      <c r="A20" s="4" t="s">
        <v>12</v>
      </c>
      <c r="B20" s="4">
        <f t="shared" si="1"/>
        <v>127</v>
      </c>
      <c r="C20" s="4">
        <f t="shared" si="1"/>
        <v>7</v>
      </c>
      <c r="D20" s="4">
        <v>64</v>
      </c>
      <c r="E20" s="4">
        <v>0</v>
      </c>
      <c r="F20" s="4">
        <v>63</v>
      </c>
      <c r="G20" s="4">
        <v>7</v>
      </c>
      <c r="H20" s="4">
        <f t="shared" si="2"/>
        <v>129</v>
      </c>
      <c r="I20" s="4">
        <f t="shared" si="2"/>
        <v>2</v>
      </c>
      <c r="J20" s="4">
        <v>65</v>
      </c>
      <c r="K20" s="4">
        <v>0</v>
      </c>
      <c r="L20" s="4">
        <v>64</v>
      </c>
      <c r="M20" s="4">
        <v>2</v>
      </c>
      <c r="N20" s="4">
        <f t="shared" si="3"/>
        <v>-2</v>
      </c>
      <c r="O20" s="4">
        <f t="shared" si="0"/>
        <v>5</v>
      </c>
      <c r="P20" s="4">
        <f t="shared" si="0"/>
        <v>-1</v>
      </c>
      <c r="Q20" s="4">
        <f t="shared" si="0"/>
        <v>0</v>
      </c>
      <c r="R20" s="4">
        <f t="shared" si="0"/>
        <v>-1</v>
      </c>
      <c r="S20" s="4">
        <f t="shared" si="0"/>
        <v>5</v>
      </c>
    </row>
    <row r="21" spans="1:19" s="1" customFormat="1" ht="18" customHeight="1" x14ac:dyDescent="0.15">
      <c r="A21" s="4" t="s">
        <v>13</v>
      </c>
      <c r="B21" s="4">
        <f t="shared" si="1"/>
        <v>201</v>
      </c>
      <c r="C21" s="4">
        <f t="shared" si="1"/>
        <v>0</v>
      </c>
      <c r="D21" s="4">
        <v>99</v>
      </c>
      <c r="E21" s="4">
        <v>0</v>
      </c>
      <c r="F21" s="4">
        <v>102</v>
      </c>
      <c r="G21" s="4">
        <v>0</v>
      </c>
      <c r="H21" s="4">
        <f t="shared" si="2"/>
        <v>216</v>
      </c>
      <c r="I21" s="4">
        <f t="shared" si="2"/>
        <v>0</v>
      </c>
      <c r="J21" s="4">
        <v>107</v>
      </c>
      <c r="K21" s="4">
        <v>0</v>
      </c>
      <c r="L21" s="4">
        <v>109</v>
      </c>
      <c r="M21" s="4">
        <v>0</v>
      </c>
      <c r="N21" s="4">
        <f t="shared" si="3"/>
        <v>-15</v>
      </c>
      <c r="O21" s="4">
        <f t="shared" si="0"/>
        <v>0</v>
      </c>
      <c r="P21" s="4">
        <f t="shared" si="0"/>
        <v>-8</v>
      </c>
      <c r="Q21" s="4">
        <f t="shared" si="0"/>
        <v>0</v>
      </c>
      <c r="R21" s="4">
        <f t="shared" si="0"/>
        <v>-7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241</v>
      </c>
      <c r="C22" s="4">
        <f t="shared" si="1"/>
        <v>0</v>
      </c>
      <c r="D22" s="4">
        <v>122</v>
      </c>
      <c r="E22" s="4">
        <v>0</v>
      </c>
      <c r="F22" s="4">
        <v>119</v>
      </c>
      <c r="G22" s="4">
        <v>0</v>
      </c>
      <c r="H22" s="4">
        <f t="shared" si="2"/>
        <v>257</v>
      </c>
      <c r="I22" s="4">
        <f t="shared" si="2"/>
        <v>0</v>
      </c>
      <c r="J22" s="4">
        <v>127</v>
      </c>
      <c r="K22" s="4">
        <v>0</v>
      </c>
      <c r="L22" s="4">
        <v>130</v>
      </c>
      <c r="M22" s="4">
        <v>0</v>
      </c>
      <c r="N22" s="4">
        <f t="shared" si="3"/>
        <v>-16</v>
      </c>
      <c r="O22" s="4">
        <f t="shared" si="0"/>
        <v>0</v>
      </c>
      <c r="P22" s="4">
        <f t="shared" si="0"/>
        <v>-5</v>
      </c>
      <c r="Q22" s="4">
        <f t="shared" si="0"/>
        <v>0</v>
      </c>
      <c r="R22" s="4">
        <f t="shared" si="0"/>
        <v>-11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276</v>
      </c>
      <c r="C23" s="4">
        <f t="shared" si="1"/>
        <v>0</v>
      </c>
      <c r="D23" s="4">
        <v>144</v>
      </c>
      <c r="E23" s="4">
        <v>0</v>
      </c>
      <c r="F23" s="4">
        <v>132</v>
      </c>
      <c r="G23" s="4">
        <v>0</v>
      </c>
      <c r="H23" s="4">
        <f t="shared" si="2"/>
        <v>279</v>
      </c>
      <c r="I23" s="4">
        <f t="shared" si="2"/>
        <v>0</v>
      </c>
      <c r="J23" s="4">
        <v>147</v>
      </c>
      <c r="K23" s="4">
        <v>0</v>
      </c>
      <c r="L23" s="4">
        <v>132</v>
      </c>
      <c r="M23" s="4">
        <v>0</v>
      </c>
      <c r="N23" s="4">
        <f t="shared" si="3"/>
        <v>-3</v>
      </c>
      <c r="O23" s="4">
        <f t="shared" si="0"/>
        <v>0</v>
      </c>
      <c r="P23" s="4">
        <f t="shared" si="0"/>
        <v>-3</v>
      </c>
      <c r="Q23" s="4">
        <f t="shared" si="0"/>
        <v>0</v>
      </c>
      <c r="R23" s="4">
        <f t="shared" si="0"/>
        <v>0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289</v>
      </c>
      <c r="C24" s="4">
        <f t="shared" si="1"/>
        <v>0</v>
      </c>
      <c r="D24" s="4">
        <v>142</v>
      </c>
      <c r="E24" s="4">
        <v>0</v>
      </c>
      <c r="F24" s="4">
        <v>147</v>
      </c>
      <c r="G24" s="4">
        <v>0</v>
      </c>
      <c r="H24" s="4">
        <f t="shared" si="2"/>
        <v>271</v>
      </c>
      <c r="I24" s="4">
        <f t="shared" si="2"/>
        <v>0</v>
      </c>
      <c r="J24" s="4">
        <v>130</v>
      </c>
      <c r="K24" s="4">
        <v>0</v>
      </c>
      <c r="L24" s="4">
        <v>141</v>
      </c>
      <c r="M24" s="4">
        <v>0</v>
      </c>
      <c r="N24" s="4">
        <f t="shared" si="3"/>
        <v>18</v>
      </c>
      <c r="O24" s="4">
        <f>C24-I24</f>
        <v>0</v>
      </c>
      <c r="P24" s="4">
        <f t="shared" si="0"/>
        <v>12</v>
      </c>
      <c r="Q24" s="4">
        <f t="shared" si="0"/>
        <v>0</v>
      </c>
      <c r="R24" s="4">
        <f t="shared" si="0"/>
        <v>6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253</v>
      </c>
      <c r="C25" s="4">
        <f t="shared" si="1"/>
        <v>0</v>
      </c>
      <c r="D25" s="4">
        <v>108</v>
      </c>
      <c r="E25" s="4">
        <v>0</v>
      </c>
      <c r="F25" s="4">
        <v>145</v>
      </c>
      <c r="G25" s="4">
        <v>0</v>
      </c>
      <c r="H25" s="4">
        <f t="shared" si="2"/>
        <v>270</v>
      </c>
      <c r="I25" s="4">
        <f t="shared" si="2"/>
        <v>0</v>
      </c>
      <c r="J25" s="4">
        <v>115</v>
      </c>
      <c r="K25" s="4">
        <v>0</v>
      </c>
      <c r="L25" s="4">
        <v>155</v>
      </c>
      <c r="M25" s="4">
        <v>0</v>
      </c>
      <c r="N25" s="4">
        <f t="shared" si="3"/>
        <v>-17</v>
      </c>
      <c r="O25" s="4">
        <f t="shared" si="3"/>
        <v>0</v>
      </c>
      <c r="P25" s="4">
        <f t="shared" si="3"/>
        <v>-7</v>
      </c>
      <c r="Q25" s="4">
        <f t="shared" si="3"/>
        <v>0</v>
      </c>
      <c r="R25" s="4">
        <f t="shared" si="3"/>
        <v>-10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239</v>
      </c>
      <c r="C26" s="4">
        <f t="shared" si="1"/>
        <v>0</v>
      </c>
      <c r="D26" s="4">
        <v>92</v>
      </c>
      <c r="E26" s="4">
        <v>0</v>
      </c>
      <c r="F26" s="4">
        <v>147</v>
      </c>
      <c r="G26" s="4">
        <v>0</v>
      </c>
      <c r="H26" s="4">
        <f t="shared" si="2"/>
        <v>237</v>
      </c>
      <c r="I26" s="4">
        <f t="shared" si="2"/>
        <v>0</v>
      </c>
      <c r="J26" s="4">
        <v>87</v>
      </c>
      <c r="K26" s="4">
        <v>0</v>
      </c>
      <c r="L26" s="4">
        <v>150</v>
      </c>
      <c r="M26" s="4">
        <v>0</v>
      </c>
      <c r="N26" s="4">
        <f t="shared" si="3"/>
        <v>2</v>
      </c>
      <c r="O26" s="4">
        <f t="shared" si="3"/>
        <v>0</v>
      </c>
      <c r="P26" s="4">
        <f t="shared" si="3"/>
        <v>5</v>
      </c>
      <c r="Q26" s="4">
        <f t="shared" si="3"/>
        <v>0</v>
      </c>
      <c r="R26" s="4">
        <f t="shared" si="3"/>
        <v>-3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198</v>
      </c>
      <c r="C27" s="4">
        <f t="shared" si="1"/>
        <v>0</v>
      </c>
      <c r="D27" s="4">
        <v>59</v>
      </c>
      <c r="E27" s="4">
        <v>0</v>
      </c>
      <c r="F27" s="4">
        <v>139</v>
      </c>
      <c r="G27" s="4">
        <v>0</v>
      </c>
      <c r="H27" s="4">
        <f t="shared" si="2"/>
        <v>200</v>
      </c>
      <c r="I27" s="4">
        <f t="shared" si="2"/>
        <v>0</v>
      </c>
      <c r="J27" s="4">
        <v>76</v>
      </c>
      <c r="K27" s="4">
        <v>0</v>
      </c>
      <c r="L27" s="4">
        <v>124</v>
      </c>
      <c r="M27" s="4">
        <v>0</v>
      </c>
      <c r="N27" s="4">
        <f t="shared" si="3"/>
        <v>-2</v>
      </c>
      <c r="O27" s="4">
        <f t="shared" si="3"/>
        <v>0</v>
      </c>
      <c r="P27" s="4">
        <f t="shared" si="3"/>
        <v>-17</v>
      </c>
      <c r="Q27" s="4">
        <f t="shared" si="3"/>
        <v>0</v>
      </c>
      <c r="R27" s="4">
        <f t="shared" si="3"/>
        <v>15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105</v>
      </c>
      <c r="C28" s="4">
        <f t="shared" si="1"/>
        <v>0</v>
      </c>
      <c r="D28" s="4">
        <v>34</v>
      </c>
      <c r="E28" s="4">
        <v>0</v>
      </c>
      <c r="F28" s="4">
        <v>71</v>
      </c>
      <c r="G28" s="4">
        <v>0</v>
      </c>
      <c r="H28" s="4">
        <f t="shared" si="2"/>
        <v>104</v>
      </c>
      <c r="I28" s="4">
        <f t="shared" si="2"/>
        <v>0</v>
      </c>
      <c r="J28" s="4">
        <v>26</v>
      </c>
      <c r="K28" s="4">
        <v>0</v>
      </c>
      <c r="L28" s="4">
        <v>78</v>
      </c>
      <c r="M28" s="4">
        <v>0</v>
      </c>
      <c r="N28" s="4">
        <f t="shared" si="3"/>
        <v>1</v>
      </c>
      <c r="O28" s="4">
        <f t="shared" si="3"/>
        <v>0</v>
      </c>
      <c r="P28" s="4">
        <f t="shared" si="3"/>
        <v>8</v>
      </c>
      <c r="Q28" s="4">
        <f t="shared" si="3"/>
        <v>0</v>
      </c>
      <c r="R28" s="4">
        <f t="shared" si="3"/>
        <v>-7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34</v>
      </c>
      <c r="C29" s="4">
        <f t="shared" si="1"/>
        <v>0</v>
      </c>
      <c r="D29" s="4">
        <v>10</v>
      </c>
      <c r="E29" s="4">
        <v>0</v>
      </c>
      <c r="F29" s="4">
        <v>24</v>
      </c>
      <c r="G29" s="4">
        <v>0</v>
      </c>
      <c r="H29" s="4">
        <f t="shared" si="2"/>
        <v>29</v>
      </c>
      <c r="I29" s="4">
        <f t="shared" si="2"/>
        <v>0</v>
      </c>
      <c r="J29" s="4">
        <v>7</v>
      </c>
      <c r="K29" s="4">
        <v>0</v>
      </c>
      <c r="L29" s="4">
        <v>22</v>
      </c>
      <c r="M29" s="4">
        <v>0</v>
      </c>
      <c r="N29" s="4">
        <f t="shared" si="3"/>
        <v>5</v>
      </c>
      <c r="O29" s="4">
        <f t="shared" si="3"/>
        <v>0</v>
      </c>
      <c r="P29" s="4">
        <f t="shared" si="3"/>
        <v>3</v>
      </c>
      <c r="Q29" s="4">
        <f t="shared" si="3"/>
        <v>0</v>
      </c>
      <c r="R29" s="4">
        <f t="shared" si="3"/>
        <v>2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2</v>
      </c>
      <c r="C30" s="4">
        <f>E30+G30</f>
        <v>0</v>
      </c>
      <c r="D30" s="4">
        <v>0</v>
      </c>
      <c r="E30" s="4">
        <v>0</v>
      </c>
      <c r="F30" s="4">
        <v>2</v>
      </c>
      <c r="G30" s="4">
        <v>0</v>
      </c>
      <c r="H30" s="4">
        <f t="shared" si="2"/>
        <v>6</v>
      </c>
      <c r="I30" s="4">
        <f t="shared" si="2"/>
        <v>0</v>
      </c>
      <c r="J30" s="4">
        <v>1</v>
      </c>
      <c r="K30" s="4">
        <v>0</v>
      </c>
      <c r="L30" s="4">
        <v>5</v>
      </c>
      <c r="M30" s="4">
        <v>0</v>
      </c>
      <c r="N30" s="4">
        <f t="shared" si="3"/>
        <v>-4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-3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192</v>
      </c>
      <c r="C33" s="4">
        <f t="shared" ref="C33:G33" si="5">SUM(C10:C12)</f>
        <v>0</v>
      </c>
      <c r="D33" s="4">
        <f t="shared" si="5"/>
        <v>108</v>
      </c>
      <c r="E33" s="4">
        <f t="shared" si="5"/>
        <v>0</v>
      </c>
      <c r="F33" s="4">
        <f t="shared" si="5"/>
        <v>84</v>
      </c>
      <c r="G33" s="4">
        <f t="shared" si="5"/>
        <v>0</v>
      </c>
      <c r="H33" s="4">
        <f>SUM(H10:H12)</f>
        <v>192</v>
      </c>
      <c r="I33" s="4">
        <f t="shared" ref="I33:M33" si="6">SUM(I10:I12)</f>
        <v>0</v>
      </c>
      <c r="J33" s="4">
        <f t="shared" si="6"/>
        <v>110</v>
      </c>
      <c r="K33" s="4">
        <f t="shared" si="6"/>
        <v>0</v>
      </c>
      <c r="L33" s="4">
        <f t="shared" si="6"/>
        <v>82</v>
      </c>
      <c r="M33" s="4">
        <f t="shared" si="6"/>
        <v>0</v>
      </c>
      <c r="N33" s="4">
        <f>SUM(N10:N12)</f>
        <v>0</v>
      </c>
      <c r="O33" s="4">
        <f t="shared" ref="O33:S33" si="7">SUM(O10:O12)</f>
        <v>0</v>
      </c>
      <c r="P33" s="4">
        <f t="shared" si="7"/>
        <v>-2</v>
      </c>
      <c r="Q33" s="4">
        <f t="shared" si="7"/>
        <v>0</v>
      </c>
      <c r="R33" s="4">
        <f t="shared" si="7"/>
        <v>2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1281</v>
      </c>
      <c r="C34" s="4">
        <f t="shared" ref="C34:G34" si="8">SUM(C13:C22)</f>
        <v>69</v>
      </c>
      <c r="D34" s="4">
        <f t="shared" si="8"/>
        <v>650</v>
      </c>
      <c r="E34" s="4">
        <f t="shared" si="8"/>
        <v>5</v>
      </c>
      <c r="F34" s="4">
        <f t="shared" si="8"/>
        <v>631</v>
      </c>
      <c r="G34" s="4">
        <f t="shared" si="8"/>
        <v>64</v>
      </c>
      <c r="H34" s="4">
        <f>SUM(H13:H22)</f>
        <v>1353</v>
      </c>
      <c r="I34" s="4">
        <f t="shared" ref="I34:M34" si="9">SUM(I13:I22)</f>
        <v>56</v>
      </c>
      <c r="J34" s="4">
        <f t="shared" si="9"/>
        <v>682</v>
      </c>
      <c r="K34" s="4">
        <f t="shared" si="9"/>
        <v>1</v>
      </c>
      <c r="L34" s="4">
        <f t="shared" si="9"/>
        <v>671</v>
      </c>
      <c r="M34" s="4">
        <f t="shared" si="9"/>
        <v>55</v>
      </c>
      <c r="N34" s="4">
        <f>SUM(N13:N22)</f>
        <v>-72</v>
      </c>
      <c r="O34" s="4">
        <f t="shared" ref="O34:S34" si="10">SUM(O13:O22)</f>
        <v>13</v>
      </c>
      <c r="P34" s="4">
        <f t="shared" si="10"/>
        <v>-32</v>
      </c>
      <c r="Q34" s="4">
        <f t="shared" si="10"/>
        <v>4</v>
      </c>
      <c r="R34" s="4">
        <f t="shared" si="10"/>
        <v>-40</v>
      </c>
      <c r="S34" s="4">
        <f t="shared" si="10"/>
        <v>9</v>
      </c>
    </row>
    <row r="35" spans="1:19" s="1" customFormat="1" ht="18" customHeight="1" x14ac:dyDescent="0.15">
      <c r="A35" s="4" t="s">
        <v>25</v>
      </c>
      <c r="B35" s="4">
        <f>SUM(B23:B30)</f>
        <v>1396</v>
      </c>
      <c r="C35" s="4">
        <f t="shared" ref="C35:G35" si="11">SUM(C23:C30)</f>
        <v>0</v>
      </c>
      <c r="D35" s="4">
        <f t="shared" si="11"/>
        <v>589</v>
      </c>
      <c r="E35" s="4">
        <f t="shared" si="11"/>
        <v>0</v>
      </c>
      <c r="F35" s="4">
        <f t="shared" si="11"/>
        <v>807</v>
      </c>
      <c r="G35" s="4">
        <f t="shared" si="11"/>
        <v>0</v>
      </c>
      <c r="H35" s="4">
        <f>SUM(H23:H30)</f>
        <v>1396</v>
      </c>
      <c r="I35" s="4">
        <f t="shared" ref="I35:M35" si="12">SUM(I23:I30)</f>
        <v>0</v>
      </c>
      <c r="J35" s="4">
        <f t="shared" si="12"/>
        <v>589</v>
      </c>
      <c r="K35" s="4">
        <f t="shared" si="12"/>
        <v>0</v>
      </c>
      <c r="L35" s="4">
        <f t="shared" si="12"/>
        <v>807</v>
      </c>
      <c r="M35" s="4">
        <f t="shared" si="12"/>
        <v>0</v>
      </c>
      <c r="N35" s="4">
        <f>SUM(N23:N30)</f>
        <v>0</v>
      </c>
      <c r="O35" s="4">
        <f t="shared" ref="O35:R35" si="13">SUM(O23:O30)</f>
        <v>0</v>
      </c>
      <c r="P35" s="4">
        <f t="shared" si="13"/>
        <v>0</v>
      </c>
      <c r="Q35" s="4">
        <f t="shared" si="13"/>
        <v>0</v>
      </c>
      <c r="R35" s="4">
        <f t="shared" si="13"/>
        <v>0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831</v>
      </c>
      <c r="C36" s="4">
        <f t="shared" ref="C36:G36" si="14">SUM(C25:C30)</f>
        <v>0</v>
      </c>
      <c r="D36" s="4">
        <f t="shared" si="14"/>
        <v>303</v>
      </c>
      <c r="E36" s="4">
        <f t="shared" si="14"/>
        <v>0</v>
      </c>
      <c r="F36" s="4">
        <f t="shared" si="14"/>
        <v>528</v>
      </c>
      <c r="G36" s="4">
        <f t="shared" si="14"/>
        <v>0</v>
      </c>
      <c r="H36" s="4">
        <f>SUM(H25:H30)</f>
        <v>846</v>
      </c>
      <c r="I36" s="4">
        <f t="shared" ref="I36:M36" si="15">SUM(I25:I30)</f>
        <v>0</v>
      </c>
      <c r="J36" s="4">
        <f t="shared" si="15"/>
        <v>312</v>
      </c>
      <c r="K36" s="4">
        <f t="shared" si="15"/>
        <v>0</v>
      </c>
      <c r="L36" s="4">
        <f t="shared" si="15"/>
        <v>534</v>
      </c>
      <c r="M36" s="4">
        <f t="shared" si="15"/>
        <v>0</v>
      </c>
      <c r="N36" s="4">
        <f>SUM(N25:N30)</f>
        <v>-15</v>
      </c>
      <c r="O36" s="4">
        <f t="shared" ref="O36:S36" si="16">SUM(O25:O30)</f>
        <v>0</v>
      </c>
      <c r="P36" s="4">
        <f t="shared" si="16"/>
        <v>-9</v>
      </c>
      <c r="Q36" s="4">
        <f t="shared" si="16"/>
        <v>0</v>
      </c>
      <c r="R36" s="4">
        <f t="shared" si="16"/>
        <v>-6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339</v>
      </c>
      <c r="C37" s="4">
        <f t="shared" ref="C37:G37" si="17">SUM(C27:C30)</f>
        <v>0</v>
      </c>
      <c r="D37" s="4">
        <f t="shared" si="17"/>
        <v>103</v>
      </c>
      <c r="E37" s="4">
        <f t="shared" si="17"/>
        <v>0</v>
      </c>
      <c r="F37" s="4">
        <f t="shared" si="17"/>
        <v>236</v>
      </c>
      <c r="G37" s="4">
        <f t="shared" si="17"/>
        <v>0</v>
      </c>
      <c r="H37" s="4">
        <f>SUM(H27:H30)</f>
        <v>339</v>
      </c>
      <c r="I37" s="4">
        <f t="shared" ref="I37:M37" si="18">SUM(I27:I30)</f>
        <v>0</v>
      </c>
      <c r="J37" s="4">
        <f t="shared" si="18"/>
        <v>110</v>
      </c>
      <c r="K37" s="4">
        <f t="shared" si="18"/>
        <v>0</v>
      </c>
      <c r="L37" s="4">
        <f t="shared" si="18"/>
        <v>229</v>
      </c>
      <c r="M37" s="4">
        <f t="shared" si="18"/>
        <v>0</v>
      </c>
      <c r="N37" s="4">
        <f>SUM(N27:N30)</f>
        <v>0</v>
      </c>
      <c r="O37" s="4">
        <f t="shared" ref="O37:S37" si="19">SUM(O27:O30)</f>
        <v>0</v>
      </c>
      <c r="P37" s="4">
        <f t="shared" si="19"/>
        <v>-7</v>
      </c>
      <c r="Q37" s="4">
        <f t="shared" si="19"/>
        <v>0</v>
      </c>
      <c r="R37" s="4">
        <f t="shared" si="19"/>
        <v>7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6.6922272568839318</v>
      </c>
      <c r="C39" s="11">
        <f t="shared" ref="C39:G39" si="20">C33/(C9-C31)*100</f>
        <v>0</v>
      </c>
      <c r="D39" s="11">
        <f t="shared" si="20"/>
        <v>8.0178173719376389</v>
      </c>
      <c r="E39" s="11">
        <f t="shared" si="20"/>
        <v>0</v>
      </c>
      <c r="F39" s="11">
        <f t="shared" si="20"/>
        <v>5.5190538764783179</v>
      </c>
      <c r="G39" s="11">
        <f t="shared" si="20"/>
        <v>0</v>
      </c>
      <c r="H39" s="11">
        <f>H33/(H9-H31)*100</f>
        <v>6.5283917035022103</v>
      </c>
      <c r="I39" s="11">
        <f t="shared" ref="I39:M39" si="21">I33/(I9-I31)*100</f>
        <v>0</v>
      </c>
      <c r="J39" s="11">
        <f t="shared" si="21"/>
        <v>7.9652425778421438</v>
      </c>
      <c r="K39" s="11">
        <f t="shared" si="21"/>
        <v>0</v>
      </c>
      <c r="L39" s="11">
        <f t="shared" si="21"/>
        <v>5.2564102564102564</v>
      </c>
      <c r="M39" s="11">
        <f t="shared" si="21"/>
        <v>0</v>
      </c>
      <c r="N39" s="11">
        <f>N33/(N9-N31)*100</f>
        <v>0</v>
      </c>
      <c r="O39" s="11">
        <f t="shared" ref="O39:S39" si="22">O33/(O9-O31)*100</f>
        <v>0</v>
      </c>
      <c r="P39" s="11">
        <f t="shared" si="22"/>
        <v>5.8823529411764701</v>
      </c>
      <c r="Q39" s="11">
        <f t="shared" si="22"/>
        <v>0</v>
      </c>
      <c r="R39" s="11">
        <f t="shared" si="22"/>
        <v>-5.2631578947368416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44.649703729522486</v>
      </c>
      <c r="C40" s="11">
        <f t="shared" ref="C40:G40" si="23">C34/(C9-C31)*100</f>
        <v>100</v>
      </c>
      <c r="D40" s="11">
        <f t="shared" si="23"/>
        <v>48.255382331106162</v>
      </c>
      <c r="E40" s="11">
        <f t="shared" si="23"/>
        <v>100</v>
      </c>
      <c r="F40" s="11">
        <f t="shared" si="23"/>
        <v>41.458607095926411</v>
      </c>
      <c r="G40" s="11">
        <f t="shared" si="23"/>
        <v>100</v>
      </c>
      <c r="H40" s="11">
        <f>H34/(H9-H31)*100</f>
        <v>46.004760285617138</v>
      </c>
      <c r="I40" s="11">
        <f t="shared" ref="I40:M40" si="24">I34/(I9-I31)*100</f>
        <v>100</v>
      </c>
      <c r="J40" s="11">
        <f t="shared" si="24"/>
        <v>49.384503982621283</v>
      </c>
      <c r="K40" s="11">
        <f t="shared" si="24"/>
        <v>100</v>
      </c>
      <c r="L40" s="11">
        <f t="shared" si="24"/>
        <v>43.012820512820518</v>
      </c>
      <c r="M40" s="11">
        <f t="shared" si="24"/>
        <v>100</v>
      </c>
      <c r="N40" s="11">
        <f>N34/(N9-N31)*100</f>
        <v>100</v>
      </c>
      <c r="O40" s="11">
        <f t="shared" ref="O40:S40" si="25">O34/(O9-O31)*100</f>
        <v>100</v>
      </c>
      <c r="P40" s="11">
        <f t="shared" si="25"/>
        <v>94.117647058823522</v>
      </c>
      <c r="Q40" s="11">
        <f t="shared" si="25"/>
        <v>100</v>
      </c>
      <c r="R40" s="11">
        <f t="shared" si="25"/>
        <v>105.26315789473684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48.658069013593582</v>
      </c>
      <c r="C41" s="11">
        <f t="shared" ref="C41:G41" si="26">C35/(C9-C31)*100</f>
        <v>0</v>
      </c>
      <c r="D41" s="11">
        <f t="shared" si="26"/>
        <v>43.726800296956199</v>
      </c>
      <c r="E41" s="11">
        <f t="shared" si="26"/>
        <v>0</v>
      </c>
      <c r="F41" s="11">
        <f t="shared" si="26"/>
        <v>53.022339027595265</v>
      </c>
      <c r="G41" s="11">
        <f t="shared" si="26"/>
        <v>0</v>
      </c>
      <c r="H41" s="11">
        <f>H35/(H9-H31)*100</f>
        <v>47.466848010880653</v>
      </c>
      <c r="I41" s="11">
        <f t="shared" ref="I41:M41" si="27">I35/(I9-I31)*100</f>
        <v>0</v>
      </c>
      <c r="J41" s="11">
        <f t="shared" si="27"/>
        <v>42.65025343953657</v>
      </c>
      <c r="K41" s="11">
        <f t="shared" si="27"/>
        <v>0</v>
      </c>
      <c r="L41" s="11">
        <f t="shared" si="27"/>
        <v>51.730769230769234</v>
      </c>
      <c r="M41" s="11">
        <f t="shared" si="27"/>
        <v>0</v>
      </c>
      <c r="N41" s="11">
        <f>N35/(N9-N31)*100</f>
        <v>0</v>
      </c>
      <c r="O41" s="11">
        <f t="shared" ref="O41:S41" si="28">O35/(O9-O31)*100</f>
        <v>0</v>
      </c>
      <c r="P41" s="11">
        <f t="shared" si="28"/>
        <v>0</v>
      </c>
      <c r="Q41" s="11">
        <f t="shared" si="28"/>
        <v>0</v>
      </c>
      <c r="R41" s="11">
        <f t="shared" si="28"/>
        <v>0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28.964796096200768</v>
      </c>
      <c r="C42" s="11">
        <f t="shared" ref="C42:F42" si="29">C36/(C9-C31)*100</f>
        <v>0</v>
      </c>
      <c r="D42" s="11">
        <f t="shared" si="29"/>
        <v>22.494432071269486</v>
      </c>
      <c r="E42" s="11">
        <f t="shared" si="29"/>
        <v>0</v>
      </c>
      <c r="F42" s="11">
        <f t="shared" si="29"/>
        <v>34.691195795006571</v>
      </c>
      <c r="G42" s="11">
        <f>G36/(G9-G31)*100</f>
        <v>0</v>
      </c>
      <c r="H42" s="11">
        <f>H36/(H9-H31)*100</f>
        <v>28.765725943556614</v>
      </c>
      <c r="I42" s="11">
        <f t="shared" ref="I42:L42" si="30">I36/(I9-I31)*100</f>
        <v>0</v>
      </c>
      <c r="J42" s="11">
        <f t="shared" si="30"/>
        <v>22.592324402606806</v>
      </c>
      <c r="K42" s="11">
        <f t="shared" si="30"/>
        <v>0</v>
      </c>
      <c r="L42" s="11">
        <f t="shared" si="30"/>
        <v>34.230769230769234</v>
      </c>
      <c r="M42" s="11">
        <f>M36/(M9-M31)*100</f>
        <v>0</v>
      </c>
      <c r="N42" s="11">
        <f>N36/(N9-N31)*100</f>
        <v>20.833333333333336</v>
      </c>
      <c r="O42" s="11">
        <f t="shared" ref="O42:R42" si="31">O36/(O9-O31)*100</f>
        <v>0</v>
      </c>
      <c r="P42" s="11">
        <f t="shared" si="31"/>
        <v>26.47058823529412</v>
      </c>
      <c r="Q42" s="11">
        <f t="shared" si="31"/>
        <v>0</v>
      </c>
      <c r="R42" s="11">
        <f t="shared" si="31"/>
        <v>15.789473684210526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11.815963750435692</v>
      </c>
      <c r="C43" s="11">
        <f t="shared" ref="C43:G43" si="32">C37/(C9-C31)*100</f>
        <v>0</v>
      </c>
      <c r="D43" s="11">
        <f t="shared" si="32"/>
        <v>7.6466221232368223</v>
      </c>
      <c r="E43" s="11">
        <f t="shared" si="32"/>
        <v>0</v>
      </c>
      <c r="F43" s="11">
        <f t="shared" si="32"/>
        <v>15.505913272010513</v>
      </c>
      <c r="G43" s="11">
        <f t="shared" si="32"/>
        <v>0</v>
      </c>
      <c r="H43" s="11">
        <f>H37/(H9-H31)*100</f>
        <v>11.52669160149609</v>
      </c>
      <c r="I43" s="11">
        <f t="shared" ref="I43:M43" si="33">I37/(I9-I31)*100</f>
        <v>0</v>
      </c>
      <c r="J43" s="11">
        <f t="shared" si="33"/>
        <v>7.9652425778421438</v>
      </c>
      <c r="K43" s="11">
        <f t="shared" si="33"/>
        <v>0</v>
      </c>
      <c r="L43" s="11">
        <f t="shared" si="33"/>
        <v>14.679487179487181</v>
      </c>
      <c r="M43" s="11">
        <f t="shared" si="33"/>
        <v>0</v>
      </c>
      <c r="N43" s="11">
        <f>N37/(N9-N31)*100</f>
        <v>0</v>
      </c>
      <c r="O43" s="11">
        <f t="shared" ref="O43:S43" si="34">O37/(O9-O31)*100</f>
        <v>0</v>
      </c>
      <c r="P43" s="11">
        <f t="shared" si="34"/>
        <v>20.588235294117645</v>
      </c>
      <c r="Q43" s="11">
        <f t="shared" si="34"/>
        <v>0</v>
      </c>
      <c r="R43" s="11">
        <f t="shared" si="34"/>
        <v>-18.421052631578945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49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6393</v>
      </c>
      <c r="C9" s="4">
        <f>E9+G9</f>
        <v>88</v>
      </c>
      <c r="D9" s="4">
        <f>SUM(D10:D31)</f>
        <v>2961</v>
      </c>
      <c r="E9" s="4">
        <f>SUM(E10:E31)</f>
        <v>17</v>
      </c>
      <c r="F9" s="4">
        <f>SUM(F10:F31)</f>
        <v>3432</v>
      </c>
      <c r="G9" s="4">
        <f>SUM(G10:G31)</f>
        <v>71</v>
      </c>
      <c r="H9" s="4">
        <f>J9+L9</f>
        <v>6520</v>
      </c>
      <c r="I9" s="4">
        <f>K9+M9</f>
        <v>63</v>
      </c>
      <c r="J9" s="4">
        <f>SUM(J10:J31)</f>
        <v>3025</v>
      </c>
      <c r="K9" s="4">
        <f>SUM(K10:K31)</f>
        <v>5</v>
      </c>
      <c r="L9" s="4">
        <f>SUM(L10:L31)</f>
        <v>3495</v>
      </c>
      <c r="M9" s="4">
        <f>SUM(M10:M31)</f>
        <v>58</v>
      </c>
      <c r="N9" s="4">
        <f>B9-H9</f>
        <v>-127</v>
      </c>
      <c r="O9" s="4">
        <f t="shared" ref="O9:S24" si="0">C9-I9</f>
        <v>25</v>
      </c>
      <c r="P9" s="4">
        <f t="shared" si="0"/>
        <v>-64</v>
      </c>
      <c r="Q9" s="4">
        <f t="shared" si="0"/>
        <v>12</v>
      </c>
      <c r="R9" s="4">
        <f t="shared" si="0"/>
        <v>-63</v>
      </c>
      <c r="S9" s="4">
        <f t="shared" si="0"/>
        <v>13</v>
      </c>
    </row>
    <row r="10" spans="1:19" s="1" customFormat="1" ht="18" customHeight="1" x14ac:dyDescent="0.15">
      <c r="A10" s="4" t="s">
        <v>2</v>
      </c>
      <c r="B10" s="4">
        <f t="shared" ref="B10:C30" si="1">D10+F10</f>
        <v>165</v>
      </c>
      <c r="C10" s="4">
        <f t="shared" si="1"/>
        <v>0</v>
      </c>
      <c r="D10" s="4">
        <v>96</v>
      </c>
      <c r="E10" s="4">
        <v>0</v>
      </c>
      <c r="F10" s="4">
        <v>69</v>
      </c>
      <c r="G10" s="4">
        <v>0</v>
      </c>
      <c r="H10" s="4">
        <f t="shared" ref="H10:I30" si="2">J10+L10</f>
        <v>176</v>
      </c>
      <c r="I10" s="4">
        <f t="shared" si="2"/>
        <v>0</v>
      </c>
      <c r="J10" s="4">
        <v>94</v>
      </c>
      <c r="K10" s="4">
        <v>0</v>
      </c>
      <c r="L10" s="4">
        <v>82</v>
      </c>
      <c r="M10" s="4">
        <v>0</v>
      </c>
      <c r="N10" s="4">
        <f t="shared" ref="N10:S31" si="3">B10-H10</f>
        <v>-11</v>
      </c>
      <c r="O10" s="4">
        <f t="shared" si="0"/>
        <v>0</v>
      </c>
      <c r="P10" s="4">
        <f t="shared" si="0"/>
        <v>2</v>
      </c>
      <c r="Q10" s="4">
        <f t="shared" si="0"/>
        <v>0</v>
      </c>
      <c r="R10" s="4">
        <f t="shared" si="0"/>
        <v>-13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231</v>
      </c>
      <c r="C11" s="4">
        <f t="shared" si="1"/>
        <v>0</v>
      </c>
      <c r="D11" s="4">
        <v>120</v>
      </c>
      <c r="E11" s="4">
        <v>0</v>
      </c>
      <c r="F11" s="4">
        <v>111</v>
      </c>
      <c r="G11" s="4">
        <v>0</v>
      </c>
      <c r="H11" s="4">
        <f t="shared" si="2"/>
        <v>241</v>
      </c>
      <c r="I11" s="4">
        <f t="shared" si="2"/>
        <v>0</v>
      </c>
      <c r="J11" s="4">
        <v>129</v>
      </c>
      <c r="K11" s="4">
        <v>0</v>
      </c>
      <c r="L11" s="4">
        <v>112</v>
      </c>
      <c r="M11" s="4">
        <v>0</v>
      </c>
      <c r="N11" s="4">
        <f t="shared" si="3"/>
        <v>-10</v>
      </c>
      <c r="O11" s="4">
        <f t="shared" si="0"/>
        <v>0</v>
      </c>
      <c r="P11" s="4">
        <f t="shared" si="0"/>
        <v>-9</v>
      </c>
      <c r="Q11" s="4">
        <f t="shared" si="0"/>
        <v>0</v>
      </c>
      <c r="R11" s="4">
        <f t="shared" si="0"/>
        <v>-1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226</v>
      </c>
      <c r="C12" s="4">
        <f t="shared" si="1"/>
        <v>0</v>
      </c>
      <c r="D12" s="4">
        <v>112</v>
      </c>
      <c r="E12" s="4">
        <v>0</v>
      </c>
      <c r="F12" s="4">
        <v>114</v>
      </c>
      <c r="G12" s="4">
        <v>0</v>
      </c>
      <c r="H12" s="4">
        <f t="shared" si="2"/>
        <v>228</v>
      </c>
      <c r="I12" s="4">
        <f t="shared" si="2"/>
        <v>0</v>
      </c>
      <c r="J12" s="4">
        <v>111</v>
      </c>
      <c r="K12" s="4">
        <v>0</v>
      </c>
      <c r="L12" s="4">
        <v>117</v>
      </c>
      <c r="M12" s="4">
        <v>0</v>
      </c>
      <c r="N12" s="4">
        <f t="shared" si="3"/>
        <v>-2</v>
      </c>
      <c r="O12" s="4">
        <f t="shared" si="0"/>
        <v>0</v>
      </c>
      <c r="P12" s="4">
        <f t="shared" si="0"/>
        <v>1</v>
      </c>
      <c r="Q12" s="4">
        <f t="shared" si="0"/>
        <v>0</v>
      </c>
      <c r="R12" s="4">
        <f t="shared" si="0"/>
        <v>-3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216</v>
      </c>
      <c r="C13" s="4">
        <f t="shared" si="1"/>
        <v>7</v>
      </c>
      <c r="D13" s="4">
        <v>99</v>
      </c>
      <c r="E13" s="4">
        <v>1</v>
      </c>
      <c r="F13" s="4">
        <v>117</v>
      </c>
      <c r="G13" s="4">
        <v>6</v>
      </c>
      <c r="H13" s="4">
        <f t="shared" si="2"/>
        <v>238</v>
      </c>
      <c r="I13" s="4">
        <f t="shared" si="2"/>
        <v>11</v>
      </c>
      <c r="J13" s="4">
        <v>119</v>
      </c>
      <c r="K13" s="4">
        <v>-1</v>
      </c>
      <c r="L13" s="4">
        <v>119</v>
      </c>
      <c r="M13" s="4">
        <v>12</v>
      </c>
      <c r="N13" s="4">
        <f t="shared" si="3"/>
        <v>-22</v>
      </c>
      <c r="O13" s="4">
        <f t="shared" si="0"/>
        <v>-4</v>
      </c>
      <c r="P13" s="4">
        <f t="shared" si="0"/>
        <v>-20</v>
      </c>
      <c r="Q13" s="4">
        <f t="shared" si="0"/>
        <v>2</v>
      </c>
      <c r="R13" s="4">
        <f t="shared" si="0"/>
        <v>-2</v>
      </c>
      <c r="S13" s="4">
        <f t="shared" si="0"/>
        <v>-6</v>
      </c>
    </row>
    <row r="14" spans="1:19" s="1" customFormat="1" ht="18" customHeight="1" x14ac:dyDescent="0.15">
      <c r="A14" s="4" t="s">
        <v>6</v>
      </c>
      <c r="B14" s="4">
        <f t="shared" si="1"/>
        <v>184</v>
      </c>
      <c r="C14" s="4">
        <f t="shared" si="1"/>
        <v>34</v>
      </c>
      <c r="D14" s="4">
        <v>87</v>
      </c>
      <c r="E14" s="4">
        <v>6</v>
      </c>
      <c r="F14" s="4">
        <v>97</v>
      </c>
      <c r="G14" s="4">
        <v>28</v>
      </c>
      <c r="H14" s="4">
        <f t="shared" si="2"/>
        <v>158</v>
      </c>
      <c r="I14" s="4">
        <f t="shared" si="2"/>
        <v>19</v>
      </c>
      <c r="J14" s="4">
        <v>78</v>
      </c>
      <c r="K14" s="4">
        <v>4</v>
      </c>
      <c r="L14" s="4">
        <v>80</v>
      </c>
      <c r="M14" s="4">
        <v>15</v>
      </c>
      <c r="N14" s="4">
        <f t="shared" si="3"/>
        <v>26</v>
      </c>
      <c r="O14" s="4">
        <f t="shared" si="0"/>
        <v>15</v>
      </c>
      <c r="P14" s="4">
        <f t="shared" si="0"/>
        <v>9</v>
      </c>
      <c r="Q14" s="4">
        <f t="shared" si="0"/>
        <v>2</v>
      </c>
      <c r="R14" s="4">
        <f t="shared" si="0"/>
        <v>17</v>
      </c>
      <c r="S14" s="4">
        <f t="shared" si="0"/>
        <v>13</v>
      </c>
    </row>
    <row r="15" spans="1:19" s="1" customFormat="1" ht="18" customHeight="1" x14ac:dyDescent="0.15">
      <c r="A15" s="4" t="s">
        <v>7</v>
      </c>
      <c r="B15" s="4">
        <f t="shared" si="1"/>
        <v>115</v>
      </c>
      <c r="C15" s="4">
        <f t="shared" si="1"/>
        <v>30</v>
      </c>
      <c r="D15" s="4">
        <v>59</v>
      </c>
      <c r="E15" s="4">
        <v>7</v>
      </c>
      <c r="F15" s="4">
        <v>56</v>
      </c>
      <c r="G15" s="4">
        <v>23</v>
      </c>
      <c r="H15" s="4">
        <f t="shared" si="2"/>
        <v>139</v>
      </c>
      <c r="I15" s="4">
        <f t="shared" si="2"/>
        <v>19</v>
      </c>
      <c r="J15" s="4">
        <v>59</v>
      </c>
      <c r="K15" s="4">
        <v>0</v>
      </c>
      <c r="L15" s="4">
        <v>80</v>
      </c>
      <c r="M15" s="4">
        <v>19</v>
      </c>
      <c r="N15" s="4">
        <f t="shared" si="3"/>
        <v>-24</v>
      </c>
      <c r="O15" s="4">
        <f t="shared" si="0"/>
        <v>11</v>
      </c>
      <c r="P15" s="4">
        <f t="shared" si="0"/>
        <v>0</v>
      </c>
      <c r="Q15" s="4">
        <f t="shared" si="0"/>
        <v>7</v>
      </c>
      <c r="R15" s="4">
        <f t="shared" si="0"/>
        <v>-24</v>
      </c>
      <c r="S15" s="4">
        <f t="shared" si="0"/>
        <v>4</v>
      </c>
    </row>
    <row r="16" spans="1:19" s="1" customFormat="1" ht="18" customHeight="1" x14ac:dyDescent="0.15">
      <c r="A16" s="4" t="s">
        <v>8</v>
      </c>
      <c r="B16" s="4">
        <f t="shared" si="1"/>
        <v>203</v>
      </c>
      <c r="C16" s="4">
        <f t="shared" si="1"/>
        <v>4</v>
      </c>
      <c r="D16" s="4">
        <v>97</v>
      </c>
      <c r="E16" s="4">
        <v>0</v>
      </c>
      <c r="F16" s="4">
        <v>106</v>
      </c>
      <c r="G16" s="4">
        <v>4</v>
      </c>
      <c r="H16" s="4">
        <f t="shared" si="2"/>
        <v>222</v>
      </c>
      <c r="I16" s="4">
        <f t="shared" si="2"/>
        <v>4</v>
      </c>
      <c r="J16" s="4">
        <v>114</v>
      </c>
      <c r="K16" s="4">
        <v>0</v>
      </c>
      <c r="L16" s="4">
        <v>108</v>
      </c>
      <c r="M16" s="4">
        <v>4</v>
      </c>
      <c r="N16" s="4">
        <f t="shared" si="3"/>
        <v>-19</v>
      </c>
      <c r="O16" s="4">
        <f t="shared" si="0"/>
        <v>0</v>
      </c>
      <c r="P16" s="4">
        <f t="shared" si="0"/>
        <v>-17</v>
      </c>
      <c r="Q16" s="4">
        <f t="shared" si="0"/>
        <v>0</v>
      </c>
      <c r="R16" s="4">
        <f t="shared" si="0"/>
        <v>-2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313</v>
      </c>
      <c r="C17" s="4">
        <f t="shared" si="1"/>
        <v>7</v>
      </c>
      <c r="D17" s="4">
        <v>162</v>
      </c>
      <c r="E17" s="4">
        <v>1</v>
      </c>
      <c r="F17" s="4">
        <v>151</v>
      </c>
      <c r="G17" s="4">
        <v>6</v>
      </c>
      <c r="H17" s="4">
        <f t="shared" si="2"/>
        <v>328</v>
      </c>
      <c r="I17" s="4">
        <f t="shared" si="2"/>
        <v>4</v>
      </c>
      <c r="J17" s="4">
        <v>176</v>
      </c>
      <c r="K17" s="4">
        <v>0</v>
      </c>
      <c r="L17" s="4">
        <v>152</v>
      </c>
      <c r="M17" s="4">
        <v>4</v>
      </c>
      <c r="N17" s="4">
        <f t="shared" si="3"/>
        <v>-15</v>
      </c>
      <c r="O17" s="4">
        <f t="shared" si="0"/>
        <v>3</v>
      </c>
      <c r="P17" s="4">
        <f t="shared" si="0"/>
        <v>-14</v>
      </c>
      <c r="Q17" s="4">
        <f t="shared" si="0"/>
        <v>1</v>
      </c>
      <c r="R17" s="4">
        <f t="shared" si="0"/>
        <v>-1</v>
      </c>
      <c r="S17" s="4">
        <f t="shared" si="0"/>
        <v>2</v>
      </c>
    </row>
    <row r="18" spans="1:19" s="1" customFormat="1" ht="18" customHeight="1" x14ac:dyDescent="0.15">
      <c r="A18" s="4" t="s">
        <v>10</v>
      </c>
      <c r="B18" s="4">
        <f t="shared" si="1"/>
        <v>291</v>
      </c>
      <c r="C18" s="4">
        <f t="shared" si="1"/>
        <v>3</v>
      </c>
      <c r="D18" s="4">
        <v>158</v>
      </c>
      <c r="E18" s="4">
        <v>1</v>
      </c>
      <c r="F18" s="4">
        <v>133</v>
      </c>
      <c r="G18" s="4">
        <v>2</v>
      </c>
      <c r="H18" s="4">
        <f t="shared" si="2"/>
        <v>297</v>
      </c>
      <c r="I18" s="4">
        <f t="shared" si="2"/>
        <v>3</v>
      </c>
      <c r="J18" s="4">
        <v>158</v>
      </c>
      <c r="K18" s="4">
        <v>0</v>
      </c>
      <c r="L18" s="4">
        <v>139</v>
      </c>
      <c r="M18" s="4">
        <v>3</v>
      </c>
      <c r="N18" s="4">
        <f t="shared" si="3"/>
        <v>-6</v>
      </c>
      <c r="O18" s="4">
        <f t="shared" si="0"/>
        <v>0</v>
      </c>
      <c r="P18" s="4">
        <f t="shared" si="0"/>
        <v>0</v>
      </c>
      <c r="Q18" s="4">
        <f t="shared" si="0"/>
        <v>1</v>
      </c>
      <c r="R18" s="4">
        <f t="shared" si="0"/>
        <v>-6</v>
      </c>
      <c r="S18" s="4">
        <f t="shared" si="0"/>
        <v>-1</v>
      </c>
    </row>
    <row r="19" spans="1:19" s="1" customFormat="1" ht="18" customHeight="1" x14ac:dyDescent="0.15">
      <c r="A19" s="4" t="s">
        <v>11</v>
      </c>
      <c r="B19" s="4">
        <f t="shared" si="1"/>
        <v>298</v>
      </c>
      <c r="C19" s="4">
        <f t="shared" si="1"/>
        <v>3</v>
      </c>
      <c r="D19" s="4">
        <v>156</v>
      </c>
      <c r="E19" s="4">
        <v>1</v>
      </c>
      <c r="F19" s="4">
        <v>142</v>
      </c>
      <c r="G19" s="4">
        <v>2</v>
      </c>
      <c r="H19" s="4">
        <f t="shared" si="2"/>
        <v>307</v>
      </c>
      <c r="I19" s="4">
        <f t="shared" si="2"/>
        <v>1</v>
      </c>
      <c r="J19" s="4">
        <v>150</v>
      </c>
      <c r="K19" s="4">
        <v>1</v>
      </c>
      <c r="L19" s="4">
        <v>157</v>
      </c>
      <c r="M19" s="4">
        <v>0</v>
      </c>
      <c r="N19" s="4">
        <f t="shared" si="3"/>
        <v>-9</v>
      </c>
      <c r="O19" s="4">
        <f t="shared" si="0"/>
        <v>2</v>
      </c>
      <c r="P19" s="4">
        <f t="shared" si="0"/>
        <v>6</v>
      </c>
      <c r="Q19" s="4">
        <f t="shared" si="0"/>
        <v>0</v>
      </c>
      <c r="R19" s="4">
        <f t="shared" si="0"/>
        <v>-15</v>
      </c>
      <c r="S19" s="4">
        <f t="shared" si="0"/>
        <v>2</v>
      </c>
    </row>
    <row r="20" spans="1:19" s="1" customFormat="1" ht="18" customHeight="1" x14ac:dyDescent="0.15">
      <c r="A20" s="4" t="s">
        <v>12</v>
      </c>
      <c r="B20" s="4">
        <f t="shared" si="1"/>
        <v>333</v>
      </c>
      <c r="C20" s="4">
        <f t="shared" si="1"/>
        <v>0</v>
      </c>
      <c r="D20" s="4">
        <v>145</v>
      </c>
      <c r="E20" s="4">
        <v>0</v>
      </c>
      <c r="F20" s="4">
        <v>188</v>
      </c>
      <c r="G20" s="4">
        <v>0</v>
      </c>
      <c r="H20" s="4">
        <f t="shared" si="2"/>
        <v>340</v>
      </c>
      <c r="I20" s="4">
        <f t="shared" si="2"/>
        <v>0</v>
      </c>
      <c r="J20" s="4">
        <v>159</v>
      </c>
      <c r="K20" s="4">
        <v>0</v>
      </c>
      <c r="L20" s="4">
        <v>181</v>
      </c>
      <c r="M20" s="4">
        <v>0</v>
      </c>
      <c r="N20" s="4">
        <f t="shared" si="3"/>
        <v>-7</v>
      </c>
      <c r="O20" s="4">
        <f t="shared" si="0"/>
        <v>0</v>
      </c>
      <c r="P20" s="4">
        <f t="shared" si="0"/>
        <v>-14</v>
      </c>
      <c r="Q20" s="4">
        <f t="shared" si="0"/>
        <v>0</v>
      </c>
      <c r="R20" s="4">
        <f t="shared" si="0"/>
        <v>7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417</v>
      </c>
      <c r="C21" s="4">
        <f t="shared" si="1"/>
        <v>1</v>
      </c>
      <c r="D21" s="4">
        <v>206</v>
      </c>
      <c r="E21" s="4">
        <v>1</v>
      </c>
      <c r="F21" s="4">
        <v>211</v>
      </c>
      <c r="G21" s="4">
        <v>0</v>
      </c>
      <c r="H21" s="4">
        <f t="shared" si="2"/>
        <v>444</v>
      </c>
      <c r="I21" s="4">
        <f t="shared" si="2"/>
        <v>1</v>
      </c>
      <c r="J21" s="4">
        <v>210</v>
      </c>
      <c r="K21" s="4">
        <v>1</v>
      </c>
      <c r="L21" s="4">
        <v>234</v>
      </c>
      <c r="M21" s="4">
        <v>0</v>
      </c>
      <c r="N21" s="4">
        <f t="shared" si="3"/>
        <v>-27</v>
      </c>
      <c r="O21" s="4">
        <f t="shared" si="0"/>
        <v>0</v>
      </c>
      <c r="P21" s="4">
        <f t="shared" si="0"/>
        <v>-4</v>
      </c>
      <c r="Q21" s="4">
        <f t="shared" si="0"/>
        <v>0</v>
      </c>
      <c r="R21" s="4">
        <f t="shared" si="0"/>
        <v>-23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581</v>
      </c>
      <c r="C22" s="4">
        <f t="shared" si="1"/>
        <v>-1</v>
      </c>
      <c r="D22" s="4">
        <v>299</v>
      </c>
      <c r="E22" s="4">
        <v>-1</v>
      </c>
      <c r="F22" s="4">
        <v>282</v>
      </c>
      <c r="G22" s="4">
        <v>0</v>
      </c>
      <c r="H22" s="4">
        <f t="shared" si="2"/>
        <v>611</v>
      </c>
      <c r="I22" s="4">
        <f t="shared" si="2"/>
        <v>0</v>
      </c>
      <c r="J22" s="4">
        <v>322</v>
      </c>
      <c r="K22" s="4">
        <v>0</v>
      </c>
      <c r="L22" s="4">
        <v>289</v>
      </c>
      <c r="M22" s="4">
        <v>0</v>
      </c>
      <c r="N22" s="4">
        <f t="shared" si="3"/>
        <v>-30</v>
      </c>
      <c r="O22" s="4">
        <f t="shared" si="0"/>
        <v>-1</v>
      </c>
      <c r="P22" s="4">
        <f t="shared" si="0"/>
        <v>-23</v>
      </c>
      <c r="Q22" s="4">
        <f t="shared" si="0"/>
        <v>-1</v>
      </c>
      <c r="R22" s="4">
        <f t="shared" si="0"/>
        <v>-7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667</v>
      </c>
      <c r="C23" s="4">
        <f t="shared" si="1"/>
        <v>0</v>
      </c>
      <c r="D23" s="4">
        <v>350</v>
      </c>
      <c r="E23" s="4">
        <v>0</v>
      </c>
      <c r="F23" s="4">
        <v>317</v>
      </c>
      <c r="G23" s="4">
        <v>0</v>
      </c>
      <c r="H23" s="4">
        <f t="shared" si="2"/>
        <v>660</v>
      </c>
      <c r="I23" s="4">
        <f t="shared" si="2"/>
        <v>0</v>
      </c>
      <c r="J23" s="4">
        <v>349</v>
      </c>
      <c r="K23" s="4">
        <v>0</v>
      </c>
      <c r="L23" s="4">
        <v>311</v>
      </c>
      <c r="M23" s="4">
        <v>0</v>
      </c>
      <c r="N23" s="4">
        <f t="shared" si="3"/>
        <v>7</v>
      </c>
      <c r="O23" s="4">
        <f t="shared" si="0"/>
        <v>0</v>
      </c>
      <c r="P23" s="4">
        <f t="shared" si="0"/>
        <v>1</v>
      </c>
      <c r="Q23" s="4">
        <f t="shared" si="0"/>
        <v>0</v>
      </c>
      <c r="R23" s="4">
        <f t="shared" si="0"/>
        <v>6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561</v>
      </c>
      <c r="C24" s="4">
        <f t="shared" si="1"/>
        <v>0</v>
      </c>
      <c r="D24" s="4">
        <v>282</v>
      </c>
      <c r="E24" s="4">
        <v>0</v>
      </c>
      <c r="F24" s="4">
        <v>279</v>
      </c>
      <c r="G24" s="4">
        <v>0</v>
      </c>
      <c r="H24" s="4">
        <f t="shared" si="2"/>
        <v>534</v>
      </c>
      <c r="I24" s="4">
        <f t="shared" si="2"/>
        <v>0</v>
      </c>
      <c r="J24" s="4">
        <v>262</v>
      </c>
      <c r="K24" s="4">
        <v>0</v>
      </c>
      <c r="L24" s="4">
        <v>272</v>
      </c>
      <c r="M24" s="4">
        <v>0</v>
      </c>
      <c r="N24" s="4">
        <f t="shared" si="3"/>
        <v>27</v>
      </c>
      <c r="O24" s="4">
        <f>C24-I24</f>
        <v>0</v>
      </c>
      <c r="P24" s="4">
        <f t="shared" si="0"/>
        <v>20</v>
      </c>
      <c r="Q24" s="4">
        <f t="shared" si="0"/>
        <v>0</v>
      </c>
      <c r="R24" s="4">
        <f t="shared" si="0"/>
        <v>7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441</v>
      </c>
      <c r="C25" s="4">
        <f t="shared" si="1"/>
        <v>0</v>
      </c>
      <c r="D25" s="4">
        <v>167</v>
      </c>
      <c r="E25" s="4">
        <v>0</v>
      </c>
      <c r="F25" s="4">
        <v>274</v>
      </c>
      <c r="G25" s="4">
        <v>0</v>
      </c>
      <c r="H25" s="4">
        <f t="shared" si="2"/>
        <v>455</v>
      </c>
      <c r="I25" s="4">
        <f t="shared" si="2"/>
        <v>0</v>
      </c>
      <c r="J25" s="4">
        <v>173</v>
      </c>
      <c r="K25" s="4">
        <v>0</v>
      </c>
      <c r="L25" s="4">
        <v>282</v>
      </c>
      <c r="M25" s="4">
        <v>0</v>
      </c>
      <c r="N25" s="4">
        <f t="shared" si="3"/>
        <v>-14</v>
      </c>
      <c r="O25" s="4">
        <f t="shared" si="3"/>
        <v>0</v>
      </c>
      <c r="P25" s="4">
        <f t="shared" si="3"/>
        <v>-6</v>
      </c>
      <c r="Q25" s="4">
        <f t="shared" si="3"/>
        <v>0</v>
      </c>
      <c r="R25" s="4">
        <f t="shared" si="3"/>
        <v>-8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442</v>
      </c>
      <c r="C26" s="4">
        <f t="shared" si="1"/>
        <v>0</v>
      </c>
      <c r="D26" s="4">
        <v>176</v>
      </c>
      <c r="E26" s="4">
        <v>0</v>
      </c>
      <c r="F26" s="4">
        <v>266</v>
      </c>
      <c r="G26" s="4">
        <v>0</v>
      </c>
      <c r="H26" s="4">
        <f t="shared" si="2"/>
        <v>455</v>
      </c>
      <c r="I26" s="4">
        <f t="shared" si="2"/>
        <v>0</v>
      </c>
      <c r="J26" s="4">
        <v>172</v>
      </c>
      <c r="K26" s="4">
        <v>0</v>
      </c>
      <c r="L26" s="4">
        <v>283</v>
      </c>
      <c r="M26" s="4">
        <v>0</v>
      </c>
      <c r="N26" s="4">
        <f t="shared" si="3"/>
        <v>-13</v>
      </c>
      <c r="O26" s="4">
        <f t="shared" si="3"/>
        <v>0</v>
      </c>
      <c r="P26" s="4">
        <f t="shared" si="3"/>
        <v>4</v>
      </c>
      <c r="Q26" s="4">
        <f t="shared" si="3"/>
        <v>0</v>
      </c>
      <c r="R26" s="4">
        <f t="shared" si="3"/>
        <v>-17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403</v>
      </c>
      <c r="C27" s="4">
        <f t="shared" si="1"/>
        <v>0</v>
      </c>
      <c r="D27" s="4">
        <v>125</v>
      </c>
      <c r="E27" s="4">
        <v>0</v>
      </c>
      <c r="F27" s="4">
        <v>278</v>
      </c>
      <c r="G27" s="4">
        <v>0</v>
      </c>
      <c r="H27" s="4">
        <f t="shared" si="2"/>
        <v>408</v>
      </c>
      <c r="I27" s="4">
        <f t="shared" si="2"/>
        <v>0</v>
      </c>
      <c r="J27" s="4">
        <v>126</v>
      </c>
      <c r="K27" s="4">
        <v>0</v>
      </c>
      <c r="L27" s="4">
        <v>282</v>
      </c>
      <c r="M27" s="4">
        <v>0</v>
      </c>
      <c r="N27" s="4">
        <f t="shared" si="3"/>
        <v>-5</v>
      </c>
      <c r="O27" s="4">
        <f t="shared" si="3"/>
        <v>0</v>
      </c>
      <c r="P27" s="4">
        <f t="shared" si="3"/>
        <v>-1</v>
      </c>
      <c r="Q27" s="4">
        <f t="shared" si="3"/>
        <v>0</v>
      </c>
      <c r="R27" s="4">
        <f t="shared" si="3"/>
        <v>-4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221</v>
      </c>
      <c r="C28" s="4">
        <f t="shared" si="1"/>
        <v>-1</v>
      </c>
      <c r="D28" s="4">
        <v>49</v>
      </c>
      <c r="E28" s="4">
        <v>0</v>
      </c>
      <c r="F28" s="4">
        <v>172</v>
      </c>
      <c r="G28" s="4">
        <v>-1</v>
      </c>
      <c r="H28" s="4">
        <f t="shared" si="2"/>
        <v>213</v>
      </c>
      <c r="I28" s="4">
        <f t="shared" si="2"/>
        <v>0</v>
      </c>
      <c r="J28" s="4">
        <v>54</v>
      </c>
      <c r="K28" s="4">
        <v>0</v>
      </c>
      <c r="L28" s="4">
        <v>159</v>
      </c>
      <c r="M28" s="4">
        <v>0</v>
      </c>
      <c r="N28" s="4">
        <f t="shared" si="3"/>
        <v>8</v>
      </c>
      <c r="O28" s="4">
        <f t="shared" si="3"/>
        <v>-1</v>
      </c>
      <c r="P28" s="4">
        <f t="shared" si="3"/>
        <v>-5</v>
      </c>
      <c r="Q28" s="4">
        <f t="shared" si="3"/>
        <v>0</v>
      </c>
      <c r="R28" s="4">
        <f t="shared" si="3"/>
        <v>13</v>
      </c>
      <c r="S28" s="4">
        <f t="shared" si="3"/>
        <v>-1</v>
      </c>
    </row>
    <row r="29" spans="1:19" s="1" customFormat="1" ht="18" customHeight="1" x14ac:dyDescent="0.15">
      <c r="A29" s="4" t="s">
        <v>21</v>
      </c>
      <c r="B29" s="4">
        <f t="shared" si="1"/>
        <v>74</v>
      </c>
      <c r="C29" s="4">
        <f t="shared" si="1"/>
        <v>0</v>
      </c>
      <c r="D29" s="4">
        <v>15</v>
      </c>
      <c r="E29" s="4">
        <v>0</v>
      </c>
      <c r="F29" s="4">
        <v>59</v>
      </c>
      <c r="G29" s="4">
        <v>0</v>
      </c>
      <c r="H29" s="4">
        <f t="shared" si="2"/>
        <v>56</v>
      </c>
      <c r="I29" s="4">
        <f t="shared" si="2"/>
        <v>0</v>
      </c>
      <c r="J29" s="4">
        <v>9</v>
      </c>
      <c r="K29" s="4">
        <v>0</v>
      </c>
      <c r="L29" s="4">
        <v>47</v>
      </c>
      <c r="M29" s="4">
        <v>0</v>
      </c>
      <c r="N29" s="4">
        <f t="shared" si="3"/>
        <v>18</v>
      </c>
      <c r="O29" s="4">
        <f t="shared" si="3"/>
        <v>0</v>
      </c>
      <c r="P29" s="4">
        <f t="shared" si="3"/>
        <v>6</v>
      </c>
      <c r="Q29" s="4">
        <f t="shared" si="3"/>
        <v>0</v>
      </c>
      <c r="R29" s="4">
        <f t="shared" si="3"/>
        <v>12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10</v>
      </c>
      <c r="C30" s="4">
        <f>E30+G30</f>
        <v>0</v>
      </c>
      <c r="D30" s="4">
        <v>1</v>
      </c>
      <c r="E30" s="4">
        <v>0</v>
      </c>
      <c r="F30" s="4">
        <v>9</v>
      </c>
      <c r="G30" s="4">
        <v>0</v>
      </c>
      <c r="H30" s="4">
        <f t="shared" si="2"/>
        <v>9</v>
      </c>
      <c r="I30" s="4">
        <f t="shared" si="2"/>
        <v>0</v>
      </c>
      <c r="J30" s="4">
        <v>1</v>
      </c>
      <c r="K30" s="4">
        <v>0</v>
      </c>
      <c r="L30" s="4">
        <v>8</v>
      </c>
      <c r="M30" s="4">
        <v>0</v>
      </c>
      <c r="N30" s="4">
        <f t="shared" si="3"/>
        <v>1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1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</v>
      </c>
      <c r="C31" s="4">
        <f>E31+G31</f>
        <v>1</v>
      </c>
      <c r="D31" s="4">
        <v>0</v>
      </c>
      <c r="E31" s="4">
        <v>0</v>
      </c>
      <c r="F31" s="4">
        <v>1</v>
      </c>
      <c r="G31" s="4">
        <v>1</v>
      </c>
      <c r="H31" s="4">
        <f>J31+L31</f>
        <v>1</v>
      </c>
      <c r="I31" s="4">
        <f t="shared" ref="I31" si="4">K31+M31</f>
        <v>1</v>
      </c>
      <c r="J31" s="4">
        <v>0</v>
      </c>
      <c r="K31" s="4">
        <v>0</v>
      </c>
      <c r="L31" s="4">
        <v>1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622</v>
      </c>
      <c r="C33" s="4">
        <f t="shared" ref="C33:G33" si="5">SUM(C10:C12)</f>
        <v>0</v>
      </c>
      <c r="D33" s="4">
        <f t="shared" si="5"/>
        <v>328</v>
      </c>
      <c r="E33" s="4">
        <f t="shared" si="5"/>
        <v>0</v>
      </c>
      <c r="F33" s="4">
        <f t="shared" si="5"/>
        <v>294</v>
      </c>
      <c r="G33" s="4">
        <f t="shared" si="5"/>
        <v>0</v>
      </c>
      <c r="H33" s="4">
        <f>SUM(H10:H12)</f>
        <v>645</v>
      </c>
      <c r="I33" s="4">
        <f t="shared" ref="I33:M33" si="6">SUM(I10:I12)</f>
        <v>0</v>
      </c>
      <c r="J33" s="4">
        <f t="shared" si="6"/>
        <v>334</v>
      </c>
      <c r="K33" s="4">
        <f t="shared" si="6"/>
        <v>0</v>
      </c>
      <c r="L33" s="4">
        <f t="shared" si="6"/>
        <v>311</v>
      </c>
      <c r="M33" s="4">
        <f t="shared" si="6"/>
        <v>0</v>
      </c>
      <c r="N33" s="4">
        <f>SUM(N10:N12)</f>
        <v>-23</v>
      </c>
      <c r="O33" s="4">
        <f t="shared" ref="O33:S33" si="7">SUM(O10:O12)</f>
        <v>0</v>
      </c>
      <c r="P33" s="4">
        <f t="shared" si="7"/>
        <v>-6</v>
      </c>
      <c r="Q33" s="4">
        <f t="shared" si="7"/>
        <v>0</v>
      </c>
      <c r="R33" s="4">
        <f t="shared" si="7"/>
        <v>-17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2951</v>
      </c>
      <c r="C34" s="4">
        <f t="shared" ref="C34:G34" si="8">SUM(C13:C22)</f>
        <v>88</v>
      </c>
      <c r="D34" s="4">
        <f t="shared" si="8"/>
        <v>1468</v>
      </c>
      <c r="E34" s="4">
        <f t="shared" si="8"/>
        <v>17</v>
      </c>
      <c r="F34" s="4">
        <f t="shared" si="8"/>
        <v>1483</v>
      </c>
      <c r="G34" s="4">
        <f t="shared" si="8"/>
        <v>71</v>
      </c>
      <c r="H34" s="4">
        <f>SUM(H13:H22)</f>
        <v>3084</v>
      </c>
      <c r="I34" s="4">
        <f t="shared" ref="I34:M34" si="9">SUM(I13:I22)</f>
        <v>62</v>
      </c>
      <c r="J34" s="4">
        <f t="shared" si="9"/>
        <v>1545</v>
      </c>
      <c r="K34" s="4">
        <f t="shared" si="9"/>
        <v>5</v>
      </c>
      <c r="L34" s="4">
        <f t="shared" si="9"/>
        <v>1539</v>
      </c>
      <c r="M34" s="4">
        <f t="shared" si="9"/>
        <v>57</v>
      </c>
      <c r="N34" s="4">
        <f>SUM(N13:N22)</f>
        <v>-133</v>
      </c>
      <c r="O34" s="4">
        <f t="shared" ref="O34:S34" si="10">SUM(O13:O22)</f>
        <v>26</v>
      </c>
      <c r="P34" s="4">
        <f t="shared" si="10"/>
        <v>-77</v>
      </c>
      <c r="Q34" s="4">
        <f t="shared" si="10"/>
        <v>12</v>
      </c>
      <c r="R34" s="4">
        <f t="shared" si="10"/>
        <v>-56</v>
      </c>
      <c r="S34" s="4">
        <f t="shared" si="10"/>
        <v>14</v>
      </c>
    </row>
    <row r="35" spans="1:19" s="1" customFormat="1" ht="18" customHeight="1" x14ac:dyDescent="0.15">
      <c r="A35" s="4" t="s">
        <v>25</v>
      </c>
      <c r="B35" s="4">
        <f>SUM(B23:B30)</f>
        <v>2819</v>
      </c>
      <c r="C35" s="4">
        <f t="shared" ref="C35:G35" si="11">SUM(C23:C30)</f>
        <v>-1</v>
      </c>
      <c r="D35" s="4">
        <f t="shared" si="11"/>
        <v>1165</v>
      </c>
      <c r="E35" s="4">
        <f t="shared" si="11"/>
        <v>0</v>
      </c>
      <c r="F35" s="4">
        <f t="shared" si="11"/>
        <v>1654</v>
      </c>
      <c r="G35" s="4">
        <f t="shared" si="11"/>
        <v>-1</v>
      </c>
      <c r="H35" s="4">
        <f>SUM(H23:H30)</f>
        <v>2790</v>
      </c>
      <c r="I35" s="4">
        <f t="shared" ref="I35:M35" si="12">SUM(I23:I30)</f>
        <v>0</v>
      </c>
      <c r="J35" s="4">
        <f t="shared" si="12"/>
        <v>1146</v>
      </c>
      <c r="K35" s="4">
        <f t="shared" si="12"/>
        <v>0</v>
      </c>
      <c r="L35" s="4">
        <f t="shared" si="12"/>
        <v>1644</v>
      </c>
      <c r="M35" s="4">
        <f t="shared" si="12"/>
        <v>0</v>
      </c>
      <c r="N35" s="4">
        <f>SUM(N23:N30)</f>
        <v>29</v>
      </c>
      <c r="O35" s="4">
        <f t="shared" ref="O35:R35" si="13">SUM(O23:O30)</f>
        <v>-1</v>
      </c>
      <c r="P35" s="4">
        <f t="shared" si="13"/>
        <v>19</v>
      </c>
      <c r="Q35" s="4">
        <f t="shared" si="13"/>
        <v>0</v>
      </c>
      <c r="R35" s="4">
        <f t="shared" si="13"/>
        <v>10</v>
      </c>
      <c r="S35" s="4">
        <f>SUM(S23:S30)</f>
        <v>-1</v>
      </c>
    </row>
    <row r="36" spans="1:19" s="1" customFormat="1" ht="18" customHeight="1" x14ac:dyDescent="0.15">
      <c r="A36" s="4" t="s">
        <v>26</v>
      </c>
      <c r="B36" s="4">
        <f>SUM(B25:B30)</f>
        <v>1591</v>
      </c>
      <c r="C36" s="4">
        <f t="shared" ref="C36:G36" si="14">SUM(C25:C30)</f>
        <v>-1</v>
      </c>
      <c r="D36" s="4">
        <f t="shared" si="14"/>
        <v>533</v>
      </c>
      <c r="E36" s="4">
        <f t="shared" si="14"/>
        <v>0</v>
      </c>
      <c r="F36" s="4">
        <f t="shared" si="14"/>
        <v>1058</v>
      </c>
      <c r="G36" s="4">
        <f t="shared" si="14"/>
        <v>-1</v>
      </c>
      <c r="H36" s="4">
        <f>SUM(H25:H30)</f>
        <v>1596</v>
      </c>
      <c r="I36" s="4">
        <f t="shared" ref="I36:M36" si="15">SUM(I25:I30)</f>
        <v>0</v>
      </c>
      <c r="J36" s="4">
        <f t="shared" si="15"/>
        <v>535</v>
      </c>
      <c r="K36" s="4">
        <f t="shared" si="15"/>
        <v>0</v>
      </c>
      <c r="L36" s="4">
        <f t="shared" si="15"/>
        <v>1061</v>
      </c>
      <c r="M36" s="4">
        <f t="shared" si="15"/>
        <v>0</v>
      </c>
      <c r="N36" s="4">
        <f>SUM(N25:N30)</f>
        <v>-5</v>
      </c>
      <c r="O36" s="4">
        <f t="shared" ref="O36:S36" si="16">SUM(O25:O30)</f>
        <v>-1</v>
      </c>
      <c r="P36" s="4">
        <f t="shared" si="16"/>
        <v>-2</v>
      </c>
      <c r="Q36" s="4">
        <f t="shared" si="16"/>
        <v>0</v>
      </c>
      <c r="R36" s="4">
        <f t="shared" si="16"/>
        <v>-3</v>
      </c>
      <c r="S36" s="4">
        <f t="shared" si="16"/>
        <v>-1</v>
      </c>
    </row>
    <row r="37" spans="1:19" s="1" customFormat="1" ht="18" customHeight="1" x14ac:dyDescent="0.15">
      <c r="A37" s="4" t="s">
        <v>27</v>
      </c>
      <c r="B37" s="4">
        <f>SUM(B27:B30)</f>
        <v>708</v>
      </c>
      <c r="C37" s="4">
        <f t="shared" ref="C37:G37" si="17">SUM(C27:C30)</f>
        <v>-1</v>
      </c>
      <c r="D37" s="4">
        <f t="shared" si="17"/>
        <v>190</v>
      </c>
      <c r="E37" s="4">
        <f t="shared" si="17"/>
        <v>0</v>
      </c>
      <c r="F37" s="4">
        <f t="shared" si="17"/>
        <v>518</v>
      </c>
      <c r="G37" s="4">
        <f t="shared" si="17"/>
        <v>-1</v>
      </c>
      <c r="H37" s="4">
        <f>SUM(H27:H30)</f>
        <v>686</v>
      </c>
      <c r="I37" s="4">
        <f t="shared" ref="I37:M37" si="18">SUM(I27:I30)</f>
        <v>0</v>
      </c>
      <c r="J37" s="4">
        <f t="shared" si="18"/>
        <v>190</v>
      </c>
      <c r="K37" s="4">
        <f t="shared" si="18"/>
        <v>0</v>
      </c>
      <c r="L37" s="4">
        <f t="shared" si="18"/>
        <v>496</v>
      </c>
      <c r="M37" s="4">
        <f t="shared" si="18"/>
        <v>0</v>
      </c>
      <c r="N37" s="4">
        <f>SUM(N27:N30)</f>
        <v>22</v>
      </c>
      <c r="O37" s="4">
        <f t="shared" ref="O37:S37" si="19">SUM(O27:O30)</f>
        <v>-1</v>
      </c>
      <c r="P37" s="4">
        <f t="shared" si="19"/>
        <v>0</v>
      </c>
      <c r="Q37" s="4">
        <f t="shared" si="19"/>
        <v>0</v>
      </c>
      <c r="R37" s="4">
        <f t="shared" si="19"/>
        <v>22</v>
      </c>
      <c r="S37" s="4">
        <f t="shared" si="19"/>
        <v>-1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9.7309136420525668</v>
      </c>
      <c r="C39" s="11">
        <f t="shared" ref="C39:G39" si="20">C33/(C9-C31)*100</f>
        <v>0</v>
      </c>
      <c r="D39" s="11">
        <f t="shared" si="20"/>
        <v>11.077338736913205</v>
      </c>
      <c r="E39" s="11">
        <f t="shared" si="20"/>
        <v>0</v>
      </c>
      <c r="F39" s="11">
        <f t="shared" si="20"/>
        <v>8.5689303410084534</v>
      </c>
      <c r="G39" s="11">
        <f t="shared" si="20"/>
        <v>0</v>
      </c>
      <c r="H39" s="11">
        <f>H33/(H9-H31)*100</f>
        <v>9.8941555453290384</v>
      </c>
      <c r="I39" s="11">
        <f t="shared" ref="I39:M39" si="21">I33/(I9-I31)*100</f>
        <v>0</v>
      </c>
      <c r="J39" s="11">
        <f t="shared" si="21"/>
        <v>11.041322314049587</v>
      </c>
      <c r="K39" s="11">
        <f t="shared" si="21"/>
        <v>0</v>
      </c>
      <c r="L39" s="11">
        <f t="shared" si="21"/>
        <v>8.900973096737264</v>
      </c>
      <c r="M39" s="11">
        <f t="shared" si="21"/>
        <v>0</v>
      </c>
      <c r="N39" s="11">
        <f>N33/(N9-N31)*100</f>
        <v>18.110236220472441</v>
      </c>
      <c r="O39" s="11">
        <f t="shared" ref="O39:S39" si="22">O33/(O9-O31)*100</f>
        <v>0</v>
      </c>
      <c r="P39" s="11">
        <f t="shared" si="22"/>
        <v>9.375</v>
      </c>
      <c r="Q39" s="11">
        <f t="shared" si="22"/>
        <v>0</v>
      </c>
      <c r="R39" s="11">
        <f t="shared" si="22"/>
        <v>26.984126984126984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46.167083854818522</v>
      </c>
      <c r="C40" s="11">
        <f t="shared" ref="C40:G40" si="23">C34/(C9-C31)*100</f>
        <v>101.14942528735634</v>
      </c>
      <c r="D40" s="11">
        <f t="shared" si="23"/>
        <v>49.577845322526173</v>
      </c>
      <c r="E40" s="11">
        <f t="shared" si="23"/>
        <v>100</v>
      </c>
      <c r="F40" s="11">
        <f t="shared" si="23"/>
        <v>43.223549985426992</v>
      </c>
      <c r="G40" s="11">
        <f t="shared" si="23"/>
        <v>101.42857142857142</v>
      </c>
      <c r="H40" s="11">
        <f>H34/(H9-H31)*100</f>
        <v>47.307869305108149</v>
      </c>
      <c r="I40" s="11">
        <f t="shared" ref="I40:M40" si="24">I34/(I9-I31)*100</f>
        <v>100</v>
      </c>
      <c r="J40" s="11">
        <f t="shared" si="24"/>
        <v>51.074380165289256</v>
      </c>
      <c r="K40" s="11">
        <f t="shared" si="24"/>
        <v>100</v>
      </c>
      <c r="L40" s="11">
        <f t="shared" si="24"/>
        <v>44.046937607326846</v>
      </c>
      <c r="M40" s="11">
        <f t="shared" si="24"/>
        <v>100</v>
      </c>
      <c r="N40" s="11">
        <f>N34/(N9-N31)*100</f>
        <v>104.72440944881889</v>
      </c>
      <c r="O40" s="11">
        <f t="shared" ref="O40:S40" si="25">O34/(O9-O31)*100</f>
        <v>104</v>
      </c>
      <c r="P40" s="11">
        <f t="shared" si="25"/>
        <v>120.3125</v>
      </c>
      <c r="Q40" s="11">
        <f t="shared" si="25"/>
        <v>100</v>
      </c>
      <c r="R40" s="11">
        <f t="shared" si="25"/>
        <v>88.888888888888886</v>
      </c>
      <c r="S40" s="11">
        <f t="shared" si="25"/>
        <v>107.69230769230769</v>
      </c>
    </row>
    <row r="41" spans="1:19" ht="18" customHeight="1" x14ac:dyDescent="0.15">
      <c r="A41" s="4" t="s">
        <v>25</v>
      </c>
      <c r="B41" s="11">
        <f>B35/(B9-B31)*100</f>
        <v>44.102002503128915</v>
      </c>
      <c r="C41" s="11">
        <f t="shared" ref="C41:G41" si="26">C35/(C9-C31)*100</f>
        <v>-1.1494252873563218</v>
      </c>
      <c r="D41" s="11">
        <f t="shared" si="26"/>
        <v>39.344815940560622</v>
      </c>
      <c r="E41" s="11">
        <f t="shared" si="26"/>
        <v>0</v>
      </c>
      <c r="F41" s="11">
        <f t="shared" si="26"/>
        <v>48.207519673564562</v>
      </c>
      <c r="G41" s="11">
        <f t="shared" si="26"/>
        <v>-1.4285714285714286</v>
      </c>
      <c r="H41" s="11">
        <f>H35/(H9-H31)*100</f>
        <v>42.797975149562816</v>
      </c>
      <c r="I41" s="11">
        <f t="shared" ref="I41:M41" si="27">I35/(I9-I31)*100</f>
        <v>0</v>
      </c>
      <c r="J41" s="11">
        <f t="shared" si="27"/>
        <v>37.884297520661157</v>
      </c>
      <c r="K41" s="11">
        <f t="shared" si="27"/>
        <v>0</v>
      </c>
      <c r="L41" s="11">
        <f t="shared" si="27"/>
        <v>47.052089295935886</v>
      </c>
      <c r="M41" s="11">
        <f t="shared" si="27"/>
        <v>0</v>
      </c>
      <c r="N41" s="11">
        <f>N35/(N9-N31)*100</f>
        <v>-22.834645669291341</v>
      </c>
      <c r="O41" s="11">
        <f t="shared" ref="O41:S41" si="28">O35/(O9-O31)*100</f>
        <v>-4</v>
      </c>
      <c r="P41" s="11">
        <f t="shared" si="28"/>
        <v>-29.6875</v>
      </c>
      <c r="Q41" s="11">
        <f t="shared" si="28"/>
        <v>0</v>
      </c>
      <c r="R41" s="11">
        <f t="shared" si="28"/>
        <v>-15.873015873015872</v>
      </c>
      <c r="S41" s="11">
        <f t="shared" si="28"/>
        <v>-7.6923076923076925</v>
      </c>
    </row>
    <row r="42" spans="1:19" ht="18" customHeight="1" x14ac:dyDescent="0.15">
      <c r="A42" s="4" t="s">
        <v>26</v>
      </c>
      <c r="B42" s="11">
        <f>B36/(B9-B31)*100</f>
        <v>24.890488110137671</v>
      </c>
      <c r="C42" s="11">
        <f t="shared" ref="C42:F42" si="29">C36/(C9-C31)*100</f>
        <v>-1.1494252873563218</v>
      </c>
      <c r="D42" s="11">
        <f t="shared" si="29"/>
        <v>18.000675447483957</v>
      </c>
      <c r="E42" s="11">
        <f t="shared" si="29"/>
        <v>0</v>
      </c>
      <c r="F42" s="11">
        <f t="shared" si="29"/>
        <v>30.836490819003203</v>
      </c>
      <c r="G42" s="11">
        <f>G36/(G9-G31)*100</f>
        <v>-1.4285714285714286</v>
      </c>
      <c r="H42" s="11">
        <f>H36/(H9-H31)*100</f>
        <v>24.482282558674644</v>
      </c>
      <c r="I42" s="11">
        <f t="shared" ref="I42:L42" si="30">I36/(I9-I31)*100</f>
        <v>0</v>
      </c>
      <c r="J42" s="11">
        <f t="shared" si="30"/>
        <v>17.685950413223139</v>
      </c>
      <c r="K42" s="11">
        <f t="shared" si="30"/>
        <v>0</v>
      </c>
      <c r="L42" s="11">
        <f t="shared" si="30"/>
        <v>30.366342301087577</v>
      </c>
      <c r="M42" s="11">
        <f>M36/(M9-M31)*100</f>
        <v>0</v>
      </c>
      <c r="N42" s="11">
        <f>N36/(N9-N31)*100</f>
        <v>3.9370078740157481</v>
      </c>
      <c r="O42" s="11">
        <f t="shared" ref="O42:R42" si="31">O36/(O9-O31)*100</f>
        <v>-4</v>
      </c>
      <c r="P42" s="11">
        <f t="shared" si="31"/>
        <v>3.125</v>
      </c>
      <c r="Q42" s="11">
        <f t="shared" si="31"/>
        <v>0</v>
      </c>
      <c r="R42" s="11">
        <f t="shared" si="31"/>
        <v>4.7619047619047619</v>
      </c>
      <c r="S42" s="11">
        <f>S36/(S9-S31)*100</f>
        <v>-7.6923076923076925</v>
      </c>
    </row>
    <row r="43" spans="1:19" ht="18" customHeight="1" x14ac:dyDescent="0.15">
      <c r="A43" s="4" t="s">
        <v>27</v>
      </c>
      <c r="B43" s="11">
        <f>B37/(B9-B31)*100</f>
        <v>11.076345431789738</v>
      </c>
      <c r="C43" s="11">
        <f t="shared" ref="C43:G43" si="32">C37/(C9-C31)*100</f>
        <v>-1.1494252873563218</v>
      </c>
      <c r="D43" s="11">
        <f t="shared" si="32"/>
        <v>6.4167510976021607</v>
      </c>
      <c r="E43" s="11">
        <f t="shared" si="32"/>
        <v>0</v>
      </c>
      <c r="F43" s="11">
        <f t="shared" si="32"/>
        <v>15.097639172252988</v>
      </c>
      <c r="G43" s="11">
        <f t="shared" si="32"/>
        <v>-1.4285714285714286</v>
      </c>
      <c r="H43" s="11">
        <f>H37/(H9-H31)*100</f>
        <v>10.5230863629391</v>
      </c>
      <c r="I43" s="11">
        <f t="shared" ref="I43:M43" si="33">I37/(I9-I31)*100</f>
        <v>0</v>
      </c>
      <c r="J43" s="11">
        <f t="shared" si="33"/>
        <v>6.2809917355371905</v>
      </c>
      <c r="K43" s="11">
        <f t="shared" si="33"/>
        <v>0</v>
      </c>
      <c r="L43" s="11">
        <f t="shared" si="33"/>
        <v>14.195764167143674</v>
      </c>
      <c r="M43" s="11">
        <f t="shared" si="33"/>
        <v>0</v>
      </c>
      <c r="N43" s="11">
        <f>N37/(N9-N31)*100</f>
        <v>-17.322834645669293</v>
      </c>
      <c r="O43" s="11">
        <f t="shared" ref="O43:S43" si="34">O37/(O9-O31)*100</f>
        <v>-4</v>
      </c>
      <c r="P43" s="11">
        <f t="shared" si="34"/>
        <v>0</v>
      </c>
      <c r="Q43" s="11">
        <f t="shared" si="34"/>
        <v>0</v>
      </c>
      <c r="R43" s="11">
        <f t="shared" si="34"/>
        <v>-34.920634920634917</v>
      </c>
      <c r="S43" s="11">
        <f t="shared" si="34"/>
        <v>-7.6923076923076925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44"/>
  <sheetViews>
    <sheetView zoomScale="70" zoomScaleNormal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61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50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15747</v>
      </c>
      <c r="C9" s="4">
        <f>E9+G9</f>
        <v>71</v>
      </c>
      <c r="D9" s="4">
        <f>SUM(D10:D31)</f>
        <v>7502</v>
      </c>
      <c r="E9" s="4">
        <f>SUM(E10:E31)</f>
        <v>12</v>
      </c>
      <c r="F9" s="4">
        <f>SUM(F10:F31)</f>
        <v>8245</v>
      </c>
      <c r="G9" s="4">
        <f>SUM(G10:G31)</f>
        <v>59</v>
      </c>
      <c r="H9" s="4">
        <f>J9+L9</f>
        <v>15961</v>
      </c>
      <c r="I9" s="4">
        <f>K9+M9</f>
        <v>72</v>
      </c>
      <c r="J9" s="4">
        <f>SUM(J10:J31)</f>
        <v>7616</v>
      </c>
      <c r="K9" s="4">
        <f>SUM(K10:K31)</f>
        <v>14</v>
      </c>
      <c r="L9" s="4">
        <f>SUM(L10:L31)</f>
        <v>8345</v>
      </c>
      <c r="M9" s="4">
        <f>SUM(M10:M31)</f>
        <v>58</v>
      </c>
      <c r="N9" s="4">
        <f>B9-H9</f>
        <v>-214</v>
      </c>
      <c r="O9" s="4">
        <f t="shared" ref="O9:S24" si="0">C9-I9</f>
        <v>-1</v>
      </c>
      <c r="P9" s="4">
        <f t="shared" si="0"/>
        <v>-114</v>
      </c>
      <c r="Q9" s="4">
        <f t="shared" si="0"/>
        <v>-2</v>
      </c>
      <c r="R9" s="4">
        <f t="shared" si="0"/>
        <v>-100</v>
      </c>
      <c r="S9" s="4">
        <f t="shared" si="0"/>
        <v>1</v>
      </c>
    </row>
    <row r="10" spans="1:19" s="1" customFormat="1" ht="18" customHeight="1" x14ac:dyDescent="0.15">
      <c r="A10" s="4" t="s">
        <v>2</v>
      </c>
      <c r="B10" s="4">
        <f t="shared" ref="B10:C30" si="1">D10+F10</f>
        <v>519</v>
      </c>
      <c r="C10" s="4">
        <f t="shared" si="1"/>
        <v>1</v>
      </c>
      <c r="D10" s="4">
        <v>256</v>
      </c>
      <c r="E10" s="4">
        <v>1</v>
      </c>
      <c r="F10" s="4">
        <v>263</v>
      </c>
      <c r="G10" s="4">
        <v>0</v>
      </c>
      <c r="H10" s="4">
        <f t="shared" ref="H10:I30" si="2">J10+L10</f>
        <v>511</v>
      </c>
      <c r="I10" s="4">
        <f t="shared" si="2"/>
        <v>0</v>
      </c>
      <c r="J10" s="4">
        <v>251</v>
      </c>
      <c r="K10" s="4">
        <v>0</v>
      </c>
      <c r="L10" s="4">
        <v>260</v>
      </c>
      <c r="M10" s="4">
        <v>0</v>
      </c>
      <c r="N10" s="4">
        <f t="shared" ref="N10:S31" si="3">B10-H10</f>
        <v>8</v>
      </c>
      <c r="O10" s="4">
        <f t="shared" si="0"/>
        <v>1</v>
      </c>
      <c r="P10" s="4">
        <f t="shared" si="0"/>
        <v>5</v>
      </c>
      <c r="Q10" s="4">
        <f t="shared" si="0"/>
        <v>1</v>
      </c>
      <c r="R10" s="4">
        <f t="shared" si="0"/>
        <v>3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629</v>
      </c>
      <c r="C11" s="4">
        <f t="shared" si="1"/>
        <v>1</v>
      </c>
      <c r="D11" s="4">
        <v>307</v>
      </c>
      <c r="E11" s="4">
        <v>1</v>
      </c>
      <c r="F11" s="4">
        <v>322</v>
      </c>
      <c r="G11" s="4">
        <v>0</v>
      </c>
      <c r="H11" s="4">
        <f t="shared" si="2"/>
        <v>653</v>
      </c>
      <c r="I11" s="4">
        <f t="shared" si="2"/>
        <v>0</v>
      </c>
      <c r="J11" s="4">
        <v>327</v>
      </c>
      <c r="K11" s="4">
        <v>0</v>
      </c>
      <c r="L11" s="4">
        <v>326</v>
      </c>
      <c r="M11" s="4">
        <v>0</v>
      </c>
      <c r="N11" s="4">
        <f t="shared" si="3"/>
        <v>-24</v>
      </c>
      <c r="O11" s="4">
        <f t="shared" si="0"/>
        <v>1</v>
      </c>
      <c r="P11" s="4">
        <f t="shared" si="0"/>
        <v>-20</v>
      </c>
      <c r="Q11" s="4">
        <f t="shared" si="0"/>
        <v>1</v>
      </c>
      <c r="R11" s="4">
        <f t="shared" si="0"/>
        <v>-4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702</v>
      </c>
      <c r="C12" s="4">
        <f t="shared" si="1"/>
        <v>1</v>
      </c>
      <c r="D12" s="4">
        <v>377</v>
      </c>
      <c r="E12" s="4">
        <v>1</v>
      </c>
      <c r="F12" s="4">
        <v>325</v>
      </c>
      <c r="G12" s="4">
        <v>0</v>
      </c>
      <c r="H12" s="4">
        <f t="shared" si="2"/>
        <v>700</v>
      </c>
      <c r="I12" s="4">
        <f t="shared" si="2"/>
        <v>1</v>
      </c>
      <c r="J12" s="4">
        <v>368</v>
      </c>
      <c r="K12" s="4">
        <v>1</v>
      </c>
      <c r="L12" s="4">
        <v>332</v>
      </c>
      <c r="M12" s="4">
        <v>0</v>
      </c>
      <c r="N12" s="4">
        <f t="shared" si="3"/>
        <v>2</v>
      </c>
      <c r="O12" s="4">
        <f t="shared" si="0"/>
        <v>0</v>
      </c>
      <c r="P12" s="4">
        <f t="shared" si="0"/>
        <v>9</v>
      </c>
      <c r="Q12" s="4">
        <f t="shared" si="0"/>
        <v>0</v>
      </c>
      <c r="R12" s="4">
        <f t="shared" si="0"/>
        <v>-7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732</v>
      </c>
      <c r="C13" s="4">
        <f t="shared" si="1"/>
        <v>2</v>
      </c>
      <c r="D13" s="4">
        <v>379</v>
      </c>
      <c r="E13" s="4">
        <v>0</v>
      </c>
      <c r="F13" s="4">
        <v>353</v>
      </c>
      <c r="G13" s="4">
        <v>2</v>
      </c>
      <c r="H13" s="4">
        <f t="shared" si="2"/>
        <v>789</v>
      </c>
      <c r="I13" s="4">
        <f t="shared" si="2"/>
        <v>3</v>
      </c>
      <c r="J13" s="4">
        <v>399</v>
      </c>
      <c r="K13" s="4">
        <v>1</v>
      </c>
      <c r="L13" s="4">
        <v>390</v>
      </c>
      <c r="M13" s="4">
        <v>2</v>
      </c>
      <c r="N13" s="4">
        <f t="shared" si="3"/>
        <v>-57</v>
      </c>
      <c r="O13" s="4">
        <f t="shared" si="0"/>
        <v>-1</v>
      </c>
      <c r="P13" s="4">
        <f t="shared" si="0"/>
        <v>-20</v>
      </c>
      <c r="Q13" s="4">
        <f t="shared" si="0"/>
        <v>-1</v>
      </c>
      <c r="R13" s="4">
        <f t="shared" si="0"/>
        <v>-37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509</v>
      </c>
      <c r="C14" s="4">
        <f t="shared" si="1"/>
        <v>-4</v>
      </c>
      <c r="D14" s="4">
        <v>276</v>
      </c>
      <c r="E14" s="4">
        <v>-1</v>
      </c>
      <c r="F14" s="4">
        <v>233</v>
      </c>
      <c r="G14" s="4">
        <v>-3</v>
      </c>
      <c r="H14" s="4">
        <f t="shared" si="2"/>
        <v>486</v>
      </c>
      <c r="I14" s="4">
        <f t="shared" si="2"/>
        <v>4</v>
      </c>
      <c r="J14" s="4">
        <v>266</v>
      </c>
      <c r="K14" s="4">
        <v>2</v>
      </c>
      <c r="L14" s="4">
        <v>220</v>
      </c>
      <c r="M14" s="4">
        <v>2</v>
      </c>
      <c r="N14" s="4">
        <f t="shared" si="3"/>
        <v>23</v>
      </c>
      <c r="O14" s="4">
        <f t="shared" si="0"/>
        <v>-8</v>
      </c>
      <c r="P14" s="4">
        <f t="shared" si="0"/>
        <v>10</v>
      </c>
      <c r="Q14" s="4">
        <f t="shared" si="0"/>
        <v>-3</v>
      </c>
      <c r="R14" s="4">
        <f t="shared" si="0"/>
        <v>13</v>
      </c>
      <c r="S14" s="4">
        <f t="shared" si="0"/>
        <v>-5</v>
      </c>
    </row>
    <row r="15" spans="1:19" s="1" customFormat="1" ht="18" customHeight="1" x14ac:dyDescent="0.15">
      <c r="A15" s="4" t="s">
        <v>7</v>
      </c>
      <c r="B15" s="4">
        <f t="shared" si="1"/>
        <v>400</v>
      </c>
      <c r="C15" s="4">
        <f t="shared" si="1"/>
        <v>13</v>
      </c>
      <c r="D15" s="4">
        <v>221</v>
      </c>
      <c r="E15" s="4">
        <v>4</v>
      </c>
      <c r="F15" s="4">
        <v>179</v>
      </c>
      <c r="G15" s="4">
        <v>9</v>
      </c>
      <c r="H15" s="4">
        <f t="shared" si="2"/>
        <v>445</v>
      </c>
      <c r="I15" s="4">
        <f t="shared" si="2"/>
        <v>5</v>
      </c>
      <c r="J15" s="4">
        <v>251</v>
      </c>
      <c r="K15" s="4">
        <v>3</v>
      </c>
      <c r="L15" s="4">
        <v>194</v>
      </c>
      <c r="M15" s="4">
        <v>2</v>
      </c>
      <c r="N15" s="4">
        <f t="shared" si="3"/>
        <v>-45</v>
      </c>
      <c r="O15" s="4">
        <f t="shared" si="0"/>
        <v>8</v>
      </c>
      <c r="P15" s="4">
        <f t="shared" si="0"/>
        <v>-30</v>
      </c>
      <c r="Q15" s="4">
        <f t="shared" si="0"/>
        <v>1</v>
      </c>
      <c r="R15" s="4">
        <f t="shared" si="0"/>
        <v>-15</v>
      </c>
      <c r="S15" s="4">
        <f t="shared" si="0"/>
        <v>7</v>
      </c>
    </row>
    <row r="16" spans="1:19" s="1" customFormat="1" ht="18" customHeight="1" x14ac:dyDescent="0.15">
      <c r="A16" s="4" t="s">
        <v>8</v>
      </c>
      <c r="B16" s="4">
        <f t="shared" si="1"/>
        <v>642</v>
      </c>
      <c r="C16" s="4">
        <f t="shared" si="1"/>
        <v>9</v>
      </c>
      <c r="D16" s="4">
        <v>320</v>
      </c>
      <c r="E16" s="4">
        <v>3</v>
      </c>
      <c r="F16" s="4">
        <v>322</v>
      </c>
      <c r="G16" s="4">
        <v>6</v>
      </c>
      <c r="H16" s="4">
        <f t="shared" si="2"/>
        <v>704</v>
      </c>
      <c r="I16" s="4">
        <f t="shared" si="2"/>
        <v>13</v>
      </c>
      <c r="J16" s="4">
        <v>354</v>
      </c>
      <c r="K16" s="4">
        <v>2</v>
      </c>
      <c r="L16" s="4">
        <v>350</v>
      </c>
      <c r="M16" s="4">
        <v>11</v>
      </c>
      <c r="N16" s="4">
        <f t="shared" si="3"/>
        <v>-62</v>
      </c>
      <c r="O16" s="4">
        <f t="shared" si="0"/>
        <v>-4</v>
      </c>
      <c r="P16" s="4">
        <f t="shared" si="0"/>
        <v>-34</v>
      </c>
      <c r="Q16" s="4">
        <f t="shared" si="0"/>
        <v>1</v>
      </c>
      <c r="R16" s="4">
        <f t="shared" si="0"/>
        <v>-28</v>
      </c>
      <c r="S16" s="4">
        <f t="shared" si="0"/>
        <v>-5</v>
      </c>
    </row>
    <row r="17" spans="1:19" s="1" customFormat="1" ht="18" customHeight="1" x14ac:dyDescent="0.15">
      <c r="A17" s="4" t="s">
        <v>9</v>
      </c>
      <c r="B17" s="4">
        <f t="shared" si="1"/>
        <v>832</v>
      </c>
      <c r="C17" s="4">
        <f t="shared" si="1"/>
        <v>19</v>
      </c>
      <c r="D17" s="4">
        <v>433</v>
      </c>
      <c r="E17" s="4">
        <v>2</v>
      </c>
      <c r="F17" s="4">
        <v>399</v>
      </c>
      <c r="G17" s="4">
        <v>17</v>
      </c>
      <c r="H17" s="4">
        <f t="shared" si="2"/>
        <v>837</v>
      </c>
      <c r="I17" s="4">
        <f t="shared" si="2"/>
        <v>20</v>
      </c>
      <c r="J17" s="4">
        <v>430</v>
      </c>
      <c r="K17" s="4">
        <v>2</v>
      </c>
      <c r="L17" s="4">
        <v>407</v>
      </c>
      <c r="M17" s="4">
        <v>18</v>
      </c>
      <c r="N17" s="4">
        <f t="shared" si="3"/>
        <v>-5</v>
      </c>
      <c r="O17" s="4">
        <f t="shared" si="0"/>
        <v>-1</v>
      </c>
      <c r="P17" s="4">
        <f t="shared" si="0"/>
        <v>3</v>
      </c>
      <c r="Q17" s="4">
        <f t="shared" si="0"/>
        <v>0</v>
      </c>
      <c r="R17" s="4">
        <f t="shared" si="0"/>
        <v>-8</v>
      </c>
      <c r="S17" s="4">
        <f t="shared" si="0"/>
        <v>-1</v>
      </c>
    </row>
    <row r="18" spans="1:19" s="1" customFormat="1" ht="18" customHeight="1" x14ac:dyDescent="0.15">
      <c r="A18" s="4" t="s">
        <v>10</v>
      </c>
      <c r="B18" s="4">
        <f t="shared" si="1"/>
        <v>904</v>
      </c>
      <c r="C18" s="4">
        <f t="shared" si="1"/>
        <v>15</v>
      </c>
      <c r="D18" s="4">
        <v>437</v>
      </c>
      <c r="E18" s="4">
        <v>0</v>
      </c>
      <c r="F18" s="4">
        <v>467</v>
      </c>
      <c r="G18" s="4">
        <v>15</v>
      </c>
      <c r="H18" s="4">
        <f t="shared" si="2"/>
        <v>913</v>
      </c>
      <c r="I18" s="4">
        <f t="shared" si="2"/>
        <v>12</v>
      </c>
      <c r="J18" s="4">
        <v>461</v>
      </c>
      <c r="K18" s="4">
        <v>0</v>
      </c>
      <c r="L18" s="4">
        <v>452</v>
      </c>
      <c r="M18" s="4">
        <v>12</v>
      </c>
      <c r="N18" s="4">
        <f t="shared" si="3"/>
        <v>-9</v>
      </c>
      <c r="O18" s="4">
        <f t="shared" si="0"/>
        <v>3</v>
      </c>
      <c r="P18" s="4">
        <f t="shared" si="0"/>
        <v>-24</v>
      </c>
      <c r="Q18" s="4">
        <f t="shared" si="0"/>
        <v>0</v>
      </c>
      <c r="R18" s="4">
        <f t="shared" si="0"/>
        <v>15</v>
      </c>
      <c r="S18" s="4">
        <f t="shared" si="0"/>
        <v>3</v>
      </c>
    </row>
    <row r="19" spans="1:19" s="1" customFormat="1" ht="18" customHeight="1" x14ac:dyDescent="0.15">
      <c r="A19" s="4" t="s">
        <v>11</v>
      </c>
      <c r="B19" s="4">
        <f t="shared" si="1"/>
        <v>962</v>
      </c>
      <c r="C19" s="4">
        <f t="shared" si="1"/>
        <v>5</v>
      </c>
      <c r="D19" s="4">
        <v>490</v>
      </c>
      <c r="E19" s="4">
        <v>-1</v>
      </c>
      <c r="F19" s="4">
        <v>472</v>
      </c>
      <c r="G19" s="4">
        <v>6</v>
      </c>
      <c r="H19" s="4">
        <f t="shared" si="2"/>
        <v>970</v>
      </c>
      <c r="I19" s="4">
        <f t="shared" si="2"/>
        <v>6</v>
      </c>
      <c r="J19" s="4">
        <v>490</v>
      </c>
      <c r="K19" s="4">
        <v>0</v>
      </c>
      <c r="L19" s="4">
        <v>480</v>
      </c>
      <c r="M19" s="4">
        <v>6</v>
      </c>
      <c r="N19" s="4">
        <f t="shared" si="3"/>
        <v>-8</v>
      </c>
      <c r="O19" s="4">
        <f t="shared" si="0"/>
        <v>-1</v>
      </c>
      <c r="P19" s="4">
        <f t="shared" si="0"/>
        <v>0</v>
      </c>
      <c r="Q19" s="4">
        <f t="shared" si="0"/>
        <v>-1</v>
      </c>
      <c r="R19" s="4">
        <f t="shared" si="0"/>
        <v>-8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871</v>
      </c>
      <c r="C20" s="4">
        <f t="shared" si="1"/>
        <v>5</v>
      </c>
      <c r="D20" s="4">
        <v>413</v>
      </c>
      <c r="E20" s="4">
        <v>1</v>
      </c>
      <c r="F20" s="4">
        <v>458</v>
      </c>
      <c r="G20" s="4">
        <v>4</v>
      </c>
      <c r="H20" s="4">
        <f t="shared" si="2"/>
        <v>908</v>
      </c>
      <c r="I20" s="4">
        <f t="shared" si="2"/>
        <v>3</v>
      </c>
      <c r="J20" s="4">
        <v>439</v>
      </c>
      <c r="K20" s="4">
        <v>1</v>
      </c>
      <c r="L20" s="4">
        <v>469</v>
      </c>
      <c r="M20" s="4">
        <v>2</v>
      </c>
      <c r="N20" s="4">
        <f t="shared" si="3"/>
        <v>-37</v>
      </c>
      <c r="O20" s="4">
        <f t="shared" si="0"/>
        <v>2</v>
      </c>
      <c r="P20" s="4">
        <f t="shared" si="0"/>
        <v>-26</v>
      </c>
      <c r="Q20" s="4">
        <f t="shared" si="0"/>
        <v>0</v>
      </c>
      <c r="R20" s="4">
        <f t="shared" si="0"/>
        <v>-11</v>
      </c>
      <c r="S20" s="4">
        <f t="shared" si="0"/>
        <v>2</v>
      </c>
    </row>
    <row r="21" spans="1:19" s="1" customFormat="1" ht="18" customHeight="1" x14ac:dyDescent="0.15">
      <c r="A21" s="4" t="s">
        <v>13</v>
      </c>
      <c r="B21" s="4">
        <f t="shared" si="1"/>
        <v>1033</v>
      </c>
      <c r="C21" s="4">
        <f t="shared" si="1"/>
        <v>1</v>
      </c>
      <c r="D21" s="4">
        <v>516</v>
      </c>
      <c r="E21" s="4">
        <v>0</v>
      </c>
      <c r="F21" s="4">
        <v>517</v>
      </c>
      <c r="G21" s="4">
        <v>1</v>
      </c>
      <c r="H21" s="4">
        <f t="shared" si="2"/>
        <v>1063</v>
      </c>
      <c r="I21" s="4">
        <f t="shared" si="2"/>
        <v>1</v>
      </c>
      <c r="J21" s="4">
        <v>494</v>
      </c>
      <c r="K21" s="4">
        <v>0</v>
      </c>
      <c r="L21" s="4">
        <v>569</v>
      </c>
      <c r="M21" s="4">
        <v>1</v>
      </c>
      <c r="N21" s="4">
        <f t="shared" si="3"/>
        <v>-30</v>
      </c>
      <c r="O21" s="4">
        <f t="shared" si="0"/>
        <v>0</v>
      </c>
      <c r="P21" s="4">
        <f t="shared" si="0"/>
        <v>22</v>
      </c>
      <c r="Q21" s="4">
        <f t="shared" si="0"/>
        <v>0</v>
      </c>
      <c r="R21" s="4">
        <f t="shared" si="0"/>
        <v>-52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1246</v>
      </c>
      <c r="C22" s="4">
        <f t="shared" si="1"/>
        <v>0</v>
      </c>
      <c r="D22" s="4">
        <v>586</v>
      </c>
      <c r="E22" s="4">
        <v>0</v>
      </c>
      <c r="F22" s="4">
        <v>660</v>
      </c>
      <c r="G22" s="4">
        <v>0</v>
      </c>
      <c r="H22" s="4">
        <f t="shared" si="2"/>
        <v>1308</v>
      </c>
      <c r="I22" s="4">
        <f t="shared" si="2"/>
        <v>0</v>
      </c>
      <c r="J22" s="4">
        <v>642</v>
      </c>
      <c r="K22" s="4">
        <v>0</v>
      </c>
      <c r="L22" s="4">
        <v>666</v>
      </c>
      <c r="M22" s="4">
        <v>0</v>
      </c>
      <c r="N22" s="4">
        <f t="shared" si="3"/>
        <v>-62</v>
      </c>
      <c r="O22" s="4">
        <f t="shared" si="0"/>
        <v>0</v>
      </c>
      <c r="P22" s="4">
        <f t="shared" si="0"/>
        <v>-56</v>
      </c>
      <c r="Q22" s="4">
        <f t="shared" si="0"/>
        <v>0</v>
      </c>
      <c r="R22" s="4">
        <f t="shared" si="0"/>
        <v>-6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1478</v>
      </c>
      <c r="C23" s="4">
        <f t="shared" si="1"/>
        <v>2</v>
      </c>
      <c r="D23" s="4">
        <v>747</v>
      </c>
      <c r="E23" s="4">
        <v>1</v>
      </c>
      <c r="F23" s="4">
        <v>731</v>
      </c>
      <c r="G23" s="4">
        <v>1</v>
      </c>
      <c r="H23" s="4">
        <f t="shared" si="2"/>
        <v>1491</v>
      </c>
      <c r="I23" s="4">
        <f t="shared" si="2"/>
        <v>2</v>
      </c>
      <c r="J23" s="4">
        <v>755</v>
      </c>
      <c r="K23" s="4">
        <v>1</v>
      </c>
      <c r="L23" s="4">
        <v>736</v>
      </c>
      <c r="M23" s="4">
        <v>1</v>
      </c>
      <c r="N23" s="4">
        <f t="shared" si="3"/>
        <v>-13</v>
      </c>
      <c r="O23" s="4">
        <f t="shared" si="0"/>
        <v>0</v>
      </c>
      <c r="P23" s="4">
        <f t="shared" si="0"/>
        <v>-8</v>
      </c>
      <c r="Q23" s="4">
        <f t="shared" si="0"/>
        <v>0</v>
      </c>
      <c r="R23" s="4">
        <f t="shared" si="0"/>
        <v>-5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1346</v>
      </c>
      <c r="C24" s="4">
        <f t="shared" si="1"/>
        <v>1</v>
      </c>
      <c r="D24" s="4">
        <v>684</v>
      </c>
      <c r="E24" s="4">
        <v>0</v>
      </c>
      <c r="F24" s="4">
        <v>662</v>
      </c>
      <c r="G24" s="4">
        <v>1</v>
      </c>
      <c r="H24" s="4">
        <f t="shared" si="2"/>
        <v>1223</v>
      </c>
      <c r="I24" s="4">
        <f t="shared" si="2"/>
        <v>1</v>
      </c>
      <c r="J24" s="4">
        <v>632</v>
      </c>
      <c r="K24" s="4">
        <v>0</v>
      </c>
      <c r="L24" s="4">
        <v>591</v>
      </c>
      <c r="M24" s="4">
        <v>1</v>
      </c>
      <c r="N24" s="4">
        <f t="shared" si="3"/>
        <v>123</v>
      </c>
      <c r="O24" s="4">
        <f>C24-I24</f>
        <v>0</v>
      </c>
      <c r="P24" s="4">
        <f t="shared" si="0"/>
        <v>52</v>
      </c>
      <c r="Q24" s="4">
        <f t="shared" si="0"/>
        <v>0</v>
      </c>
      <c r="R24" s="4">
        <f t="shared" si="0"/>
        <v>71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835</v>
      </c>
      <c r="C25" s="4">
        <f t="shared" si="1"/>
        <v>-1</v>
      </c>
      <c r="D25" s="4">
        <v>353</v>
      </c>
      <c r="E25" s="4">
        <v>-1</v>
      </c>
      <c r="F25" s="4">
        <v>482</v>
      </c>
      <c r="G25" s="4">
        <v>0</v>
      </c>
      <c r="H25" s="4">
        <f t="shared" si="2"/>
        <v>892</v>
      </c>
      <c r="I25" s="4">
        <f t="shared" si="2"/>
        <v>0</v>
      </c>
      <c r="J25" s="4">
        <v>362</v>
      </c>
      <c r="K25" s="4">
        <v>0</v>
      </c>
      <c r="L25" s="4">
        <v>530</v>
      </c>
      <c r="M25" s="4">
        <v>0</v>
      </c>
      <c r="N25" s="4">
        <f t="shared" si="3"/>
        <v>-57</v>
      </c>
      <c r="O25" s="4">
        <f t="shared" si="3"/>
        <v>-1</v>
      </c>
      <c r="P25" s="4">
        <f t="shared" si="3"/>
        <v>-9</v>
      </c>
      <c r="Q25" s="4">
        <f t="shared" si="3"/>
        <v>-1</v>
      </c>
      <c r="R25" s="4">
        <f t="shared" si="3"/>
        <v>-48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870</v>
      </c>
      <c r="C26" s="4">
        <f t="shared" si="1"/>
        <v>0</v>
      </c>
      <c r="D26" s="4">
        <v>333</v>
      </c>
      <c r="E26" s="4">
        <v>0</v>
      </c>
      <c r="F26" s="4">
        <v>537</v>
      </c>
      <c r="G26" s="4">
        <v>0</v>
      </c>
      <c r="H26" s="4">
        <f t="shared" si="2"/>
        <v>862</v>
      </c>
      <c r="I26" s="4">
        <f t="shared" si="2"/>
        <v>0</v>
      </c>
      <c r="J26" s="4">
        <v>344</v>
      </c>
      <c r="K26" s="4">
        <v>0</v>
      </c>
      <c r="L26" s="4">
        <v>518</v>
      </c>
      <c r="M26" s="4">
        <v>0</v>
      </c>
      <c r="N26" s="4">
        <f t="shared" si="3"/>
        <v>8</v>
      </c>
      <c r="O26" s="4">
        <f t="shared" si="3"/>
        <v>0</v>
      </c>
      <c r="P26" s="4">
        <f t="shared" si="3"/>
        <v>-11</v>
      </c>
      <c r="Q26" s="4">
        <f t="shared" si="3"/>
        <v>0</v>
      </c>
      <c r="R26" s="4">
        <f t="shared" si="3"/>
        <v>19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686</v>
      </c>
      <c r="C27" s="4">
        <f t="shared" si="1"/>
        <v>-1</v>
      </c>
      <c r="D27" s="4">
        <v>248</v>
      </c>
      <c r="E27" s="4">
        <v>0</v>
      </c>
      <c r="F27" s="4">
        <v>438</v>
      </c>
      <c r="G27" s="4">
        <v>-1</v>
      </c>
      <c r="H27" s="4">
        <f t="shared" si="2"/>
        <v>704</v>
      </c>
      <c r="I27" s="4">
        <f t="shared" si="2"/>
        <v>-1</v>
      </c>
      <c r="J27" s="4">
        <v>232</v>
      </c>
      <c r="K27" s="4">
        <v>0</v>
      </c>
      <c r="L27" s="4">
        <v>472</v>
      </c>
      <c r="M27" s="4">
        <v>-1</v>
      </c>
      <c r="N27" s="4">
        <f t="shared" si="3"/>
        <v>-18</v>
      </c>
      <c r="O27" s="4">
        <f t="shared" si="3"/>
        <v>0</v>
      </c>
      <c r="P27" s="4">
        <f t="shared" si="3"/>
        <v>16</v>
      </c>
      <c r="Q27" s="4">
        <f t="shared" si="3"/>
        <v>0</v>
      </c>
      <c r="R27" s="4">
        <f t="shared" si="3"/>
        <v>-34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416</v>
      </c>
      <c r="C28" s="4">
        <f t="shared" si="1"/>
        <v>0</v>
      </c>
      <c r="D28" s="4">
        <v>95</v>
      </c>
      <c r="E28" s="4">
        <v>0</v>
      </c>
      <c r="F28" s="4">
        <v>321</v>
      </c>
      <c r="G28" s="4">
        <v>0</v>
      </c>
      <c r="H28" s="4">
        <f t="shared" si="2"/>
        <v>399</v>
      </c>
      <c r="I28" s="4">
        <f t="shared" si="2"/>
        <v>0</v>
      </c>
      <c r="J28" s="4">
        <v>91</v>
      </c>
      <c r="K28" s="4">
        <v>0</v>
      </c>
      <c r="L28" s="4">
        <v>308</v>
      </c>
      <c r="M28" s="4">
        <v>0</v>
      </c>
      <c r="N28" s="4">
        <f t="shared" si="3"/>
        <v>17</v>
      </c>
      <c r="O28" s="4">
        <f t="shared" si="3"/>
        <v>0</v>
      </c>
      <c r="P28" s="4">
        <f t="shared" si="3"/>
        <v>4</v>
      </c>
      <c r="Q28" s="4">
        <f t="shared" si="3"/>
        <v>0</v>
      </c>
      <c r="R28" s="4">
        <f t="shared" si="3"/>
        <v>13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120</v>
      </c>
      <c r="C29" s="4">
        <f t="shared" si="1"/>
        <v>0</v>
      </c>
      <c r="D29" s="4">
        <v>22</v>
      </c>
      <c r="E29" s="4">
        <v>0</v>
      </c>
      <c r="F29" s="4">
        <v>98</v>
      </c>
      <c r="G29" s="4">
        <v>0</v>
      </c>
      <c r="H29" s="4">
        <f t="shared" si="2"/>
        <v>88</v>
      </c>
      <c r="I29" s="4">
        <f t="shared" si="2"/>
        <v>0</v>
      </c>
      <c r="J29" s="4">
        <v>19</v>
      </c>
      <c r="K29" s="4">
        <v>0</v>
      </c>
      <c r="L29" s="4">
        <v>69</v>
      </c>
      <c r="M29" s="4">
        <v>0</v>
      </c>
      <c r="N29" s="4">
        <f t="shared" si="3"/>
        <v>32</v>
      </c>
      <c r="O29" s="4">
        <f t="shared" si="3"/>
        <v>0</v>
      </c>
      <c r="P29" s="4">
        <f t="shared" si="3"/>
        <v>3</v>
      </c>
      <c r="Q29" s="4">
        <f t="shared" si="3"/>
        <v>0</v>
      </c>
      <c r="R29" s="4">
        <f t="shared" si="3"/>
        <v>29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7</v>
      </c>
      <c r="C30" s="4">
        <f>E30+G30</f>
        <v>0</v>
      </c>
      <c r="D30" s="4">
        <v>3</v>
      </c>
      <c r="E30" s="4">
        <v>0</v>
      </c>
      <c r="F30" s="4">
        <v>4</v>
      </c>
      <c r="G30" s="4">
        <v>0</v>
      </c>
      <c r="H30" s="4">
        <f t="shared" si="2"/>
        <v>7</v>
      </c>
      <c r="I30" s="4">
        <f t="shared" si="2"/>
        <v>0</v>
      </c>
      <c r="J30" s="4">
        <v>3</v>
      </c>
      <c r="K30" s="4">
        <v>0</v>
      </c>
      <c r="L30" s="4">
        <v>4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8</v>
      </c>
      <c r="C31" s="4">
        <f>E31+G31</f>
        <v>2</v>
      </c>
      <c r="D31" s="4">
        <v>6</v>
      </c>
      <c r="E31" s="4">
        <v>1</v>
      </c>
      <c r="F31" s="4">
        <v>2</v>
      </c>
      <c r="G31" s="4">
        <v>1</v>
      </c>
      <c r="H31" s="4">
        <f>J31+L31</f>
        <v>8</v>
      </c>
      <c r="I31" s="4">
        <f t="shared" ref="I31" si="4">K31+M31</f>
        <v>2</v>
      </c>
      <c r="J31" s="4">
        <v>6</v>
      </c>
      <c r="K31" s="4">
        <v>1</v>
      </c>
      <c r="L31" s="4">
        <v>2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1850</v>
      </c>
      <c r="C33" s="4">
        <f t="shared" ref="C33:G33" si="5">SUM(C10:C12)</f>
        <v>3</v>
      </c>
      <c r="D33" s="4">
        <f t="shared" si="5"/>
        <v>940</v>
      </c>
      <c r="E33" s="4">
        <f t="shared" si="5"/>
        <v>3</v>
      </c>
      <c r="F33" s="4">
        <f t="shared" si="5"/>
        <v>910</v>
      </c>
      <c r="G33" s="4">
        <f t="shared" si="5"/>
        <v>0</v>
      </c>
      <c r="H33" s="4">
        <f>SUM(H10:H12)</f>
        <v>1864</v>
      </c>
      <c r="I33" s="4">
        <f t="shared" ref="I33:M33" si="6">SUM(I10:I12)</f>
        <v>1</v>
      </c>
      <c r="J33" s="4">
        <f t="shared" si="6"/>
        <v>946</v>
      </c>
      <c r="K33" s="4">
        <f t="shared" si="6"/>
        <v>1</v>
      </c>
      <c r="L33" s="4">
        <f t="shared" si="6"/>
        <v>918</v>
      </c>
      <c r="M33" s="4">
        <f t="shared" si="6"/>
        <v>0</v>
      </c>
      <c r="N33" s="4">
        <f>SUM(N10:N12)</f>
        <v>-14</v>
      </c>
      <c r="O33" s="4">
        <f t="shared" ref="O33:S33" si="7">SUM(O10:O12)</f>
        <v>2</v>
      </c>
      <c r="P33" s="4">
        <f t="shared" si="7"/>
        <v>-6</v>
      </c>
      <c r="Q33" s="4">
        <f t="shared" si="7"/>
        <v>2</v>
      </c>
      <c r="R33" s="4">
        <f t="shared" si="7"/>
        <v>-8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8131</v>
      </c>
      <c r="C34" s="4">
        <f t="shared" ref="C34:G34" si="8">SUM(C13:C22)</f>
        <v>65</v>
      </c>
      <c r="D34" s="4">
        <f t="shared" si="8"/>
        <v>4071</v>
      </c>
      <c r="E34" s="4">
        <f t="shared" si="8"/>
        <v>8</v>
      </c>
      <c r="F34" s="4">
        <f t="shared" si="8"/>
        <v>4060</v>
      </c>
      <c r="G34" s="4">
        <f t="shared" si="8"/>
        <v>57</v>
      </c>
      <c r="H34" s="4">
        <f>SUM(H13:H22)</f>
        <v>8423</v>
      </c>
      <c r="I34" s="4">
        <f t="shared" ref="I34:M34" si="9">SUM(I13:I22)</f>
        <v>67</v>
      </c>
      <c r="J34" s="4">
        <f t="shared" si="9"/>
        <v>4226</v>
      </c>
      <c r="K34" s="4">
        <f t="shared" si="9"/>
        <v>11</v>
      </c>
      <c r="L34" s="4">
        <f t="shared" si="9"/>
        <v>4197</v>
      </c>
      <c r="M34" s="4">
        <f t="shared" si="9"/>
        <v>56</v>
      </c>
      <c r="N34" s="4">
        <f>SUM(N13:N22)</f>
        <v>-292</v>
      </c>
      <c r="O34" s="4">
        <f t="shared" ref="O34:S34" si="10">SUM(O13:O22)</f>
        <v>-2</v>
      </c>
      <c r="P34" s="4">
        <f t="shared" si="10"/>
        <v>-155</v>
      </c>
      <c r="Q34" s="4">
        <f t="shared" si="10"/>
        <v>-3</v>
      </c>
      <c r="R34" s="4">
        <f t="shared" si="10"/>
        <v>-137</v>
      </c>
      <c r="S34" s="4">
        <f t="shared" si="10"/>
        <v>1</v>
      </c>
    </row>
    <row r="35" spans="1:19" s="1" customFormat="1" ht="18" customHeight="1" x14ac:dyDescent="0.15">
      <c r="A35" s="4" t="s">
        <v>25</v>
      </c>
      <c r="B35" s="4">
        <f>SUM(B23:B30)</f>
        <v>5758</v>
      </c>
      <c r="C35" s="4">
        <f t="shared" ref="C35:G35" si="11">SUM(C23:C30)</f>
        <v>1</v>
      </c>
      <c r="D35" s="4">
        <f t="shared" si="11"/>
        <v>2485</v>
      </c>
      <c r="E35" s="4">
        <f t="shared" si="11"/>
        <v>0</v>
      </c>
      <c r="F35" s="4">
        <f t="shared" si="11"/>
        <v>3273</v>
      </c>
      <c r="G35" s="4">
        <f t="shared" si="11"/>
        <v>1</v>
      </c>
      <c r="H35" s="4">
        <f>SUM(H23:H30)</f>
        <v>5666</v>
      </c>
      <c r="I35" s="4">
        <f t="shared" ref="I35:M35" si="12">SUM(I23:I30)</f>
        <v>2</v>
      </c>
      <c r="J35" s="4">
        <f t="shared" si="12"/>
        <v>2438</v>
      </c>
      <c r="K35" s="4">
        <f t="shared" si="12"/>
        <v>1</v>
      </c>
      <c r="L35" s="4">
        <f t="shared" si="12"/>
        <v>3228</v>
      </c>
      <c r="M35" s="4">
        <f t="shared" si="12"/>
        <v>1</v>
      </c>
      <c r="N35" s="4">
        <f>SUM(N23:N30)</f>
        <v>92</v>
      </c>
      <c r="O35" s="4">
        <f t="shared" ref="O35:R35" si="13">SUM(O23:O30)</f>
        <v>-1</v>
      </c>
      <c r="P35" s="4">
        <f t="shared" si="13"/>
        <v>47</v>
      </c>
      <c r="Q35" s="4">
        <f t="shared" si="13"/>
        <v>-1</v>
      </c>
      <c r="R35" s="4">
        <f t="shared" si="13"/>
        <v>45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2934</v>
      </c>
      <c r="C36" s="4">
        <f t="shared" ref="C36:G36" si="14">SUM(C25:C30)</f>
        <v>-2</v>
      </c>
      <c r="D36" s="4">
        <f t="shared" si="14"/>
        <v>1054</v>
      </c>
      <c r="E36" s="4">
        <f t="shared" si="14"/>
        <v>-1</v>
      </c>
      <c r="F36" s="4">
        <f t="shared" si="14"/>
        <v>1880</v>
      </c>
      <c r="G36" s="4">
        <f t="shared" si="14"/>
        <v>-1</v>
      </c>
      <c r="H36" s="4">
        <f>SUM(H25:H30)</f>
        <v>2952</v>
      </c>
      <c r="I36" s="4">
        <f t="shared" ref="I36:M36" si="15">SUM(I25:I30)</f>
        <v>-1</v>
      </c>
      <c r="J36" s="4">
        <f t="shared" si="15"/>
        <v>1051</v>
      </c>
      <c r="K36" s="4">
        <f t="shared" si="15"/>
        <v>0</v>
      </c>
      <c r="L36" s="4">
        <f t="shared" si="15"/>
        <v>1901</v>
      </c>
      <c r="M36" s="4">
        <f t="shared" si="15"/>
        <v>-1</v>
      </c>
      <c r="N36" s="4">
        <f>SUM(N25:N30)</f>
        <v>-18</v>
      </c>
      <c r="O36" s="4">
        <f t="shared" ref="O36:S36" si="16">SUM(O25:O30)</f>
        <v>-1</v>
      </c>
      <c r="P36" s="4">
        <f t="shared" si="16"/>
        <v>3</v>
      </c>
      <c r="Q36" s="4">
        <f t="shared" si="16"/>
        <v>-1</v>
      </c>
      <c r="R36" s="4">
        <f t="shared" si="16"/>
        <v>-21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1229</v>
      </c>
      <c r="C37" s="4">
        <f t="shared" ref="C37:G37" si="17">SUM(C27:C30)</f>
        <v>-1</v>
      </c>
      <c r="D37" s="4">
        <f t="shared" si="17"/>
        <v>368</v>
      </c>
      <c r="E37" s="4">
        <f t="shared" si="17"/>
        <v>0</v>
      </c>
      <c r="F37" s="4">
        <f t="shared" si="17"/>
        <v>861</v>
      </c>
      <c r="G37" s="4">
        <f t="shared" si="17"/>
        <v>-1</v>
      </c>
      <c r="H37" s="4">
        <f>SUM(H27:H30)</f>
        <v>1198</v>
      </c>
      <c r="I37" s="4">
        <f t="shared" ref="I37:M37" si="18">SUM(I27:I30)</f>
        <v>-1</v>
      </c>
      <c r="J37" s="4">
        <f t="shared" si="18"/>
        <v>345</v>
      </c>
      <c r="K37" s="4">
        <f t="shared" si="18"/>
        <v>0</v>
      </c>
      <c r="L37" s="4">
        <f t="shared" si="18"/>
        <v>853</v>
      </c>
      <c r="M37" s="4">
        <f t="shared" si="18"/>
        <v>-1</v>
      </c>
      <c r="N37" s="4">
        <f>SUM(N27:N30)</f>
        <v>31</v>
      </c>
      <c r="O37" s="4">
        <f t="shared" ref="O37:S37" si="19">SUM(O27:O30)</f>
        <v>0</v>
      </c>
      <c r="P37" s="4">
        <f t="shared" si="19"/>
        <v>23</v>
      </c>
      <c r="Q37" s="4">
        <f t="shared" si="19"/>
        <v>0</v>
      </c>
      <c r="R37" s="4">
        <f t="shared" si="19"/>
        <v>8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11.754241057246331</v>
      </c>
      <c r="C39" s="11">
        <f t="shared" ref="C39:G39" si="20">C33/(C9-C31)*100</f>
        <v>4.3478260869565215</v>
      </c>
      <c r="D39" s="11">
        <f t="shared" si="20"/>
        <v>12.540021344717184</v>
      </c>
      <c r="E39" s="11">
        <f t="shared" si="20"/>
        <v>27.27272727272727</v>
      </c>
      <c r="F39" s="11">
        <f t="shared" si="20"/>
        <v>11.03967002304986</v>
      </c>
      <c r="G39" s="11">
        <f t="shared" si="20"/>
        <v>0</v>
      </c>
      <c r="H39" s="11">
        <f>H33/(H9-H31)*100</f>
        <v>11.684322697925156</v>
      </c>
      <c r="I39" s="11">
        <f t="shared" ref="I39:M39" si="21">I33/(I9-I31)*100</f>
        <v>1.4285714285714286</v>
      </c>
      <c r="J39" s="11">
        <f t="shared" si="21"/>
        <v>12.431011826544021</v>
      </c>
      <c r="K39" s="11">
        <f t="shared" si="21"/>
        <v>7.6923076923076925</v>
      </c>
      <c r="L39" s="11">
        <f t="shared" si="21"/>
        <v>11.003236245954692</v>
      </c>
      <c r="M39" s="11">
        <f t="shared" si="21"/>
        <v>0</v>
      </c>
      <c r="N39" s="11">
        <f>N33/(N9-N31)*100</f>
        <v>6.5420560747663545</v>
      </c>
      <c r="O39" s="11">
        <f t="shared" ref="O39:S39" si="22">O33/(O9-O31)*100</f>
        <v>-200</v>
      </c>
      <c r="P39" s="11">
        <f t="shared" si="22"/>
        <v>5.2631578947368416</v>
      </c>
      <c r="Q39" s="11">
        <f t="shared" si="22"/>
        <v>-100</v>
      </c>
      <c r="R39" s="11">
        <f t="shared" si="22"/>
        <v>8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51.661477857551304</v>
      </c>
      <c r="C40" s="11">
        <f t="shared" ref="C40:G40" si="23">C34/(C9-C31)*100</f>
        <v>94.20289855072464</v>
      </c>
      <c r="D40" s="11">
        <f t="shared" si="23"/>
        <v>54.308964781216652</v>
      </c>
      <c r="E40" s="11">
        <f t="shared" si="23"/>
        <v>72.727272727272734</v>
      </c>
      <c r="F40" s="11">
        <f t="shared" si="23"/>
        <v>49.253912410530148</v>
      </c>
      <c r="G40" s="11">
        <f t="shared" si="23"/>
        <v>98.275862068965509</v>
      </c>
      <c r="H40" s="11">
        <f>H34/(H9-H31)*100</f>
        <v>52.798846611922521</v>
      </c>
      <c r="I40" s="11">
        <f t="shared" ref="I40:M40" si="24">I34/(I9-I31)*100</f>
        <v>95.714285714285722</v>
      </c>
      <c r="J40" s="11">
        <f t="shared" si="24"/>
        <v>55.532194480946131</v>
      </c>
      <c r="K40" s="11">
        <f t="shared" si="24"/>
        <v>84.615384615384613</v>
      </c>
      <c r="L40" s="11">
        <f t="shared" si="24"/>
        <v>50.305645451276519</v>
      </c>
      <c r="M40" s="11">
        <f t="shared" si="24"/>
        <v>98.245614035087712</v>
      </c>
      <c r="N40" s="11">
        <f>N34/(N9-N31)*100</f>
        <v>136.44859813084111</v>
      </c>
      <c r="O40" s="11">
        <f t="shared" ref="O40:S40" si="25">O34/(O9-O31)*100</f>
        <v>200</v>
      </c>
      <c r="P40" s="11">
        <f t="shared" si="25"/>
        <v>135.96491228070175</v>
      </c>
      <c r="Q40" s="11">
        <f t="shared" si="25"/>
        <v>150</v>
      </c>
      <c r="R40" s="11">
        <f t="shared" si="25"/>
        <v>137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36.584281085202363</v>
      </c>
      <c r="C41" s="11">
        <f t="shared" ref="C41:G41" si="26">C35/(C9-C31)*100</f>
        <v>1.4492753623188406</v>
      </c>
      <c r="D41" s="11">
        <f t="shared" si="26"/>
        <v>33.151013874066173</v>
      </c>
      <c r="E41" s="11">
        <f t="shared" si="26"/>
        <v>0</v>
      </c>
      <c r="F41" s="11">
        <f t="shared" si="26"/>
        <v>39.706417566419994</v>
      </c>
      <c r="G41" s="11">
        <f t="shared" si="26"/>
        <v>1.7241379310344827</v>
      </c>
      <c r="H41" s="11">
        <f>H35/(H9-H31)*100</f>
        <v>35.516830690152325</v>
      </c>
      <c r="I41" s="11">
        <f t="shared" ref="I41:M41" si="27">I35/(I9-I31)*100</f>
        <v>2.8571428571428572</v>
      </c>
      <c r="J41" s="11">
        <f t="shared" si="27"/>
        <v>32.03679369250986</v>
      </c>
      <c r="K41" s="11">
        <f t="shared" si="27"/>
        <v>7.6923076923076925</v>
      </c>
      <c r="L41" s="11">
        <f t="shared" si="27"/>
        <v>38.691118302768793</v>
      </c>
      <c r="M41" s="11">
        <f t="shared" si="27"/>
        <v>1.7543859649122806</v>
      </c>
      <c r="N41" s="11">
        <f>N35/(N9-N31)*100</f>
        <v>-42.990654205607477</v>
      </c>
      <c r="O41" s="11">
        <f t="shared" ref="O41:S41" si="28">O35/(O9-O31)*100</f>
        <v>100</v>
      </c>
      <c r="P41" s="11">
        <f t="shared" si="28"/>
        <v>-41.228070175438596</v>
      </c>
      <c r="Q41" s="11">
        <f t="shared" si="28"/>
        <v>50</v>
      </c>
      <c r="R41" s="11">
        <f t="shared" si="28"/>
        <v>-45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18.641590952411207</v>
      </c>
      <c r="C42" s="11">
        <f t="shared" ref="C42:F42" si="29">C36/(C9-C31)*100</f>
        <v>-2.8985507246376812</v>
      </c>
      <c r="D42" s="11">
        <f t="shared" si="29"/>
        <v>14.060832443970117</v>
      </c>
      <c r="E42" s="11">
        <f t="shared" si="29"/>
        <v>-9.0909090909090917</v>
      </c>
      <c r="F42" s="11">
        <f t="shared" si="29"/>
        <v>22.807230377289823</v>
      </c>
      <c r="G42" s="11">
        <f>G36/(G9-G31)*100</f>
        <v>-1.7241379310344827</v>
      </c>
      <c r="H42" s="11">
        <f>H36/(H9-H31)*100</f>
        <v>18.504356547357865</v>
      </c>
      <c r="I42" s="11">
        <f t="shared" ref="I42:L42" si="30">I36/(I9-I31)*100</f>
        <v>-1.4285714285714286</v>
      </c>
      <c r="J42" s="11">
        <f t="shared" si="30"/>
        <v>13.8107752956636</v>
      </c>
      <c r="K42" s="11">
        <f t="shared" si="30"/>
        <v>0</v>
      </c>
      <c r="L42" s="11">
        <f t="shared" si="30"/>
        <v>22.785568740261297</v>
      </c>
      <c r="M42" s="11">
        <f>M36/(M9-M31)*100</f>
        <v>-1.7543859649122806</v>
      </c>
      <c r="N42" s="11">
        <f>N36/(N9-N31)*100</f>
        <v>8.4112149532710276</v>
      </c>
      <c r="O42" s="11">
        <f t="shared" ref="O42:R42" si="31">O36/(O9-O31)*100</f>
        <v>100</v>
      </c>
      <c r="P42" s="11">
        <f t="shared" si="31"/>
        <v>-2.6315789473684208</v>
      </c>
      <c r="Q42" s="11">
        <f t="shared" si="31"/>
        <v>50</v>
      </c>
      <c r="R42" s="11">
        <f t="shared" si="31"/>
        <v>21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7.8086282483004004</v>
      </c>
      <c r="C43" s="11">
        <f t="shared" ref="C43:G43" si="32">C37/(C9-C31)*100</f>
        <v>-1.4492753623188406</v>
      </c>
      <c r="D43" s="11">
        <f t="shared" si="32"/>
        <v>4.909284951974386</v>
      </c>
      <c r="E43" s="11">
        <f t="shared" si="32"/>
        <v>0</v>
      </c>
      <c r="F43" s="11">
        <f t="shared" si="32"/>
        <v>10.445226252577946</v>
      </c>
      <c r="G43" s="11">
        <f t="shared" si="32"/>
        <v>-1.7241379310344827</v>
      </c>
      <c r="H43" s="11">
        <f>H37/(H9-H31)*100</f>
        <v>7.5095593305334427</v>
      </c>
      <c r="I43" s="11">
        <f t="shared" ref="I43:M43" si="33">I37/(I9-I31)*100</f>
        <v>-1.4285714285714286</v>
      </c>
      <c r="J43" s="11">
        <f t="shared" si="33"/>
        <v>4.5335085413929042</v>
      </c>
      <c r="K43" s="11">
        <f t="shared" si="33"/>
        <v>0</v>
      </c>
      <c r="L43" s="11">
        <f t="shared" si="33"/>
        <v>10.224139997602782</v>
      </c>
      <c r="M43" s="11">
        <f t="shared" si="33"/>
        <v>-1.7543859649122806</v>
      </c>
      <c r="N43" s="11">
        <f>N37/(N9-N31)*100</f>
        <v>-14.485981308411214</v>
      </c>
      <c r="O43" s="11">
        <f t="shared" ref="O43:S43" si="34">O37/(O9-O31)*100</f>
        <v>0</v>
      </c>
      <c r="P43" s="11">
        <f t="shared" si="34"/>
        <v>-20.175438596491226</v>
      </c>
      <c r="Q43" s="11">
        <f t="shared" si="34"/>
        <v>0</v>
      </c>
      <c r="R43" s="11">
        <f t="shared" si="34"/>
        <v>-8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2020-10-20T05:26:35Z</cp:lastPrinted>
  <dcterms:created xsi:type="dcterms:W3CDTF">2017-09-15T07:09:36Z</dcterms:created>
  <dcterms:modified xsi:type="dcterms:W3CDTF">2020-10-26T05:55:55Z</dcterms:modified>
</cp:coreProperties>
</file>