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HP統計表（第1表～第20表）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8" r:id="rId2"/>
    <sheet name="年齢別（米子市）" sheetId="9" r:id="rId3"/>
    <sheet name="年齢別（倉吉市）" sheetId="10" r:id="rId4"/>
    <sheet name="年齢別（境港市）" sheetId="11" r:id="rId5"/>
    <sheet name="年齢別（岩美町）" sheetId="12" r:id="rId6"/>
    <sheet name="年齢別（若桜町）" sheetId="13" r:id="rId7"/>
    <sheet name="年齢別（智頭町）" sheetId="14" r:id="rId8"/>
    <sheet name="年齢別（八頭町）" sheetId="15" r:id="rId9"/>
    <sheet name="年齢別（三朝町）" sheetId="16" r:id="rId10"/>
    <sheet name="年齢別（湯梨浜町）" sheetId="17" r:id="rId11"/>
    <sheet name="年齢別（琴浦町）" sheetId="18" r:id="rId12"/>
    <sheet name="年齢別（北栄町）" sheetId="19" r:id="rId13"/>
    <sheet name="年齢別（日吉津村）" sheetId="20" r:id="rId14"/>
    <sheet name="年齢別（大山町）" sheetId="21" r:id="rId15"/>
    <sheet name="年齢別（南部町）" sheetId="22" r:id="rId16"/>
    <sheet name="年齢別（伯耆町）" sheetId="23" r:id="rId17"/>
    <sheet name="年齢別（日南町）" sheetId="24" r:id="rId18"/>
    <sheet name="年齢別（日野町）" sheetId="25" r:id="rId19"/>
    <sheet name="年齢別（江府町）" sheetId="26" r:id="rId20"/>
  </sheets>
  <definedNames>
    <definedName name="_xlnm.Print_Area" localSheetId="0">'年齢別（県計）'!$A$1:$T$43</definedName>
    <definedName name="_xlnm.Print_Area" localSheetId="1">'年齢別（鳥取市）'!$A$1:$T$43</definedName>
    <definedName name="_xlnm.Print_Area" localSheetId="2">'年齢別（米子市）'!$A$1:$T$43</definedName>
  </definedNames>
  <calcPr calcId="152511" forceFullCalc="1"/>
</workbook>
</file>

<file path=xl/calcChain.xml><?xml version="1.0" encoding="utf-8"?>
<calcChain xmlns="http://schemas.openxmlformats.org/spreadsheetml/2006/main">
  <c r="W10" i="1" l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4" i="1" l="1"/>
  <c r="X36" i="1"/>
  <c r="X35" i="1"/>
  <c r="X32" i="1"/>
  <c r="X34" i="1"/>
  <c r="W36" i="1"/>
  <c r="W35" i="1"/>
  <c r="W33" i="1"/>
  <c r="X33" i="1"/>
  <c r="W32" i="1"/>
  <c r="P36" i="26"/>
  <c r="O36" i="26"/>
  <c r="M36" i="26"/>
  <c r="L36" i="26"/>
  <c r="P35" i="26"/>
  <c r="O35" i="26"/>
  <c r="M35" i="26"/>
  <c r="L35" i="26"/>
  <c r="P34" i="26"/>
  <c r="O34" i="26"/>
  <c r="M34" i="26"/>
  <c r="L34" i="26"/>
  <c r="P33" i="26"/>
  <c r="O33" i="26"/>
  <c r="M33" i="26"/>
  <c r="L33" i="26"/>
  <c r="P32" i="26"/>
  <c r="O32" i="26"/>
  <c r="M32" i="26"/>
  <c r="L32" i="26"/>
  <c r="X30" i="26"/>
  <c r="W30" i="26"/>
  <c r="S30" i="26"/>
  <c r="R30" i="26"/>
  <c r="N30" i="26"/>
  <c r="K30" i="26"/>
  <c r="X29" i="26"/>
  <c r="W29" i="26"/>
  <c r="S29" i="26"/>
  <c r="R29" i="26"/>
  <c r="N29" i="26"/>
  <c r="K29" i="26"/>
  <c r="X28" i="26"/>
  <c r="W28" i="26"/>
  <c r="S28" i="26"/>
  <c r="R28" i="26"/>
  <c r="N28" i="26"/>
  <c r="K28" i="26"/>
  <c r="X27" i="26"/>
  <c r="W27" i="26"/>
  <c r="S27" i="26"/>
  <c r="R27" i="26"/>
  <c r="N27" i="26"/>
  <c r="K27" i="26"/>
  <c r="X26" i="26"/>
  <c r="W26" i="26"/>
  <c r="S26" i="26"/>
  <c r="R26" i="26"/>
  <c r="N26" i="26"/>
  <c r="K26" i="26"/>
  <c r="X25" i="26"/>
  <c r="W25" i="26"/>
  <c r="S25" i="26"/>
  <c r="R25" i="26"/>
  <c r="N25" i="26"/>
  <c r="K25" i="26"/>
  <c r="X24" i="26"/>
  <c r="W24" i="26"/>
  <c r="S24" i="26"/>
  <c r="R24" i="26"/>
  <c r="N24" i="26"/>
  <c r="K24" i="26"/>
  <c r="X23" i="26"/>
  <c r="W23" i="26"/>
  <c r="S23" i="26"/>
  <c r="R23" i="26"/>
  <c r="N23" i="26"/>
  <c r="K23" i="26"/>
  <c r="X22" i="26"/>
  <c r="W22" i="26"/>
  <c r="S22" i="26"/>
  <c r="R22" i="26"/>
  <c r="N22" i="26"/>
  <c r="K22" i="26"/>
  <c r="X21" i="26"/>
  <c r="W21" i="26"/>
  <c r="S21" i="26"/>
  <c r="R21" i="26"/>
  <c r="N21" i="26"/>
  <c r="K21" i="26"/>
  <c r="X20" i="26"/>
  <c r="W20" i="26"/>
  <c r="S20" i="26"/>
  <c r="R20" i="26"/>
  <c r="N20" i="26"/>
  <c r="K20" i="26"/>
  <c r="X19" i="26"/>
  <c r="W19" i="26"/>
  <c r="S19" i="26"/>
  <c r="R19" i="26"/>
  <c r="N19" i="26"/>
  <c r="K19" i="26"/>
  <c r="X18" i="26"/>
  <c r="W18" i="26"/>
  <c r="S18" i="26"/>
  <c r="R18" i="26"/>
  <c r="N18" i="26"/>
  <c r="K18" i="26"/>
  <c r="X17" i="26"/>
  <c r="W17" i="26"/>
  <c r="S17" i="26"/>
  <c r="R17" i="26"/>
  <c r="N17" i="26"/>
  <c r="K17" i="26"/>
  <c r="X16" i="26"/>
  <c r="W16" i="26"/>
  <c r="S16" i="26"/>
  <c r="R16" i="26"/>
  <c r="N16" i="26"/>
  <c r="K16" i="26"/>
  <c r="X15" i="26"/>
  <c r="W15" i="26"/>
  <c r="S15" i="26"/>
  <c r="R15" i="26"/>
  <c r="N15" i="26"/>
  <c r="K15" i="26"/>
  <c r="X14" i="26"/>
  <c r="W14" i="26"/>
  <c r="S14" i="26"/>
  <c r="R14" i="26"/>
  <c r="N14" i="26"/>
  <c r="K14" i="26"/>
  <c r="X13" i="26"/>
  <c r="W13" i="26"/>
  <c r="S13" i="26"/>
  <c r="R13" i="26"/>
  <c r="N13" i="26"/>
  <c r="K13" i="26"/>
  <c r="X12" i="26"/>
  <c r="W12" i="26"/>
  <c r="S12" i="26"/>
  <c r="R12" i="26"/>
  <c r="N12" i="26"/>
  <c r="K12" i="26"/>
  <c r="X11" i="26"/>
  <c r="W11" i="26"/>
  <c r="S11" i="26"/>
  <c r="R11" i="26"/>
  <c r="N11" i="26"/>
  <c r="K11" i="26"/>
  <c r="X10" i="26"/>
  <c r="W10" i="26"/>
  <c r="S10" i="26"/>
  <c r="R10" i="26"/>
  <c r="N10" i="26"/>
  <c r="K10" i="26"/>
  <c r="J10" i="26"/>
  <c r="I10" i="26"/>
  <c r="E10" i="26"/>
  <c r="B10" i="26"/>
  <c r="P9" i="26"/>
  <c r="O9" i="26"/>
  <c r="M9" i="26"/>
  <c r="L9" i="26"/>
  <c r="G9" i="26"/>
  <c r="F9" i="26"/>
  <c r="D9" i="26"/>
  <c r="C9" i="26"/>
  <c r="P36" i="25"/>
  <c r="O36" i="25"/>
  <c r="M36" i="25"/>
  <c r="L36" i="25"/>
  <c r="P35" i="25"/>
  <c r="O35" i="25"/>
  <c r="M35" i="25"/>
  <c r="L35" i="25"/>
  <c r="P34" i="25"/>
  <c r="O34" i="25"/>
  <c r="M34" i="25"/>
  <c r="L34" i="25"/>
  <c r="P33" i="25"/>
  <c r="O33" i="25"/>
  <c r="M33" i="25"/>
  <c r="L33" i="25"/>
  <c r="P32" i="25"/>
  <c r="O32" i="25"/>
  <c r="M32" i="25"/>
  <c r="L32" i="25"/>
  <c r="X30" i="25"/>
  <c r="W30" i="25"/>
  <c r="S30" i="25"/>
  <c r="R30" i="25"/>
  <c r="N30" i="25"/>
  <c r="K30" i="25"/>
  <c r="X29" i="25"/>
  <c r="W29" i="25"/>
  <c r="S29" i="25"/>
  <c r="R29" i="25"/>
  <c r="N29" i="25"/>
  <c r="K29" i="25"/>
  <c r="X28" i="25"/>
  <c r="W28" i="25"/>
  <c r="S28" i="25"/>
  <c r="R28" i="25"/>
  <c r="N28" i="25"/>
  <c r="K28" i="25"/>
  <c r="X27" i="25"/>
  <c r="W27" i="25"/>
  <c r="S27" i="25"/>
  <c r="R27" i="25"/>
  <c r="N27" i="25"/>
  <c r="K27" i="25"/>
  <c r="X26" i="25"/>
  <c r="W26" i="25"/>
  <c r="S26" i="25"/>
  <c r="R26" i="25"/>
  <c r="N26" i="25"/>
  <c r="K26" i="25"/>
  <c r="X25" i="25"/>
  <c r="W25" i="25"/>
  <c r="S25" i="25"/>
  <c r="R25" i="25"/>
  <c r="N25" i="25"/>
  <c r="K25" i="25"/>
  <c r="X24" i="25"/>
  <c r="W24" i="25"/>
  <c r="S24" i="25"/>
  <c r="R24" i="25"/>
  <c r="N24" i="25"/>
  <c r="K24" i="25"/>
  <c r="X23" i="25"/>
  <c r="W23" i="25"/>
  <c r="S23" i="25"/>
  <c r="R23" i="25"/>
  <c r="N23" i="25"/>
  <c r="K23" i="25"/>
  <c r="X22" i="25"/>
  <c r="W22" i="25"/>
  <c r="S22" i="25"/>
  <c r="R22" i="25"/>
  <c r="N22" i="25"/>
  <c r="K22" i="25"/>
  <c r="X21" i="25"/>
  <c r="W21" i="25"/>
  <c r="S21" i="25"/>
  <c r="R21" i="25"/>
  <c r="N21" i="25"/>
  <c r="K21" i="25"/>
  <c r="X20" i="25"/>
  <c r="W20" i="25"/>
  <c r="S20" i="25"/>
  <c r="R20" i="25"/>
  <c r="N20" i="25"/>
  <c r="K20" i="25"/>
  <c r="X19" i="25"/>
  <c r="W19" i="25"/>
  <c r="S19" i="25"/>
  <c r="R19" i="25"/>
  <c r="N19" i="25"/>
  <c r="K19" i="25"/>
  <c r="X18" i="25"/>
  <c r="W18" i="25"/>
  <c r="S18" i="25"/>
  <c r="R18" i="25"/>
  <c r="N18" i="25"/>
  <c r="K18" i="25"/>
  <c r="X17" i="25"/>
  <c r="W17" i="25"/>
  <c r="S17" i="25"/>
  <c r="R17" i="25"/>
  <c r="N17" i="25"/>
  <c r="K17" i="25"/>
  <c r="X16" i="25"/>
  <c r="W16" i="25"/>
  <c r="S16" i="25"/>
  <c r="R16" i="25"/>
  <c r="N16" i="25"/>
  <c r="K16" i="25"/>
  <c r="X15" i="25"/>
  <c r="W15" i="25"/>
  <c r="S15" i="25"/>
  <c r="R15" i="25"/>
  <c r="N15" i="25"/>
  <c r="K15" i="25"/>
  <c r="X14" i="25"/>
  <c r="W14" i="25"/>
  <c r="S14" i="25"/>
  <c r="R14" i="25"/>
  <c r="N14" i="25"/>
  <c r="K14" i="25"/>
  <c r="X13" i="25"/>
  <c r="W13" i="25"/>
  <c r="S13" i="25"/>
  <c r="R13" i="25"/>
  <c r="N13" i="25"/>
  <c r="K13" i="25"/>
  <c r="X12" i="25"/>
  <c r="W12" i="25"/>
  <c r="S12" i="25"/>
  <c r="R12" i="25"/>
  <c r="N12" i="25"/>
  <c r="K12" i="25"/>
  <c r="X11" i="25"/>
  <c r="W11" i="25"/>
  <c r="S11" i="25"/>
  <c r="R11" i="25"/>
  <c r="N11" i="25"/>
  <c r="K11" i="25"/>
  <c r="X10" i="25"/>
  <c r="W10" i="25"/>
  <c r="S10" i="25"/>
  <c r="R10" i="25"/>
  <c r="N10" i="25"/>
  <c r="K10" i="25"/>
  <c r="J10" i="25"/>
  <c r="I10" i="25"/>
  <c r="E10" i="25"/>
  <c r="B10" i="25"/>
  <c r="P9" i="25"/>
  <c r="O9" i="25"/>
  <c r="M9" i="25"/>
  <c r="L9" i="25"/>
  <c r="G9" i="25"/>
  <c r="F9" i="25"/>
  <c r="D9" i="25"/>
  <c r="C9" i="25"/>
  <c r="P36" i="24"/>
  <c r="O36" i="24"/>
  <c r="M36" i="24"/>
  <c r="L36" i="24"/>
  <c r="P35" i="24"/>
  <c r="O35" i="24"/>
  <c r="M35" i="24"/>
  <c r="L35" i="24"/>
  <c r="P34" i="24"/>
  <c r="O34" i="24"/>
  <c r="M34" i="24"/>
  <c r="L34" i="24"/>
  <c r="P33" i="24"/>
  <c r="O33" i="24"/>
  <c r="M33" i="24"/>
  <c r="L33" i="24"/>
  <c r="P32" i="24"/>
  <c r="O32" i="24"/>
  <c r="M32" i="24"/>
  <c r="L32" i="24"/>
  <c r="X30" i="24"/>
  <c r="W30" i="24"/>
  <c r="S30" i="24"/>
  <c r="R30" i="24"/>
  <c r="N30" i="24"/>
  <c r="K30" i="24"/>
  <c r="X29" i="24"/>
  <c r="W29" i="24"/>
  <c r="S29" i="24"/>
  <c r="R29" i="24"/>
  <c r="N29" i="24"/>
  <c r="K29" i="24"/>
  <c r="X28" i="24"/>
  <c r="W28" i="24"/>
  <c r="S28" i="24"/>
  <c r="R28" i="24"/>
  <c r="N28" i="24"/>
  <c r="K28" i="24"/>
  <c r="X27" i="24"/>
  <c r="W27" i="24"/>
  <c r="S27" i="24"/>
  <c r="R27" i="24"/>
  <c r="N27" i="24"/>
  <c r="K27" i="24"/>
  <c r="X26" i="24"/>
  <c r="W26" i="24"/>
  <c r="S26" i="24"/>
  <c r="R26" i="24"/>
  <c r="N26" i="24"/>
  <c r="K26" i="24"/>
  <c r="X25" i="24"/>
  <c r="W25" i="24"/>
  <c r="S25" i="24"/>
  <c r="R25" i="24"/>
  <c r="N25" i="24"/>
  <c r="K25" i="24"/>
  <c r="X24" i="24"/>
  <c r="W24" i="24"/>
  <c r="S24" i="24"/>
  <c r="R24" i="24"/>
  <c r="N24" i="24"/>
  <c r="K24" i="24"/>
  <c r="X23" i="24"/>
  <c r="W23" i="24"/>
  <c r="S23" i="24"/>
  <c r="R23" i="24"/>
  <c r="N23" i="24"/>
  <c r="K23" i="24"/>
  <c r="X22" i="24"/>
  <c r="W22" i="24"/>
  <c r="S22" i="24"/>
  <c r="R22" i="24"/>
  <c r="N22" i="24"/>
  <c r="K22" i="24"/>
  <c r="X21" i="24"/>
  <c r="W21" i="24"/>
  <c r="S21" i="24"/>
  <c r="R21" i="24"/>
  <c r="N21" i="24"/>
  <c r="K21" i="24"/>
  <c r="X20" i="24"/>
  <c r="W20" i="24"/>
  <c r="S20" i="24"/>
  <c r="R20" i="24"/>
  <c r="N20" i="24"/>
  <c r="K20" i="24"/>
  <c r="X19" i="24"/>
  <c r="W19" i="24"/>
  <c r="S19" i="24"/>
  <c r="R19" i="24"/>
  <c r="N19" i="24"/>
  <c r="K19" i="24"/>
  <c r="X18" i="24"/>
  <c r="W18" i="24"/>
  <c r="S18" i="24"/>
  <c r="R18" i="24"/>
  <c r="N18" i="24"/>
  <c r="K18" i="24"/>
  <c r="X17" i="24"/>
  <c r="W17" i="24"/>
  <c r="S17" i="24"/>
  <c r="R17" i="24"/>
  <c r="N17" i="24"/>
  <c r="K17" i="24"/>
  <c r="X16" i="24"/>
  <c r="W16" i="24"/>
  <c r="S16" i="24"/>
  <c r="R16" i="24"/>
  <c r="N16" i="24"/>
  <c r="K16" i="24"/>
  <c r="X15" i="24"/>
  <c r="W15" i="24"/>
  <c r="S15" i="24"/>
  <c r="R15" i="24"/>
  <c r="N15" i="24"/>
  <c r="K15" i="24"/>
  <c r="X14" i="24"/>
  <c r="W14" i="24"/>
  <c r="S14" i="24"/>
  <c r="R14" i="24"/>
  <c r="N14" i="24"/>
  <c r="K14" i="24"/>
  <c r="X13" i="24"/>
  <c r="W13" i="24"/>
  <c r="S13" i="24"/>
  <c r="R13" i="24"/>
  <c r="N13" i="24"/>
  <c r="K13" i="24"/>
  <c r="X12" i="24"/>
  <c r="W12" i="24"/>
  <c r="S12" i="24"/>
  <c r="R12" i="24"/>
  <c r="N12" i="24"/>
  <c r="K12" i="24"/>
  <c r="X11" i="24"/>
  <c r="W11" i="24"/>
  <c r="S11" i="24"/>
  <c r="R11" i="24"/>
  <c r="N11" i="24"/>
  <c r="K11" i="24"/>
  <c r="X10" i="24"/>
  <c r="W10" i="24"/>
  <c r="S10" i="24"/>
  <c r="R10" i="24"/>
  <c r="N10" i="24"/>
  <c r="K10" i="24"/>
  <c r="J10" i="24"/>
  <c r="I10" i="24"/>
  <c r="E10" i="24"/>
  <c r="B10" i="24"/>
  <c r="P9" i="24"/>
  <c r="O9" i="24"/>
  <c r="M9" i="24"/>
  <c r="L9" i="24"/>
  <c r="G9" i="24"/>
  <c r="F9" i="24"/>
  <c r="D9" i="24"/>
  <c r="C9" i="24"/>
  <c r="P36" i="23"/>
  <c r="O36" i="23"/>
  <c r="M36" i="23"/>
  <c r="L36" i="23"/>
  <c r="P35" i="23"/>
  <c r="O35" i="23"/>
  <c r="M35" i="23"/>
  <c r="L35" i="23"/>
  <c r="P34" i="23"/>
  <c r="O34" i="23"/>
  <c r="M34" i="23"/>
  <c r="L34" i="23"/>
  <c r="P33" i="23"/>
  <c r="O33" i="23"/>
  <c r="M33" i="23"/>
  <c r="L33" i="23"/>
  <c r="P32" i="23"/>
  <c r="O32" i="23"/>
  <c r="M32" i="23"/>
  <c r="L32" i="23"/>
  <c r="X30" i="23"/>
  <c r="W30" i="23"/>
  <c r="S30" i="23"/>
  <c r="R30" i="23"/>
  <c r="N30" i="23"/>
  <c r="K30" i="23"/>
  <c r="X29" i="23"/>
  <c r="W29" i="23"/>
  <c r="S29" i="23"/>
  <c r="R29" i="23"/>
  <c r="N29" i="23"/>
  <c r="K29" i="23"/>
  <c r="X28" i="23"/>
  <c r="W28" i="23"/>
  <c r="S28" i="23"/>
  <c r="R28" i="23"/>
  <c r="N28" i="23"/>
  <c r="K28" i="23"/>
  <c r="X27" i="23"/>
  <c r="W27" i="23"/>
  <c r="S27" i="23"/>
  <c r="R27" i="23"/>
  <c r="N27" i="23"/>
  <c r="K27" i="23"/>
  <c r="X26" i="23"/>
  <c r="W26" i="23"/>
  <c r="S26" i="23"/>
  <c r="R26" i="23"/>
  <c r="N26" i="23"/>
  <c r="K26" i="23"/>
  <c r="X25" i="23"/>
  <c r="W25" i="23"/>
  <c r="S25" i="23"/>
  <c r="R25" i="23"/>
  <c r="N25" i="23"/>
  <c r="K25" i="23"/>
  <c r="X24" i="23"/>
  <c r="W24" i="23"/>
  <c r="S24" i="23"/>
  <c r="R24" i="23"/>
  <c r="N24" i="23"/>
  <c r="K24" i="23"/>
  <c r="X23" i="23"/>
  <c r="W23" i="23"/>
  <c r="S23" i="23"/>
  <c r="R23" i="23"/>
  <c r="N23" i="23"/>
  <c r="K23" i="23"/>
  <c r="X22" i="23"/>
  <c r="W22" i="23"/>
  <c r="S22" i="23"/>
  <c r="R22" i="23"/>
  <c r="N22" i="23"/>
  <c r="K22" i="23"/>
  <c r="X21" i="23"/>
  <c r="W21" i="23"/>
  <c r="S21" i="23"/>
  <c r="R21" i="23"/>
  <c r="N21" i="23"/>
  <c r="K21" i="23"/>
  <c r="X20" i="23"/>
  <c r="W20" i="23"/>
  <c r="S20" i="23"/>
  <c r="R20" i="23"/>
  <c r="N20" i="23"/>
  <c r="K20" i="23"/>
  <c r="X19" i="23"/>
  <c r="W19" i="23"/>
  <c r="S19" i="23"/>
  <c r="R19" i="23"/>
  <c r="N19" i="23"/>
  <c r="K19" i="23"/>
  <c r="X18" i="23"/>
  <c r="W18" i="23"/>
  <c r="S18" i="23"/>
  <c r="R18" i="23"/>
  <c r="N18" i="23"/>
  <c r="K18" i="23"/>
  <c r="X17" i="23"/>
  <c r="W17" i="23"/>
  <c r="S17" i="23"/>
  <c r="R17" i="23"/>
  <c r="N17" i="23"/>
  <c r="K17" i="23"/>
  <c r="X16" i="23"/>
  <c r="W16" i="23"/>
  <c r="S16" i="23"/>
  <c r="R16" i="23"/>
  <c r="N16" i="23"/>
  <c r="K16" i="23"/>
  <c r="X15" i="23"/>
  <c r="W15" i="23"/>
  <c r="S15" i="23"/>
  <c r="R15" i="23"/>
  <c r="N15" i="23"/>
  <c r="K15" i="23"/>
  <c r="X14" i="23"/>
  <c r="W14" i="23"/>
  <c r="S14" i="23"/>
  <c r="R14" i="23"/>
  <c r="N14" i="23"/>
  <c r="K14" i="23"/>
  <c r="X13" i="23"/>
  <c r="W13" i="23"/>
  <c r="S13" i="23"/>
  <c r="R13" i="23"/>
  <c r="N13" i="23"/>
  <c r="K13" i="23"/>
  <c r="X12" i="23"/>
  <c r="W12" i="23"/>
  <c r="S12" i="23"/>
  <c r="R12" i="23"/>
  <c r="N12" i="23"/>
  <c r="K12" i="23"/>
  <c r="X11" i="23"/>
  <c r="W11" i="23"/>
  <c r="S11" i="23"/>
  <c r="R11" i="23"/>
  <c r="N11" i="23"/>
  <c r="K11" i="23"/>
  <c r="X10" i="23"/>
  <c r="W10" i="23"/>
  <c r="S10" i="23"/>
  <c r="R10" i="23"/>
  <c r="N10" i="23"/>
  <c r="K10" i="23"/>
  <c r="J10" i="23"/>
  <c r="I10" i="23"/>
  <c r="E10" i="23"/>
  <c r="B10" i="23"/>
  <c r="P9" i="23"/>
  <c r="O9" i="23"/>
  <c r="M9" i="23"/>
  <c r="L9" i="23"/>
  <c r="G9" i="23"/>
  <c r="F9" i="23"/>
  <c r="D9" i="23"/>
  <c r="C9" i="23"/>
  <c r="P36" i="22"/>
  <c r="O36" i="22"/>
  <c r="M36" i="22"/>
  <c r="L36" i="22"/>
  <c r="P35" i="22"/>
  <c r="O35" i="22"/>
  <c r="M35" i="22"/>
  <c r="L35" i="22"/>
  <c r="P34" i="22"/>
  <c r="O34" i="22"/>
  <c r="M34" i="22"/>
  <c r="L34" i="22"/>
  <c r="P33" i="22"/>
  <c r="O33" i="22"/>
  <c r="M33" i="22"/>
  <c r="L33" i="22"/>
  <c r="P32" i="22"/>
  <c r="O32" i="22"/>
  <c r="M32" i="22"/>
  <c r="L32" i="22"/>
  <c r="X30" i="22"/>
  <c r="W30" i="22"/>
  <c r="S30" i="22"/>
  <c r="R30" i="22"/>
  <c r="N30" i="22"/>
  <c r="K30" i="22"/>
  <c r="X29" i="22"/>
  <c r="W29" i="22"/>
  <c r="S29" i="22"/>
  <c r="R29" i="22"/>
  <c r="N29" i="22"/>
  <c r="K29" i="22"/>
  <c r="X28" i="22"/>
  <c r="W28" i="22"/>
  <c r="S28" i="22"/>
  <c r="R28" i="22"/>
  <c r="N28" i="22"/>
  <c r="K28" i="22"/>
  <c r="X27" i="22"/>
  <c r="W27" i="22"/>
  <c r="S27" i="22"/>
  <c r="R27" i="22"/>
  <c r="N27" i="22"/>
  <c r="K27" i="22"/>
  <c r="X26" i="22"/>
  <c r="W26" i="22"/>
  <c r="S26" i="22"/>
  <c r="R26" i="22"/>
  <c r="N26" i="22"/>
  <c r="K26" i="22"/>
  <c r="X25" i="22"/>
  <c r="W25" i="22"/>
  <c r="S25" i="22"/>
  <c r="R25" i="22"/>
  <c r="N25" i="22"/>
  <c r="K25" i="22"/>
  <c r="X24" i="22"/>
  <c r="W24" i="22"/>
  <c r="S24" i="22"/>
  <c r="R24" i="22"/>
  <c r="N24" i="22"/>
  <c r="K24" i="22"/>
  <c r="X23" i="22"/>
  <c r="W23" i="22"/>
  <c r="S23" i="22"/>
  <c r="R23" i="22"/>
  <c r="N23" i="22"/>
  <c r="K23" i="22"/>
  <c r="X22" i="22"/>
  <c r="W22" i="22"/>
  <c r="S22" i="22"/>
  <c r="R22" i="22"/>
  <c r="N22" i="22"/>
  <c r="K22" i="22"/>
  <c r="X21" i="22"/>
  <c r="W21" i="22"/>
  <c r="S21" i="22"/>
  <c r="R21" i="22"/>
  <c r="N21" i="22"/>
  <c r="K21" i="22"/>
  <c r="X20" i="22"/>
  <c r="W20" i="22"/>
  <c r="S20" i="22"/>
  <c r="R20" i="22"/>
  <c r="N20" i="22"/>
  <c r="K20" i="22"/>
  <c r="X19" i="22"/>
  <c r="W19" i="22"/>
  <c r="S19" i="22"/>
  <c r="R19" i="22"/>
  <c r="N19" i="22"/>
  <c r="K19" i="22"/>
  <c r="X18" i="22"/>
  <c r="W18" i="22"/>
  <c r="S18" i="22"/>
  <c r="R18" i="22"/>
  <c r="N18" i="22"/>
  <c r="K18" i="22"/>
  <c r="X17" i="22"/>
  <c r="W17" i="22"/>
  <c r="S17" i="22"/>
  <c r="R17" i="22"/>
  <c r="N17" i="22"/>
  <c r="K17" i="22"/>
  <c r="X16" i="22"/>
  <c r="W16" i="22"/>
  <c r="S16" i="22"/>
  <c r="R16" i="22"/>
  <c r="N16" i="22"/>
  <c r="K16" i="22"/>
  <c r="X15" i="22"/>
  <c r="W15" i="22"/>
  <c r="S15" i="22"/>
  <c r="R15" i="22"/>
  <c r="N15" i="22"/>
  <c r="K15" i="22"/>
  <c r="X14" i="22"/>
  <c r="W14" i="22"/>
  <c r="S14" i="22"/>
  <c r="R14" i="22"/>
  <c r="N14" i="22"/>
  <c r="K14" i="22"/>
  <c r="X13" i="22"/>
  <c r="W13" i="22"/>
  <c r="S13" i="22"/>
  <c r="R13" i="22"/>
  <c r="N13" i="22"/>
  <c r="K13" i="22"/>
  <c r="X12" i="22"/>
  <c r="W12" i="22"/>
  <c r="S12" i="22"/>
  <c r="R12" i="22"/>
  <c r="N12" i="22"/>
  <c r="K12" i="22"/>
  <c r="X11" i="22"/>
  <c r="W11" i="22"/>
  <c r="S11" i="22"/>
  <c r="R11" i="22"/>
  <c r="N11" i="22"/>
  <c r="K11" i="22"/>
  <c r="X10" i="22"/>
  <c r="W10" i="22"/>
  <c r="S10" i="22"/>
  <c r="R10" i="22"/>
  <c r="N10" i="22"/>
  <c r="K10" i="22"/>
  <c r="J10" i="22"/>
  <c r="I10" i="22"/>
  <c r="E10" i="22"/>
  <c r="B10" i="22"/>
  <c r="P9" i="22"/>
  <c r="O9" i="22"/>
  <c r="M9" i="22"/>
  <c r="L9" i="22"/>
  <c r="G9" i="22"/>
  <c r="F9" i="22"/>
  <c r="D9" i="22"/>
  <c r="C9" i="22"/>
  <c r="P36" i="21"/>
  <c r="O36" i="21"/>
  <c r="M36" i="21"/>
  <c r="L36" i="21"/>
  <c r="P35" i="21"/>
  <c r="O35" i="21"/>
  <c r="M35" i="21"/>
  <c r="L35" i="21"/>
  <c r="P34" i="21"/>
  <c r="O34" i="21"/>
  <c r="M34" i="21"/>
  <c r="L34" i="21"/>
  <c r="P33" i="21"/>
  <c r="O33" i="21"/>
  <c r="M33" i="21"/>
  <c r="L33" i="21"/>
  <c r="P32" i="21"/>
  <c r="O32" i="21"/>
  <c r="M32" i="21"/>
  <c r="L32" i="21"/>
  <c r="X30" i="21"/>
  <c r="W30" i="21"/>
  <c r="S30" i="21"/>
  <c r="R30" i="21"/>
  <c r="N30" i="21"/>
  <c r="K30" i="21"/>
  <c r="X29" i="21"/>
  <c r="W29" i="21"/>
  <c r="S29" i="21"/>
  <c r="R29" i="21"/>
  <c r="N29" i="21"/>
  <c r="K29" i="21"/>
  <c r="X28" i="21"/>
  <c r="W28" i="21"/>
  <c r="S28" i="21"/>
  <c r="R28" i="21"/>
  <c r="N28" i="21"/>
  <c r="K28" i="21"/>
  <c r="X27" i="21"/>
  <c r="W27" i="21"/>
  <c r="S27" i="21"/>
  <c r="R27" i="21"/>
  <c r="N27" i="21"/>
  <c r="K27" i="21"/>
  <c r="X26" i="21"/>
  <c r="W26" i="21"/>
  <c r="S26" i="21"/>
  <c r="R26" i="21"/>
  <c r="N26" i="21"/>
  <c r="K26" i="21"/>
  <c r="X25" i="21"/>
  <c r="W25" i="21"/>
  <c r="S25" i="21"/>
  <c r="R25" i="21"/>
  <c r="N25" i="21"/>
  <c r="K25" i="21"/>
  <c r="X24" i="21"/>
  <c r="W24" i="21"/>
  <c r="S24" i="21"/>
  <c r="R24" i="21"/>
  <c r="N24" i="21"/>
  <c r="K24" i="21"/>
  <c r="X23" i="21"/>
  <c r="W23" i="21"/>
  <c r="S23" i="21"/>
  <c r="R23" i="21"/>
  <c r="N23" i="21"/>
  <c r="K23" i="21"/>
  <c r="X22" i="21"/>
  <c r="W22" i="21"/>
  <c r="S22" i="21"/>
  <c r="R22" i="21"/>
  <c r="N22" i="21"/>
  <c r="K22" i="21"/>
  <c r="X21" i="21"/>
  <c r="W21" i="21"/>
  <c r="S21" i="21"/>
  <c r="R21" i="21"/>
  <c r="N21" i="21"/>
  <c r="K21" i="21"/>
  <c r="X20" i="21"/>
  <c r="W20" i="21"/>
  <c r="S20" i="21"/>
  <c r="R20" i="21"/>
  <c r="N20" i="21"/>
  <c r="K20" i="21"/>
  <c r="X19" i="21"/>
  <c r="W19" i="21"/>
  <c r="S19" i="21"/>
  <c r="R19" i="21"/>
  <c r="N19" i="21"/>
  <c r="K19" i="21"/>
  <c r="X18" i="21"/>
  <c r="W18" i="21"/>
  <c r="S18" i="21"/>
  <c r="R18" i="21"/>
  <c r="N18" i="21"/>
  <c r="K18" i="21"/>
  <c r="X17" i="21"/>
  <c r="W17" i="21"/>
  <c r="S17" i="21"/>
  <c r="R17" i="21"/>
  <c r="N17" i="21"/>
  <c r="K17" i="21"/>
  <c r="X16" i="21"/>
  <c r="W16" i="21"/>
  <c r="S16" i="21"/>
  <c r="R16" i="21"/>
  <c r="N16" i="21"/>
  <c r="K16" i="21"/>
  <c r="X15" i="21"/>
  <c r="W15" i="21"/>
  <c r="S15" i="21"/>
  <c r="R15" i="21"/>
  <c r="N15" i="21"/>
  <c r="K15" i="21"/>
  <c r="X14" i="21"/>
  <c r="W14" i="21"/>
  <c r="S14" i="21"/>
  <c r="R14" i="21"/>
  <c r="N14" i="21"/>
  <c r="K14" i="21"/>
  <c r="X13" i="21"/>
  <c r="W13" i="21"/>
  <c r="S13" i="21"/>
  <c r="R13" i="21"/>
  <c r="N13" i="21"/>
  <c r="K13" i="21"/>
  <c r="X12" i="21"/>
  <c r="W12" i="21"/>
  <c r="S12" i="21"/>
  <c r="R12" i="21"/>
  <c r="N12" i="21"/>
  <c r="K12" i="21"/>
  <c r="X11" i="21"/>
  <c r="W11" i="21"/>
  <c r="S11" i="21"/>
  <c r="R11" i="21"/>
  <c r="N11" i="21"/>
  <c r="K11" i="21"/>
  <c r="X10" i="21"/>
  <c r="W10" i="21"/>
  <c r="S10" i="21"/>
  <c r="R10" i="21"/>
  <c r="N10" i="21"/>
  <c r="K10" i="21"/>
  <c r="J10" i="21"/>
  <c r="I10" i="21"/>
  <c r="E10" i="21"/>
  <c r="B10" i="21"/>
  <c r="P9" i="21"/>
  <c r="O9" i="21"/>
  <c r="M9" i="21"/>
  <c r="L9" i="21"/>
  <c r="G9" i="21"/>
  <c r="F9" i="21"/>
  <c r="D9" i="21"/>
  <c r="C9" i="21"/>
  <c r="P36" i="20"/>
  <c r="O36" i="20"/>
  <c r="M36" i="20"/>
  <c r="L36" i="20"/>
  <c r="P35" i="20"/>
  <c r="O35" i="20"/>
  <c r="M35" i="20"/>
  <c r="L35" i="20"/>
  <c r="P34" i="20"/>
  <c r="O34" i="20"/>
  <c r="M34" i="20"/>
  <c r="L34" i="20"/>
  <c r="P33" i="20"/>
  <c r="O33" i="20"/>
  <c r="M33" i="20"/>
  <c r="L33" i="20"/>
  <c r="P32" i="20"/>
  <c r="O32" i="20"/>
  <c r="M32" i="20"/>
  <c r="L32" i="20"/>
  <c r="X30" i="20"/>
  <c r="W30" i="20"/>
  <c r="S30" i="20"/>
  <c r="R30" i="20"/>
  <c r="N30" i="20"/>
  <c r="K30" i="20"/>
  <c r="X29" i="20"/>
  <c r="W29" i="20"/>
  <c r="S29" i="20"/>
  <c r="R29" i="20"/>
  <c r="N29" i="20"/>
  <c r="K29" i="20"/>
  <c r="X28" i="20"/>
  <c r="W28" i="20"/>
  <c r="S28" i="20"/>
  <c r="R28" i="20"/>
  <c r="N28" i="20"/>
  <c r="K28" i="20"/>
  <c r="X27" i="20"/>
  <c r="W27" i="20"/>
  <c r="S27" i="20"/>
  <c r="R27" i="20"/>
  <c r="N27" i="20"/>
  <c r="K27" i="20"/>
  <c r="X26" i="20"/>
  <c r="W26" i="20"/>
  <c r="S26" i="20"/>
  <c r="R26" i="20"/>
  <c r="N26" i="20"/>
  <c r="K26" i="20"/>
  <c r="X25" i="20"/>
  <c r="W25" i="20"/>
  <c r="S25" i="20"/>
  <c r="R25" i="20"/>
  <c r="N25" i="20"/>
  <c r="K25" i="20"/>
  <c r="X24" i="20"/>
  <c r="W24" i="20"/>
  <c r="S24" i="20"/>
  <c r="R24" i="20"/>
  <c r="N24" i="20"/>
  <c r="K24" i="20"/>
  <c r="X23" i="20"/>
  <c r="W23" i="20"/>
  <c r="S23" i="20"/>
  <c r="R23" i="20"/>
  <c r="N23" i="20"/>
  <c r="K23" i="20"/>
  <c r="X22" i="20"/>
  <c r="W22" i="20"/>
  <c r="S22" i="20"/>
  <c r="R22" i="20"/>
  <c r="N22" i="20"/>
  <c r="K22" i="20"/>
  <c r="X21" i="20"/>
  <c r="W21" i="20"/>
  <c r="S21" i="20"/>
  <c r="R21" i="20"/>
  <c r="N21" i="20"/>
  <c r="K21" i="20"/>
  <c r="X20" i="20"/>
  <c r="W20" i="20"/>
  <c r="S20" i="20"/>
  <c r="R20" i="20"/>
  <c r="N20" i="20"/>
  <c r="K20" i="20"/>
  <c r="X19" i="20"/>
  <c r="W19" i="20"/>
  <c r="S19" i="20"/>
  <c r="R19" i="20"/>
  <c r="N19" i="20"/>
  <c r="K19" i="20"/>
  <c r="X18" i="20"/>
  <c r="W18" i="20"/>
  <c r="S18" i="20"/>
  <c r="R18" i="20"/>
  <c r="N18" i="20"/>
  <c r="K18" i="20"/>
  <c r="X17" i="20"/>
  <c r="W17" i="20"/>
  <c r="S17" i="20"/>
  <c r="R17" i="20"/>
  <c r="N17" i="20"/>
  <c r="K17" i="20"/>
  <c r="X16" i="20"/>
  <c r="W16" i="20"/>
  <c r="S16" i="20"/>
  <c r="R16" i="20"/>
  <c r="N16" i="20"/>
  <c r="K16" i="20"/>
  <c r="X15" i="20"/>
  <c r="W15" i="20"/>
  <c r="S15" i="20"/>
  <c r="R15" i="20"/>
  <c r="N15" i="20"/>
  <c r="K15" i="20"/>
  <c r="X14" i="20"/>
  <c r="W14" i="20"/>
  <c r="S14" i="20"/>
  <c r="R14" i="20"/>
  <c r="N14" i="20"/>
  <c r="K14" i="20"/>
  <c r="X13" i="20"/>
  <c r="W13" i="20"/>
  <c r="S13" i="20"/>
  <c r="R13" i="20"/>
  <c r="N13" i="20"/>
  <c r="K13" i="20"/>
  <c r="X12" i="20"/>
  <c r="W12" i="20"/>
  <c r="S12" i="20"/>
  <c r="R12" i="20"/>
  <c r="N12" i="20"/>
  <c r="K12" i="20"/>
  <c r="X11" i="20"/>
  <c r="W11" i="20"/>
  <c r="S11" i="20"/>
  <c r="R11" i="20"/>
  <c r="N11" i="20"/>
  <c r="K11" i="20"/>
  <c r="X10" i="20"/>
  <c r="W10" i="20"/>
  <c r="S10" i="20"/>
  <c r="R10" i="20"/>
  <c r="N10" i="20"/>
  <c r="K10" i="20"/>
  <c r="J10" i="20"/>
  <c r="I10" i="20"/>
  <c r="E10" i="20"/>
  <c r="B10" i="20"/>
  <c r="P9" i="20"/>
  <c r="O9" i="20"/>
  <c r="M9" i="20"/>
  <c r="L9" i="20"/>
  <c r="G9" i="20"/>
  <c r="F9" i="20"/>
  <c r="D9" i="20"/>
  <c r="C9" i="20"/>
  <c r="P36" i="19"/>
  <c r="O36" i="19"/>
  <c r="M36" i="19"/>
  <c r="L36" i="19"/>
  <c r="P35" i="19"/>
  <c r="O35" i="19"/>
  <c r="M35" i="19"/>
  <c r="L35" i="19"/>
  <c r="P34" i="19"/>
  <c r="O34" i="19"/>
  <c r="M34" i="19"/>
  <c r="L34" i="19"/>
  <c r="P33" i="19"/>
  <c r="O33" i="19"/>
  <c r="M33" i="19"/>
  <c r="L33" i="19"/>
  <c r="P32" i="19"/>
  <c r="O32" i="19"/>
  <c r="M32" i="19"/>
  <c r="L32" i="19"/>
  <c r="X30" i="19"/>
  <c r="W30" i="19"/>
  <c r="S30" i="19"/>
  <c r="R30" i="19"/>
  <c r="N30" i="19"/>
  <c r="K30" i="19"/>
  <c r="X29" i="19"/>
  <c r="W29" i="19"/>
  <c r="S29" i="19"/>
  <c r="R29" i="19"/>
  <c r="N29" i="19"/>
  <c r="K29" i="19"/>
  <c r="X28" i="19"/>
  <c r="W28" i="19"/>
  <c r="S28" i="19"/>
  <c r="R28" i="19"/>
  <c r="N28" i="19"/>
  <c r="K28" i="19"/>
  <c r="X27" i="19"/>
  <c r="W27" i="19"/>
  <c r="S27" i="19"/>
  <c r="R27" i="19"/>
  <c r="N27" i="19"/>
  <c r="K27" i="19"/>
  <c r="X26" i="19"/>
  <c r="W26" i="19"/>
  <c r="S26" i="19"/>
  <c r="R26" i="19"/>
  <c r="N26" i="19"/>
  <c r="K26" i="19"/>
  <c r="X25" i="19"/>
  <c r="W25" i="19"/>
  <c r="S25" i="19"/>
  <c r="R25" i="19"/>
  <c r="N25" i="19"/>
  <c r="K25" i="19"/>
  <c r="X24" i="19"/>
  <c r="W24" i="19"/>
  <c r="S24" i="19"/>
  <c r="R24" i="19"/>
  <c r="N24" i="19"/>
  <c r="K24" i="19"/>
  <c r="X23" i="19"/>
  <c r="W23" i="19"/>
  <c r="S23" i="19"/>
  <c r="R23" i="19"/>
  <c r="N23" i="19"/>
  <c r="K23" i="19"/>
  <c r="X22" i="19"/>
  <c r="W22" i="19"/>
  <c r="S22" i="19"/>
  <c r="R22" i="19"/>
  <c r="N22" i="19"/>
  <c r="K22" i="19"/>
  <c r="X21" i="19"/>
  <c r="W21" i="19"/>
  <c r="S21" i="19"/>
  <c r="R21" i="19"/>
  <c r="N21" i="19"/>
  <c r="K21" i="19"/>
  <c r="X20" i="19"/>
  <c r="W20" i="19"/>
  <c r="S20" i="19"/>
  <c r="R20" i="19"/>
  <c r="N20" i="19"/>
  <c r="K20" i="19"/>
  <c r="X19" i="19"/>
  <c r="W19" i="19"/>
  <c r="S19" i="19"/>
  <c r="R19" i="19"/>
  <c r="N19" i="19"/>
  <c r="K19" i="19"/>
  <c r="X18" i="19"/>
  <c r="W18" i="19"/>
  <c r="S18" i="19"/>
  <c r="R18" i="19"/>
  <c r="N18" i="19"/>
  <c r="K18" i="19"/>
  <c r="X17" i="19"/>
  <c r="W17" i="19"/>
  <c r="S17" i="19"/>
  <c r="R17" i="19"/>
  <c r="N17" i="19"/>
  <c r="K17" i="19"/>
  <c r="X16" i="19"/>
  <c r="W16" i="19"/>
  <c r="S16" i="19"/>
  <c r="R16" i="19"/>
  <c r="N16" i="19"/>
  <c r="K16" i="19"/>
  <c r="X15" i="19"/>
  <c r="W15" i="19"/>
  <c r="S15" i="19"/>
  <c r="R15" i="19"/>
  <c r="N15" i="19"/>
  <c r="K15" i="19"/>
  <c r="X14" i="19"/>
  <c r="W14" i="19"/>
  <c r="S14" i="19"/>
  <c r="R14" i="19"/>
  <c r="N14" i="19"/>
  <c r="K14" i="19"/>
  <c r="X13" i="19"/>
  <c r="W13" i="19"/>
  <c r="S13" i="19"/>
  <c r="R13" i="19"/>
  <c r="N13" i="19"/>
  <c r="K13" i="19"/>
  <c r="X12" i="19"/>
  <c r="W12" i="19"/>
  <c r="S12" i="19"/>
  <c r="R12" i="19"/>
  <c r="N12" i="19"/>
  <c r="K12" i="19"/>
  <c r="X11" i="19"/>
  <c r="W11" i="19"/>
  <c r="S11" i="19"/>
  <c r="R11" i="19"/>
  <c r="N11" i="19"/>
  <c r="K11" i="19"/>
  <c r="X10" i="19"/>
  <c r="W10" i="19"/>
  <c r="S10" i="19"/>
  <c r="R10" i="19"/>
  <c r="N10" i="19"/>
  <c r="K10" i="19"/>
  <c r="J10" i="19"/>
  <c r="I10" i="19"/>
  <c r="E10" i="19"/>
  <c r="B10" i="19"/>
  <c r="P9" i="19"/>
  <c r="O9" i="19"/>
  <c r="M9" i="19"/>
  <c r="L9" i="19"/>
  <c r="G9" i="19"/>
  <c r="F9" i="19"/>
  <c r="D9" i="19"/>
  <c r="C9" i="19"/>
  <c r="P36" i="18"/>
  <c r="O36" i="18"/>
  <c r="M36" i="18"/>
  <c r="L36" i="18"/>
  <c r="P35" i="18"/>
  <c r="O35" i="18"/>
  <c r="M35" i="18"/>
  <c r="L35" i="18"/>
  <c r="P34" i="18"/>
  <c r="O34" i="18"/>
  <c r="M34" i="18"/>
  <c r="L34" i="18"/>
  <c r="P33" i="18"/>
  <c r="O33" i="18"/>
  <c r="M33" i="18"/>
  <c r="L33" i="18"/>
  <c r="P32" i="18"/>
  <c r="O32" i="18"/>
  <c r="M32" i="18"/>
  <c r="L32" i="18"/>
  <c r="X30" i="18"/>
  <c r="W30" i="18"/>
  <c r="S30" i="18"/>
  <c r="R30" i="18"/>
  <c r="N30" i="18"/>
  <c r="K30" i="18"/>
  <c r="X29" i="18"/>
  <c r="W29" i="18"/>
  <c r="S29" i="18"/>
  <c r="R29" i="18"/>
  <c r="N29" i="18"/>
  <c r="K29" i="18"/>
  <c r="X28" i="18"/>
  <c r="W28" i="18"/>
  <c r="S28" i="18"/>
  <c r="R28" i="18"/>
  <c r="N28" i="18"/>
  <c r="K28" i="18"/>
  <c r="X27" i="18"/>
  <c r="W27" i="18"/>
  <c r="S27" i="18"/>
  <c r="R27" i="18"/>
  <c r="N27" i="18"/>
  <c r="K27" i="18"/>
  <c r="X26" i="18"/>
  <c r="W26" i="18"/>
  <c r="S26" i="18"/>
  <c r="R26" i="18"/>
  <c r="N26" i="18"/>
  <c r="K26" i="18"/>
  <c r="X25" i="18"/>
  <c r="W25" i="18"/>
  <c r="S25" i="18"/>
  <c r="R25" i="18"/>
  <c r="N25" i="18"/>
  <c r="K25" i="18"/>
  <c r="X24" i="18"/>
  <c r="W24" i="18"/>
  <c r="S24" i="18"/>
  <c r="R24" i="18"/>
  <c r="N24" i="18"/>
  <c r="K24" i="18"/>
  <c r="X23" i="18"/>
  <c r="W23" i="18"/>
  <c r="S23" i="18"/>
  <c r="R23" i="18"/>
  <c r="N23" i="18"/>
  <c r="K23" i="18"/>
  <c r="X22" i="18"/>
  <c r="W22" i="18"/>
  <c r="S22" i="18"/>
  <c r="R22" i="18"/>
  <c r="N22" i="18"/>
  <c r="K22" i="18"/>
  <c r="X21" i="18"/>
  <c r="W21" i="18"/>
  <c r="S21" i="18"/>
  <c r="R21" i="18"/>
  <c r="N21" i="18"/>
  <c r="K21" i="18"/>
  <c r="X20" i="18"/>
  <c r="W20" i="18"/>
  <c r="S20" i="18"/>
  <c r="R20" i="18"/>
  <c r="N20" i="18"/>
  <c r="K20" i="18"/>
  <c r="X19" i="18"/>
  <c r="W19" i="18"/>
  <c r="S19" i="18"/>
  <c r="R19" i="18"/>
  <c r="N19" i="18"/>
  <c r="K19" i="18"/>
  <c r="X18" i="18"/>
  <c r="W18" i="18"/>
  <c r="S18" i="18"/>
  <c r="R18" i="18"/>
  <c r="N18" i="18"/>
  <c r="K18" i="18"/>
  <c r="X17" i="18"/>
  <c r="W17" i="18"/>
  <c r="S17" i="18"/>
  <c r="R17" i="18"/>
  <c r="N17" i="18"/>
  <c r="K17" i="18"/>
  <c r="X16" i="18"/>
  <c r="W16" i="18"/>
  <c r="S16" i="18"/>
  <c r="R16" i="18"/>
  <c r="N16" i="18"/>
  <c r="K16" i="18"/>
  <c r="X15" i="18"/>
  <c r="W15" i="18"/>
  <c r="S15" i="18"/>
  <c r="R15" i="18"/>
  <c r="N15" i="18"/>
  <c r="K15" i="18"/>
  <c r="X14" i="18"/>
  <c r="W14" i="18"/>
  <c r="S14" i="18"/>
  <c r="R14" i="18"/>
  <c r="N14" i="18"/>
  <c r="K14" i="18"/>
  <c r="X13" i="18"/>
  <c r="W13" i="18"/>
  <c r="S13" i="18"/>
  <c r="R13" i="18"/>
  <c r="N13" i="18"/>
  <c r="K13" i="18"/>
  <c r="X12" i="18"/>
  <c r="W12" i="18"/>
  <c r="S12" i="18"/>
  <c r="R12" i="18"/>
  <c r="N12" i="18"/>
  <c r="K12" i="18"/>
  <c r="X11" i="18"/>
  <c r="W11" i="18"/>
  <c r="S11" i="18"/>
  <c r="R11" i="18"/>
  <c r="N11" i="18"/>
  <c r="K11" i="18"/>
  <c r="X10" i="18"/>
  <c r="W10" i="18"/>
  <c r="S10" i="18"/>
  <c r="R10" i="18"/>
  <c r="N10" i="18"/>
  <c r="K10" i="18"/>
  <c r="J10" i="18"/>
  <c r="I10" i="18"/>
  <c r="E10" i="18"/>
  <c r="B10" i="18"/>
  <c r="P9" i="18"/>
  <c r="O9" i="18"/>
  <c r="M9" i="18"/>
  <c r="L9" i="18"/>
  <c r="G9" i="18"/>
  <c r="F9" i="18"/>
  <c r="D9" i="18"/>
  <c r="C9" i="18"/>
  <c r="P36" i="17"/>
  <c r="O36" i="17"/>
  <c r="M36" i="17"/>
  <c r="L36" i="17"/>
  <c r="P35" i="17"/>
  <c r="O35" i="17"/>
  <c r="M35" i="17"/>
  <c r="L35" i="17"/>
  <c r="P34" i="17"/>
  <c r="O34" i="17"/>
  <c r="M34" i="17"/>
  <c r="L34" i="17"/>
  <c r="P33" i="17"/>
  <c r="O33" i="17"/>
  <c r="M33" i="17"/>
  <c r="L33" i="17"/>
  <c r="P32" i="17"/>
  <c r="O32" i="17"/>
  <c r="M32" i="17"/>
  <c r="L32" i="17"/>
  <c r="X30" i="17"/>
  <c r="W30" i="17"/>
  <c r="S30" i="17"/>
  <c r="R30" i="17"/>
  <c r="N30" i="17"/>
  <c r="K30" i="17"/>
  <c r="X29" i="17"/>
  <c r="W29" i="17"/>
  <c r="S29" i="17"/>
  <c r="R29" i="17"/>
  <c r="N29" i="17"/>
  <c r="K29" i="17"/>
  <c r="X28" i="17"/>
  <c r="W28" i="17"/>
  <c r="S28" i="17"/>
  <c r="R28" i="17"/>
  <c r="N28" i="17"/>
  <c r="K28" i="17"/>
  <c r="X27" i="17"/>
  <c r="W27" i="17"/>
  <c r="S27" i="17"/>
  <c r="R27" i="17"/>
  <c r="N27" i="17"/>
  <c r="K27" i="17"/>
  <c r="X26" i="17"/>
  <c r="W26" i="17"/>
  <c r="S26" i="17"/>
  <c r="R26" i="17"/>
  <c r="N26" i="17"/>
  <c r="K26" i="17"/>
  <c r="X25" i="17"/>
  <c r="W25" i="17"/>
  <c r="S25" i="17"/>
  <c r="R25" i="17"/>
  <c r="N25" i="17"/>
  <c r="K25" i="17"/>
  <c r="X24" i="17"/>
  <c r="W24" i="17"/>
  <c r="S24" i="17"/>
  <c r="R24" i="17"/>
  <c r="N24" i="17"/>
  <c r="K24" i="17"/>
  <c r="X23" i="17"/>
  <c r="W23" i="17"/>
  <c r="S23" i="17"/>
  <c r="R23" i="17"/>
  <c r="N23" i="17"/>
  <c r="K23" i="17"/>
  <c r="X22" i="17"/>
  <c r="W22" i="17"/>
  <c r="S22" i="17"/>
  <c r="R22" i="17"/>
  <c r="N22" i="17"/>
  <c r="K22" i="17"/>
  <c r="X21" i="17"/>
  <c r="W21" i="17"/>
  <c r="S21" i="17"/>
  <c r="R21" i="17"/>
  <c r="N21" i="17"/>
  <c r="K21" i="17"/>
  <c r="X20" i="17"/>
  <c r="W20" i="17"/>
  <c r="S20" i="17"/>
  <c r="R20" i="17"/>
  <c r="N20" i="17"/>
  <c r="K20" i="17"/>
  <c r="X19" i="17"/>
  <c r="W19" i="17"/>
  <c r="S19" i="17"/>
  <c r="R19" i="17"/>
  <c r="N19" i="17"/>
  <c r="K19" i="17"/>
  <c r="X18" i="17"/>
  <c r="W18" i="17"/>
  <c r="S18" i="17"/>
  <c r="R18" i="17"/>
  <c r="N18" i="17"/>
  <c r="K18" i="17"/>
  <c r="X17" i="17"/>
  <c r="W17" i="17"/>
  <c r="S17" i="17"/>
  <c r="R17" i="17"/>
  <c r="N17" i="17"/>
  <c r="K17" i="17"/>
  <c r="X16" i="17"/>
  <c r="W16" i="17"/>
  <c r="S16" i="17"/>
  <c r="R16" i="17"/>
  <c r="N16" i="17"/>
  <c r="K16" i="17"/>
  <c r="X15" i="17"/>
  <c r="W15" i="17"/>
  <c r="S15" i="17"/>
  <c r="R15" i="17"/>
  <c r="N15" i="17"/>
  <c r="K15" i="17"/>
  <c r="X14" i="17"/>
  <c r="W14" i="17"/>
  <c r="S14" i="17"/>
  <c r="R14" i="17"/>
  <c r="N14" i="17"/>
  <c r="K14" i="17"/>
  <c r="X13" i="17"/>
  <c r="W13" i="17"/>
  <c r="S13" i="17"/>
  <c r="R13" i="17"/>
  <c r="N13" i="17"/>
  <c r="K13" i="17"/>
  <c r="X12" i="17"/>
  <c r="W12" i="17"/>
  <c r="S12" i="17"/>
  <c r="R12" i="17"/>
  <c r="N12" i="17"/>
  <c r="K12" i="17"/>
  <c r="X11" i="17"/>
  <c r="W11" i="17"/>
  <c r="S11" i="17"/>
  <c r="R11" i="17"/>
  <c r="N11" i="17"/>
  <c r="K11" i="17"/>
  <c r="X10" i="17"/>
  <c r="W10" i="17"/>
  <c r="S10" i="17"/>
  <c r="R10" i="17"/>
  <c r="N10" i="17"/>
  <c r="K10" i="17"/>
  <c r="J10" i="17"/>
  <c r="I10" i="17"/>
  <c r="E10" i="17"/>
  <c r="B10" i="17"/>
  <c r="P9" i="17"/>
  <c r="O9" i="17"/>
  <c r="M9" i="17"/>
  <c r="L9" i="17"/>
  <c r="G9" i="17"/>
  <c r="F9" i="17"/>
  <c r="D9" i="17"/>
  <c r="C9" i="17"/>
  <c r="P36" i="16"/>
  <c r="O36" i="16"/>
  <c r="M36" i="16"/>
  <c r="L36" i="16"/>
  <c r="P35" i="16"/>
  <c r="O35" i="16"/>
  <c r="M35" i="16"/>
  <c r="L35" i="16"/>
  <c r="P34" i="16"/>
  <c r="O34" i="16"/>
  <c r="M34" i="16"/>
  <c r="L34" i="16"/>
  <c r="P33" i="16"/>
  <c r="O33" i="16"/>
  <c r="M33" i="16"/>
  <c r="L33" i="16"/>
  <c r="P32" i="16"/>
  <c r="O32" i="16"/>
  <c r="M32" i="16"/>
  <c r="L32" i="16"/>
  <c r="X30" i="16"/>
  <c r="W30" i="16"/>
  <c r="S30" i="16"/>
  <c r="R30" i="16"/>
  <c r="N30" i="16"/>
  <c r="K30" i="16"/>
  <c r="X29" i="16"/>
  <c r="W29" i="16"/>
  <c r="S29" i="16"/>
  <c r="R29" i="16"/>
  <c r="N29" i="16"/>
  <c r="K29" i="16"/>
  <c r="X28" i="16"/>
  <c r="W28" i="16"/>
  <c r="S28" i="16"/>
  <c r="R28" i="16"/>
  <c r="N28" i="16"/>
  <c r="K28" i="16"/>
  <c r="X27" i="16"/>
  <c r="W27" i="16"/>
  <c r="S27" i="16"/>
  <c r="R27" i="16"/>
  <c r="N27" i="16"/>
  <c r="K27" i="16"/>
  <c r="X26" i="16"/>
  <c r="W26" i="16"/>
  <c r="S26" i="16"/>
  <c r="R26" i="16"/>
  <c r="N26" i="16"/>
  <c r="K26" i="16"/>
  <c r="X25" i="16"/>
  <c r="W25" i="16"/>
  <c r="S25" i="16"/>
  <c r="R25" i="16"/>
  <c r="N25" i="16"/>
  <c r="K25" i="16"/>
  <c r="X24" i="16"/>
  <c r="W24" i="16"/>
  <c r="S24" i="16"/>
  <c r="R24" i="16"/>
  <c r="N24" i="16"/>
  <c r="K24" i="16"/>
  <c r="X23" i="16"/>
  <c r="W23" i="16"/>
  <c r="S23" i="16"/>
  <c r="R23" i="16"/>
  <c r="N23" i="16"/>
  <c r="K23" i="16"/>
  <c r="X22" i="16"/>
  <c r="W22" i="16"/>
  <c r="S22" i="16"/>
  <c r="R22" i="16"/>
  <c r="N22" i="16"/>
  <c r="K22" i="16"/>
  <c r="X21" i="16"/>
  <c r="W21" i="16"/>
  <c r="S21" i="16"/>
  <c r="R21" i="16"/>
  <c r="N21" i="16"/>
  <c r="K21" i="16"/>
  <c r="X20" i="16"/>
  <c r="W20" i="16"/>
  <c r="S20" i="16"/>
  <c r="R20" i="16"/>
  <c r="N20" i="16"/>
  <c r="K20" i="16"/>
  <c r="X19" i="16"/>
  <c r="W19" i="16"/>
  <c r="S19" i="16"/>
  <c r="R19" i="16"/>
  <c r="N19" i="16"/>
  <c r="K19" i="16"/>
  <c r="X18" i="16"/>
  <c r="W18" i="16"/>
  <c r="S18" i="16"/>
  <c r="R18" i="16"/>
  <c r="N18" i="16"/>
  <c r="K18" i="16"/>
  <c r="X17" i="16"/>
  <c r="W17" i="16"/>
  <c r="S17" i="16"/>
  <c r="R17" i="16"/>
  <c r="N17" i="16"/>
  <c r="K17" i="16"/>
  <c r="X16" i="16"/>
  <c r="W16" i="16"/>
  <c r="S16" i="16"/>
  <c r="R16" i="16"/>
  <c r="N16" i="16"/>
  <c r="K16" i="16"/>
  <c r="X15" i="16"/>
  <c r="W15" i="16"/>
  <c r="S15" i="16"/>
  <c r="R15" i="16"/>
  <c r="N15" i="16"/>
  <c r="K15" i="16"/>
  <c r="X14" i="16"/>
  <c r="W14" i="16"/>
  <c r="S14" i="16"/>
  <c r="R14" i="16"/>
  <c r="N14" i="16"/>
  <c r="K14" i="16"/>
  <c r="X13" i="16"/>
  <c r="W13" i="16"/>
  <c r="S13" i="16"/>
  <c r="R13" i="16"/>
  <c r="N13" i="16"/>
  <c r="K13" i="16"/>
  <c r="X12" i="16"/>
  <c r="W12" i="16"/>
  <c r="S12" i="16"/>
  <c r="R12" i="16"/>
  <c r="N12" i="16"/>
  <c r="K12" i="16"/>
  <c r="X11" i="16"/>
  <c r="W11" i="16"/>
  <c r="S11" i="16"/>
  <c r="R11" i="16"/>
  <c r="N11" i="16"/>
  <c r="K11" i="16"/>
  <c r="X10" i="16"/>
  <c r="W10" i="16"/>
  <c r="S10" i="16"/>
  <c r="R10" i="16"/>
  <c r="N10" i="16"/>
  <c r="K10" i="16"/>
  <c r="J10" i="16"/>
  <c r="I10" i="16"/>
  <c r="E10" i="16"/>
  <c r="B10" i="16"/>
  <c r="P9" i="16"/>
  <c r="O9" i="16"/>
  <c r="M9" i="16"/>
  <c r="L9" i="16"/>
  <c r="G9" i="16"/>
  <c r="F9" i="16"/>
  <c r="D9" i="16"/>
  <c r="C9" i="16"/>
  <c r="P36" i="15"/>
  <c r="O36" i="15"/>
  <c r="M36" i="15"/>
  <c r="L36" i="15"/>
  <c r="P35" i="15"/>
  <c r="O35" i="15"/>
  <c r="M35" i="15"/>
  <c r="L35" i="15"/>
  <c r="P34" i="15"/>
  <c r="O34" i="15"/>
  <c r="M34" i="15"/>
  <c r="L34" i="15"/>
  <c r="P33" i="15"/>
  <c r="O33" i="15"/>
  <c r="M33" i="15"/>
  <c r="L33" i="15"/>
  <c r="P32" i="15"/>
  <c r="O32" i="15"/>
  <c r="M32" i="15"/>
  <c r="L32" i="15"/>
  <c r="X30" i="15"/>
  <c r="W30" i="15"/>
  <c r="S30" i="15"/>
  <c r="R30" i="15"/>
  <c r="N30" i="15"/>
  <c r="K30" i="15"/>
  <c r="X29" i="15"/>
  <c r="W29" i="15"/>
  <c r="S29" i="15"/>
  <c r="R29" i="15"/>
  <c r="N29" i="15"/>
  <c r="K29" i="15"/>
  <c r="X28" i="15"/>
  <c r="W28" i="15"/>
  <c r="S28" i="15"/>
  <c r="R28" i="15"/>
  <c r="N28" i="15"/>
  <c r="K28" i="15"/>
  <c r="X27" i="15"/>
  <c r="W27" i="15"/>
  <c r="S27" i="15"/>
  <c r="R27" i="15"/>
  <c r="N27" i="15"/>
  <c r="K27" i="15"/>
  <c r="X26" i="15"/>
  <c r="W26" i="15"/>
  <c r="S26" i="15"/>
  <c r="R26" i="15"/>
  <c r="N26" i="15"/>
  <c r="K26" i="15"/>
  <c r="X25" i="15"/>
  <c r="W25" i="15"/>
  <c r="S25" i="15"/>
  <c r="R25" i="15"/>
  <c r="N25" i="15"/>
  <c r="K25" i="15"/>
  <c r="X24" i="15"/>
  <c r="W24" i="15"/>
  <c r="S24" i="15"/>
  <c r="R24" i="15"/>
  <c r="N24" i="15"/>
  <c r="K24" i="15"/>
  <c r="X23" i="15"/>
  <c r="W23" i="15"/>
  <c r="S23" i="15"/>
  <c r="R23" i="15"/>
  <c r="N23" i="15"/>
  <c r="K23" i="15"/>
  <c r="X22" i="15"/>
  <c r="W22" i="15"/>
  <c r="S22" i="15"/>
  <c r="R22" i="15"/>
  <c r="N22" i="15"/>
  <c r="K22" i="15"/>
  <c r="X21" i="15"/>
  <c r="W21" i="15"/>
  <c r="S21" i="15"/>
  <c r="R21" i="15"/>
  <c r="N21" i="15"/>
  <c r="K21" i="15"/>
  <c r="X20" i="15"/>
  <c r="W20" i="15"/>
  <c r="S20" i="15"/>
  <c r="R20" i="15"/>
  <c r="N20" i="15"/>
  <c r="K20" i="15"/>
  <c r="X19" i="15"/>
  <c r="W19" i="15"/>
  <c r="S19" i="15"/>
  <c r="R19" i="15"/>
  <c r="N19" i="15"/>
  <c r="K19" i="15"/>
  <c r="X18" i="15"/>
  <c r="W18" i="15"/>
  <c r="S18" i="15"/>
  <c r="R18" i="15"/>
  <c r="N18" i="15"/>
  <c r="K18" i="15"/>
  <c r="X17" i="15"/>
  <c r="W17" i="15"/>
  <c r="S17" i="15"/>
  <c r="R17" i="15"/>
  <c r="N17" i="15"/>
  <c r="K17" i="15"/>
  <c r="X16" i="15"/>
  <c r="W16" i="15"/>
  <c r="S16" i="15"/>
  <c r="R16" i="15"/>
  <c r="N16" i="15"/>
  <c r="K16" i="15"/>
  <c r="X15" i="15"/>
  <c r="W15" i="15"/>
  <c r="S15" i="15"/>
  <c r="R15" i="15"/>
  <c r="N15" i="15"/>
  <c r="K15" i="15"/>
  <c r="X14" i="15"/>
  <c r="W14" i="15"/>
  <c r="S14" i="15"/>
  <c r="R14" i="15"/>
  <c r="N14" i="15"/>
  <c r="K14" i="15"/>
  <c r="X13" i="15"/>
  <c r="W13" i="15"/>
  <c r="S13" i="15"/>
  <c r="R13" i="15"/>
  <c r="N13" i="15"/>
  <c r="K13" i="15"/>
  <c r="X12" i="15"/>
  <c r="W12" i="15"/>
  <c r="S12" i="15"/>
  <c r="R12" i="15"/>
  <c r="N12" i="15"/>
  <c r="K12" i="15"/>
  <c r="X11" i="15"/>
  <c r="W11" i="15"/>
  <c r="S11" i="15"/>
  <c r="R11" i="15"/>
  <c r="N11" i="15"/>
  <c r="K11" i="15"/>
  <c r="X10" i="15"/>
  <c r="W10" i="15"/>
  <c r="S10" i="15"/>
  <c r="R10" i="15"/>
  <c r="N10" i="15"/>
  <c r="K10" i="15"/>
  <c r="J10" i="15"/>
  <c r="I10" i="15"/>
  <c r="E10" i="15"/>
  <c r="B10" i="15"/>
  <c r="P9" i="15"/>
  <c r="O9" i="15"/>
  <c r="M9" i="15"/>
  <c r="L9" i="15"/>
  <c r="G9" i="15"/>
  <c r="F9" i="15"/>
  <c r="D9" i="15"/>
  <c r="C9" i="15"/>
  <c r="P36" i="14"/>
  <c r="O36" i="14"/>
  <c r="M36" i="14"/>
  <c r="L36" i="14"/>
  <c r="P35" i="14"/>
  <c r="O35" i="14"/>
  <c r="M35" i="14"/>
  <c r="L35" i="14"/>
  <c r="P34" i="14"/>
  <c r="O34" i="14"/>
  <c r="M34" i="14"/>
  <c r="L34" i="14"/>
  <c r="P33" i="14"/>
  <c r="O33" i="14"/>
  <c r="M33" i="14"/>
  <c r="L33" i="14"/>
  <c r="P32" i="14"/>
  <c r="O32" i="14"/>
  <c r="M32" i="14"/>
  <c r="L32" i="14"/>
  <c r="X30" i="14"/>
  <c r="W30" i="14"/>
  <c r="S30" i="14"/>
  <c r="R30" i="14"/>
  <c r="N30" i="14"/>
  <c r="K30" i="14"/>
  <c r="X29" i="14"/>
  <c r="W29" i="14"/>
  <c r="S29" i="14"/>
  <c r="R29" i="14"/>
  <c r="N29" i="14"/>
  <c r="K29" i="14"/>
  <c r="X28" i="14"/>
  <c r="W28" i="14"/>
  <c r="S28" i="14"/>
  <c r="R28" i="14"/>
  <c r="N28" i="14"/>
  <c r="K28" i="14"/>
  <c r="X27" i="14"/>
  <c r="W27" i="14"/>
  <c r="S27" i="14"/>
  <c r="R27" i="14"/>
  <c r="N27" i="14"/>
  <c r="K27" i="14"/>
  <c r="X26" i="14"/>
  <c r="W26" i="14"/>
  <c r="S26" i="14"/>
  <c r="R26" i="14"/>
  <c r="N26" i="14"/>
  <c r="K26" i="14"/>
  <c r="X25" i="14"/>
  <c r="W25" i="14"/>
  <c r="S25" i="14"/>
  <c r="R25" i="14"/>
  <c r="N25" i="14"/>
  <c r="K25" i="14"/>
  <c r="X24" i="14"/>
  <c r="W24" i="14"/>
  <c r="S24" i="14"/>
  <c r="R24" i="14"/>
  <c r="N24" i="14"/>
  <c r="K24" i="14"/>
  <c r="X23" i="14"/>
  <c r="W23" i="14"/>
  <c r="S23" i="14"/>
  <c r="R23" i="14"/>
  <c r="N23" i="14"/>
  <c r="K23" i="14"/>
  <c r="X22" i="14"/>
  <c r="W22" i="14"/>
  <c r="S22" i="14"/>
  <c r="R22" i="14"/>
  <c r="N22" i="14"/>
  <c r="K22" i="14"/>
  <c r="X21" i="14"/>
  <c r="W21" i="14"/>
  <c r="S21" i="14"/>
  <c r="R21" i="14"/>
  <c r="N21" i="14"/>
  <c r="K21" i="14"/>
  <c r="X20" i="14"/>
  <c r="W20" i="14"/>
  <c r="S20" i="14"/>
  <c r="R20" i="14"/>
  <c r="N20" i="14"/>
  <c r="K20" i="14"/>
  <c r="X19" i="14"/>
  <c r="W19" i="14"/>
  <c r="S19" i="14"/>
  <c r="R19" i="14"/>
  <c r="N19" i="14"/>
  <c r="K19" i="14"/>
  <c r="X18" i="14"/>
  <c r="W18" i="14"/>
  <c r="S18" i="14"/>
  <c r="R18" i="14"/>
  <c r="N18" i="14"/>
  <c r="K18" i="14"/>
  <c r="X17" i="14"/>
  <c r="W17" i="14"/>
  <c r="S17" i="14"/>
  <c r="R17" i="14"/>
  <c r="N17" i="14"/>
  <c r="K17" i="14"/>
  <c r="X16" i="14"/>
  <c r="W16" i="14"/>
  <c r="S16" i="14"/>
  <c r="R16" i="14"/>
  <c r="N16" i="14"/>
  <c r="K16" i="14"/>
  <c r="X15" i="14"/>
  <c r="W15" i="14"/>
  <c r="S15" i="14"/>
  <c r="R15" i="14"/>
  <c r="N15" i="14"/>
  <c r="K15" i="14"/>
  <c r="X14" i="14"/>
  <c r="W14" i="14"/>
  <c r="S14" i="14"/>
  <c r="R14" i="14"/>
  <c r="N14" i="14"/>
  <c r="K14" i="14"/>
  <c r="X13" i="14"/>
  <c r="W13" i="14"/>
  <c r="S13" i="14"/>
  <c r="R13" i="14"/>
  <c r="N13" i="14"/>
  <c r="K13" i="14"/>
  <c r="X12" i="14"/>
  <c r="W12" i="14"/>
  <c r="S12" i="14"/>
  <c r="R12" i="14"/>
  <c r="N12" i="14"/>
  <c r="K12" i="14"/>
  <c r="X11" i="14"/>
  <c r="W11" i="14"/>
  <c r="S11" i="14"/>
  <c r="R11" i="14"/>
  <c r="N11" i="14"/>
  <c r="K11" i="14"/>
  <c r="X10" i="14"/>
  <c r="W10" i="14"/>
  <c r="S10" i="14"/>
  <c r="R10" i="14"/>
  <c r="N10" i="14"/>
  <c r="K10" i="14"/>
  <c r="J10" i="14"/>
  <c r="I10" i="14"/>
  <c r="E10" i="14"/>
  <c r="B10" i="14"/>
  <c r="P9" i="14"/>
  <c r="O9" i="14"/>
  <c r="M9" i="14"/>
  <c r="L9" i="14"/>
  <c r="G9" i="14"/>
  <c r="F9" i="14"/>
  <c r="D9" i="14"/>
  <c r="C9" i="14"/>
  <c r="P36" i="13"/>
  <c r="O36" i="13"/>
  <c r="M36" i="13"/>
  <c r="L36" i="13"/>
  <c r="P35" i="13"/>
  <c r="O35" i="13"/>
  <c r="M35" i="13"/>
  <c r="L35" i="13"/>
  <c r="P34" i="13"/>
  <c r="O34" i="13"/>
  <c r="M34" i="13"/>
  <c r="L34" i="13"/>
  <c r="P33" i="13"/>
  <c r="O33" i="13"/>
  <c r="M33" i="13"/>
  <c r="L33" i="13"/>
  <c r="P32" i="13"/>
  <c r="O32" i="13"/>
  <c r="M32" i="13"/>
  <c r="L32" i="13"/>
  <c r="X30" i="13"/>
  <c r="W30" i="13"/>
  <c r="S30" i="13"/>
  <c r="R30" i="13"/>
  <c r="N30" i="13"/>
  <c r="K30" i="13"/>
  <c r="X29" i="13"/>
  <c r="W29" i="13"/>
  <c r="S29" i="13"/>
  <c r="R29" i="13"/>
  <c r="N29" i="13"/>
  <c r="K29" i="13"/>
  <c r="X28" i="13"/>
  <c r="W28" i="13"/>
  <c r="S28" i="13"/>
  <c r="R28" i="13"/>
  <c r="N28" i="13"/>
  <c r="K28" i="13"/>
  <c r="X27" i="13"/>
  <c r="W27" i="13"/>
  <c r="S27" i="13"/>
  <c r="R27" i="13"/>
  <c r="N27" i="13"/>
  <c r="K27" i="13"/>
  <c r="X26" i="13"/>
  <c r="W26" i="13"/>
  <c r="S26" i="13"/>
  <c r="R26" i="13"/>
  <c r="N26" i="13"/>
  <c r="K26" i="13"/>
  <c r="X25" i="13"/>
  <c r="W25" i="13"/>
  <c r="S25" i="13"/>
  <c r="R25" i="13"/>
  <c r="N25" i="13"/>
  <c r="K25" i="13"/>
  <c r="X24" i="13"/>
  <c r="W24" i="13"/>
  <c r="S24" i="13"/>
  <c r="R24" i="13"/>
  <c r="N24" i="13"/>
  <c r="K24" i="13"/>
  <c r="X23" i="13"/>
  <c r="W23" i="13"/>
  <c r="S23" i="13"/>
  <c r="R23" i="13"/>
  <c r="N23" i="13"/>
  <c r="K23" i="13"/>
  <c r="X22" i="13"/>
  <c r="W22" i="13"/>
  <c r="S22" i="13"/>
  <c r="R22" i="13"/>
  <c r="N22" i="13"/>
  <c r="K22" i="13"/>
  <c r="X21" i="13"/>
  <c r="W21" i="13"/>
  <c r="S21" i="13"/>
  <c r="R21" i="13"/>
  <c r="N21" i="13"/>
  <c r="K21" i="13"/>
  <c r="X20" i="13"/>
  <c r="W20" i="13"/>
  <c r="S20" i="13"/>
  <c r="R20" i="13"/>
  <c r="N20" i="13"/>
  <c r="K20" i="13"/>
  <c r="X19" i="13"/>
  <c r="W19" i="13"/>
  <c r="S19" i="13"/>
  <c r="R19" i="13"/>
  <c r="N19" i="13"/>
  <c r="K19" i="13"/>
  <c r="X18" i="13"/>
  <c r="W18" i="13"/>
  <c r="S18" i="13"/>
  <c r="R18" i="13"/>
  <c r="N18" i="13"/>
  <c r="K18" i="13"/>
  <c r="X17" i="13"/>
  <c r="W17" i="13"/>
  <c r="S17" i="13"/>
  <c r="R17" i="13"/>
  <c r="N17" i="13"/>
  <c r="K17" i="13"/>
  <c r="X16" i="13"/>
  <c r="W16" i="13"/>
  <c r="S16" i="13"/>
  <c r="R16" i="13"/>
  <c r="N16" i="13"/>
  <c r="K16" i="13"/>
  <c r="X15" i="13"/>
  <c r="W15" i="13"/>
  <c r="S15" i="13"/>
  <c r="R15" i="13"/>
  <c r="N15" i="13"/>
  <c r="K15" i="13"/>
  <c r="X14" i="13"/>
  <c r="W14" i="13"/>
  <c r="S14" i="13"/>
  <c r="R14" i="13"/>
  <c r="N14" i="13"/>
  <c r="K14" i="13"/>
  <c r="X13" i="13"/>
  <c r="W13" i="13"/>
  <c r="S13" i="13"/>
  <c r="R13" i="13"/>
  <c r="N13" i="13"/>
  <c r="K13" i="13"/>
  <c r="X12" i="13"/>
  <c r="W12" i="13"/>
  <c r="S12" i="13"/>
  <c r="R12" i="13"/>
  <c r="N12" i="13"/>
  <c r="K12" i="13"/>
  <c r="X11" i="13"/>
  <c r="W11" i="13"/>
  <c r="S11" i="13"/>
  <c r="R11" i="13"/>
  <c r="N11" i="13"/>
  <c r="K11" i="13"/>
  <c r="X10" i="13"/>
  <c r="W10" i="13"/>
  <c r="S10" i="13"/>
  <c r="R10" i="13"/>
  <c r="N10" i="13"/>
  <c r="K10" i="13"/>
  <c r="J10" i="13"/>
  <c r="I10" i="13"/>
  <c r="E10" i="13"/>
  <c r="B10" i="13"/>
  <c r="P9" i="13"/>
  <c r="O9" i="13"/>
  <c r="M9" i="13"/>
  <c r="L9" i="13"/>
  <c r="G9" i="13"/>
  <c r="F9" i="13"/>
  <c r="D9" i="13"/>
  <c r="C9" i="13"/>
  <c r="P36" i="12"/>
  <c r="O36" i="12"/>
  <c r="M36" i="12"/>
  <c r="L36" i="12"/>
  <c r="P35" i="12"/>
  <c r="O35" i="12"/>
  <c r="M35" i="12"/>
  <c r="L35" i="12"/>
  <c r="P34" i="12"/>
  <c r="O34" i="12"/>
  <c r="M34" i="12"/>
  <c r="L34" i="12"/>
  <c r="P33" i="12"/>
  <c r="O33" i="12"/>
  <c r="M33" i="12"/>
  <c r="L33" i="12"/>
  <c r="P32" i="12"/>
  <c r="O32" i="12"/>
  <c r="M32" i="12"/>
  <c r="L32" i="12"/>
  <c r="X30" i="12"/>
  <c r="W30" i="12"/>
  <c r="S30" i="12"/>
  <c r="R30" i="12"/>
  <c r="N30" i="12"/>
  <c r="K30" i="12"/>
  <c r="X29" i="12"/>
  <c r="W29" i="12"/>
  <c r="S29" i="12"/>
  <c r="R29" i="12"/>
  <c r="N29" i="12"/>
  <c r="K29" i="12"/>
  <c r="X28" i="12"/>
  <c r="W28" i="12"/>
  <c r="S28" i="12"/>
  <c r="R28" i="12"/>
  <c r="N28" i="12"/>
  <c r="K28" i="12"/>
  <c r="X27" i="12"/>
  <c r="W27" i="12"/>
  <c r="S27" i="12"/>
  <c r="R27" i="12"/>
  <c r="N27" i="12"/>
  <c r="K27" i="12"/>
  <c r="X26" i="12"/>
  <c r="W26" i="12"/>
  <c r="S26" i="12"/>
  <c r="R26" i="12"/>
  <c r="N26" i="12"/>
  <c r="K26" i="12"/>
  <c r="X25" i="12"/>
  <c r="W25" i="12"/>
  <c r="S25" i="12"/>
  <c r="R25" i="12"/>
  <c r="N25" i="12"/>
  <c r="K25" i="12"/>
  <c r="X24" i="12"/>
  <c r="W24" i="12"/>
  <c r="S24" i="12"/>
  <c r="R24" i="12"/>
  <c r="N24" i="12"/>
  <c r="K24" i="12"/>
  <c r="X23" i="12"/>
  <c r="W23" i="12"/>
  <c r="S23" i="12"/>
  <c r="R23" i="12"/>
  <c r="N23" i="12"/>
  <c r="K23" i="12"/>
  <c r="X22" i="12"/>
  <c r="W22" i="12"/>
  <c r="S22" i="12"/>
  <c r="R22" i="12"/>
  <c r="N22" i="12"/>
  <c r="K22" i="12"/>
  <c r="X21" i="12"/>
  <c r="W21" i="12"/>
  <c r="S21" i="12"/>
  <c r="R21" i="12"/>
  <c r="N21" i="12"/>
  <c r="K21" i="12"/>
  <c r="X20" i="12"/>
  <c r="W20" i="12"/>
  <c r="S20" i="12"/>
  <c r="R20" i="12"/>
  <c r="N20" i="12"/>
  <c r="K20" i="12"/>
  <c r="X19" i="12"/>
  <c r="W19" i="12"/>
  <c r="S19" i="12"/>
  <c r="R19" i="12"/>
  <c r="N19" i="12"/>
  <c r="K19" i="12"/>
  <c r="X18" i="12"/>
  <c r="W18" i="12"/>
  <c r="S18" i="12"/>
  <c r="R18" i="12"/>
  <c r="N18" i="12"/>
  <c r="K18" i="12"/>
  <c r="X17" i="12"/>
  <c r="W17" i="12"/>
  <c r="S17" i="12"/>
  <c r="R17" i="12"/>
  <c r="N17" i="12"/>
  <c r="K17" i="12"/>
  <c r="X16" i="12"/>
  <c r="W16" i="12"/>
  <c r="S16" i="12"/>
  <c r="R16" i="12"/>
  <c r="N16" i="12"/>
  <c r="K16" i="12"/>
  <c r="X15" i="12"/>
  <c r="W15" i="12"/>
  <c r="S15" i="12"/>
  <c r="R15" i="12"/>
  <c r="N15" i="12"/>
  <c r="K15" i="12"/>
  <c r="X14" i="12"/>
  <c r="W14" i="12"/>
  <c r="S14" i="12"/>
  <c r="R14" i="12"/>
  <c r="N14" i="12"/>
  <c r="K14" i="12"/>
  <c r="X13" i="12"/>
  <c r="W13" i="12"/>
  <c r="S13" i="12"/>
  <c r="R13" i="12"/>
  <c r="N13" i="12"/>
  <c r="K13" i="12"/>
  <c r="X12" i="12"/>
  <c r="W12" i="12"/>
  <c r="S12" i="12"/>
  <c r="R12" i="12"/>
  <c r="N12" i="12"/>
  <c r="K12" i="12"/>
  <c r="X11" i="12"/>
  <c r="W11" i="12"/>
  <c r="S11" i="12"/>
  <c r="R11" i="12"/>
  <c r="N11" i="12"/>
  <c r="K11" i="12"/>
  <c r="X10" i="12"/>
  <c r="W10" i="12"/>
  <c r="S10" i="12"/>
  <c r="R10" i="12"/>
  <c r="N10" i="12"/>
  <c r="K10" i="12"/>
  <c r="J10" i="12"/>
  <c r="I10" i="12"/>
  <c r="E10" i="12"/>
  <c r="B10" i="12"/>
  <c r="P9" i="12"/>
  <c r="O9" i="12"/>
  <c r="M9" i="12"/>
  <c r="L9" i="12"/>
  <c r="G9" i="12"/>
  <c r="F9" i="12"/>
  <c r="D9" i="12"/>
  <c r="C9" i="12"/>
  <c r="P36" i="11"/>
  <c r="O36" i="11"/>
  <c r="M36" i="11"/>
  <c r="L36" i="11"/>
  <c r="P35" i="11"/>
  <c r="O35" i="11"/>
  <c r="M35" i="11"/>
  <c r="L35" i="11"/>
  <c r="P34" i="11"/>
  <c r="O34" i="11"/>
  <c r="M34" i="11"/>
  <c r="L34" i="11"/>
  <c r="P33" i="11"/>
  <c r="O33" i="11"/>
  <c r="M33" i="11"/>
  <c r="L33" i="11"/>
  <c r="P32" i="11"/>
  <c r="O32" i="11"/>
  <c r="M32" i="11"/>
  <c r="L32" i="11"/>
  <c r="X30" i="11"/>
  <c r="W30" i="11"/>
  <c r="S30" i="11"/>
  <c r="R30" i="11"/>
  <c r="N30" i="11"/>
  <c r="K30" i="11"/>
  <c r="X29" i="11"/>
  <c r="W29" i="11"/>
  <c r="S29" i="11"/>
  <c r="R29" i="11"/>
  <c r="N29" i="11"/>
  <c r="K29" i="11"/>
  <c r="X28" i="11"/>
  <c r="W28" i="11"/>
  <c r="S28" i="11"/>
  <c r="R28" i="11"/>
  <c r="N28" i="11"/>
  <c r="K28" i="11"/>
  <c r="X27" i="11"/>
  <c r="W27" i="11"/>
  <c r="S27" i="11"/>
  <c r="R27" i="11"/>
  <c r="N27" i="11"/>
  <c r="K27" i="11"/>
  <c r="X26" i="11"/>
  <c r="W26" i="11"/>
  <c r="S26" i="11"/>
  <c r="R26" i="11"/>
  <c r="N26" i="11"/>
  <c r="K26" i="11"/>
  <c r="X25" i="11"/>
  <c r="W25" i="11"/>
  <c r="S25" i="11"/>
  <c r="R25" i="11"/>
  <c r="N25" i="11"/>
  <c r="K25" i="11"/>
  <c r="X24" i="11"/>
  <c r="W24" i="11"/>
  <c r="S24" i="11"/>
  <c r="R24" i="11"/>
  <c r="N24" i="11"/>
  <c r="K24" i="11"/>
  <c r="X23" i="11"/>
  <c r="W23" i="11"/>
  <c r="S23" i="11"/>
  <c r="R23" i="11"/>
  <c r="N23" i="11"/>
  <c r="K23" i="11"/>
  <c r="X22" i="11"/>
  <c r="W22" i="11"/>
  <c r="S22" i="11"/>
  <c r="R22" i="11"/>
  <c r="N22" i="11"/>
  <c r="K22" i="11"/>
  <c r="X21" i="11"/>
  <c r="W21" i="11"/>
  <c r="S21" i="11"/>
  <c r="R21" i="11"/>
  <c r="N21" i="11"/>
  <c r="K21" i="11"/>
  <c r="X20" i="11"/>
  <c r="W20" i="11"/>
  <c r="S20" i="11"/>
  <c r="R20" i="11"/>
  <c r="N20" i="11"/>
  <c r="K20" i="11"/>
  <c r="X19" i="11"/>
  <c r="W19" i="11"/>
  <c r="S19" i="11"/>
  <c r="R19" i="11"/>
  <c r="N19" i="11"/>
  <c r="K19" i="11"/>
  <c r="X18" i="11"/>
  <c r="W18" i="11"/>
  <c r="S18" i="11"/>
  <c r="R18" i="11"/>
  <c r="N18" i="11"/>
  <c r="K18" i="11"/>
  <c r="X17" i="11"/>
  <c r="W17" i="11"/>
  <c r="S17" i="11"/>
  <c r="R17" i="11"/>
  <c r="N17" i="11"/>
  <c r="K17" i="11"/>
  <c r="X16" i="11"/>
  <c r="W16" i="11"/>
  <c r="S16" i="11"/>
  <c r="R16" i="11"/>
  <c r="N16" i="11"/>
  <c r="K16" i="11"/>
  <c r="X15" i="11"/>
  <c r="W15" i="11"/>
  <c r="S15" i="11"/>
  <c r="R15" i="11"/>
  <c r="N15" i="11"/>
  <c r="K15" i="11"/>
  <c r="X14" i="11"/>
  <c r="W14" i="11"/>
  <c r="S14" i="11"/>
  <c r="R14" i="11"/>
  <c r="N14" i="11"/>
  <c r="K14" i="11"/>
  <c r="X13" i="11"/>
  <c r="W13" i="11"/>
  <c r="S13" i="11"/>
  <c r="R13" i="11"/>
  <c r="N13" i="11"/>
  <c r="K13" i="11"/>
  <c r="X12" i="11"/>
  <c r="W12" i="11"/>
  <c r="S12" i="11"/>
  <c r="R12" i="11"/>
  <c r="N12" i="11"/>
  <c r="K12" i="11"/>
  <c r="X11" i="11"/>
  <c r="W11" i="11"/>
  <c r="S11" i="11"/>
  <c r="R11" i="11"/>
  <c r="N11" i="11"/>
  <c r="K11" i="11"/>
  <c r="X10" i="11"/>
  <c r="W10" i="11"/>
  <c r="S10" i="11"/>
  <c r="R10" i="11"/>
  <c r="N10" i="11"/>
  <c r="K10" i="11"/>
  <c r="J10" i="11"/>
  <c r="I10" i="11"/>
  <c r="E10" i="11"/>
  <c r="B10" i="11"/>
  <c r="P9" i="11"/>
  <c r="O9" i="11"/>
  <c r="M9" i="11"/>
  <c r="L9" i="11"/>
  <c r="G9" i="11"/>
  <c r="F9" i="11"/>
  <c r="D9" i="11"/>
  <c r="C9" i="11"/>
  <c r="P36" i="10"/>
  <c r="O36" i="10"/>
  <c r="M36" i="10"/>
  <c r="L36" i="10"/>
  <c r="P35" i="10"/>
  <c r="O35" i="10"/>
  <c r="M35" i="10"/>
  <c r="L35" i="10"/>
  <c r="P34" i="10"/>
  <c r="O34" i="10"/>
  <c r="M34" i="10"/>
  <c r="L34" i="10"/>
  <c r="P33" i="10"/>
  <c r="O33" i="10"/>
  <c r="M33" i="10"/>
  <c r="L33" i="10"/>
  <c r="P32" i="10"/>
  <c r="O32" i="10"/>
  <c r="M32" i="10"/>
  <c r="L32" i="10"/>
  <c r="X30" i="10"/>
  <c r="W30" i="10"/>
  <c r="S30" i="10"/>
  <c r="R30" i="10"/>
  <c r="N30" i="10"/>
  <c r="K30" i="10"/>
  <c r="X29" i="10"/>
  <c r="W29" i="10"/>
  <c r="S29" i="10"/>
  <c r="R29" i="10"/>
  <c r="N29" i="10"/>
  <c r="K29" i="10"/>
  <c r="X28" i="10"/>
  <c r="W28" i="10"/>
  <c r="S28" i="10"/>
  <c r="R28" i="10"/>
  <c r="N28" i="10"/>
  <c r="K28" i="10"/>
  <c r="X27" i="10"/>
  <c r="W27" i="10"/>
  <c r="S27" i="10"/>
  <c r="R27" i="10"/>
  <c r="N27" i="10"/>
  <c r="K27" i="10"/>
  <c r="X26" i="10"/>
  <c r="W26" i="10"/>
  <c r="S26" i="10"/>
  <c r="R26" i="10"/>
  <c r="N26" i="10"/>
  <c r="K26" i="10"/>
  <c r="X25" i="10"/>
  <c r="W25" i="10"/>
  <c r="S25" i="10"/>
  <c r="R25" i="10"/>
  <c r="N25" i="10"/>
  <c r="K25" i="10"/>
  <c r="X24" i="10"/>
  <c r="W24" i="10"/>
  <c r="S24" i="10"/>
  <c r="R24" i="10"/>
  <c r="N24" i="10"/>
  <c r="K24" i="10"/>
  <c r="X23" i="10"/>
  <c r="W23" i="10"/>
  <c r="S23" i="10"/>
  <c r="R23" i="10"/>
  <c r="N23" i="10"/>
  <c r="K23" i="10"/>
  <c r="X22" i="10"/>
  <c r="W22" i="10"/>
  <c r="S22" i="10"/>
  <c r="R22" i="10"/>
  <c r="N22" i="10"/>
  <c r="K22" i="10"/>
  <c r="X21" i="10"/>
  <c r="W21" i="10"/>
  <c r="S21" i="10"/>
  <c r="R21" i="10"/>
  <c r="N21" i="10"/>
  <c r="K21" i="10"/>
  <c r="X20" i="10"/>
  <c r="W20" i="10"/>
  <c r="S20" i="10"/>
  <c r="R20" i="10"/>
  <c r="N20" i="10"/>
  <c r="K20" i="10"/>
  <c r="X19" i="10"/>
  <c r="W19" i="10"/>
  <c r="S19" i="10"/>
  <c r="R19" i="10"/>
  <c r="N19" i="10"/>
  <c r="K19" i="10"/>
  <c r="X18" i="10"/>
  <c r="W18" i="10"/>
  <c r="S18" i="10"/>
  <c r="R18" i="10"/>
  <c r="N18" i="10"/>
  <c r="K18" i="10"/>
  <c r="X17" i="10"/>
  <c r="W17" i="10"/>
  <c r="S17" i="10"/>
  <c r="R17" i="10"/>
  <c r="N17" i="10"/>
  <c r="K17" i="10"/>
  <c r="X16" i="10"/>
  <c r="W16" i="10"/>
  <c r="S16" i="10"/>
  <c r="R16" i="10"/>
  <c r="N16" i="10"/>
  <c r="K16" i="10"/>
  <c r="X15" i="10"/>
  <c r="W15" i="10"/>
  <c r="S15" i="10"/>
  <c r="R15" i="10"/>
  <c r="N15" i="10"/>
  <c r="K15" i="10"/>
  <c r="X14" i="10"/>
  <c r="W14" i="10"/>
  <c r="S14" i="10"/>
  <c r="R14" i="10"/>
  <c r="N14" i="10"/>
  <c r="K14" i="10"/>
  <c r="X13" i="10"/>
  <c r="W13" i="10"/>
  <c r="S13" i="10"/>
  <c r="R13" i="10"/>
  <c r="N13" i="10"/>
  <c r="K13" i="10"/>
  <c r="X12" i="10"/>
  <c r="W12" i="10"/>
  <c r="S12" i="10"/>
  <c r="R12" i="10"/>
  <c r="N12" i="10"/>
  <c r="K12" i="10"/>
  <c r="X11" i="10"/>
  <c r="W11" i="10"/>
  <c r="S11" i="10"/>
  <c r="R11" i="10"/>
  <c r="N11" i="10"/>
  <c r="K11" i="10"/>
  <c r="X10" i="10"/>
  <c r="W10" i="10"/>
  <c r="S10" i="10"/>
  <c r="R10" i="10"/>
  <c r="N10" i="10"/>
  <c r="K10" i="10"/>
  <c r="J10" i="10"/>
  <c r="I10" i="10"/>
  <c r="E10" i="10"/>
  <c r="B10" i="10"/>
  <c r="P9" i="10"/>
  <c r="O9" i="10"/>
  <c r="M9" i="10"/>
  <c r="L9" i="10"/>
  <c r="G9" i="10"/>
  <c r="F9" i="10"/>
  <c r="D9" i="10"/>
  <c r="C9" i="10"/>
  <c r="P36" i="9"/>
  <c r="O36" i="9"/>
  <c r="M36" i="9"/>
  <c r="L36" i="9"/>
  <c r="P35" i="9"/>
  <c r="O35" i="9"/>
  <c r="M35" i="9"/>
  <c r="L35" i="9"/>
  <c r="P34" i="9"/>
  <c r="O34" i="9"/>
  <c r="M34" i="9"/>
  <c r="L34" i="9"/>
  <c r="P33" i="9"/>
  <c r="O33" i="9"/>
  <c r="M33" i="9"/>
  <c r="L33" i="9"/>
  <c r="P32" i="9"/>
  <c r="O32" i="9"/>
  <c r="M32" i="9"/>
  <c r="L32" i="9"/>
  <c r="X30" i="9"/>
  <c r="W30" i="9"/>
  <c r="S30" i="9"/>
  <c r="R30" i="9"/>
  <c r="N30" i="9"/>
  <c r="K30" i="9"/>
  <c r="X29" i="9"/>
  <c r="W29" i="9"/>
  <c r="S29" i="9"/>
  <c r="R29" i="9"/>
  <c r="N29" i="9"/>
  <c r="K29" i="9"/>
  <c r="X28" i="9"/>
  <c r="W28" i="9"/>
  <c r="S28" i="9"/>
  <c r="R28" i="9"/>
  <c r="N28" i="9"/>
  <c r="K28" i="9"/>
  <c r="X27" i="9"/>
  <c r="W27" i="9"/>
  <c r="S27" i="9"/>
  <c r="R27" i="9"/>
  <c r="N27" i="9"/>
  <c r="K27" i="9"/>
  <c r="X26" i="9"/>
  <c r="W26" i="9"/>
  <c r="S26" i="9"/>
  <c r="R26" i="9"/>
  <c r="N26" i="9"/>
  <c r="K26" i="9"/>
  <c r="X25" i="9"/>
  <c r="W25" i="9"/>
  <c r="S25" i="9"/>
  <c r="R25" i="9"/>
  <c r="N25" i="9"/>
  <c r="K25" i="9"/>
  <c r="X24" i="9"/>
  <c r="W24" i="9"/>
  <c r="S24" i="9"/>
  <c r="R24" i="9"/>
  <c r="N24" i="9"/>
  <c r="K24" i="9"/>
  <c r="X23" i="9"/>
  <c r="W23" i="9"/>
  <c r="S23" i="9"/>
  <c r="R23" i="9"/>
  <c r="N23" i="9"/>
  <c r="K23" i="9"/>
  <c r="X22" i="9"/>
  <c r="W22" i="9"/>
  <c r="S22" i="9"/>
  <c r="R22" i="9"/>
  <c r="N22" i="9"/>
  <c r="K22" i="9"/>
  <c r="X21" i="9"/>
  <c r="W21" i="9"/>
  <c r="S21" i="9"/>
  <c r="R21" i="9"/>
  <c r="N21" i="9"/>
  <c r="K21" i="9"/>
  <c r="X20" i="9"/>
  <c r="W20" i="9"/>
  <c r="S20" i="9"/>
  <c r="R20" i="9"/>
  <c r="N20" i="9"/>
  <c r="K20" i="9"/>
  <c r="X19" i="9"/>
  <c r="W19" i="9"/>
  <c r="S19" i="9"/>
  <c r="R19" i="9"/>
  <c r="N19" i="9"/>
  <c r="K19" i="9"/>
  <c r="X18" i="9"/>
  <c r="W18" i="9"/>
  <c r="S18" i="9"/>
  <c r="R18" i="9"/>
  <c r="N18" i="9"/>
  <c r="K18" i="9"/>
  <c r="X17" i="9"/>
  <c r="W17" i="9"/>
  <c r="S17" i="9"/>
  <c r="R17" i="9"/>
  <c r="N17" i="9"/>
  <c r="K17" i="9"/>
  <c r="X16" i="9"/>
  <c r="W16" i="9"/>
  <c r="S16" i="9"/>
  <c r="R16" i="9"/>
  <c r="N16" i="9"/>
  <c r="K16" i="9"/>
  <c r="X15" i="9"/>
  <c r="W15" i="9"/>
  <c r="S15" i="9"/>
  <c r="R15" i="9"/>
  <c r="N15" i="9"/>
  <c r="K15" i="9"/>
  <c r="X14" i="9"/>
  <c r="W14" i="9"/>
  <c r="S14" i="9"/>
  <c r="R14" i="9"/>
  <c r="N14" i="9"/>
  <c r="K14" i="9"/>
  <c r="X13" i="9"/>
  <c r="W13" i="9"/>
  <c r="S13" i="9"/>
  <c r="R13" i="9"/>
  <c r="N13" i="9"/>
  <c r="K13" i="9"/>
  <c r="X12" i="9"/>
  <c r="W12" i="9"/>
  <c r="S12" i="9"/>
  <c r="R12" i="9"/>
  <c r="N12" i="9"/>
  <c r="K12" i="9"/>
  <c r="X11" i="9"/>
  <c r="W11" i="9"/>
  <c r="S11" i="9"/>
  <c r="R11" i="9"/>
  <c r="N11" i="9"/>
  <c r="K11" i="9"/>
  <c r="X10" i="9"/>
  <c r="W10" i="9"/>
  <c r="S10" i="9"/>
  <c r="R10" i="9"/>
  <c r="N10" i="9"/>
  <c r="K10" i="9"/>
  <c r="J10" i="9"/>
  <c r="I10" i="9"/>
  <c r="E10" i="9"/>
  <c r="B10" i="9"/>
  <c r="P9" i="9"/>
  <c r="O9" i="9"/>
  <c r="M9" i="9"/>
  <c r="L9" i="9"/>
  <c r="G9" i="9"/>
  <c r="F9" i="9"/>
  <c r="D9" i="9"/>
  <c r="C9" i="9"/>
  <c r="P36" i="8"/>
  <c r="O36" i="8"/>
  <c r="M36" i="8"/>
  <c r="L36" i="8"/>
  <c r="P35" i="8"/>
  <c r="O35" i="8"/>
  <c r="M35" i="8"/>
  <c r="L35" i="8"/>
  <c r="P34" i="8"/>
  <c r="O34" i="8"/>
  <c r="M34" i="8"/>
  <c r="L34" i="8"/>
  <c r="P33" i="8"/>
  <c r="O33" i="8"/>
  <c r="M33" i="8"/>
  <c r="L33" i="8"/>
  <c r="P32" i="8"/>
  <c r="O32" i="8"/>
  <c r="M32" i="8"/>
  <c r="L32" i="8"/>
  <c r="X30" i="8"/>
  <c r="W30" i="8"/>
  <c r="S30" i="8"/>
  <c r="R30" i="8"/>
  <c r="N30" i="8"/>
  <c r="K30" i="8"/>
  <c r="X29" i="8"/>
  <c r="W29" i="8"/>
  <c r="S29" i="8"/>
  <c r="R29" i="8"/>
  <c r="N29" i="8"/>
  <c r="K29" i="8"/>
  <c r="X28" i="8"/>
  <c r="W28" i="8"/>
  <c r="S28" i="8"/>
  <c r="R28" i="8"/>
  <c r="N28" i="8"/>
  <c r="K28" i="8"/>
  <c r="X27" i="8"/>
  <c r="W27" i="8"/>
  <c r="S27" i="8"/>
  <c r="R27" i="8"/>
  <c r="N27" i="8"/>
  <c r="K27" i="8"/>
  <c r="X26" i="8"/>
  <c r="W26" i="8"/>
  <c r="S26" i="8"/>
  <c r="R26" i="8"/>
  <c r="N26" i="8"/>
  <c r="K26" i="8"/>
  <c r="X25" i="8"/>
  <c r="W25" i="8"/>
  <c r="S25" i="8"/>
  <c r="R25" i="8"/>
  <c r="N25" i="8"/>
  <c r="K25" i="8"/>
  <c r="X24" i="8"/>
  <c r="W24" i="8"/>
  <c r="S24" i="8"/>
  <c r="R24" i="8"/>
  <c r="N24" i="8"/>
  <c r="K24" i="8"/>
  <c r="X23" i="8"/>
  <c r="W23" i="8"/>
  <c r="S23" i="8"/>
  <c r="R23" i="8"/>
  <c r="N23" i="8"/>
  <c r="K23" i="8"/>
  <c r="X22" i="8"/>
  <c r="W22" i="8"/>
  <c r="S22" i="8"/>
  <c r="R22" i="8"/>
  <c r="N22" i="8"/>
  <c r="K22" i="8"/>
  <c r="X21" i="8"/>
  <c r="W21" i="8"/>
  <c r="S21" i="8"/>
  <c r="R21" i="8"/>
  <c r="N21" i="8"/>
  <c r="K21" i="8"/>
  <c r="X20" i="8"/>
  <c r="W20" i="8"/>
  <c r="S20" i="8"/>
  <c r="R20" i="8"/>
  <c r="N20" i="8"/>
  <c r="K20" i="8"/>
  <c r="X19" i="8"/>
  <c r="W19" i="8"/>
  <c r="S19" i="8"/>
  <c r="R19" i="8"/>
  <c r="N19" i="8"/>
  <c r="K19" i="8"/>
  <c r="X18" i="8"/>
  <c r="W18" i="8"/>
  <c r="S18" i="8"/>
  <c r="R18" i="8"/>
  <c r="N18" i="8"/>
  <c r="K18" i="8"/>
  <c r="X17" i="8"/>
  <c r="W17" i="8"/>
  <c r="S17" i="8"/>
  <c r="R17" i="8"/>
  <c r="N17" i="8"/>
  <c r="K17" i="8"/>
  <c r="X16" i="8"/>
  <c r="W16" i="8"/>
  <c r="S16" i="8"/>
  <c r="R16" i="8"/>
  <c r="N16" i="8"/>
  <c r="K16" i="8"/>
  <c r="X15" i="8"/>
  <c r="W15" i="8"/>
  <c r="S15" i="8"/>
  <c r="R15" i="8"/>
  <c r="N15" i="8"/>
  <c r="K15" i="8"/>
  <c r="X14" i="8"/>
  <c r="W14" i="8"/>
  <c r="S14" i="8"/>
  <c r="R14" i="8"/>
  <c r="N14" i="8"/>
  <c r="K14" i="8"/>
  <c r="X13" i="8"/>
  <c r="W13" i="8"/>
  <c r="S13" i="8"/>
  <c r="R13" i="8"/>
  <c r="N13" i="8"/>
  <c r="K13" i="8"/>
  <c r="X12" i="8"/>
  <c r="W12" i="8"/>
  <c r="S12" i="8"/>
  <c r="R12" i="8"/>
  <c r="N12" i="8"/>
  <c r="K12" i="8"/>
  <c r="X11" i="8"/>
  <c r="W11" i="8"/>
  <c r="S11" i="8"/>
  <c r="R11" i="8"/>
  <c r="N11" i="8"/>
  <c r="K11" i="8"/>
  <c r="X10" i="8"/>
  <c r="W10" i="8"/>
  <c r="S10" i="8"/>
  <c r="R10" i="8"/>
  <c r="N10" i="8"/>
  <c r="K10" i="8"/>
  <c r="J10" i="8"/>
  <c r="I10" i="8"/>
  <c r="E10" i="8"/>
  <c r="B10" i="8"/>
  <c r="P9" i="8"/>
  <c r="O9" i="8"/>
  <c r="M9" i="8"/>
  <c r="L9" i="8"/>
  <c r="G9" i="8"/>
  <c r="F9" i="8"/>
  <c r="D9" i="8"/>
  <c r="C9" i="8"/>
  <c r="M41" i="16" l="1"/>
  <c r="P39" i="17"/>
  <c r="Q15" i="25"/>
  <c r="Q23" i="25"/>
  <c r="Q14" i="25"/>
  <c r="E9" i="26"/>
  <c r="Q27" i="26"/>
  <c r="S33" i="21"/>
  <c r="Q29" i="19"/>
  <c r="Q16" i="20"/>
  <c r="N9" i="8"/>
  <c r="Q13" i="8"/>
  <c r="V15" i="8"/>
  <c r="W36" i="23"/>
  <c r="Q19" i="25"/>
  <c r="Q28" i="17"/>
  <c r="Q30" i="17"/>
  <c r="E9" i="18"/>
  <c r="Q18" i="19"/>
  <c r="Q20" i="19"/>
  <c r="H10" i="18"/>
  <c r="V23" i="19"/>
  <c r="Q30" i="19"/>
  <c r="Q30" i="10"/>
  <c r="Q11" i="12"/>
  <c r="Q30" i="21"/>
  <c r="Q15" i="22"/>
  <c r="Q19" i="22"/>
  <c r="Q27" i="22"/>
  <c r="J9" i="21"/>
  <c r="V26" i="9"/>
  <c r="E9" i="10"/>
  <c r="V11" i="10"/>
  <c r="S34" i="13"/>
  <c r="Q20" i="22"/>
  <c r="Q28" i="22"/>
  <c r="Q11" i="23"/>
  <c r="Q14" i="23"/>
  <c r="E9" i="8"/>
  <c r="V22" i="8"/>
  <c r="E9" i="9"/>
  <c r="N9" i="9"/>
  <c r="Q30" i="11"/>
  <c r="E9" i="14"/>
  <c r="E9" i="21"/>
  <c r="P39" i="22"/>
  <c r="N9" i="24"/>
  <c r="Q11" i="24"/>
  <c r="Q18" i="24"/>
  <c r="O42" i="15"/>
  <c r="R32" i="16"/>
  <c r="R33" i="16"/>
  <c r="R9" i="17"/>
  <c r="S34" i="19"/>
  <c r="S35" i="19"/>
  <c r="R32" i="24"/>
  <c r="R34" i="24"/>
  <c r="I9" i="25"/>
  <c r="W9" i="25"/>
  <c r="R32" i="26"/>
  <c r="R33" i="26"/>
  <c r="Q14" i="10"/>
  <c r="V27" i="11"/>
  <c r="V25" i="13"/>
  <c r="Q27" i="13"/>
  <c r="W36" i="13"/>
  <c r="R32" i="13"/>
  <c r="R33" i="13"/>
  <c r="Q23" i="14"/>
  <c r="M41" i="15"/>
  <c r="V11" i="18"/>
  <c r="J9" i="19"/>
  <c r="H10" i="21"/>
  <c r="V13" i="21"/>
  <c r="O42" i="21"/>
  <c r="M39" i="10"/>
  <c r="M42" i="8"/>
  <c r="Q18" i="11"/>
  <c r="Q14" i="15"/>
  <c r="Q10" i="17"/>
  <c r="Q16" i="17"/>
  <c r="Q24" i="18"/>
  <c r="V15" i="20"/>
  <c r="B9" i="21"/>
  <c r="V23" i="21"/>
  <c r="W34" i="21"/>
  <c r="V27" i="21"/>
  <c r="W36" i="21"/>
  <c r="P39" i="21"/>
  <c r="Q23" i="23"/>
  <c r="M41" i="25"/>
  <c r="P39" i="26"/>
  <c r="V19" i="26"/>
  <c r="Q12" i="8"/>
  <c r="M41" i="8"/>
  <c r="W32" i="9"/>
  <c r="V28" i="9"/>
  <c r="W36" i="11"/>
  <c r="R36" i="15"/>
  <c r="S34" i="16"/>
  <c r="S9" i="17"/>
  <c r="N32" i="18"/>
  <c r="X32" i="18"/>
  <c r="W9" i="21"/>
  <c r="N34" i="21"/>
  <c r="O38" i="22"/>
  <c r="O42" i="22"/>
  <c r="I9" i="26"/>
  <c r="M40" i="8"/>
  <c r="B9" i="8"/>
  <c r="V21" i="8"/>
  <c r="V23" i="8"/>
  <c r="Q23" i="9"/>
  <c r="Q27" i="9"/>
  <c r="R33" i="9"/>
  <c r="K9" i="10"/>
  <c r="H10" i="10"/>
  <c r="Q14" i="11"/>
  <c r="Q17" i="11"/>
  <c r="V22" i="12"/>
  <c r="Q24" i="12"/>
  <c r="V26" i="12"/>
  <c r="H10" i="13"/>
  <c r="B9" i="15"/>
  <c r="S34" i="15"/>
  <c r="Q26" i="17"/>
  <c r="I9" i="19"/>
  <c r="H10" i="19"/>
  <c r="V13" i="19"/>
  <c r="Q18" i="21"/>
  <c r="Q20" i="21"/>
  <c r="Q19" i="23"/>
  <c r="Q23" i="24"/>
  <c r="Q26" i="24"/>
  <c r="Q18" i="26"/>
  <c r="Q20" i="8"/>
  <c r="I9" i="10"/>
  <c r="N9" i="10"/>
  <c r="V15" i="10"/>
  <c r="V22" i="10"/>
  <c r="O42" i="10"/>
  <c r="L41" i="11"/>
  <c r="L42" i="11"/>
  <c r="H10" i="12"/>
  <c r="Q12" i="14"/>
  <c r="Q16" i="14"/>
  <c r="Q20" i="14"/>
  <c r="V27" i="14"/>
  <c r="Q23" i="15"/>
  <c r="V23" i="17"/>
  <c r="V22" i="18"/>
  <c r="E9" i="19"/>
  <c r="V17" i="19"/>
  <c r="W34" i="20"/>
  <c r="W35" i="20"/>
  <c r="V30" i="20"/>
  <c r="V17" i="21"/>
  <c r="Q14" i="22"/>
  <c r="Q18" i="23"/>
  <c r="L42" i="24"/>
  <c r="H10" i="25"/>
  <c r="W32" i="25"/>
  <c r="J9" i="26"/>
  <c r="W9" i="26"/>
  <c r="H10" i="26"/>
  <c r="W32" i="26"/>
  <c r="X36" i="26"/>
  <c r="M39" i="26"/>
  <c r="S34" i="26"/>
  <c r="P38" i="8"/>
  <c r="P42" i="8"/>
  <c r="P39" i="10"/>
  <c r="J9" i="11"/>
  <c r="P39" i="11"/>
  <c r="X32" i="12"/>
  <c r="M39" i="12"/>
  <c r="J9" i="13"/>
  <c r="O41" i="13"/>
  <c r="O42" i="13"/>
  <c r="O38" i="14"/>
  <c r="O39" i="14"/>
  <c r="O40" i="14"/>
  <c r="O42" i="14"/>
  <c r="W35" i="15"/>
  <c r="O38" i="15"/>
  <c r="O39" i="15"/>
  <c r="O42" i="16"/>
  <c r="W9" i="17"/>
  <c r="R32" i="17"/>
  <c r="R33" i="17"/>
  <c r="N32" i="19"/>
  <c r="Q15" i="20"/>
  <c r="N32" i="21"/>
  <c r="O38" i="23"/>
  <c r="O39" i="23"/>
  <c r="S33" i="24"/>
  <c r="S34" i="24"/>
  <c r="O39" i="25"/>
  <c r="N35" i="8"/>
  <c r="V14" i="8"/>
  <c r="V30" i="9"/>
  <c r="N34" i="10"/>
  <c r="X34" i="10"/>
  <c r="I9" i="11"/>
  <c r="H10" i="11"/>
  <c r="O38" i="11"/>
  <c r="O42" i="11"/>
  <c r="E9" i="12"/>
  <c r="N9" i="12"/>
  <c r="E9" i="13"/>
  <c r="P40" i="13"/>
  <c r="Q15" i="14"/>
  <c r="Q19" i="14"/>
  <c r="Q26" i="14"/>
  <c r="E9" i="15"/>
  <c r="Q11" i="15"/>
  <c r="Q15" i="15"/>
  <c r="Q22" i="15"/>
  <c r="Q15" i="16"/>
  <c r="Q23" i="16"/>
  <c r="N32" i="17"/>
  <c r="V18" i="19"/>
  <c r="M42" i="19"/>
  <c r="N32" i="20"/>
  <c r="X32" i="20"/>
  <c r="V18" i="21"/>
  <c r="W9" i="22"/>
  <c r="V15" i="22"/>
  <c r="N32" i="23"/>
  <c r="Q26" i="23"/>
  <c r="Q19" i="24"/>
  <c r="N9" i="25"/>
  <c r="Q11" i="25"/>
  <c r="Q11" i="26"/>
  <c r="Q19" i="26"/>
  <c r="V22" i="26"/>
  <c r="Q16" i="8"/>
  <c r="V18" i="8"/>
  <c r="L42" i="8"/>
  <c r="V15" i="9"/>
  <c r="Q16" i="9"/>
  <c r="X33" i="9"/>
  <c r="V18" i="9"/>
  <c r="L38" i="9"/>
  <c r="O39" i="9"/>
  <c r="W9" i="10"/>
  <c r="V18" i="10"/>
  <c r="Q20" i="10"/>
  <c r="Q24" i="10"/>
  <c r="S33" i="10"/>
  <c r="P40" i="10"/>
  <c r="P41" i="10"/>
  <c r="P42" i="10"/>
  <c r="B9" i="11"/>
  <c r="N9" i="11"/>
  <c r="V15" i="11"/>
  <c r="Q20" i="11"/>
  <c r="Q24" i="11"/>
  <c r="P40" i="11"/>
  <c r="P41" i="11"/>
  <c r="P42" i="11"/>
  <c r="Q23" i="13"/>
  <c r="P41" i="13"/>
  <c r="Q18" i="14"/>
  <c r="W36" i="14"/>
  <c r="Q30" i="14"/>
  <c r="Q10" i="15"/>
  <c r="W32" i="15"/>
  <c r="Q20" i="15"/>
  <c r="Q28" i="15"/>
  <c r="H10" i="16"/>
  <c r="V15" i="16"/>
  <c r="V18" i="16"/>
  <c r="L39" i="17"/>
  <c r="O39" i="18"/>
  <c r="V16" i="18"/>
  <c r="Q16" i="18"/>
  <c r="R34" i="10"/>
  <c r="L41" i="10"/>
  <c r="L42" i="10"/>
  <c r="E9" i="11"/>
  <c r="N32" i="11"/>
  <c r="R34" i="11"/>
  <c r="N32" i="12"/>
  <c r="W34" i="12"/>
  <c r="M41" i="12"/>
  <c r="I9" i="13"/>
  <c r="P39" i="13"/>
  <c r="W32" i="13"/>
  <c r="N33" i="13"/>
  <c r="S33" i="13"/>
  <c r="R32" i="14"/>
  <c r="R33" i="14"/>
  <c r="N32" i="15"/>
  <c r="J9" i="16"/>
  <c r="M38" i="17"/>
  <c r="V14" i="19"/>
  <c r="Q14" i="19"/>
  <c r="V14" i="21"/>
  <c r="Q14" i="21"/>
  <c r="V11" i="22"/>
  <c r="Q11" i="22"/>
  <c r="V15" i="23"/>
  <c r="Q15" i="23"/>
  <c r="S35" i="9"/>
  <c r="M39" i="8"/>
  <c r="V10" i="8"/>
  <c r="X33" i="8"/>
  <c r="V17" i="8"/>
  <c r="Q24" i="8"/>
  <c r="V26" i="8"/>
  <c r="V28" i="8"/>
  <c r="O39" i="8"/>
  <c r="O40" i="8"/>
  <c r="O41" i="8"/>
  <c r="J9" i="9"/>
  <c r="Q15" i="9"/>
  <c r="B9" i="10"/>
  <c r="N32" i="10"/>
  <c r="Q17" i="10"/>
  <c r="V23" i="10"/>
  <c r="W34" i="10"/>
  <c r="V27" i="10"/>
  <c r="W36" i="10"/>
  <c r="K9" i="11"/>
  <c r="W9" i="11"/>
  <c r="V11" i="11"/>
  <c r="Q16" i="11"/>
  <c r="V23" i="11"/>
  <c r="M39" i="11"/>
  <c r="V11" i="12"/>
  <c r="Q12" i="12"/>
  <c r="V14" i="12"/>
  <c r="N34" i="12"/>
  <c r="X34" i="12"/>
  <c r="V30" i="12"/>
  <c r="O39" i="12"/>
  <c r="W9" i="13"/>
  <c r="Q17" i="13"/>
  <c r="Q19" i="13"/>
  <c r="V22" i="13"/>
  <c r="O38" i="13"/>
  <c r="O39" i="13"/>
  <c r="Q24" i="14"/>
  <c r="S34" i="14"/>
  <c r="M41" i="14"/>
  <c r="V11" i="15"/>
  <c r="X33" i="15"/>
  <c r="R32" i="15"/>
  <c r="R33" i="15"/>
  <c r="R34" i="15"/>
  <c r="Q14" i="16"/>
  <c r="Q22" i="16"/>
  <c r="M41" i="20"/>
  <c r="N9" i="17"/>
  <c r="O38" i="17"/>
  <c r="V26" i="18"/>
  <c r="V30" i="18"/>
  <c r="V11" i="19"/>
  <c r="Q16" i="19"/>
  <c r="N34" i="19"/>
  <c r="X34" i="19"/>
  <c r="V27" i="19"/>
  <c r="W36" i="19"/>
  <c r="Q19" i="20"/>
  <c r="V11" i="21"/>
  <c r="Q16" i="21"/>
  <c r="X34" i="21"/>
  <c r="V29" i="21"/>
  <c r="Q10" i="22"/>
  <c r="Q23" i="22"/>
  <c r="Q30" i="22"/>
  <c r="N9" i="23"/>
  <c r="Q20" i="23"/>
  <c r="P40" i="23"/>
  <c r="P41" i="23"/>
  <c r="P42" i="23"/>
  <c r="Q14" i="24"/>
  <c r="N32" i="25"/>
  <c r="V15" i="25"/>
  <c r="Q18" i="25"/>
  <c r="Q26" i="25"/>
  <c r="Q30" i="25"/>
  <c r="V11" i="26"/>
  <c r="Q30" i="26"/>
  <c r="O38" i="26"/>
  <c r="O39" i="26"/>
  <c r="M41" i="26"/>
  <c r="O40" i="17"/>
  <c r="O41" i="17"/>
  <c r="O42" i="17"/>
  <c r="R33" i="18"/>
  <c r="S9" i="20"/>
  <c r="W33" i="20"/>
  <c r="M42" i="20"/>
  <c r="S9" i="21"/>
  <c r="P40" i="21"/>
  <c r="P41" i="21"/>
  <c r="P42" i="21"/>
  <c r="J9" i="22"/>
  <c r="R33" i="22"/>
  <c r="R36" i="22"/>
  <c r="R32" i="23"/>
  <c r="R34" i="23"/>
  <c r="L42" i="23"/>
  <c r="W9" i="24"/>
  <c r="X33" i="24"/>
  <c r="O38" i="24"/>
  <c r="O39" i="24"/>
  <c r="W36" i="25"/>
  <c r="L38" i="25"/>
  <c r="R34" i="25"/>
  <c r="L42" i="25"/>
  <c r="L40" i="25"/>
  <c r="O41" i="26"/>
  <c r="O42" i="26"/>
  <c r="Q26" i="16"/>
  <c r="O38" i="16"/>
  <c r="O39" i="16"/>
  <c r="B9" i="17"/>
  <c r="V10" i="17"/>
  <c r="Q13" i="17"/>
  <c r="V17" i="17"/>
  <c r="V26" i="17"/>
  <c r="N36" i="17"/>
  <c r="S33" i="17"/>
  <c r="P40" i="17"/>
  <c r="P41" i="17"/>
  <c r="P42" i="17"/>
  <c r="J9" i="18"/>
  <c r="V24" i="18"/>
  <c r="V27" i="18"/>
  <c r="X36" i="18"/>
  <c r="M41" i="18"/>
  <c r="M42" i="18"/>
  <c r="B9" i="19"/>
  <c r="S9" i="19"/>
  <c r="V22" i="19"/>
  <c r="R34" i="19"/>
  <c r="B9" i="20"/>
  <c r="K9" i="20"/>
  <c r="H10" i="20"/>
  <c r="V18" i="20"/>
  <c r="Q20" i="20"/>
  <c r="V26" i="20"/>
  <c r="Q28" i="20"/>
  <c r="O38" i="20"/>
  <c r="O39" i="20"/>
  <c r="O40" i="20"/>
  <c r="I9" i="21"/>
  <c r="R9" i="21"/>
  <c r="V22" i="21"/>
  <c r="M39" i="21"/>
  <c r="R34" i="21"/>
  <c r="L41" i="21"/>
  <c r="L42" i="21"/>
  <c r="O39" i="22"/>
  <c r="Q22" i="22"/>
  <c r="Q26" i="22"/>
  <c r="W9" i="23"/>
  <c r="H10" i="23"/>
  <c r="S33" i="23"/>
  <c r="S34" i="23"/>
  <c r="N32" i="24"/>
  <c r="Q20" i="24"/>
  <c r="W36" i="24"/>
  <c r="P40" i="24"/>
  <c r="P41" i="24"/>
  <c r="N35" i="25"/>
  <c r="X35" i="25"/>
  <c r="Q27" i="25"/>
  <c r="S34" i="25"/>
  <c r="N32" i="26"/>
  <c r="Q14" i="26"/>
  <c r="V11" i="9"/>
  <c r="Q11" i="9"/>
  <c r="Q26" i="10"/>
  <c r="V19" i="12"/>
  <c r="Q19" i="12"/>
  <c r="M40" i="12"/>
  <c r="S34" i="12"/>
  <c r="Q18" i="17"/>
  <c r="V30" i="8"/>
  <c r="N33" i="9"/>
  <c r="V24" i="9"/>
  <c r="Q28" i="9"/>
  <c r="Q10" i="10"/>
  <c r="K35" i="10"/>
  <c r="W34" i="11"/>
  <c r="Q26" i="11"/>
  <c r="O38" i="12"/>
  <c r="V19" i="14"/>
  <c r="Q12" i="18"/>
  <c r="Q26" i="21"/>
  <c r="R33" i="21"/>
  <c r="L39" i="21"/>
  <c r="R9" i="8"/>
  <c r="V11" i="8"/>
  <c r="W32" i="8"/>
  <c r="N33" i="8"/>
  <c r="V19" i="8"/>
  <c r="V27" i="8"/>
  <c r="K36" i="8"/>
  <c r="W36" i="8"/>
  <c r="V29" i="8"/>
  <c r="Q29" i="8"/>
  <c r="S36" i="8"/>
  <c r="H10" i="9"/>
  <c r="W33" i="9"/>
  <c r="Q20" i="9"/>
  <c r="N34" i="9"/>
  <c r="W34" i="9"/>
  <c r="W35" i="9"/>
  <c r="L41" i="9"/>
  <c r="L42" i="9"/>
  <c r="J9" i="10"/>
  <c r="Q18" i="10"/>
  <c r="Q22" i="10"/>
  <c r="R36" i="10"/>
  <c r="Q10" i="11"/>
  <c r="Q21" i="11"/>
  <c r="N34" i="11"/>
  <c r="X34" i="11"/>
  <c r="K35" i="11"/>
  <c r="R33" i="11"/>
  <c r="L39" i="11"/>
  <c r="S33" i="11"/>
  <c r="V15" i="12"/>
  <c r="Q15" i="12"/>
  <c r="K36" i="12"/>
  <c r="Q27" i="12"/>
  <c r="W36" i="12"/>
  <c r="V11" i="13"/>
  <c r="Q11" i="13"/>
  <c r="V27" i="13"/>
  <c r="H10" i="15"/>
  <c r="Q26" i="15"/>
  <c r="Q11" i="16"/>
  <c r="I9" i="17"/>
  <c r="V12" i="18"/>
  <c r="V19" i="18"/>
  <c r="Q19" i="18"/>
  <c r="O38" i="19"/>
  <c r="O39" i="19"/>
  <c r="K34" i="9"/>
  <c r="Q24" i="9"/>
  <c r="Q28" i="12"/>
  <c r="R34" i="16"/>
  <c r="L40" i="16"/>
  <c r="X36" i="9"/>
  <c r="Q21" i="10"/>
  <c r="R33" i="10"/>
  <c r="L39" i="10"/>
  <c r="Q23" i="12"/>
  <c r="Q27" i="14"/>
  <c r="I9" i="16"/>
  <c r="E9" i="16"/>
  <c r="V14" i="17"/>
  <c r="Q14" i="17"/>
  <c r="H10" i="8"/>
  <c r="Q12" i="9"/>
  <c r="V19" i="9"/>
  <c r="Q19" i="9"/>
  <c r="V22" i="9"/>
  <c r="X34" i="9"/>
  <c r="N35" i="9"/>
  <c r="X35" i="9"/>
  <c r="M40" i="9"/>
  <c r="S34" i="9"/>
  <c r="M42" i="9"/>
  <c r="M41" i="9"/>
  <c r="Q16" i="10"/>
  <c r="O38" i="10"/>
  <c r="Q22" i="11"/>
  <c r="R36" i="11"/>
  <c r="R34" i="13"/>
  <c r="L40" i="13"/>
  <c r="Q28" i="18"/>
  <c r="R9" i="19"/>
  <c r="O42" i="19"/>
  <c r="N9" i="19"/>
  <c r="W9" i="19"/>
  <c r="V23" i="20"/>
  <c r="Q23" i="20"/>
  <c r="V15" i="24"/>
  <c r="Q15" i="24"/>
  <c r="Q26" i="19"/>
  <c r="V18" i="22"/>
  <c r="I9" i="8"/>
  <c r="X9" i="8"/>
  <c r="W33" i="8"/>
  <c r="W35" i="8"/>
  <c r="X35" i="8"/>
  <c r="L39" i="8"/>
  <c r="P41" i="8"/>
  <c r="N32" i="9"/>
  <c r="V12" i="9"/>
  <c r="V20" i="9"/>
  <c r="K36" i="9"/>
  <c r="M39" i="9"/>
  <c r="O41" i="9"/>
  <c r="O42" i="9"/>
  <c r="V10" i="10"/>
  <c r="W32" i="10"/>
  <c r="X32" i="10"/>
  <c r="W33" i="10"/>
  <c r="N35" i="10"/>
  <c r="X35" i="10"/>
  <c r="V26" i="10"/>
  <c r="W35" i="10"/>
  <c r="X36" i="10"/>
  <c r="L38" i="10"/>
  <c r="P38" i="10"/>
  <c r="O39" i="10"/>
  <c r="S34" i="10"/>
  <c r="S35" i="10"/>
  <c r="M42" i="10"/>
  <c r="V10" i="11"/>
  <c r="W32" i="11"/>
  <c r="X32" i="11"/>
  <c r="W33" i="11"/>
  <c r="N35" i="11"/>
  <c r="X35" i="11"/>
  <c r="W35" i="11"/>
  <c r="X36" i="11"/>
  <c r="L38" i="11"/>
  <c r="P38" i="11"/>
  <c r="O39" i="11"/>
  <c r="S34" i="11"/>
  <c r="S35" i="11"/>
  <c r="M42" i="11"/>
  <c r="Q16" i="12"/>
  <c r="X33" i="12"/>
  <c r="V27" i="12"/>
  <c r="N32" i="13"/>
  <c r="Q15" i="13"/>
  <c r="I9" i="14"/>
  <c r="Q11" i="14"/>
  <c r="W33" i="15"/>
  <c r="V18" i="15"/>
  <c r="V19" i="15"/>
  <c r="Q19" i="15"/>
  <c r="V27" i="15"/>
  <c r="Q27" i="15"/>
  <c r="W36" i="15"/>
  <c r="W32" i="16"/>
  <c r="X35" i="16"/>
  <c r="V27" i="16"/>
  <c r="Q27" i="16"/>
  <c r="W36" i="16"/>
  <c r="L42" i="16"/>
  <c r="R36" i="16"/>
  <c r="J9" i="17"/>
  <c r="X33" i="17"/>
  <c r="V18" i="17"/>
  <c r="W34" i="17"/>
  <c r="W32" i="18"/>
  <c r="W33" i="18"/>
  <c r="V18" i="18"/>
  <c r="Q20" i="18"/>
  <c r="W36" i="18"/>
  <c r="V21" i="19"/>
  <c r="K35" i="19"/>
  <c r="V21" i="21"/>
  <c r="K35" i="21"/>
  <c r="X33" i="22"/>
  <c r="Q18" i="22"/>
  <c r="M39" i="22"/>
  <c r="S33" i="22"/>
  <c r="B9" i="23"/>
  <c r="I9" i="23"/>
  <c r="Q10" i="23"/>
  <c r="V27" i="23"/>
  <c r="R36" i="23"/>
  <c r="R32" i="25"/>
  <c r="X32" i="26"/>
  <c r="Q29" i="26"/>
  <c r="Q23" i="18"/>
  <c r="V28" i="18"/>
  <c r="M40" i="18"/>
  <c r="S34" i="18"/>
  <c r="W34" i="19"/>
  <c r="I9" i="22"/>
  <c r="E9" i="22"/>
  <c r="K36" i="23"/>
  <c r="Q27" i="23"/>
  <c r="J9" i="8"/>
  <c r="Q28" i="8"/>
  <c r="M38" i="8"/>
  <c r="L41" i="8"/>
  <c r="V27" i="9"/>
  <c r="W36" i="9"/>
  <c r="O38" i="9"/>
  <c r="S9" i="10"/>
  <c r="R9" i="10"/>
  <c r="Q12" i="10"/>
  <c r="V13" i="10"/>
  <c r="X33" i="10"/>
  <c r="V14" i="10"/>
  <c r="V19" i="10"/>
  <c r="Q28" i="10"/>
  <c r="Q29" i="10"/>
  <c r="M38" i="10"/>
  <c r="R32" i="10"/>
  <c r="O40" i="10"/>
  <c r="O41" i="10"/>
  <c r="S9" i="11"/>
  <c r="R9" i="11"/>
  <c r="Q12" i="11"/>
  <c r="Q13" i="11"/>
  <c r="X33" i="11"/>
  <c r="V14" i="11"/>
  <c r="V19" i="11"/>
  <c r="Q28" i="11"/>
  <c r="Q29" i="11"/>
  <c r="M38" i="11"/>
  <c r="R32" i="11"/>
  <c r="O40" i="11"/>
  <c r="O41" i="11"/>
  <c r="J9" i="12"/>
  <c r="W32" i="12"/>
  <c r="V18" i="12"/>
  <c r="Q20" i="12"/>
  <c r="V23" i="12"/>
  <c r="R33" i="12"/>
  <c r="P41" i="12"/>
  <c r="P42" i="12"/>
  <c r="V15" i="13"/>
  <c r="Q26" i="13"/>
  <c r="V30" i="13"/>
  <c r="H10" i="14"/>
  <c r="V22" i="14"/>
  <c r="N35" i="14"/>
  <c r="X35" i="14"/>
  <c r="L42" i="14"/>
  <c r="R36" i="14"/>
  <c r="N33" i="15"/>
  <c r="Q18" i="15"/>
  <c r="X33" i="16"/>
  <c r="Q17" i="16"/>
  <c r="Q18" i="16"/>
  <c r="Q19" i="16"/>
  <c r="V26" i="16"/>
  <c r="W35" i="16"/>
  <c r="E9" i="17"/>
  <c r="Q12" i="17"/>
  <c r="V19" i="17"/>
  <c r="Q22" i="17"/>
  <c r="Q11" i="18"/>
  <c r="X33" i="18"/>
  <c r="Q15" i="18"/>
  <c r="V20" i="18"/>
  <c r="Q27" i="18"/>
  <c r="Q10" i="19"/>
  <c r="Q22" i="19"/>
  <c r="M39" i="19"/>
  <c r="S33" i="19"/>
  <c r="V11" i="20"/>
  <c r="Q11" i="20"/>
  <c r="M40" i="20"/>
  <c r="S34" i="20"/>
  <c r="V22" i="25"/>
  <c r="R36" i="25"/>
  <c r="W35" i="12"/>
  <c r="X36" i="12"/>
  <c r="V28" i="12"/>
  <c r="O40" i="12"/>
  <c r="M42" i="12"/>
  <c r="X33" i="13"/>
  <c r="Q18" i="13"/>
  <c r="V19" i="13"/>
  <c r="N35" i="13"/>
  <c r="Q30" i="13"/>
  <c r="L42" i="13"/>
  <c r="R36" i="13"/>
  <c r="V11" i="14"/>
  <c r="W32" i="14"/>
  <c r="Q22" i="14"/>
  <c r="N36" i="14"/>
  <c r="M39" i="14"/>
  <c r="S33" i="14"/>
  <c r="O41" i="14"/>
  <c r="V22" i="15"/>
  <c r="X35" i="15"/>
  <c r="Q30" i="15"/>
  <c r="O40" i="15"/>
  <c r="B9" i="16"/>
  <c r="V11" i="16"/>
  <c r="V19" i="16"/>
  <c r="Q29" i="16"/>
  <c r="Q30" i="16"/>
  <c r="O40" i="16"/>
  <c r="H10" i="17"/>
  <c r="V11" i="17"/>
  <c r="Q20" i="17"/>
  <c r="Q21" i="17"/>
  <c r="V22" i="17"/>
  <c r="N34" i="17"/>
  <c r="X34" i="17"/>
  <c r="K35" i="17"/>
  <c r="V27" i="17"/>
  <c r="W36" i="17"/>
  <c r="M39" i="17"/>
  <c r="R34" i="17"/>
  <c r="L41" i="17"/>
  <c r="L42" i="17"/>
  <c r="R36" i="17"/>
  <c r="V15" i="18"/>
  <c r="N34" i="18"/>
  <c r="W34" i="18"/>
  <c r="W35" i="18"/>
  <c r="M39" i="18"/>
  <c r="O41" i="18"/>
  <c r="O42" i="18"/>
  <c r="K9" i="19"/>
  <c r="V10" i="19"/>
  <c r="W32" i="19"/>
  <c r="X32" i="19"/>
  <c r="W33" i="19"/>
  <c r="V15" i="19"/>
  <c r="Q24" i="19"/>
  <c r="N35" i="19"/>
  <c r="X35" i="19"/>
  <c r="V26" i="19"/>
  <c r="W35" i="19"/>
  <c r="X36" i="19"/>
  <c r="L38" i="19"/>
  <c r="R32" i="19"/>
  <c r="P38" i="19"/>
  <c r="P39" i="19"/>
  <c r="X33" i="20"/>
  <c r="N34" i="20"/>
  <c r="K35" i="20"/>
  <c r="P38" i="20"/>
  <c r="P39" i="20"/>
  <c r="N9" i="21"/>
  <c r="Q10" i="21"/>
  <c r="Q22" i="21"/>
  <c r="R36" i="21"/>
  <c r="H10" i="22"/>
  <c r="X33" i="23"/>
  <c r="V27" i="24"/>
  <c r="Q27" i="24"/>
  <c r="S33" i="26"/>
  <c r="V24" i="12"/>
  <c r="N35" i="12"/>
  <c r="X35" i="12"/>
  <c r="O41" i="12"/>
  <c r="O42" i="12"/>
  <c r="B9" i="13"/>
  <c r="N9" i="13"/>
  <c r="Q21" i="13"/>
  <c r="N36" i="13"/>
  <c r="O40" i="13"/>
  <c r="J9" i="14"/>
  <c r="P39" i="14"/>
  <c r="Q14" i="14"/>
  <c r="V15" i="14"/>
  <c r="X33" i="14"/>
  <c r="V18" i="14"/>
  <c r="W35" i="14"/>
  <c r="K36" i="14"/>
  <c r="Q28" i="14"/>
  <c r="R34" i="14"/>
  <c r="L40" i="14"/>
  <c r="J9" i="15"/>
  <c r="I9" i="15"/>
  <c r="P39" i="15"/>
  <c r="V15" i="15"/>
  <c r="V23" i="15"/>
  <c r="Q24" i="15"/>
  <c r="N36" i="15"/>
  <c r="M39" i="15"/>
  <c r="S33" i="15"/>
  <c r="O41" i="15"/>
  <c r="N34" i="16"/>
  <c r="W34" i="16"/>
  <c r="N36" i="16"/>
  <c r="M39" i="16"/>
  <c r="S33" i="16"/>
  <c r="O41" i="16"/>
  <c r="K9" i="17"/>
  <c r="W32" i="17"/>
  <c r="X32" i="17"/>
  <c r="W33" i="17"/>
  <c r="V15" i="17"/>
  <c r="Q24" i="17"/>
  <c r="N35" i="17"/>
  <c r="X35" i="17"/>
  <c r="W35" i="17"/>
  <c r="X36" i="17"/>
  <c r="L38" i="17"/>
  <c r="P38" i="17"/>
  <c r="O39" i="17"/>
  <c r="S34" i="17"/>
  <c r="S35" i="17"/>
  <c r="M42" i="17"/>
  <c r="N33" i="18"/>
  <c r="X34" i="18"/>
  <c r="X35" i="18"/>
  <c r="O38" i="18"/>
  <c r="Q12" i="19"/>
  <c r="X33" i="19"/>
  <c r="V19" i="19"/>
  <c r="Q28" i="19"/>
  <c r="M38" i="19"/>
  <c r="L39" i="19"/>
  <c r="L41" i="19"/>
  <c r="L42" i="19"/>
  <c r="R36" i="19"/>
  <c r="N33" i="20"/>
  <c r="N35" i="20"/>
  <c r="X35" i="20"/>
  <c r="V27" i="20"/>
  <c r="Q27" i="20"/>
  <c r="L41" i="20"/>
  <c r="L42" i="20"/>
  <c r="R32" i="21"/>
  <c r="O38" i="21"/>
  <c r="W35" i="22"/>
  <c r="P40" i="22"/>
  <c r="S34" i="22"/>
  <c r="B9" i="24"/>
  <c r="I9" i="24"/>
  <c r="H10" i="24"/>
  <c r="Q10" i="24"/>
  <c r="R36" i="24"/>
  <c r="X33" i="25"/>
  <c r="Q15" i="26"/>
  <c r="Q22" i="26"/>
  <c r="N35" i="26"/>
  <c r="R34" i="26"/>
  <c r="L40" i="26"/>
  <c r="O40" i="19"/>
  <c r="O41" i="19"/>
  <c r="J9" i="20"/>
  <c r="W32" i="20"/>
  <c r="V22" i="20"/>
  <c r="X34" i="20"/>
  <c r="Q24" i="20"/>
  <c r="N36" i="20"/>
  <c r="W36" i="20"/>
  <c r="L38" i="20"/>
  <c r="L39" i="20"/>
  <c r="R33" i="20"/>
  <c r="O41" i="20"/>
  <c r="O42" i="20"/>
  <c r="K9" i="21"/>
  <c r="V10" i="21"/>
  <c r="W32" i="21"/>
  <c r="X32" i="21"/>
  <c r="W33" i="21"/>
  <c r="V15" i="21"/>
  <c r="Q24" i="21"/>
  <c r="V25" i="21"/>
  <c r="X35" i="21"/>
  <c r="V26" i="21"/>
  <c r="W35" i="21"/>
  <c r="X36" i="21"/>
  <c r="L38" i="21"/>
  <c r="P38" i="21"/>
  <c r="O39" i="21"/>
  <c r="S34" i="21"/>
  <c r="S35" i="21"/>
  <c r="M42" i="21"/>
  <c r="B9" i="22"/>
  <c r="N32" i="22"/>
  <c r="W32" i="22"/>
  <c r="Q12" i="22"/>
  <c r="V19" i="22"/>
  <c r="V22" i="22"/>
  <c r="N35" i="22"/>
  <c r="X35" i="22"/>
  <c r="M41" i="22"/>
  <c r="E9" i="23"/>
  <c r="W35" i="23"/>
  <c r="Q28" i="23"/>
  <c r="L40" i="23"/>
  <c r="E9" i="24"/>
  <c r="W35" i="24"/>
  <c r="Q28" i="24"/>
  <c r="L40" i="24"/>
  <c r="E9" i="25"/>
  <c r="V19" i="25"/>
  <c r="O42" i="25"/>
  <c r="V14" i="26"/>
  <c r="N33" i="26"/>
  <c r="Q21" i="26"/>
  <c r="N36" i="26"/>
  <c r="R33" i="19"/>
  <c r="P40" i="19"/>
  <c r="P41" i="19"/>
  <c r="P42" i="19"/>
  <c r="E9" i="20"/>
  <c r="N9" i="20"/>
  <c r="Q12" i="20"/>
  <c r="V19" i="20"/>
  <c r="Q21" i="20"/>
  <c r="X36" i="20"/>
  <c r="M38" i="20"/>
  <c r="M39" i="20"/>
  <c r="P41" i="20"/>
  <c r="P42" i="20"/>
  <c r="Q12" i="21"/>
  <c r="X33" i="21"/>
  <c r="V19" i="21"/>
  <c r="Q28" i="21"/>
  <c r="M38" i="21"/>
  <c r="O40" i="21"/>
  <c r="O41" i="21"/>
  <c r="Q16" i="22"/>
  <c r="Q24" i="22"/>
  <c r="N36" i="22"/>
  <c r="R32" i="22"/>
  <c r="O40" i="22"/>
  <c r="O41" i="22"/>
  <c r="V18" i="23"/>
  <c r="R33" i="23"/>
  <c r="O42" i="23"/>
  <c r="V18" i="24"/>
  <c r="R33" i="24"/>
  <c r="O42" i="24"/>
  <c r="O38" i="25"/>
  <c r="R33" i="25"/>
  <c r="Q23" i="26"/>
  <c r="V30" i="26"/>
  <c r="K36" i="22"/>
  <c r="R34" i="22"/>
  <c r="P41" i="22"/>
  <c r="J9" i="23"/>
  <c r="P39" i="23"/>
  <c r="V19" i="23"/>
  <c r="V22" i="23"/>
  <c r="N35" i="23"/>
  <c r="X35" i="23"/>
  <c r="Q30" i="23"/>
  <c r="O40" i="23"/>
  <c r="J9" i="24"/>
  <c r="P39" i="24"/>
  <c r="V19" i="24"/>
  <c r="V22" i="24"/>
  <c r="N35" i="24"/>
  <c r="X35" i="24"/>
  <c r="Q30" i="24"/>
  <c r="O40" i="24"/>
  <c r="J9" i="25"/>
  <c r="P39" i="25"/>
  <c r="V11" i="25"/>
  <c r="N33" i="25"/>
  <c r="Q22" i="25"/>
  <c r="Q24" i="25"/>
  <c r="N36" i="25"/>
  <c r="O40" i="25"/>
  <c r="V15" i="26"/>
  <c r="W34" i="26"/>
  <c r="W35" i="26"/>
  <c r="V27" i="26"/>
  <c r="L42" i="26"/>
  <c r="R36" i="26"/>
  <c r="V27" i="22"/>
  <c r="W36" i="22"/>
  <c r="V11" i="23"/>
  <c r="W32" i="23"/>
  <c r="Q16" i="23"/>
  <c r="Q22" i="23"/>
  <c r="Q24" i="23"/>
  <c r="N36" i="23"/>
  <c r="O41" i="23"/>
  <c r="V11" i="24"/>
  <c r="W32" i="24"/>
  <c r="Q16" i="24"/>
  <c r="Q22" i="24"/>
  <c r="V23" i="24"/>
  <c r="Q24" i="24"/>
  <c r="N36" i="24"/>
  <c r="O41" i="24"/>
  <c r="X32" i="25"/>
  <c r="V13" i="25"/>
  <c r="V14" i="25"/>
  <c r="W35" i="25"/>
  <c r="V27" i="25"/>
  <c r="Q28" i="25"/>
  <c r="M39" i="25"/>
  <c r="S33" i="25"/>
  <c r="O41" i="25"/>
  <c r="N9" i="26"/>
  <c r="X33" i="26"/>
  <c r="Q26" i="26"/>
  <c r="W36" i="26"/>
  <c r="O40" i="26"/>
  <c r="V10" i="26"/>
  <c r="V18" i="26"/>
  <c r="V21" i="26"/>
  <c r="V26" i="26"/>
  <c r="V29" i="26"/>
  <c r="P41" i="26"/>
  <c r="P40" i="26"/>
  <c r="K9" i="26"/>
  <c r="R9" i="26"/>
  <c r="L39" i="26"/>
  <c r="Q10" i="26"/>
  <c r="Q12" i="26"/>
  <c r="V12" i="26"/>
  <c r="W33" i="26"/>
  <c r="Q20" i="26"/>
  <c r="V20" i="26"/>
  <c r="X34" i="26"/>
  <c r="Q28" i="26"/>
  <c r="V28" i="26"/>
  <c r="P38" i="26"/>
  <c r="L41" i="26"/>
  <c r="R35" i="26"/>
  <c r="Q16" i="26"/>
  <c r="V16" i="26"/>
  <c r="Q24" i="26"/>
  <c r="V24" i="26"/>
  <c r="M38" i="26"/>
  <c r="S32" i="26"/>
  <c r="K33" i="26"/>
  <c r="Q13" i="26"/>
  <c r="V13" i="26"/>
  <c r="N34" i="26"/>
  <c r="X35" i="26"/>
  <c r="M42" i="26"/>
  <c r="S36" i="26"/>
  <c r="B9" i="26"/>
  <c r="S9" i="26"/>
  <c r="X9" i="26"/>
  <c r="M40" i="26"/>
  <c r="Q17" i="26"/>
  <c r="V17" i="26"/>
  <c r="K35" i="26"/>
  <c r="Q25" i="26"/>
  <c r="V25" i="26"/>
  <c r="L38" i="26"/>
  <c r="K34" i="26"/>
  <c r="S35" i="26"/>
  <c r="P42" i="26"/>
  <c r="K32" i="26"/>
  <c r="K36" i="26"/>
  <c r="V23" i="26"/>
  <c r="Q16" i="25"/>
  <c r="V16" i="25"/>
  <c r="V21" i="25"/>
  <c r="Q21" i="25"/>
  <c r="M38" i="25"/>
  <c r="S32" i="25"/>
  <c r="V10" i="25"/>
  <c r="V18" i="25"/>
  <c r="P41" i="25"/>
  <c r="M42" i="25"/>
  <c r="S36" i="25"/>
  <c r="P40" i="25"/>
  <c r="K9" i="25"/>
  <c r="R9" i="25"/>
  <c r="L39" i="25"/>
  <c r="Q10" i="25"/>
  <c r="Q12" i="25"/>
  <c r="V12" i="25"/>
  <c r="W33" i="25"/>
  <c r="Q20" i="25"/>
  <c r="V20" i="25"/>
  <c r="N34" i="25"/>
  <c r="W34" i="25"/>
  <c r="X36" i="25"/>
  <c r="V29" i="25"/>
  <c r="Q29" i="25"/>
  <c r="V30" i="25"/>
  <c r="P38" i="25"/>
  <c r="L41" i="25"/>
  <c r="R35" i="25"/>
  <c r="K33" i="25"/>
  <c r="Q13" i="25"/>
  <c r="B9" i="25"/>
  <c r="S9" i="25"/>
  <c r="X9" i="25"/>
  <c r="M40" i="25"/>
  <c r="Q17" i="25"/>
  <c r="V17" i="25"/>
  <c r="X34" i="25"/>
  <c r="X40" i="25" s="1"/>
  <c r="K35" i="25"/>
  <c r="Q25" i="25"/>
  <c r="V25" i="25"/>
  <c r="V26" i="25"/>
  <c r="K34" i="25"/>
  <c r="S35" i="25"/>
  <c r="P42" i="25"/>
  <c r="V24" i="25"/>
  <c r="V28" i="25"/>
  <c r="K32" i="25"/>
  <c r="K36" i="25"/>
  <c r="V23" i="25"/>
  <c r="S9" i="24"/>
  <c r="X9" i="24"/>
  <c r="M40" i="24"/>
  <c r="Q21" i="24"/>
  <c r="V21" i="24"/>
  <c r="M39" i="24"/>
  <c r="M41" i="24"/>
  <c r="X32" i="24"/>
  <c r="Q17" i="24"/>
  <c r="V17" i="24"/>
  <c r="N33" i="24"/>
  <c r="M42" i="24"/>
  <c r="S36" i="24"/>
  <c r="V10" i="24"/>
  <c r="V13" i="24"/>
  <c r="Q13" i="24"/>
  <c r="K33" i="24"/>
  <c r="W33" i="24"/>
  <c r="V14" i="24"/>
  <c r="N34" i="24"/>
  <c r="W34" i="24"/>
  <c r="X36" i="24"/>
  <c r="V29" i="24"/>
  <c r="Q29" i="24"/>
  <c r="V30" i="24"/>
  <c r="P38" i="24"/>
  <c r="L41" i="24"/>
  <c r="R35" i="24"/>
  <c r="M38" i="24"/>
  <c r="S32" i="24"/>
  <c r="K9" i="24"/>
  <c r="L39" i="24"/>
  <c r="R9" i="24"/>
  <c r="Q12" i="24"/>
  <c r="V12" i="24"/>
  <c r="X34" i="24"/>
  <c r="K35" i="24"/>
  <c r="V25" i="24"/>
  <c r="Q25" i="24"/>
  <c r="V26" i="24"/>
  <c r="L38" i="24"/>
  <c r="K34" i="24"/>
  <c r="S35" i="24"/>
  <c r="P42" i="24"/>
  <c r="V16" i="24"/>
  <c r="V20" i="24"/>
  <c r="V24" i="24"/>
  <c r="V28" i="24"/>
  <c r="K32" i="24"/>
  <c r="K36" i="24"/>
  <c r="S9" i="23"/>
  <c r="M40" i="23"/>
  <c r="X9" i="23"/>
  <c r="Q21" i="23"/>
  <c r="V21" i="23"/>
  <c r="M38" i="23"/>
  <c r="S32" i="23"/>
  <c r="M39" i="23"/>
  <c r="X32" i="23"/>
  <c r="V17" i="23"/>
  <c r="Q17" i="23"/>
  <c r="N33" i="23"/>
  <c r="M42" i="23"/>
  <c r="S36" i="23"/>
  <c r="V10" i="23"/>
  <c r="V13" i="23"/>
  <c r="Q13" i="23"/>
  <c r="K33" i="23"/>
  <c r="W33" i="23"/>
  <c r="V14" i="23"/>
  <c r="N34" i="23"/>
  <c r="W34" i="23"/>
  <c r="X36" i="23"/>
  <c r="Q29" i="23"/>
  <c r="V29" i="23"/>
  <c r="V30" i="23"/>
  <c r="P38" i="23"/>
  <c r="L41" i="23"/>
  <c r="R35" i="23"/>
  <c r="M41" i="23"/>
  <c r="K9" i="23"/>
  <c r="R9" i="23"/>
  <c r="L39" i="23"/>
  <c r="Q12" i="23"/>
  <c r="V12" i="23"/>
  <c r="X34" i="23"/>
  <c r="K35" i="23"/>
  <c r="V25" i="23"/>
  <c r="Q25" i="23"/>
  <c r="V26" i="23"/>
  <c r="L38" i="23"/>
  <c r="K34" i="23"/>
  <c r="S35" i="23"/>
  <c r="V16" i="23"/>
  <c r="V20" i="23"/>
  <c r="V24" i="23"/>
  <c r="V28" i="23"/>
  <c r="K32" i="23"/>
  <c r="V23" i="23"/>
  <c r="L42" i="22"/>
  <c r="L40" i="22"/>
  <c r="S9" i="22"/>
  <c r="X9" i="22"/>
  <c r="M40" i="22"/>
  <c r="Q17" i="22"/>
  <c r="V17" i="22"/>
  <c r="N33" i="22"/>
  <c r="M42" i="22"/>
  <c r="S36" i="22"/>
  <c r="N9" i="22"/>
  <c r="X32" i="22"/>
  <c r="Q13" i="22"/>
  <c r="K33" i="22"/>
  <c r="V13" i="22"/>
  <c r="W33" i="22"/>
  <c r="V14" i="22"/>
  <c r="N34" i="22"/>
  <c r="W34" i="22"/>
  <c r="X36" i="22"/>
  <c r="V29" i="22"/>
  <c r="Q29" i="22"/>
  <c r="V30" i="22"/>
  <c r="P38" i="22"/>
  <c r="L41" i="22"/>
  <c r="R35" i="22"/>
  <c r="K9" i="22"/>
  <c r="L39" i="22"/>
  <c r="R9" i="22"/>
  <c r="Q21" i="22"/>
  <c r="V21" i="22"/>
  <c r="M38" i="22"/>
  <c r="S32" i="22"/>
  <c r="V10" i="22"/>
  <c r="X34" i="22"/>
  <c r="K35" i="22"/>
  <c r="V25" i="22"/>
  <c r="Q25" i="22"/>
  <c r="V26" i="22"/>
  <c r="L38" i="22"/>
  <c r="K34" i="22"/>
  <c r="S35" i="22"/>
  <c r="P42" i="22"/>
  <c r="V12" i="22"/>
  <c r="V16" i="22"/>
  <c r="V20" i="22"/>
  <c r="V24" i="22"/>
  <c r="V28" i="22"/>
  <c r="K32" i="22"/>
  <c r="V23" i="22"/>
  <c r="Q11" i="21"/>
  <c r="Q15" i="21"/>
  <c r="Q19" i="21"/>
  <c r="Q23" i="21"/>
  <c r="Q27" i="21"/>
  <c r="V30" i="21"/>
  <c r="N33" i="21"/>
  <c r="N39" i="21" s="1"/>
  <c r="K34" i="21"/>
  <c r="L40" i="21"/>
  <c r="M41" i="21"/>
  <c r="K33" i="21"/>
  <c r="N36" i="21"/>
  <c r="X9" i="21"/>
  <c r="V12" i="21"/>
  <c r="Q13" i="21"/>
  <c r="V16" i="21"/>
  <c r="Q17" i="21"/>
  <c r="V20" i="21"/>
  <c r="Q21" i="21"/>
  <c r="V24" i="21"/>
  <c r="Q25" i="21"/>
  <c r="V28" i="21"/>
  <c r="Q29" i="21"/>
  <c r="K32" i="21"/>
  <c r="S32" i="21"/>
  <c r="N35" i="21"/>
  <c r="R35" i="21"/>
  <c r="K36" i="21"/>
  <c r="S36" i="21"/>
  <c r="M40" i="21"/>
  <c r="V10" i="20"/>
  <c r="P40" i="20"/>
  <c r="I9" i="20"/>
  <c r="W9" i="20"/>
  <c r="Q10" i="20"/>
  <c r="V13" i="20"/>
  <c r="Q14" i="20"/>
  <c r="V17" i="20"/>
  <c r="Q18" i="20"/>
  <c r="V21" i="20"/>
  <c r="Q22" i="20"/>
  <c r="V25" i="20"/>
  <c r="Q26" i="20"/>
  <c r="V29" i="20"/>
  <c r="Q30" i="20"/>
  <c r="R32" i="20"/>
  <c r="K33" i="20"/>
  <c r="S33" i="20"/>
  <c r="R36" i="20"/>
  <c r="V14" i="20"/>
  <c r="R9" i="20"/>
  <c r="X9" i="20"/>
  <c r="V12" i="20"/>
  <c r="Q13" i="20"/>
  <c r="V16" i="20"/>
  <c r="Q17" i="20"/>
  <c r="V20" i="20"/>
  <c r="V24" i="20"/>
  <c r="Q25" i="20"/>
  <c r="V28" i="20"/>
  <c r="Q29" i="20"/>
  <c r="K32" i="20"/>
  <c r="S32" i="20"/>
  <c r="R35" i="20"/>
  <c r="K36" i="20"/>
  <c r="S36" i="20"/>
  <c r="K34" i="20"/>
  <c r="L40" i="20"/>
  <c r="R34" i="20"/>
  <c r="S35" i="20"/>
  <c r="V25" i="19"/>
  <c r="M40" i="19"/>
  <c r="Q11" i="19"/>
  <c r="Q15" i="19"/>
  <c r="Q19" i="19"/>
  <c r="Q23" i="19"/>
  <c r="Q27" i="19"/>
  <c r="V30" i="19"/>
  <c r="N33" i="19"/>
  <c r="K34" i="19"/>
  <c r="L40" i="19"/>
  <c r="M41" i="19"/>
  <c r="V29" i="19"/>
  <c r="K33" i="19"/>
  <c r="N36" i="19"/>
  <c r="X9" i="19"/>
  <c r="V12" i="19"/>
  <c r="Q13" i="19"/>
  <c r="V16" i="19"/>
  <c r="Q17" i="19"/>
  <c r="V20" i="19"/>
  <c r="Q21" i="19"/>
  <c r="V24" i="19"/>
  <c r="Q25" i="19"/>
  <c r="V28" i="19"/>
  <c r="K32" i="19"/>
  <c r="S32" i="19"/>
  <c r="R35" i="19"/>
  <c r="K36" i="19"/>
  <c r="S36" i="19"/>
  <c r="K9" i="18"/>
  <c r="R9" i="18"/>
  <c r="W9" i="18"/>
  <c r="L40" i="18"/>
  <c r="Q13" i="18"/>
  <c r="K33" i="18"/>
  <c r="V13" i="18"/>
  <c r="B9" i="18"/>
  <c r="S9" i="18"/>
  <c r="X9" i="18"/>
  <c r="P40" i="18"/>
  <c r="V10" i="18"/>
  <c r="V14" i="18"/>
  <c r="K36" i="18"/>
  <c r="L38" i="18"/>
  <c r="L41" i="18"/>
  <c r="L42" i="18"/>
  <c r="K35" i="18"/>
  <c r="Q25" i="18"/>
  <c r="V25" i="18"/>
  <c r="M38" i="18"/>
  <c r="S32" i="18"/>
  <c r="N35" i="18"/>
  <c r="K34" i="18"/>
  <c r="Q17" i="18"/>
  <c r="V17" i="18"/>
  <c r="Q21" i="18"/>
  <c r="V21" i="18"/>
  <c r="Q29" i="18"/>
  <c r="V29" i="18"/>
  <c r="O40" i="18"/>
  <c r="R34" i="18"/>
  <c r="N9" i="18"/>
  <c r="P38" i="18"/>
  <c r="L39" i="18"/>
  <c r="P39" i="18"/>
  <c r="P41" i="18"/>
  <c r="P42" i="18"/>
  <c r="I9" i="18"/>
  <c r="Q10" i="18"/>
  <c r="Q14" i="18"/>
  <c r="Q18" i="18"/>
  <c r="Q22" i="18"/>
  <c r="Q26" i="18"/>
  <c r="Q30" i="18"/>
  <c r="R32" i="18"/>
  <c r="S33" i="18"/>
  <c r="N36" i="18"/>
  <c r="R36" i="18"/>
  <c r="K32" i="18"/>
  <c r="R35" i="18"/>
  <c r="S36" i="18"/>
  <c r="V23" i="18"/>
  <c r="S35" i="18"/>
  <c r="V13" i="17"/>
  <c r="V21" i="17"/>
  <c r="V25" i="17"/>
  <c r="Q11" i="17"/>
  <c r="Q15" i="17"/>
  <c r="Q19" i="17"/>
  <c r="Q23" i="17"/>
  <c r="Q27" i="17"/>
  <c r="V30" i="17"/>
  <c r="N33" i="17"/>
  <c r="K34" i="17"/>
  <c r="L40" i="17"/>
  <c r="M41" i="17"/>
  <c r="M40" i="17"/>
  <c r="X9" i="17"/>
  <c r="V12" i="17"/>
  <c r="V16" i="17"/>
  <c r="Q17" i="17"/>
  <c r="V20" i="17"/>
  <c r="V24" i="17"/>
  <c r="Q25" i="17"/>
  <c r="V28" i="17"/>
  <c r="Q29" i="17"/>
  <c r="K32" i="17"/>
  <c r="S32" i="17"/>
  <c r="R35" i="17"/>
  <c r="K36" i="17"/>
  <c r="S36" i="17"/>
  <c r="V29" i="17"/>
  <c r="K33" i="17"/>
  <c r="P39" i="16"/>
  <c r="P40" i="16"/>
  <c r="N32" i="16"/>
  <c r="Q10" i="16"/>
  <c r="K33" i="16"/>
  <c r="Q13" i="16"/>
  <c r="V13" i="16"/>
  <c r="V10" i="16"/>
  <c r="N33" i="16"/>
  <c r="Q21" i="16"/>
  <c r="V21" i="16"/>
  <c r="V29" i="16"/>
  <c r="M38" i="16"/>
  <c r="S32" i="16"/>
  <c r="K9" i="16"/>
  <c r="R9" i="16"/>
  <c r="L39" i="16"/>
  <c r="Q12" i="16"/>
  <c r="V12" i="16"/>
  <c r="W33" i="16"/>
  <c r="Q20" i="16"/>
  <c r="V20" i="16"/>
  <c r="X34" i="16"/>
  <c r="Q28" i="16"/>
  <c r="V28" i="16"/>
  <c r="P41" i="16"/>
  <c r="M42" i="16"/>
  <c r="S36" i="16"/>
  <c r="S9" i="16"/>
  <c r="X9" i="16"/>
  <c r="M40" i="16"/>
  <c r="V14" i="16"/>
  <c r="V17" i="16"/>
  <c r="V22" i="16"/>
  <c r="K35" i="16"/>
  <c r="Q25" i="16"/>
  <c r="V25" i="16"/>
  <c r="V30" i="16"/>
  <c r="P38" i="16"/>
  <c r="L41" i="16"/>
  <c r="R35" i="16"/>
  <c r="N9" i="16"/>
  <c r="W9" i="16"/>
  <c r="X32" i="16"/>
  <c r="Q16" i="16"/>
  <c r="V16" i="16"/>
  <c r="Q24" i="16"/>
  <c r="V24" i="16"/>
  <c r="N35" i="16"/>
  <c r="X36" i="16"/>
  <c r="L38" i="16"/>
  <c r="K34" i="16"/>
  <c r="S35" i="16"/>
  <c r="P42" i="16"/>
  <c r="K32" i="16"/>
  <c r="K36" i="16"/>
  <c r="V23" i="16"/>
  <c r="K9" i="15"/>
  <c r="L39" i="15"/>
  <c r="R9" i="15"/>
  <c r="Q12" i="15"/>
  <c r="V12" i="15"/>
  <c r="Q21" i="15"/>
  <c r="V21" i="15"/>
  <c r="N35" i="15"/>
  <c r="M38" i="15"/>
  <c r="S32" i="15"/>
  <c r="L42" i="15"/>
  <c r="L40" i="15"/>
  <c r="S9" i="15"/>
  <c r="X9" i="15"/>
  <c r="M40" i="15"/>
  <c r="V14" i="15"/>
  <c r="V17" i="15"/>
  <c r="Q17" i="15"/>
  <c r="P41" i="15"/>
  <c r="M42" i="15"/>
  <c r="S36" i="15"/>
  <c r="P40" i="15"/>
  <c r="N9" i="15"/>
  <c r="W9" i="15"/>
  <c r="X32" i="15"/>
  <c r="Q16" i="15"/>
  <c r="V16" i="15"/>
  <c r="N34" i="15"/>
  <c r="W34" i="15"/>
  <c r="X36" i="15"/>
  <c r="Q29" i="15"/>
  <c r="V29" i="15"/>
  <c r="V30" i="15"/>
  <c r="P38" i="15"/>
  <c r="L41" i="15"/>
  <c r="R35" i="15"/>
  <c r="V10" i="15"/>
  <c r="K33" i="15"/>
  <c r="Q13" i="15"/>
  <c r="V13" i="15"/>
  <c r="X34" i="15"/>
  <c r="K35" i="15"/>
  <c r="V25" i="15"/>
  <c r="Q25" i="15"/>
  <c r="V26" i="15"/>
  <c r="L38" i="15"/>
  <c r="K34" i="15"/>
  <c r="S35" i="15"/>
  <c r="P42" i="15"/>
  <c r="V20" i="15"/>
  <c r="V24" i="15"/>
  <c r="V28" i="15"/>
  <c r="K32" i="15"/>
  <c r="K36" i="15"/>
  <c r="Q21" i="14"/>
  <c r="V21" i="14"/>
  <c r="M38" i="14"/>
  <c r="S32" i="14"/>
  <c r="K9" i="14"/>
  <c r="L39" i="14"/>
  <c r="R9" i="14"/>
  <c r="V17" i="14"/>
  <c r="Q17" i="14"/>
  <c r="N33" i="14"/>
  <c r="P41" i="14"/>
  <c r="M42" i="14"/>
  <c r="S36" i="14"/>
  <c r="P40" i="14"/>
  <c r="B9" i="14"/>
  <c r="S9" i="14"/>
  <c r="M40" i="14"/>
  <c r="X9" i="14"/>
  <c r="X32" i="14"/>
  <c r="Q13" i="14"/>
  <c r="K33" i="14"/>
  <c r="V13" i="14"/>
  <c r="W33" i="14"/>
  <c r="V14" i="14"/>
  <c r="N34" i="14"/>
  <c r="W34" i="14"/>
  <c r="X36" i="14"/>
  <c r="Q29" i="14"/>
  <c r="V29" i="14"/>
  <c r="V30" i="14"/>
  <c r="P38" i="14"/>
  <c r="L41" i="14"/>
  <c r="R35" i="14"/>
  <c r="N32" i="14"/>
  <c r="Q10" i="14"/>
  <c r="N9" i="14"/>
  <c r="W9" i="14"/>
  <c r="V10" i="14"/>
  <c r="X34" i="14"/>
  <c r="K35" i="14"/>
  <c r="V25" i="14"/>
  <c r="Q25" i="14"/>
  <c r="V26" i="14"/>
  <c r="L38" i="14"/>
  <c r="K34" i="14"/>
  <c r="S35" i="14"/>
  <c r="P42" i="14"/>
  <c r="V12" i="14"/>
  <c r="V16" i="14"/>
  <c r="V20" i="14"/>
  <c r="V24" i="14"/>
  <c r="V28" i="14"/>
  <c r="K32" i="14"/>
  <c r="V23" i="14"/>
  <c r="S9" i="13"/>
  <c r="M40" i="13"/>
  <c r="X9" i="13"/>
  <c r="V14" i="13"/>
  <c r="M39" i="13"/>
  <c r="X32" i="13"/>
  <c r="Q14" i="13"/>
  <c r="Q22" i="13"/>
  <c r="Q24" i="13"/>
  <c r="V24" i="13"/>
  <c r="M42" i="13"/>
  <c r="S36" i="13"/>
  <c r="V10" i="13"/>
  <c r="K33" i="13"/>
  <c r="Q13" i="13"/>
  <c r="V13" i="13"/>
  <c r="V18" i="13"/>
  <c r="V21" i="13"/>
  <c r="N34" i="13"/>
  <c r="W34" i="13"/>
  <c r="X35" i="13"/>
  <c r="V26" i="13"/>
  <c r="Q29" i="13"/>
  <c r="V29" i="13"/>
  <c r="P38" i="13"/>
  <c r="L41" i="13"/>
  <c r="R35" i="13"/>
  <c r="V17" i="13"/>
  <c r="K35" i="13"/>
  <c r="Q25" i="13"/>
  <c r="M38" i="13"/>
  <c r="S32" i="13"/>
  <c r="M41" i="13"/>
  <c r="Q16" i="13"/>
  <c r="V16" i="13"/>
  <c r="X36" i="13"/>
  <c r="K9" i="13"/>
  <c r="R9" i="13"/>
  <c r="L39" i="13"/>
  <c r="Q10" i="13"/>
  <c r="Q12" i="13"/>
  <c r="V12" i="13"/>
  <c r="W33" i="13"/>
  <c r="Q20" i="13"/>
  <c r="V20" i="13"/>
  <c r="X34" i="13"/>
  <c r="W35" i="13"/>
  <c r="K36" i="13"/>
  <c r="Q28" i="13"/>
  <c r="V28" i="13"/>
  <c r="L38" i="13"/>
  <c r="K34" i="13"/>
  <c r="S35" i="13"/>
  <c r="P42" i="13"/>
  <c r="K32" i="13"/>
  <c r="V23" i="13"/>
  <c r="B9" i="12"/>
  <c r="S9" i="12"/>
  <c r="X9" i="12"/>
  <c r="P40" i="12"/>
  <c r="V10" i="12"/>
  <c r="Q13" i="12"/>
  <c r="K33" i="12"/>
  <c r="V13" i="12"/>
  <c r="W33" i="12"/>
  <c r="N33" i="12"/>
  <c r="P38" i="12"/>
  <c r="L39" i="12"/>
  <c r="K9" i="12"/>
  <c r="R9" i="12"/>
  <c r="W9" i="12"/>
  <c r="L40" i="12"/>
  <c r="Q21" i="12"/>
  <c r="V21" i="12"/>
  <c r="K35" i="12"/>
  <c r="K34" i="12"/>
  <c r="Q25" i="12"/>
  <c r="V25" i="12"/>
  <c r="Q29" i="12"/>
  <c r="V29" i="12"/>
  <c r="M38" i="12"/>
  <c r="S32" i="12"/>
  <c r="L41" i="12"/>
  <c r="L42" i="12"/>
  <c r="L38" i="12"/>
  <c r="Q17" i="12"/>
  <c r="V17" i="12"/>
  <c r="P39" i="12"/>
  <c r="I9" i="12"/>
  <c r="Q10" i="12"/>
  <c r="Q14" i="12"/>
  <c r="Q18" i="12"/>
  <c r="Q22" i="12"/>
  <c r="Q26" i="12"/>
  <c r="Q30" i="12"/>
  <c r="R32" i="12"/>
  <c r="S33" i="12"/>
  <c r="N36" i="12"/>
  <c r="R36" i="12"/>
  <c r="V12" i="12"/>
  <c r="V16" i="12"/>
  <c r="V20" i="12"/>
  <c r="K32" i="12"/>
  <c r="R35" i="12"/>
  <c r="S36" i="12"/>
  <c r="R34" i="12"/>
  <c r="S35" i="12"/>
  <c r="V13" i="11"/>
  <c r="V21" i="11"/>
  <c r="V25" i="11"/>
  <c r="N36" i="11"/>
  <c r="Q11" i="11"/>
  <c r="Q15" i="11"/>
  <c r="V18" i="11"/>
  <c r="Q19" i="11"/>
  <c r="V22" i="11"/>
  <c r="Q23" i="11"/>
  <c r="V26" i="11"/>
  <c r="Q27" i="11"/>
  <c r="V30" i="11"/>
  <c r="N33" i="11"/>
  <c r="K34" i="11"/>
  <c r="L40" i="11"/>
  <c r="M41" i="11"/>
  <c r="V17" i="11"/>
  <c r="V29" i="11"/>
  <c r="K33" i="11"/>
  <c r="M40" i="11"/>
  <c r="X9" i="11"/>
  <c r="V12" i="11"/>
  <c r="V16" i="11"/>
  <c r="V20" i="11"/>
  <c r="V24" i="11"/>
  <c r="Q25" i="11"/>
  <c r="V28" i="11"/>
  <c r="K32" i="11"/>
  <c r="S32" i="11"/>
  <c r="R35" i="11"/>
  <c r="K36" i="11"/>
  <c r="S36" i="11"/>
  <c r="V17" i="10"/>
  <c r="V21" i="10"/>
  <c r="V25" i="10"/>
  <c r="V29" i="10"/>
  <c r="N36" i="10"/>
  <c r="Q11" i="10"/>
  <c r="Q15" i="10"/>
  <c r="Q19" i="10"/>
  <c r="Q23" i="10"/>
  <c r="Q27" i="10"/>
  <c r="V30" i="10"/>
  <c r="N33" i="10"/>
  <c r="K34" i="10"/>
  <c r="L40" i="10"/>
  <c r="M41" i="10"/>
  <c r="M40" i="10"/>
  <c r="X9" i="10"/>
  <c r="V12" i="10"/>
  <c r="Q13" i="10"/>
  <c r="V16" i="10"/>
  <c r="V20" i="10"/>
  <c r="V24" i="10"/>
  <c r="Q25" i="10"/>
  <c r="V28" i="10"/>
  <c r="K32" i="10"/>
  <c r="S32" i="10"/>
  <c r="R35" i="10"/>
  <c r="K36" i="10"/>
  <c r="S36" i="10"/>
  <c r="K33" i="10"/>
  <c r="K9" i="9"/>
  <c r="R9" i="9"/>
  <c r="W9" i="9"/>
  <c r="L40" i="9"/>
  <c r="Q13" i="9"/>
  <c r="K33" i="9"/>
  <c r="V13" i="9"/>
  <c r="X32" i="9"/>
  <c r="P38" i="9"/>
  <c r="L39" i="9"/>
  <c r="P39" i="9"/>
  <c r="P41" i="9"/>
  <c r="P42" i="9"/>
  <c r="B9" i="9"/>
  <c r="S9" i="9"/>
  <c r="X9" i="9"/>
  <c r="P40" i="9"/>
  <c r="V10" i="9"/>
  <c r="V14" i="9"/>
  <c r="Q17" i="9"/>
  <c r="V17" i="9"/>
  <c r="Q21" i="9"/>
  <c r="V21" i="9"/>
  <c r="K35" i="9"/>
  <c r="Q25" i="9"/>
  <c r="V25" i="9"/>
  <c r="Q29" i="9"/>
  <c r="V29" i="9"/>
  <c r="M38" i="9"/>
  <c r="S32" i="9"/>
  <c r="O40" i="9"/>
  <c r="R34" i="9"/>
  <c r="I9" i="9"/>
  <c r="Q10" i="9"/>
  <c r="Q14" i="9"/>
  <c r="Q18" i="9"/>
  <c r="Q22" i="9"/>
  <c r="Q26" i="9"/>
  <c r="Q30" i="9"/>
  <c r="R32" i="9"/>
  <c r="S33" i="9"/>
  <c r="N36" i="9"/>
  <c r="R36" i="9"/>
  <c r="V16" i="9"/>
  <c r="K32" i="9"/>
  <c r="R35" i="9"/>
  <c r="S36" i="9"/>
  <c r="V23" i="9"/>
  <c r="K35" i="8"/>
  <c r="V25" i="8"/>
  <c r="S34" i="8"/>
  <c r="P39" i="8"/>
  <c r="S33" i="8"/>
  <c r="W34" i="8"/>
  <c r="S35" i="8"/>
  <c r="R35" i="8"/>
  <c r="N32" i="8"/>
  <c r="Q17" i="8"/>
  <c r="Q21" i="8"/>
  <c r="N34" i="8"/>
  <c r="Q25" i="8"/>
  <c r="N36" i="8"/>
  <c r="O38" i="8"/>
  <c r="R32" i="8"/>
  <c r="R33" i="8"/>
  <c r="K34" i="8"/>
  <c r="K33" i="8"/>
  <c r="V13" i="8"/>
  <c r="S32" i="8"/>
  <c r="K9" i="8"/>
  <c r="W9" i="8"/>
  <c r="L40" i="8"/>
  <c r="S9" i="8"/>
  <c r="P40" i="8"/>
  <c r="X32" i="8"/>
  <c r="Q11" i="8"/>
  <c r="V12" i="8"/>
  <c r="Q15" i="8"/>
  <c r="V16" i="8"/>
  <c r="Q19" i="8"/>
  <c r="V20" i="8"/>
  <c r="Q23" i="8"/>
  <c r="X34" i="8"/>
  <c r="V24" i="8"/>
  <c r="Q27" i="8"/>
  <c r="X36" i="8"/>
  <c r="K32" i="8"/>
  <c r="R34" i="8"/>
  <c r="O42" i="8"/>
  <c r="R36" i="8"/>
  <c r="L38" i="8"/>
  <c r="Q10" i="8"/>
  <c r="Q14" i="8"/>
  <c r="Q18" i="8"/>
  <c r="Q22" i="8"/>
  <c r="Q26" i="8"/>
  <c r="Q30" i="8"/>
  <c r="L9" i="1"/>
  <c r="P36" i="1"/>
  <c r="O36" i="1"/>
  <c r="P35" i="1"/>
  <c r="O35" i="1"/>
  <c r="P34" i="1"/>
  <c r="O34" i="1"/>
  <c r="P33" i="1"/>
  <c r="O33" i="1"/>
  <c r="P32" i="1"/>
  <c r="O32" i="1"/>
  <c r="M36" i="1"/>
  <c r="L36" i="1"/>
  <c r="M35" i="1"/>
  <c r="L35" i="1"/>
  <c r="M34" i="1"/>
  <c r="L34" i="1"/>
  <c r="M33" i="1"/>
  <c r="L33" i="1"/>
  <c r="M32" i="1"/>
  <c r="L32" i="1"/>
  <c r="S29" i="1"/>
  <c r="R29" i="1"/>
  <c r="N29" i="1"/>
  <c r="R30" i="1"/>
  <c r="S30" i="1"/>
  <c r="N30" i="1"/>
  <c r="K30" i="1"/>
  <c r="K29" i="1"/>
  <c r="S28" i="1"/>
  <c r="R28" i="1"/>
  <c r="N28" i="1"/>
  <c r="K28" i="1"/>
  <c r="S27" i="1"/>
  <c r="R27" i="1"/>
  <c r="N27" i="1"/>
  <c r="K27" i="1"/>
  <c r="S26" i="1"/>
  <c r="R26" i="1"/>
  <c r="N26" i="1"/>
  <c r="K26" i="1"/>
  <c r="S25" i="1"/>
  <c r="R25" i="1"/>
  <c r="N25" i="1"/>
  <c r="K25" i="1"/>
  <c r="S24" i="1"/>
  <c r="R24" i="1"/>
  <c r="N24" i="1"/>
  <c r="K24" i="1"/>
  <c r="S23" i="1"/>
  <c r="R23" i="1"/>
  <c r="N23" i="1"/>
  <c r="K23" i="1"/>
  <c r="S22" i="1"/>
  <c r="R22" i="1"/>
  <c r="N22" i="1"/>
  <c r="K22" i="1"/>
  <c r="S21" i="1"/>
  <c r="R21" i="1"/>
  <c r="N21" i="1"/>
  <c r="K21" i="1"/>
  <c r="S20" i="1"/>
  <c r="R20" i="1"/>
  <c r="N20" i="1"/>
  <c r="K20" i="1"/>
  <c r="S19" i="1"/>
  <c r="R19" i="1"/>
  <c r="N19" i="1"/>
  <c r="K19" i="1"/>
  <c r="S18" i="1"/>
  <c r="R18" i="1"/>
  <c r="N18" i="1"/>
  <c r="K18" i="1"/>
  <c r="S17" i="1"/>
  <c r="R17" i="1"/>
  <c r="N17" i="1"/>
  <c r="K17" i="1"/>
  <c r="S16" i="1"/>
  <c r="R16" i="1"/>
  <c r="N16" i="1"/>
  <c r="K16" i="1"/>
  <c r="S15" i="1"/>
  <c r="R15" i="1"/>
  <c r="N15" i="1"/>
  <c r="K15" i="1"/>
  <c r="S14" i="1"/>
  <c r="R14" i="1"/>
  <c r="N14" i="1"/>
  <c r="K14" i="1"/>
  <c r="S13" i="1"/>
  <c r="R13" i="1"/>
  <c r="N13" i="1"/>
  <c r="K13" i="1"/>
  <c r="S12" i="1"/>
  <c r="R12" i="1"/>
  <c r="N12" i="1"/>
  <c r="K12" i="1"/>
  <c r="S11" i="1"/>
  <c r="R11" i="1"/>
  <c r="N11" i="1"/>
  <c r="K11" i="1"/>
  <c r="N10" i="1"/>
  <c r="S10" i="1"/>
  <c r="R10" i="1"/>
  <c r="K10" i="1"/>
  <c r="P9" i="1"/>
  <c r="O9" i="1"/>
  <c r="O38" i="1" s="1"/>
  <c r="M9" i="1"/>
  <c r="J10" i="1"/>
  <c r="I10" i="1"/>
  <c r="E10" i="1"/>
  <c r="G9" i="1"/>
  <c r="F9" i="1"/>
  <c r="B10" i="1"/>
  <c r="D9" i="1"/>
  <c r="C9" i="1"/>
  <c r="H9" i="15" l="1"/>
  <c r="K42" i="8"/>
  <c r="N40" i="17"/>
  <c r="S40" i="25"/>
  <c r="N40" i="8"/>
  <c r="W39" i="25"/>
  <c r="R39" i="25" s="1"/>
  <c r="W39" i="26"/>
  <c r="R39" i="26" s="1"/>
  <c r="W41" i="26"/>
  <c r="R41" i="26" s="1"/>
  <c r="W39" i="21"/>
  <c r="R39" i="21" s="1"/>
  <c r="H9" i="21"/>
  <c r="W38" i="20"/>
  <c r="R38" i="20" s="1"/>
  <c r="N40" i="18"/>
  <c r="N40" i="15"/>
  <c r="N41" i="21"/>
  <c r="W38" i="11"/>
  <c r="R38" i="11" s="1"/>
  <c r="K40" i="9"/>
  <c r="N42" i="21"/>
  <c r="W41" i="10"/>
  <c r="R41" i="10" s="1"/>
  <c r="H9" i="9"/>
  <c r="V32" i="10"/>
  <c r="N33" i="1"/>
  <c r="H9" i="12"/>
  <c r="H9" i="26"/>
  <c r="W39" i="22"/>
  <c r="R39" i="22" s="1"/>
  <c r="W41" i="24"/>
  <c r="R41" i="24" s="1"/>
  <c r="W41" i="17"/>
  <c r="R41" i="17" s="1"/>
  <c r="W38" i="17"/>
  <c r="R38" i="17" s="1"/>
  <c r="W39" i="10"/>
  <c r="R39" i="10" s="1"/>
  <c r="W40" i="22"/>
  <c r="R40" i="22" s="1"/>
  <c r="W42" i="22"/>
  <c r="R42" i="22" s="1"/>
  <c r="W38" i="22"/>
  <c r="R38" i="22" s="1"/>
  <c r="W42" i="19"/>
  <c r="R42" i="19" s="1"/>
  <c r="W40" i="10"/>
  <c r="R40" i="10" s="1"/>
  <c r="W41" i="22"/>
  <c r="R41" i="22" s="1"/>
  <c r="W39" i="17"/>
  <c r="R39" i="17" s="1"/>
  <c r="W42" i="17"/>
  <c r="R42" i="17" s="1"/>
  <c r="W40" i="17"/>
  <c r="R40" i="17" s="1"/>
  <c r="W38" i="10"/>
  <c r="R38" i="10" s="1"/>
  <c r="N40" i="20"/>
  <c r="W41" i="9"/>
  <c r="R41" i="9" s="1"/>
  <c r="N42" i="12"/>
  <c r="N42" i="14"/>
  <c r="N41" i="9"/>
  <c r="W42" i="25"/>
  <c r="R42" i="25" s="1"/>
  <c r="X39" i="15"/>
  <c r="S39" i="15" s="1"/>
  <c r="X39" i="16"/>
  <c r="S39" i="16" s="1"/>
  <c r="N39" i="24"/>
  <c r="W41" i="25"/>
  <c r="R41" i="25" s="1"/>
  <c r="H9" i="20"/>
  <c r="Q9" i="17"/>
  <c r="H9" i="17"/>
  <c r="N41" i="17"/>
  <c r="N39" i="13"/>
  <c r="W41" i="11"/>
  <c r="R41" i="11" s="1"/>
  <c r="W39" i="11"/>
  <c r="R39" i="11" s="1"/>
  <c r="N39" i="8"/>
  <c r="W40" i="11"/>
  <c r="R40" i="11" s="1"/>
  <c r="N42" i="8"/>
  <c r="N38" i="8"/>
  <c r="N39" i="17"/>
  <c r="N42" i="20"/>
  <c r="V9" i="20"/>
  <c r="N41" i="8"/>
  <c r="H9" i="19"/>
  <c r="X42" i="10"/>
  <c r="S42" i="10" s="1"/>
  <c r="H9" i="14"/>
  <c r="N42" i="19"/>
  <c r="W40" i="23"/>
  <c r="R40" i="23" s="1"/>
  <c r="W42" i="26"/>
  <c r="R42" i="26" s="1"/>
  <c r="W38" i="23"/>
  <c r="R38" i="23" s="1"/>
  <c r="W40" i="26"/>
  <c r="R40" i="26" s="1"/>
  <c r="Q9" i="21"/>
  <c r="K41" i="20"/>
  <c r="H9" i="16"/>
  <c r="W42" i="11"/>
  <c r="R42" i="11" s="1"/>
  <c r="H9" i="10"/>
  <c r="W42" i="21"/>
  <c r="R42" i="21" s="1"/>
  <c r="Q9" i="20"/>
  <c r="W39" i="23"/>
  <c r="R39" i="23" s="1"/>
  <c r="W41" i="23"/>
  <c r="R41" i="23" s="1"/>
  <c r="N40" i="21"/>
  <c r="N41" i="19"/>
  <c r="N40" i="19"/>
  <c r="W38" i="26"/>
  <c r="R38" i="26" s="1"/>
  <c r="V32" i="19"/>
  <c r="N39" i="19"/>
  <c r="Q9" i="19"/>
  <c r="K41" i="10"/>
  <c r="W40" i="9"/>
  <c r="R40" i="9" s="1"/>
  <c r="H9" i="18"/>
  <c r="N39" i="12"/>
  <c r="X41" i="14"/>
  <c r="S41" i="14" s="1"/>
  <c r="N42" i="25"/>
  <c r="N39" i="25"/>
  <c r="Q36" i="14"/>
  <c r="N41" i="10"/>
  <c r="N40" i="11"/>
  <c r="V36" i="8"/>
  <c r="W42" i="23"/>
  <c r="R42" i="23" s="1"/>
  <c r="X40" i="8"/>
  <c r="S40" i="8" s="1"/>
  <c r="W38" i="14"/>
  <c r="R38" i="14" s="1"/>
  <c r="N41" i="12"/>
  <c r="N40" i="10"/>
  <c r="W40" i="21"/>
  <c r="R40" i="21" s="1"/>
  <c r="V30" i="1"/>
  <c r="N41" i="15"/>
  <c r="N40" i="24"/>
  <c r="W41" i="21"/>
  <c r="R41" i="21" s="1"/>
  <c r="W42" i="10"/>
  <c r="R42" i="10" s="1"/>
  <c r="N38" i="25"/>
  <c r="N38" i="20"/>
  <c r="N38" i="12"/>
  <c r="W38" i="25"/>
  <c r="R38" i="25" s="1"/>
  <c r="Q9" i="10"/>
  <c r="H9" i="8"/>
  <c r="W38" i="18"/>
  <c r="R38" i="18" s="1"/>
  <c r="W40" i="25"/>
  <c r="R40" i="25" s="1"/>
  <c r="N42" i="24"/>
  <c r="N41" i="24"/>
  <c r="W38" i="21"/>
  <c r="R38" i="21" s="1"/>
  <c r="N38" i="24"/>
  <c r="W42" i="13"/>
  <c r="R42" i="13" s="1"/>
  <c r="W42" i="12"/>
  <c r="R42" i="12" s="1"/>
  <c r="V32" i="17"/>
  <c r="V36" i="20"/>
  <c r="M40" i="1"/>
  <c r="X9" i="1"/>
  <c r="N39" i="10"/>
  <c r="N42" i="10"/>
  <c r="N42" i="11"/>
  <c r="X38" i="18"/>
  <c r="S38" i="18" s="1"/>
  <c r="W38" i="24"/>
  <c r="R38" i="24" s="1"/>
  <c r="N42" i="26"/>
  <c r="V9" i="21"/>
  <c r="N38" i="9"/>
  <c r="N38" i="19"/>
  <c r="N38" i="10"/>
  <c r="V36" i="11"/>
  <c r="N39" i="11"/>
  <c r="N40" i="12"/>
  <c r="W40" i="24"/>
  <c r="R40" i="24" s="1"/>
  <c r="N40" i="25"/>
  <c r="N41" i="11"/>
  <c r="N42" i="9"/>
  <c r="V9" i="10"/>
  <c r="K32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W9" i="1"/>
  <c r="W38" i="9"/>
  <c r="R38" i="9" s="1"/>
  <c r="V32" i="18"/>
  <c r="V32" i="21"/>
  <c r="W39" i="24"/>
  <c r="R39" i="24" s="1"/>
  <c r="X39" i="8"/>
  <c r="S39" i="8" s="1"/>
  <c r="N39" i="9"/>
  <c r="N41" i="25"/>
  <c r="N42" i="18"/>
  <c r="X42" i="23"/>
  <c r="S42" i="23" s="1"/>
  <c r="X38" i="23"/>
  <c r="S38" i="23" s="1"/>
  <c r="W42" i="24"/>
  <c r="R42" i="24" s="1"/>
  <c r="V9" i="11"/>
  <c r="N38" i="11"/>
  <c r="W40" i="18"/>
  <c r="R40" i="18" s="1"/>
  <c r="K41" i="17"/>
  <c r="X39" i="18"/>
  <c r="S39" i="18" s="1"/>
  <c r="W38" i="12"/>
  <c r="R38" i="12" s="1"/>
  <c r="W41" i="12"/>
  <c r="R41" i="12" s="1"/>
  <c r="X40" i="13"/>
  <c r="S40" i="13" s="1"/>
  <c r="Q36" i="8"/>
  <c r="Q9" i="11"/>
  <c r="K42" i="12"/>
  <c r="V36" i="13"/>
  <c r="X38" i="13"/>
  <c r="S38" i="13" s="1"/>
  <c r="V9" i="17"/>
  <c r="X38" i="20"/>
  <c r="S38" i="20" s="1"/>
  <c r="X40" i="23"/>
  <c r="S40" i="23" s="1"/>
  <c r="V36" i="25"/>
  <c r="H9" i="25"/>
  <c r="Q36" i="22"/>
  <c r="N41" i="26"/>
  <c r="Q35" i="20"/>
  <c r="X40" i="18"/>
  <c r="S40" i="18" s="1"/>
  <c r="W40" i="19"/>
  <c r="R40" i="19" s="1"/>
  <c r="X38" i="11"/>
  <c r="S38" i="11" s="1"/>
  <c r="H9" i="11"/>
  <c r="X39" i="12"/>
  <c r="S39" i="12" s="1"/>
  <c r="X42" i="13"/>
  <c r="S42" i="13" s="1"/>
  <c r="X41" i="13"/>
  <c r="S41" i="13" s="1"/>
  <c r="W38" i="15"/>
  <c r="R38" i="15" s="1"/>
  <c r="X41" i="18"/>
  <c r="S41" i="18" s="1"/>
  <c r="K41" i="21"/>
  <c r="W41" i="19"/>
  <c r="R41" i="19" s="1"/>
  <c r="W39" i="19"/>
  <c r="R39" i="19" s="1"/>
  <c r="W41" i="18"/>
  <c r="R41" i="18" s="1"/>
  <c r="N41" i="13"/>
  <c r="W41" i="16"/>
  <c r="R41" i="16" s="1"/>
  <c r="N41" i="14"/>
  <c r="W39" i="18"/>
  <c r="R39" i="18" s="1"/>
  <c r="X42" i="9"/>
  <c r="S42" i="9" s="1"/>
  <c r="V36" i="9"/>
  <c r="V36" i="14"/>
  <c r="W42" i="14"/>
  <c r="R42" i="14" s="1"/>
  <c r="X42" i="18"/>
  <c r="S42" i="18" s="1"/>
  <c r="V36" i="22"/>
  <c r="N39" i="22"/>
  <c r="X40" i="24"/>
  <c r="S40" i="24" s="1"/>
  <c r="N40" i="26"/>
  <c r="H9" i="13"/>
  <c r="N38" i="23"/>
  <c r="N38" i="17"/>
  <c r="V32" i="8"/>
  <c r="W41" i="8"/>
  <c r="R41" i="8" s="1"/>
  <c r="V35" i="8"/>
  <c r="X41" i="9"/>
  <c r="S41" i="9" s="1"/>
  <c r="W39" i="13"/>
  <c r="R39" i="13" s="1"/>
  <c r="N39" i="15"/>
  <c r="W38" i="16"/>
  <c r="R38" i="16" s="1"/>
  <c r="X40" i="16"/>
  <c r="S40" i="16" s="1"/>
  <c r="Q35" i="17"/>
  <c r="N41" i="20"/>
  <c r="N38" i="26"/>
  <c r="N42" i="23"/>
  <c r="N41" i="22"/>
  <c r="X39" i="23"/>
  <c r="S39" i="23" s="1"/>
  <c r="K41" i="19"/>
  <c r="W42" i="18"/>
  <c r="R42" i="18" s="1"/>
  <c r="N38" i="13"/>
  <c r="N38" i="21"/>
  <c r="Q35" i="11"/>
  <c r="W40" i="12"/>
  <c r="R40" i="12" s="1"/>
  <c r="W40" i="13"/>
  <c r="R40" i="13" s="1"/>
  <c r="V34" i="14"/>
  <c r="X40" i="14"/>
  <c r="S40" i="14" s="1"/>
  <c r="V34" i="15"/>
  <c r="X42" i="16"/>
  <c r="S42" i="16" s="1"/>
  <c r="N42" i="16"/>
  <c r="V36" i="19"/>
  <c r="V9" i="19"/>
  <c r="X41" i="23"/>
  <c r="S41" i="23" s="1"/>
  <c r="N39" i="18"/>
  <c r="H9" i="23"/>
  <c r="X40" i="11"/>
  <c r="S40" i="11" s="1"/>
  <c r="N42" i="17"/>
  <c r="W39" i="15"/>
  <c r="R39" i="15" s="1"/>
  <c r="W39" i="9"/>
  <c r="R39" i="9" s="1"/>
  <c r="W42" i="9"/>
  <c r="R42" i="9" s="1"/>
  <c r="V36" i="10"/>
  <c r="W41" i="13"/>
  <c r="R41" i="13" s="1"/>
  <c r="X38" i="16"/>
  <c r="S38" i="16" s="1"/>
  <c r="V36" i="18"/>
  <c r="N40" i="23"/>
  <c r="N39" i="23"/>
  <c r="N41" i="23"/>
  <c r="N39" i="20"/>
  <c r="K42" i="23"/>
  <c r="X41" i="16"/>
  <c r="S41" i="16" s="1"/>
  <c r="X41" i="8"/>
  <c r="S41" i="8" s="1"/>
  <c r="Q34" i="9"/>
  <c r="W38" i="13"/>
  <c r="R38" i="13" s="1"/>
  <c r="V34" i="11"/>
  <c r="Q35" i="10"/>
  <c r="V32" i="11"/>
  <c r="V36" i="16"/>
  <c r="V33" i="21"/>
  <c r="X42" i="8"/>
  <c r="S42" i="8" s="1"/>
  <c r="V34" i="8"/>
  <c r="V34" i="9"/>
  <c r="N40" i="9"/>
  <c r="V34" i="10"/>
  <c r="V33" i="10"/>
  <c r="X38" i="10"/>
  <c r="S38" i="10" s="1"/>
  <c r="K41" i="11"/>
  <c r="V36" i="12"/>
  <c r="N40" i="13"/>
  <c r="N38" i="14"/>
  <c r="V36" i="15"/>
  <c r="X38" i="17"/>
  <c r="S38" i="17" s="1"/>
  <c r="N38" i="18"/>
  <c r="N41" i="18"/>
  <c r="V34" i="19"/>
  <c r="V33" i="19"/>
  <c r="Q35" i="19"/>
  <c r="V34" i="20"/>
  <c r="V35" i="21"/>
  <c r="X38" i="21"/>
  <c r="S38" i="21" s="1"/>
  <c r="V36" i="21"/>
  <c r="N40" i="22"/>
  <c r="X39" i="22"/>
  <c r="S39" i="22" s="1"/>
  <c r="V36" i="23"/>
  <c r="Q36" i="23"/>
  <c r="V36" i="24"/>
  <c r="X41" i="24"/>
  <c r="S41" i="24" s="1"/>
  <c r="V32" i="25"/>
  <c r="V33" i="25"/>
  <c r="V34" i="26"/>
  <c r="V35" i="26"/>
  <c r="X38" i="26"/>
  <c r="S38" i="26" s="1"/>
  <c r="V33" i="26"/>
  <c r="H9" i="22"/>
  <c r="H9" i="24"/>
  <c r="N42" i="13"/>
  <c r="W38" i="19"/>
  <c r="R38" i="19" s="1"/>
  <c r="V36" i="26"/>
  <c r="X38" i="8"/>
  <c r="S38" i="8" s="1"/>
  <c r="V32" i="9"/>
  <c r="W39" i="16"/>
  <c r="R39" i="16" s="1"/>
  <c r="V36" i="17"/>
  <c r="V34" i="21"/>
  <c r="V32" i="23"/>
  <c r="V34" i="24"/>
  <c r="X39" i="9"/>
  <c r="S39" i="9" s="1"/>
  <c r="X39" i="10"/>
  <c r="S39" i="10" s="1"/>
  <c r="X39" i="11"/>
  <c r="S39" i="11" s="1"/>
  <c r="V35" i="13"/>
  <c r="X39" i="13"/>
  <c r="S39" i="13" s="1"/>
  <c r="X39" i="14"/>
  <c r="S39" i="14" s="1"/>
  <c r="N39" i="14"/>
  <c r="X40" i="15"/>
  <c r="S40" i="15" s="1"/>
  <c r="V32" i="16"/>
  <c r="V34" i="17"/>
  <c r="V34" i="18"/>
  <c r="X38" i="19"/>
  <c r="S38" i="19" s="1"/>
  <c r="W40" i="20"/>
  <c r="R40" i="20" s="1"/>
  <c r="V35" i="22"/>
  <c r="V32" i="22"/>
  <c r="X42" i="22"/>
  <c r="S42" i="22" s="1"/>
  <c r="X39" i="25"/>
  <c r="S39" i="25" s="1"/>
  <c r="N39" i="26"/>
  <c r="V9" i="26"/>
  <c r="Q9" i="26"/>
  <c r="K42" i="26"/>
  <c r="Q36" i="26"/>
  <c r="X39" i="26"/>
  <c r="S39" i="26" s="1"/>
  <c r="K38" i="26"/>
  <c r="Q32" i="26"/>
  <c r="K40" i="26"/>
  <c r="Q34" i="26"/>
  <c r="K41" i="26"/>
  <c r="Q35" i="26"/>
  <c r="X41" i="26"/>
  <c r="S41" i="26" s="1"/>
  <c r="Q33" i="26"/>
  <c r="K39" i="26"/>
  <c r="V32" i="26"/>
  <c r="X42" i="26"/>
  <c r="S42" i="26" s="1"/>
  <c r="X40" i="26"/>
  <c r="S40" i="26" s="1"/>
  <c r="Q33" i="25"/>
  <c r="K39" i="25"/>
  <c r="K40" i="25"/>
  <c r="Q34" i="25"/>
  <c r="V35" i="25"/>
  <c r="V34" i="25"/>
  <c r="X42" i="25"/>
  <c r="S42" i="25" s="1"/>
  <c r="X41" i="25"/>
  <c r="S41" i="25" s="1"/>
  <c r="X38" i="25"/>
  <c r="S38" i="25" s="1"/>
  <c r="K38" i="25"/>
  <c r="Q32" i="25"/>
  <c r="V9" i="25"/>
  <c r="Q9" i="25"/>
  <c r="K42" i="25"/>
  <c r="Q36" i="25"/>
  <c r="K41" i="25"/>
  <c r="Q35" i="25"/>
  <c r="K40" i="24"/>
  <c r="Q34" i="24"/>
  <c r="Q33" i="24"/>
  <c r="K39" i="24"/>
  <c r="Q9" i="24"/>
  <c r="V9" i="24"/>
  <c r="K42" i="24"/>
  <c r="Q36" i="24"/>
  <c r="V35" i="24"/>
  <c r="V33" i="24"/>
  <c r="X39" i="24"/>
  <c r="S39" i="24" s="1"/>
  <c r="X38" i="24"/>
  <c r="S38" i="24" s="1"/>
  <c r="K38" i="24"/>
  <c r="Q32" i="24"/>
  <c r="K41" i="24"/>
  <c r="Q35" i="24"/>
  <c r="X42" i="24"/>
  <c r="S42" i="24" s="1"/>
  <c r="V32" i="24"/>
  <c r="V35" i="23"/>
  <c r="V34" i="23"/>
  <c r="Q35" i="23"/>
  <c r="K41" i="23"/>
  <c r="Q33" i="23"/>
  <c r="K39" i="23"/>
  <c r="K40" i="23"/>
  <c r="Q34" i="23"/>
  <c r="K38" i="23"/>
  <c r="Q32" i="23"/>
  <c r="Q9" i="23"/>
  <c r="V9" i="23"/>
  <c r="V33" i="23"/>
  <c r="V9" i="22"/>
  <c r="Q9" i="22"/>
  <c r="Q35" i="22"/>
  <c r="K41" i="22"/>
  <c r="Q33" i="22"/>
  <c r="K39" i="22"/>
  <c r="V34" i="22"/>
  <c r="K40" i="22"/>
  <c r="Q34" i="22"/>
  <c r="X40" i="22"/>
  <c r="S40" i="22" s="1"/>
  <c r="K42" i="22"/>
  <c r="N42" i="22"/>
  <c r="N38" i="22"/>
  <c r="K38" i="22"/>
  <c r="Q32" i="22"/>
  <c r="V33" i="22"/>
  <c r="X41" i="22"/>
  <c r="S41" i="22" s="1"/>
  <c r="X38" i="22"/>
  <c r="S38" i="22" s="1"/>
  <c r="K42" i="21"/>
  <c r="Q36" i="21"/>
  <c r="X42" i="21"/>
  <c r="S42" i="21" s="1"/>
  <c r="Q32" i="21"/>
  <c r="K38" i="21"/>
  <c r="X40" i="21"/>
  <c r="S40" i="21" s="1"/>
  <c r="X39" i="21"/>
  <c r="S39" i="21" s="1"/>
  <c r="Q33" i="21"/>
  <c r="K39" i="21"/>
  <c r="K40" i="21"/>
  <c r="Q34" i="21"/>
  <c r="Q35" i="21"/>
  <c r="X41" i="21"/>
  <c r="S41" i="21" s="1"/>
  <c r="Q32" i="20"/>
  <c r="K38" i="20"/>
  <c r="K40" i="20"/>
  <c r="Q34" i="20"/>
  <c r="V35" i="20"/>
  <c r="V32" i="20"/>
  <c r="W39" i="20"/>
  <c r="R39" i="20" s="1"/>
  <c r="W41" i="20"/>
  <c r="R41" i="20" s="1"/>
  <c r="W42" i="20"/>
  <c r="R42" i="20" s="1"/>
  <c r="X40" i="20"/>
  <c r="S40" i="20" s="1"/>
  <c r="K42" i="20"/>
  <c r="Q36" i="20"/>
  <c r="V33" i="20"/>
  <c r="X41" i="20"/>
  <c r="S41" i="20" s="1"/>
  <c r="X39" i="20"/>
  <c r="S39" i="20" s="1"/>
  <c r="Q33" i="20"/>
  <c r="K39" i="20"/>
  <c r="X42" i="20"/>
  <c r="S42" i="20" s="1"/>
  <c r="X41" i="19"/>
  <c r="S41" i="19" s="1"/>
  <c r="K38" i="19"/>
  <c r="Q32" i="19"/>
  <c r="V35" i="19"/>
  <c r="K42" i="19"/>
  <c r="Q36" i="19"/>
  <c r="Q33" i="19"/>
  <c r="K39" i="19"/>
  <c r="K40" i="19"/>
  <c r="Q34" i="19"/>
  <c r="X40" i="19"/>
  <c r="S40" i="19" s="1"/>
  <c r="X39" i="19"/>
  <c r="S39" i="19" s="1"/>
  <c r="X42" i="19"/>
  <c r="S42" i="19" s="1"/>
  <c r="K41" i="18"/>
  <c r="Q35" i="18"/>
  <c r="Q9" i="18"/>
  <c r="V9" i="18"/>
  <c r="K40" i="18"/>
  <c r="Q34" i="18"/>
  <c r="V35" i="18"/>
  <c r="K42" i="18"/>
  <c r="Q36" i="18"/>
  <c r="V33" i="18"/>
  <c r="K38" i="18"/>
  <c r="Q32" i="18"/>
  <c r="Q33" i="18"/>
  <c r="K39" i="18"/>
  <c r="K38" i="17"/>
  <c r="Q32" i="17"/>
  <c r="X41" i="17"/>
  <c r="S41" i="17" s="1"/>
  <c r="Q33" i="17"/>
  <c r="K39" i="17"/>
  <c r="V33" i="17"/>
  <c r="K42" i="17"/>
  <c r="Q36" i="17"/>
  <c r="V35" i="17"/>
  <c r="K40" i="17"/>
  <c r="Q34" i="17"/>
  <c r="X40" i="17"/>
  <c r="S40" i="17" s="1"/>
  <c r="X39" i="17"/>
  <c r="S39" i="17" s="1"/>
  <c r="X42" i="17"/>
  <c r="S42" i="17" s="1"/>
  <c r="V33" i="16"/>
  <c r="V34" i="16"/>
  <c r="N41" i="16"/>
  <c r="V35" i="16"/>
  <c r="N39" i="16"/>
  <c r="K42" i="16"/>
  <c r="Q36" i="16"/>
  <c r="V9" i="16"/>
  <c r="V42" i="16" s="1"/>
  <c r="Q9" i="16"/>
  <c r="W42" i="16"/>
  <c r="R42" i="16" s="1"/>
  <c r="N38" i="16"/>
  <c r="N40" i="16"/>
  <c r="K38" i="16"/>
  <c r="Q32" i="16"/>
  <c r="K40" i="16"/>
  <c r="Q34" i="16"/>
  <c r="K41" i="16"/>
  <c r="Q35" i="16"/>
  <c r="Q33" i="16"/>
  <c r="K39" i="16"/>
  <c r="W40" i="16"/>
  <c r="R40" i="16" s="1"/>
  <c r="K42" i="15"/>
  <c r="Q36" i="15"/>
  <c r="Q33" i="15"/>
  <c r="K39" i="15"/>
  <c r="X42" i="15"/>
  <c r="S42" i="15" s="1"/>
  <c r="Q9" i="15"/>
  <c r="V9" i="15"/>
  <c r="K38" i="15"/>
  <c r="Q32" i="15"/>
  <c r="V35" i="15"/>
  <c r="V32" i="15"/>
  <c r="V38" i="15" s="1"/>
  <c r="X38" i="15"/>
  <c r="S38" i="15" s="1"/>
  <c r="N42" i="15"/>
  <c r="N38" i="15"/>
  <c r="W42" i="15"/>
  <c r="R42" i="15" s="1"/>
  <c r="W41" i="15"/>
  <c r="R41" i="15" s="1"/>
  <c r="K40" i="15"/>
  <c r="Q34" i="15"/>
  <c r="Q35" i="15"/>
  <c r="K41" i="15"/>
  <c r="V33" i="15"/>
  <c r="W40" i="15"/>
  <c r="R40" i="15" s="1"/>
  <c r="X41" i="15"/>
  <c r="S41" i="15" s="1"/>
  <c r="K40" i="14"/>
  <c r="Q34" i="14"/>
  <c r="V33" i="14"/>
  <c r="W40" i="14"/>
  <c r="R40" i="14" s="1"/>
  <c r="Q33" i="14"/>
  <c r="K39" i="14"/>
  <c r="V9" i="14"/>
  <c r="Q9" i="14"/>
  <c r="V35" i="14"/>
  <c r="N40" i="14"/>
  <c r="K42" i="14"/>
  <c r="W41" i="14"/>
  <c r="R41" i="14" s="1"/>
  <c r="K38" i="14"/>
  <c r="Q32" i="14"/>
  <c r="Q35" i="14"/>
  <c r="K41" i="14"/>
  <c r="V32" i="14"/>
  <c r="X42" i="14"/>
  <c r="S42" i="14" s="1"/>
  <c r="W39" i="14"/>
  <c r="R39" i="14" s="1"/>
  <c r="X38" i="14"/>
  <c r="S38" i="14" s="1"/>
  <c r="Q9" i="13"/>
  <c r="V9" i="13"/>
  <c r="V34" i="13"/>
  <c r="V32" i="13"/>
  <c r="Q33" i="13"/>
  <c r="K39" i="13"/>
  <c r="K38" i="13"/>
  <c r="Q32" i="13"/>
  <c r="K40" i="13"/>
  <c r="Q34" i="13"/>
  <c r="K42" i="13"/>
  <c r="Q36" i="13"/>
  <c r="K41" i="13"/>
  <c r="Q35" i="13"/>
  <c r="V33" i="13"/>
  <c r="K38" i="12"/>
  <c r="Q32" i="12"/>
  <c r="X41" i="12"/>
  <c r="S41" i="12" s="1"/>
  <c r="K40" i="12"/>
  <c r="Q34" i="12"/>
  <c r="X38" i="12"/>
  <c r="S38" i="12" s="1"/>
  <c r="Q33" i="12"/>
  <c r="K39" i="12"/>
  <c r="K41" i="12"/>
  <c r="Q35" i="12"/>
  <c r="X40" i="12"/>
  <c r="S40" i="12" s="1"/>
  <c r="V35" i="12"/>
  <c r="Q36" i="12"/>
  <c r="V34" i="12"/>
  <c r="Q9" i="12"/>
  <c r="V9" i="12"/>
  <c r="W39" i="12"/>
  <c r="R39" i="12" s="1"/>
  <c r="V32" i="12"/>
  <c r="X42" i="12"/>
  <c r="S42" i="12" s="1"/>
  <c r="V33" i="12"/>
  <c r="K40" i="11"/>
  <c r="Q34" i="11"/>
  <c r="K38" i="11"/>
  <c r="Q32" i="11"/>
  <c r="X42" i="11"/>
  <c r="S42" i="11" s="1"/>
  <c r="Q33" i="11"/>
  <c r="K39" i="11"/>
  <c r="V33" i="11"/>
  <c r="Q36" i="11"/>
  <c r="K42" i="11"/>
  <c r="V35" i="11"/>
  <c r="X41" i="11"/>
  <c r="S41" i="11" s="1"/>
  <c r="K38" i="10"/>
  <c r="Q32" i="10"/>
  <c r="Q33" i="10"/>
  <c r="K39" i="10"/>
  <c r="Q36" i="10"/>
  <c r="K42" i="10"/>
  <c r="K40" i="10"/>
  <c r="Q34" i="10"/>
  <c r="X41" i="10"/>
  <c r="S41" i="10" s="1"/>
  <c r="V35" i="10"/>
  <c r="X40" i="10"/>
  <c r="S40" i="10" s="1"/>
  <c r="K38" i="9"/>
  <c r="Q32" i="9"/>
  <c r="V35" i="9"/>
  <c r="K42" i="9"/>
  <c r="X38" i="9"/>
  <c r="S38" i="9" s="1"/>
  <c r="X40" i="9"/>
  <c r="S40" i="9" s="1"/>
  <c r="Q9" i="9"/>
  <c r="V9" i="9"/>
  <c r="K41" i="9"/>
  <c r="Q35" i="9"/>
  <c r="V33" i="9"/>
  <c r="Q36" i="9"/>
  <c r="Q33" i="9"/>
  <c r="K39" i="9"/>
  <c r="Q33" i="8"/>
  <c r="K39" i="8"/>
  <c r="K38" i="8"/>
  <c r="Q32" i="8"/>
  <c r="Q9" i="8"/>
  <c r="V9" i="8"/>
  <c r="W42" i="8"/>
  <c r="R42" i="8" s="1"/>
  <c r="K40" i="8"/>
  <c r="Q34" i="8"/>
  <c r="W39" i="8"/>
  <c r="R39" i="8" s="1"/>
  <c r="W40" i="8"/>
  <c r="R40" i="8" s="1"/>
  <c r="Q35" i="8"/>
  <c r="K41" i="8"/>
  <c r="W38" i="8"/>
  <c r="R38" i="8" s="1"/>
  <c r="V33" i="8"/>
  <c r="K33" i="1"/>
  <c r="M38" i="1"/>
  <c r="L40" i="1"/>
  <c r="M42" i="1"/>
  <c r="P39" i="1"/>
  <c r="P41" i="1"/>
  <c r="M39" i="1"/>
  <c r="M41" i="1"/>
  <c r="O41" i="1"/>
  <c r="L39" i="1"/>
  <c r="L41" i="1"/>
  <c r="O42" i="1"/>
  <c r="P40" i="1"/>
  <c r="L38" i="1"/>
  <c r="O39" i="1"/>
  <c r="O40" i="1"/>
  <c r="P38" i="1"/>
  <c r="P42" i="1"/>
  <c r="L42" i="1"/>
  <c r="R34" i="1"/>
  <c r="N32" i="1"/>
  <c r="N34" i="1"/>
  <c r="N35" i="1"/>
  <c r="S32" i="1"/>
  <c r="S34" i="1"/>
  <c r="S36" i="1"/>
  <c r="S33" i="1"/>
  <c r="R32" i="1"/>
  <c r="R36" i="1"/>
  <c r="R33" i="1"/>
  <c r="S35" i="1"/>
  <c r="R35" i="1"/>
  <c r="N36" i="1"/>
  <c r="Q30" i="1"/>
  <c r="K34" i="1"/>
  <c r="K35" i="1"/>
  <c r="K36" i="1"/>
  <c r="Q11" i="1"/>
  <c r="Q12" i="1"/>
  <c r="Q14" i="1"/>
  <c r="Q15" i="1"/>
  <c r="Q16" i="1"/>
  <c r="Q22" i="1"/>
  <c r="Q23" i="1"/>
  <c r="Q24" i="1"/>
  <c r="Q26" i="1"/>
  <c r="Q27" i="1"/>
  <c r="Q28" i="1"/>
  <c r="Q29" i="1"/>
  <c r="J9" i="1"/>
  <c r="Q17" i="1"/>
  <c r="Q20" i="1"/>
  <c r="Q21" i="1"/>
  <c r="Q13" i="1"/>
  <c r="Q18" i="1"/>
  <c r="Q19" i="1"/>
  <c r="Q25" i="1"/>
  <c r="N9" i="1"/>
  <c r="E9" i="1"/>
  <c r="R9" i="1"/>
  <c r="Q10" i="1"/>
  <c r="S9" i="1"/>
  <c r="K9" i="1"/>
  <c r="I9" i="1"/>
  <c r="H10" i="1"/>
  <c r="B9" i="1"/>
  <c r="V41" i="18" l="1"/>
  <c r="Q41" i="18" s="1"/>
  <c r="V41" i="14"/>
  <c r="Q41" i="14" s="1"/>
  <c r="V38" i="13"/>
  <c r="Q38" i="13" s="1"/>
  <c r="V38" i="20"/>
  <c r="Q38" i="20" s="1"/>
  <c r="V41" i="20"/>
  <c r="Q41" i="20" s="1"/>
  <c r="Q42" i="16"/>
  <c r="V39" i="20"/>
  <c r="Q39" i="20" s="1"/>
  <c r="V40" i="20"/>
  <c r="Q40" i="20" s="1"/>
  <c r="V38" i="14"/>
  <c r="Q38" i="14" s="1"/>
  <c r="Q38" i="15"/>
  <c r="V38" i="21"/>
  <c r="Q38" i="21" s="1"/>
  <c r="V38" i="12"/>
  <c r="Q38" i="12" s="1"/>
  <c r="V38" i="24"/>
  <c r="Q38" i="24" s="1"/>
  <c r="V38" i="25"/>
  <c r="Q38" i="25" s="1"/>
  <c r="V38" i="19"/>
  <c r="Q38" i="19" s="1"/>
  <c r="V38" i="26"/>
  <c r="Q38" i="26" s="1"/>
  <c r="V38" i="22"/>
  <c r="Q38" i="22" s="1"/>
  <c r="V38" i="23"/>
  <c r="Q38" i="23" s="1"/>
  <c r="V38" i="11"/>
  <c r="Q38" i="11" s="1"/>
  <c r="V38" i="8"/>
  <c r="Q38" i="8" s="1"/>
  <c r="V38" i="17"/>
  <c r="Q38" i="17" s="1"/>
  <c r="V38" i="10"/>
  <c r="Q38" i="10" s="1"/>
  <c r="V38" i="9"/>
  <c r="Q38" i="9" s="1"/>
  <c r="V38" i="16"/>
  <c r="Q38" i="16" s="1"/>
  <c r="V38" i="18"/>
  <c r="Q38" i="18" s="1"/>
  <c r="N39" i="1"/>
  <c r="Q33" i="1"/>
  <c r="V41" i="11"/>
  <c r="Q41" i="11" s="1"/>
  <c r="V9" i="1"/>
  <c r="V42" i="25"/>
  <c r="Q42" i="25" s="1"/>
  <c r="V42" i="20"/>
  <c r="Q42" i="20" s="1"/>
  <c r="V40" i="18"/>
  <c r="Q40" i="18" s="1"/>
  <c r="V42" i="22"/>
  <c r="Q42" i="22" s="1"/>
  <c r="V41" i="21"/>
  <c r="Q41" i="21" s="1"/>
  <c r="V39" i="10"/>
  <c r="Q39" i="10" s="1"/>
  <c r="V42" i="10"/>
  <c r="Q42" i="10" s="1"/>
  <c r="V41" i="10"/>
  <c r="Q41" i="10" s="1"/>
  <c r="V40" i="21"/>
  <c r="Q40" i="21" s="1"/>
  <c r="V40" i="10"/>
  <c r="Q40" i="10" s="1"/>
  <c r="V42" i="21"/>
  <c r="Q42" i="21" s="1"/>
  <c r="V39" i="21"/>
  <c r="Q39" i="21" s="1"/>
  <c r="V42" i="11"/>
  <c r="Q42" i="11" s="1"/>
  <c r="V39" i="11"/>
  <c r="Q39" i="11" s="1"/>
  <c r="V42" i="13"/>
  <c r="Q42" i="13" s="1"/>
  <c r="V40" i="14"/>
  <c r="Q40" i="14" s="1"/>
  <c r="V40" i="19"/>
  <c r="Q40" i="19" s="1"/>
  <c r="V41" i="17"/>
  <c r="Q41" i="17" s="1"/>
  <c r="V42" i="24"/>
  <c r="Q42" i="24" s="1"/>
  <c r="V42" i="26"/>
  <c r="Q42" i="26" s="1"/>
  <c r="V42" i="17"/>
  <c r="Q42" i="17" s="1"/>
  <c r="V40" i="11"/>
  <c r="Q40" i="11" s="1"/>
  <c r="V39" i="17"/>
  <c r="Q39" i="17" s="1"/>
  <c r="V40" i="17"/>
  <c r="Q40" i="17" s="1"/>
  <c r="V39" i="15"/>
  <c r="Q39" i="15" s="1"/>
  <c r="V36" i="1"/>
  <c r="V34" i="1"/>
  <c r="W41" i="1"/>
  <c r="R41" i="1" s="1"/>
  <c r="W42" i="1"/>
  <c r="R42" i="1" s="1"/>
  <c r="W39" i="1"/>
  <c r="R39" i="1" s="1"/>
  <c r="W40" i="1"/>
  <c r="R40" i="1" s="1"/>
  <c r="W38" i="1"/>
  <c r="R38" i="1" s="1"/>
  <c r="V32" i="1"/>
  <c r="V35" i="1"/>
  <c r="V33" i="1"/>
  <c r="X42" i="1"/>
  <c r="S42" i="1" s="1"/>
  <c r="X41" i="1"/>
  <c r="S41" i="1" s="1"/>
  <c r="X39" i="1"/>
  <c r="S39" i="1" s="1"/>
  <c r="X40" i="1"/>
  <c r="S40" i="1" s="1"/>
  <c r="X38" i="1"/>
  <c r="S38" i="1" s="1"/>
  <c r="V42" i="8"/>
  <c r="Q42" i="8" s="1"/>
  <c r="V42" i="18"/>
  <c r="Q42" i="18" s="1"/>
  <c r="V41" i="22"/>
  <c r="Q41" i="22" s="1"/>
  <c r="V42" i="14"/>
  <c r="Q42" i="14" s="1"/>
  <c r="V41" i="19"/>
  <c r="Q41" i="19" s="1"/>
  <c r="V42" i="19"/>
  <c r="Q42" i="19" s="1"/>
  <c r="V41" i="8"/>
  <c r="Q41" i="8" s="1"/>
  <c r="V40" i="22"/>
  <c r="Q40" i="22" s="1"/>
  <c r="V39" i="19"/>
  <c r="Q39" i="19" s="1"/>
  <c r="V42" i="12"/>
  <c r="Q42" i="12" s="1"/>
  <c r="V39" i="26"/>
  <c r="Q39" i="26" s="1"/>
  <c r="V40" i="15"/>
  <c r="Q40" i="15" s="1"/>
  <c r="V39" i="23"/>
  <c r="Q39" i="23" s="1"/>
  <c r="N40" i="1"/>
  <c r="V39" i="8"/>
  <c r="Q39" i="8" s="1"/>
  <c r="V40" i="13"/>
  <c r="Q40" i="13" s="1"/>
  <c r="V39" i="14"/>
  <c r="Q39" i="14" s="1"/>
  <c r="V41" i="15"/>
  <c r="Q41" i="15" s="1"/>
  <c r="V39" i="18"/>
  <c r="Q39" i="18" s="1"/>
  <c r="V39" i="22"/>
  <c r="Q39" i="22" s="1"/>
  <c r="V40" i="25"/>
  <c r="Q40" i="25" s="1"/>
  <c r="V39" i="25"/>
  <c r="Q39" i="25" s="1"/>
  <c r="V39" i="13"/>
  <c r="Q39" i="13" s="1"/>
  <c r="V40" i="8"/>
  <c r="Q40" i="8" s="1"/>
  <c r="V41" i="13"/>
  <c r="Q41" i="13" s="1"/>
  <c r="V39" i="16"/>
  <c r="Q39" i="16" s="1"/>
  <c r="V41" i="26"/>
  <c r="Q41" i="26" s="1"/>
  <c r="V40" i="26"/>
  <c r="Q40" i="26" s="1"/>
  <c r="V41" i="25"/>
  <c r="Q41" i="25" s="1"/>
  <c r="V39" i="24"/>
  <c r="Q39" i="24" s="1"/>
  <c r="V41" i="24"/>
  <c r="Q41" i="24" s="1"/>
  <c r="V40" i="24"/>
  <c r="Q40" i="24" s="1"/>
  <c r="V41" i="23"/>
  <c r="Q41" i="23" s="1"/>
  <c r="V40" i="23"/>
  <c r="Q40" i="23" s="1"/>
  <c r="V42" i="23"/>
  <c r="Q42" i="23" s="1"/>
  <c r="V41" i="16"/>
  <c r="Q41" i="16" s="1"/>
  <c r="V40" i="16"/>
  <c r="Q40" i="16" s="1"/>
  <c r="V42" i="15"/>
  <c r="Q42" i="15" s="1"/>
  <c r="V40" i="12"/>
  <c r="Q40" i="12" s="1"/>
  <c r="V39" i="12"/>
  <c r="Q39" i="12" s="1"/>
  <c r="V41" i="12"/>
  <c r="Q41" i="12" s="1"/>
  <c r="V40" i="9"/>
  <c r="Q40" i="9" s="1"/>
  <c r="V39" i="9"/>
  <c r="Q39" i="9" s="1"/>
  <c r="V41" i="9"/>
  <c r="Q41" i="9" s="1"/>
  <c r="V42" i="9"/>
  <c r="Q42" i="9" s="1"/>
  <c r="K38" i="1"/>
  <c r="N41" i="1"/>
  <c r="N42" i="1"/>
  <c r="N38" i="1"/>
  <c r="Q34" i="1"/>
  <c r="K40" i="1"/>
  <c r="Q32" i="1"/>
  <c r="K39" i="1"/>
  <c r="Q36" i="1"/>
  <c r="K42" i="1"/>
  <c r="Q35" i="1"/>
  <c r="K41" i="1"/>
  <c r="Q9" i="1"/>
  <c r="H9" i="1"/>
  <c r="V38" i="1" l="1"/>
  <c r="Q38" i="1" s="1"/>
  <c r="V39" i="1"/>
  <c r="Q39" i="1" s="1"/>
  <c r="V40" i="1"/>
  <c r="Q40" i="1" s="1"/>
  <c r="V41" i="1"/>
  <c r="Q41" i="1" s="1"/>
  <c r="V42" i="1"/>
  <c r="Q42" i="1" s="1"/>
</calcChain>
</file>

<file path=xl/sharedStrings.xml><?xml version="1.0" encoding="utf-8"?>
<sst xmlns="http://schemas.openxmlformats.org/spreadsheetml/2006/main" count="6700" uniqueCount="41">
  <si>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</si>
  <si>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</si>
  <si>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</si>
  <si>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</si>
  <si>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</si>
  <si>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</si>
  <si>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</si>
  <si>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</si>
  <si>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</si>
  <si>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</si>
  <si>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</si>
  <si>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</si>
  <si>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</si>
  <si>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</si>
  <si>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</si>
  <si>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</si>
  <si>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</si>
  <si>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</si>
  <si>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</si>
  <si>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</si>
  <si>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</si>
  <si>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</si>
  <si>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</si>
  <si>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</si>
  <si>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</si>
  <si>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</si>
  <si>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</si>
  <si>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</si>
  <si>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</si>
  <si>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</si>
  <si>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</si>
  <si>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</si>
  <si>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</si>
  <si>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</si>
  <si>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</si>
  <si>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総数</t>
    <rPh sb="0" eb="2">
      <t>ソウスウ</t>
    </rPh>
    <phoneticPr fontId="1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</si>
  <si>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</si>
  <si>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</si>
  <si>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</si>
  <si>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-</t>
    <phoneticPr fontId="4"/>
  </si>
  <si>
    <t>第２０表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</si>
</sst>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3" xfId="0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5" xfId="0" applyNumberForma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43"/>
  <sheetViews>
    <sheetView tabSelected="1" view="pageBreakPreview" zoomScale="80" zoomScaleNormal="70" zoomScaleSheetLayoutView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4065</v>
      </c>
      <c r="C9" s="4">
        <f>SUM(C10:C30)</f>
        <v>2130</v>
      </c>
      <c r="D9" s="4">
        <f>SUM(D10:D30)</f>
        <v>1935</v>
      </c>
      <c r="E9" s="4">
        <f>F9+G9</f>
        <v>-230</v>
      </c>
      <c r="F9" s="4">
        <f>SUM(F10:F30)</f>
        <v>-112</v>
      </c>
      <c r="G9" s="4">
        <f>SUM(G10:G30)</f>
        <v>-118</v>
      </c>
      <c r="H9" s="13">
        <f>IF(B9=E9,0,(1-(B9/(B9-E9)))*-100)</f>
        <v>-5.3550640279394601</v>
      </c>
      <c r="I9" s="13">
        <f>IF(C9=F9,0,(1-(C9/(C9-F9)))*-100)</f>
        <v>-4.9955396966993799</v>
      </c>
      <c r="J9" s="13">
        <f>IF(D9=G9,0,(1-(D9/(D9-G9)))*-100)</f>
        <v>-5.7476863127131068</v>
      </c>
      <c r="K9" s="4">
        <f>L9+M9</f>
        <v>7615</v>
      </c>
      <c r="L9" s="4">
        <f>SUM(L10:L30)</f>
        <v>3596</v>
      </c>
      <c r="M9" s="4">
        <f>SUM(M10:M30)</f>
        <v>4019</v>
      </c>
      <c r="N9" s="4">
        <f>O9+P9</f>
        <v>289</v>
      </c>
      <c r="O9" s="4">
        <f>SUM(O10:O30)</f>
        <v>-17</v>
      </c>
      <c r="P9" s="4">
        <f>SUM(P10:P30)</f>
        <v>306</v>
      </c>
      <c r="Q9" s="13">
        <f>IF(K9=N9,0,(1-(K9/(K9-N9)))*-100)</f>
        <v>3.9448539448539544</v>
      </c>
      <c r="R9" s="13">
        <f>IF(L9=O9,0,(1-(L9/(L9-O9)))*-100)</f>
        <v>-0.47052311098809696</v>
      </c>
      <c r="S9" s="13">
        <f>IF(M9=P9,0,(1-(M9/(M9-P9)))*-100)</f>
        <v>8.241314301104218</v>
      </c>
      <c r="V9" s="4">
        <f>K9-N9</f>
        <v>7326</v>
      </c>
      <c r="W9" s="13">
        <f>L9-O9</f>
        <v>3613</v>
      </c>
      <c r="X9" s="13">
        <f>M9-P9</f>
        <v>3713</v>
      </c>
    </row>
    <row r="10" spans="1:24" s="1" customFormat="1" ht="18" customHeight="1" x14ac:dyDescent="0.15">
      <c r="A10" s="4" t="s">
        <v>1</v>
      </c>
      <c r="B10" s="4">
        <f>C10+D10</f>
        <v>4065</v>
      </c>
      <c r="C10" s="4">
        <v>2130</v>
      </c>
      <c r="D10" s="4">
        <v>1935</v>
      </c>
      <c r="E10" s="4">
        <f>F10+G10</f>
        <v>-230</v>
      </c>
      <c r="F10" s="4">
        <v>-112</v>
      </c>
      <c r="G10" s="4">
        <v>-118</v>
      </c>
      <c r="H10" s="13">
        <f>IF(B10=E10,0,(1-(B10/(B10-E10)))*-100)</f>
        <v>-5.3550640279394601</v>
      </c>
      <c r="I10" s="13">
        <f t="shared" ref="I10" si="0">IF(C10=F10,0,(1-(C10/(C10-F10)))*-100)</f>
        <v>-4.9955396966993799</v>
      </c>
      <c r="J10" s="13">
        <f>IF(D10=G10,0,(1-(D10/(D10-G10)))*-100)</f>
        <v>-5.7476863127131068</v>
      </c>
      <c r="K10" s="4">
        <f>L10+M10</f>
        <v>12</v>
      </c>
      <c r="L10" s="4">
        <v>7</v>
      </c>
      <c r="M10" s="4">
        <v>5</v>
      </c>
      <c r="N10" s="4">
        <f>O10+P10</f>
        <v>3</v>
      </c>
      <c r="O10" s="4">
        <v>2</v>
      </c>
      <c r="P10" s="4">
        <v>1</v>
      </c>
      <c r="Q10" s="13">
        <f>IF(K10=N10,0,(1-(K10/(K10-N10)))*-100)</f>
        <v>33.333333333333329</v>
      </c>
      <c r="R10" s="13">
        <f t="shared" ref="R10" si="1">IF(L10=O10,0,(1-(L10/(L10-O10)))*-100)</f>
        <v>39.999999999999993</v>
      </c>
      <c r="S10" s="13">
        <f>IF(M10=P10,0,(1-(M10/(M10-P10)))*-100)</f>
        <v>25</v>
      </c>
      <c r="V10" s="4">
        <f t="shared" ref="V10:V30" si="2">K10-N10</f>
        <v>9</v>
      </c>
      <c r="W10" s="13">
        <f t="shared" ref="W10:W30" si="3">L10-O10</f>
        <v>5</v>
      </c>
      <c r="X10" s="13">
        <f t="shared" ref="X10:X30" si="4">M10-P10</f>
        <v>4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29" si="5">L11+M11</f>
        <v>2</v>
      </c>
      <c r="L11" s="4">
        <v>1</v>
      </c>
      <c r="M11" s="4">
        <v>1</v>
      </c>
      <c r="N11" s="4">
        <f t="shared" ref="N11:N28" si="6">O11+P11</f>
        <v>2</v>
      </c>
      <c r="O11" s="4">
        <v>1</v>
      </c>
      <c r="P11" s="4">
        <v>1</v>
      </c>
      <c r="Q11" s="13">
        <f t="shared" ref="Q11:Q28" si="7">IF(K11=N11,0,(1-(K11/(K11-N11)))*-100)</f>
        <v>0</v>
      </c>
      <c r="R11" s="13">
        <f t="shared" ref="R11:R28" si="8">IF(L11=O11,0,(1-(L11/(L11-O11)))*-100)</f>
        <v>0</v>
      </c>
      <c r="S11" s="13">
        <f t="shared" ref="S11:S28" si="9">IF(M11=P11,0,(1-(M11/(M11-P11)))*-100)</f>
        <v>0</v>
      </c>
      <c r="V11" s="4">
        <f t="shared" si="2"/>
        <v>0</v>
      </c>
      <c r="W11" s="13">
        <f t="shared" si="3"/>
        <v>0</v>
      </c>
      <c r="X11" s="13">
        <f t="shared" si="4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5"/>
        <v>0</v>
      </c>
      <c r="L12" s="4">
        <v>0</v>
      </c>
      <c r="M12" s="4">
        <v>0</v>
      </c>
      <c r="N12" s="4">
        <f t="shared" si="6"/>
        <v>-2</v>
      </c>
      <c r="O12" s="4">
        <v>-2</v>
      </c>
      <c r="P12" s="4">
        <v>0</v>
      </c>
      <c r="Q12" s="13">
        <f t="shared" si="7"/>
        <v>-100</v>
      </c>
      <c r="R12" s="13">
        <f t="shared" si="8"/>
        <v>-100</v>
      </c>
      <c r="S12" s="13">
        <f t="shared" si="9"/>
        <v>0</v>
      </c>
      <c r="V12" s="4">
        <f t="shared" si="2"/>
        <v>2</v>
      </c>
      <c r="W12" s="13">
        <f t="shared" si="3"/>
        <v>2</v>
      </c>
      <c r="X12" s="13">
        <f t="shared" si="4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5"/>
        <v>5</v>
      </c>
      <c r="L13" s="4">
        <v>3</v>
      </c>
      <c r="M13" s="4">
        <v>2</v>
      </c>
      <c r="N13" s="4">
        <f t="shared" si="6"/>
        <v>2</v>
      </c>
      <c r="O13" s="4">
        <v>0</v>
      </c>
      <c r="P13" s="4">
        <v>2</v>
      </c>
      <c r="Q13" s="13">
        <f t="shared" si="7"/>
        <v>66.666666666666671</v>
      </c>
      <c r="R13" s="13">
        <f t="shared" si="8"/>
        <v>0</v>
      </c>
      <c r="S13" s="13">
        <f t="shared" si="9"/>
        <v>0</v>
      </c>
      <c r="V13" s="4">
        <f t="shared" si="2"/>
        <v>3</v>
      </c>
      <c r="W13" s="13">
        <f t="shared" si="3"/>
        <v>3</v>
      </c>
      <c r="X13" s="13">
        <f t="shared" si="4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5"/>
        <v>9</v>
      </c>
      <c r="L14" s="4">
        <v>6</v>
      </c>
      <c r="M14" s="4">
        <v>3</v>
      </c>
      <c r="N14" s="4">
        <f t="shared" si="6"/>
        <v>0</v>
      </c>
      <c r="O14" s="4">
        <v>-1</v>
      </c>
      <c r="P14" s="4">
        <v>1</v>
      </c>
      <c r="Q14" s="13">
        <f t="shared" si="7"/>
        <v>0</v>
      </c>
      <c r="R14" s="13">
        <f t="shared" si="8"/>
        <v>-14.28571428571429</v>
      </c>
      <c r="S14" s="13">
        <f t="shared" si="9"/>
        <v>50</v>
      </c>
      <c r="V14" s="4">
        <f t="shared" si="2"/>
        <v>9</v>
      </c>
      <c r="W14" s="13">
        <f t="shared" si="3"/>
        <v>7</v>
      </c>
      <c r="X14" s="13">
        <f t="shared" si="4"/>
        <v>2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5"/>
        <v>11</v>
      </c>
      <c r="L15" s="4">
        <v>3</v>
      </c>
      <c r="M15" s="4">
        <v>8</v>
      </c>
      <c r="N15" s="4">
        <f t="shared" si="6"/>
        <v>5</v>
      </c>
      <c r="O15" s="4">
        <v>-3</v>
      </c>
      <c r="P15" s="4">
        <v>8</v>
      </c>
      <c r="Q15" s="13">
        <f t="shared" si="7"/>
        <v>83.333333333333329</v>
      </c>
      <c r="R15" s="13">
        <f t="shared" si="8"/>
        <v>-50</v>
      </c>
      <c r="S15" s="13">
        <f t="shared" si="9"/>
        <v>0</v>
      </c>
      <c r="V15" s="4">
        <f t="shared" si="2"/>
        <v>6</v>
      </c>
      <c r="W15" s="13">
        <f t="shared" si="3"/>
        <v>6</v>
      </c>
      <c r="X15" s="13">
        <f t="shared" si="4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5"/>
        <v>25</v>
      </c>
      <c r="L16" s="4">
        <v>18</v>
      </c>
      <c r="M16" s="4">
        <v>7</v>
      </c>
      <c r="N16" s="4">
        <f t="shared" si="6"/>
        <v>9</v>
      </c>
      <c r="O16" s="4">
        <v>7</v>
      </c>
      <c r="P16" s="4">
        <v>2</v>
      </c>
      <c r="Q16" s="13">
        <f t="shared" si="7"/>
        <v>56.25</v>
      </c>
      <c r="R16" s="13">
        <f t="shared" si="8"/>
        <v>63.636363636363647</v>
      </c>
      <c r="S16" s="13">
        <f t="shared" si="9"/>
        <v>39.999999999999993</v>
      </c>
      <c r="V16" s="4">
        <f t="shared" si="2"/>
        <v>16</v>
      </c>
      <c r="W16" s="13">
        <f t="shared" si="3"/>
        <v>11</v>
      </c>
      <c r="X16" s="13">
        <f t="shared" si="4"/>
        <v>5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5"/>
        <v>21</v>
      </c>
      <c r="L17" s="4">
        <v>14</v>
      </c>
      <c r="M17" s="4">
        <v>7</v>
      </c>
      <c r="N17" s="4">
        <f t="shared" si="6"/>
        <v>4</v>
      </c>
      <c r="O17" s="4">
        <v>5</v>
      </c>
      <c r="P17" s="4">
        <v>-1</v>
      </c>
      <c r="Q17" s="13">
        <f t="shared" si="7"/>
        <v>23.529411764705888</v>
      </c>
      <c r="R17" s="13">
        <f t="shared" si="8"/>
        <v>55.555555555555557</v>
      </c>
      <c r="S17" s="13">
        <f t="shared" si="9"/>
        <v>-12.5</v>
      </c>
      <c r="V17" s="4">
        <f t="shared" si="2"/>
        <v>17</v>
      </c>
      <c r="W17" s="13">
        <f t="shared" si="3"/>
        <v>9</v>
      </c>
      <c r="X17" s="13">
        <f t="shared" si="4"/>
        <v>8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5"/>
        <v>43</v>
      </c>
      <c r="L18" s="4">
        <v>24</v>
      </c>
      <c r="M18" s="4">
        <v>19</v>
      </c>
      <c r="N18" s="4">
        <f t="shared" si="6"/>
        <v>12</v>
      </c>
      <c r="O18" s="4">
        <v>4</v>
      </c>
      <c r="P18" s="4">
        <v>8</v>
      </c>
      <c r="Q18" s="13">
        <f t="shared" si="7"/>
        <v>38.709677419354847</v>
      </c>
      <c r="R18" s="13">
        <f t="shared" si="8"/>
        <v>19.999999999999996</v>
      </c>
      <c r="S18" s="13">
        <f t="shared" si="9"/>
        <v>72.727272727272734</v>
      </c>
      <c r="V18" s="4">
        <f t="shared" si="2"/>
        <v>31</v>
      </c>
      <c r="W18" s="13">
        <f t="shared" si="3"/>
        <v>20</v>
      </c>
      <c r="X18" s="13">
        <f t="shared" si="4"/>
        <v>11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5"/>
        <v>37</v>
      </c>
      <c r="L19" s="4">
        <v>23</v>
      </c>
      <c r="M19" s="4">
        <v>14</v>
      </c>
      <c r="N19" s="4">
        <f t="shared" si="6"/>
        <v>-14</v>
      </c>
      <c r="O19" s="4">
        <v>-10</v>
      </c>
      <c r="P19" s="4">
        <v>-4</v>
      </c>
      <c r="Q19" s="13">
        <f t="shared" si="7"/>
        <v>-27.450980392156865</v>
      </c>
      <c r="R19" s="13">
        <f t="shared" si="8"/>
        <v>-30.303030303030297</v>
      </c>
      <c r="S19" s="13">
        <f t="shared" si="9"/>
        <v>-22.222222222222221</v>
      </c>
      <c r="V19" s="4">
        <f t="shared" si="2"/>
        <v>51</v>
      </c>
      <c r="W19" s="13">
        <f t="shared" si="3"/>
        <v>33</v>
      </c>
      <c r="X19" s="13">
        <f t="shared" si="4"/>
        <v>18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5"/>
        <v>72</v>
      </c>
      <c r="L20" s="4">
        <v>38</v>
      </c>
      <c r="M20" s="4">
        <v>34</v>
      </c>
      <c r="N20" s="4">
        <f t="shared" si="6"/>
        <v>-1</v>
      </c>
      <c r="O20" s="4">
        <v>-9</v>
      </c>
      <c r="P20" s="4">
        <v>8</v>
      </c>
      <c r="Q20" s="13">
        <f t="shared" si="7"/>
        <v>-1.3698630136986356</v>
      </c>
      <c r="R20" s="13">
        <f t="shared" si="8"/>
        <v>-19.148936170212771</v>
      </c>
      <c r="S20" s="13">
        <f t="shared" si="9"/>
        <v>30.76923076923077</v>
      </c>
      <c r="V20" s="4">
        <f t="shared" si="2"/>
        <v>73</v>
      </c>
      <c r="W20" s="13">
        <f t="shared" si="3"/>
        <v>47</v>
      </c>
      <c r="X20" s="13">
        <f t="shared" si="4"/>
        <v>26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5"/>
        <v>122</v>
      </c>
      <c r="L21" s="4">
        <v>80</v>
      </c>
      <c r="M21" s="4">
        <v>42</v>
      </c>
      <c r="N21" s="4">
        <f t="shared" si="6"/>
        <v>-5</v>
      </c>
      <c r="O21" s="4">
        <v>-9</v>
      </c>
      <c r="P21" s="4">
        <v>4</v>
      </c>
      <c r="Q21" s="13">
        <f t="shared" si="7"/>
        <v>-3.9370078740157521</v>
      </c>
      <c r="R21" s="13">
        <f t="shared" si="8"/>
        <v>-10.1123595505618</v>
      </c>
      <c r="S21" s="13">
        <f t="shared" si="9"/>
        <v>10.526315789473696</v>
      </c>
      <c r="V21" s="4">
        <f t="shared" si="2"/>
        <v>127</v>
      </c>
      <c r="W21" s="13">
        <f t="shared" si="3"/>
        <v>89</v>
      </c>
      <c r="X21" s="13">
        <f t="shared" si="4"/>
        <v>38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5"/>
        <v>229</v>
      </c>
      <c r="L22" s="4">
        <v>163</v>
      </c>
      <c r="M22" s="4">
        <v>66</v>
      </c>
      <c r="N22" s="4">
        <f t="shared" si="6"/>
        <v>-7</v>
      </c>
      <c r="O22" s="4">
        <v>-12</v>
      </c>
      <c r="P22" s="4">
        <v>5</v>
      </c>
      <c r="Q22" s="13">
        <f t="shared" si="7"/>
        <v>-2.9661016949152574</v>
      </c>
      <c r="R22" s="13">
        <f t="shared" si="8"/>
        <v>-6.8571428571428612</v>
      </c>
      <c r="S22" s="13">
        <f t="shared" si="9"/>
        <v>8.196721311475418</v>
      </c>
      <c r="V22" s="4">
        <f t="shared" si="2"/>
        <v>236</v>
      </c>
      <c r="W22" s="13">
        <f t="shared" si="3"/>
        <v>175</v>
      </c>
      <c r="X22" s="13">
        <f t="shared" si="4"/>
        <v>61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5"/>
        <v>432</v>
      </c>
      <c r="L23" s="4">
        <v>295</v>
      </c>
      <c r="M23" s="4">
        <v>137</v>
      </c>
      <c r="N23" s="4">
        <f t="shared" si="6"/>
        <v>-20</v>
      </c>
      <c r="O23" s="4">
        <v>-53</v>
      </c>
      <c r="P23" s="4">
        <v>33</v>
      </c>
      <c r="Q23" s="13">
        <f t="shared" si="7"/>
        <v>-4.4247787610619422</v>
      </c>
      <c r="R23" s="13">
        <f t="shared" si="8"/>
        <v>-15.229885057471259</v>
      </c>
      <c r="S23" s="13">
        <f t="shared" si="9"/>
        <v>31.73076923076923</v>
      </c>
      <c r="V23" s="4">
        <f t="shared" si="2"/>
        <v>452</v>
      </c>
      <c r="W23" s="13">
        <f t="shared" si="3"/>
        <v>348</v>
      </c>
      <c r="X23" s="13">
        <f t="shared" si="4"/>
        <v>104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5"/>
        <v>579</v>
      </c>
      <c r="L24" s="4">
        <v>402</v>
      </c>
      <c r="M24" s="4">
        <v>177</v>
      </c>
      <c r="N24" s="4">
        <f t="shared" si="6"/>
        <v>48</v>
      </c>
      <c r="O24" s="4">
        <v>37</v>
      </c>
      <c r="P24" s="4">
        <v>11</v>
      </c>
      <c r="Q24" s="13">
        <f t="shared" si="7"/>
        <v>9.0395480225988756</v>
      </c>
      <c r="R24" s="13">
        <f t="shared" si="8"/>
        <v>10.136986301369856</v>
      </c>
      <c r="S24" s="13">
        <f t="shared" si="9"/>
        <v>6.6265060240963791</v>
      </c>
      <c r="V24" s="4">
        <f t="shared" si="2"/>
        <v>531</v>
      </c>
      <c r="W24" s="13">
        <f t="shared" si="3"/>
        <v>365</v>
      </c>
      <c r="X24" s="13">
        <f t="shared" si="4"/>
        <v>166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5"/>
        <v>711</v>
      </c>
      <c r="L25" s="4">
        <v>451</v>
      </c>
      <c r="M25" s="4">
        <v>260</v>
      </c>
      <c r="N25" s="4">
        <f t="shared" si="6"/>
        <v>66</v>
      </c>
      <c r="O25" s="4">
        <v>53</v>
      </c>
      <c r="P25" s="4">
        <v>13</v>
      </c>
      <c r="Q25" s="13">
        <f t="shared" si="7"/>
        <v>10.232558139534875</v>
      </c>
      <c r="R25" s="13">
        <f t="shared" si="8"/>
        <v>13.316582914572873</v>
      </c>
      <c r="S25" s="13">
        <f t="shared" si="9"/>
        <v>5.2631578947368363</v>
      </c>
      <c r="V25" s="4">
        <f t="shared" si="2"/>
        <v>645</v>
      </c>
      <c r="W25" s="13">
        <f t="shared" si="3"/>
        <v>398</v>
      </c>
      <c r="X25" s="13">
        <f t="shared" si="4"/>
        <v>247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 t="shared" si="5"/>
        <v>1079</v>
      </c>
      <c r="L26" s="4">
        <v>595</v>
      </c>
      <c r="M26" s="4">
        <v>484</v>
      </c>
      <c r="N26" s="4">
        <f t="shared" si="6"/>
        <v>19</v>
      </c>
      <c r="O26" s="4">
        <v>-16</v>
      </c>
      <c r="P26" s="4">
        <v>35</v>
      </c>
      <c r="Q26" s="13">
        <f t="shared" si="7"/>
        <v>1.7924528301886733</v>
      </c>
      <c r="R26" s="13">
        <f t="shared" si="8"/>
        <v>-2.6186579378068786</v>
      </c>
      <c r="S26" s="13">
        <f t="shared" si="9"/>
        <v>7.795100222717144</v>
      </c>
      <c r="V26" s="4">
        <f t="shared" si="2"/>
        <v>1060</v>
      </c>
      <c r="W26" s="13">
        <f t="shared" si="3"/>
        <v>611</v>
      </c>
      <c r="X26" s="13">
        <f t="shared" si="4"/>
        <v>449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5"/>
        <v>1566</v>
      </c>
      <c r="L27" s="4">
        <v>728</v>
      </c>
      <c r="M27" s="4">
        <v>838</v>
      </c>
      <c r="N27" s="4">
        <f t="shared" si="6"/>
        <v>24</v>
      </c>
      <c r="O27" s="4">
        <v>-32</v>
      </c>
      <c r="P27" s="4">
        <v>56</v>
      </c>
      <c r="Q27" s="13">
        <f t="shared" si="7"/>
        <v>1.5564202334630295</v>
      </c>
      <c r="R27" s="13">
        <f t="shared" si="8"/>
        <v>-4.2105263157894761</v>
      </c>
      <c r="S27" s="13">
        <f t="shared" si="9"/>
        <v>7.1611253196930846</v>
      </c>
      <c r="V27" s="4">
        <f t="shared" si="2"/>
        <v>1542</v>
      </c>
      <c r="W27" s="13">
        <f t="shared" si="3"/>
        <v>760</v>
      </c>
      <c r="X27" s="13">
        <f t="shared" si="4"/>
        <v>782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5"/>
        <v>1607</v>
      </c>
      <c r="L28" s="4">
        <v>532</v>
      </c>
      <c r="M28" s="4">
        <v>1075</v>
      </c>
      <c r="N28" s="4">
        <f t="shared" si="6"/>
        <v>43</v>
      </c>
      <c r="O28" s="4">
        <v>2</v>
      </c>
      <c r="P28" s="4">
        <v>41</v>
      </c>
      <c r="Q28" s="13">
        <f t="shared" si="7"/>
        <v>2.7493606138107474</v>
      </c>
      <c r="R28" s="13">
        <f t="shared" si="8"/>
        <v>0.37735849056603765</v>
      </c>
      <c r="S28" s="13">
        <f t="shared" si="9"/>
        <v>3.9651837524177891</v>
      </c>
      <c r="V28" s="4">
        <f t="shared" si="2"/>
        <v>1564</v>
      </c>
      <c r="W28" s="13">
        <f>L28-O28</f>
        <v>530</v>
      </c>
      <c r="X28" s="13">
        <f t="shared" si="4"/>
        <v>1034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5"/>
        <v>834</v>
      </c>
      <c r="L29" s="4">
        <v>185</v>
      </c>
      <c r="M29" s="4">
        <v>649</v>
      </c>
      <c r="N29" s="4">
        <f>O29+P29</f>
        <v>12</v>
      </c>
      <c r="O29" s="4">
        <v>10</v>
      </c>
      <c r="P29" s="4">
        <v>2</v>
      </c>
      <c r="Q29" s="13">
        <f>IF(K29=N29,0,(1-(K29/(K29-N29)))*-100)</f>
        <v>1.4598540145985384</v>
      </c>
      <c r="R29" s="13">
        <f>IF(L29=O29,0,(1-(L29/(L29-O29)))*-100)</f>
        <v>5.7142857142857162</v>
      </c>
      <c r="S29" s="13">
        <f>IF(M29=P29,0,(1-(M29/(M29-P29)))*-100)</f>
        <v>0.30911901081915882</v>
      </c>
      <c r="V29" s="4">
        <f t="shared" si="2"/>
        <v>822</v>
      </c>
      <c r="W29" s="13">
        <f t="shared" si="3"/>
        <v>175</v>
      </c>
      <c r="X29" s="13">
        <f t="shared" si="4"/>
        <v>647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ref="K30" si="10">L30+M30</f>
        <v>219</v>
      </c>
      <c r="L30" s="4">
        <v>28</v>
      </c>
      <c r="M30" s="4">
        <v>191</v>
      </c>
      <c r="N30" s="4">
        <f t="shared" ref="N30" si="11">O30+P30</f>
        <v>89</v>
      </c>
      <c r="O30" s="4">
        <v>9</v>
      </c>
      <c r="P30" s="4">
        <v>80</v>
      </c>
      <c r="Q30" s="13">
        <f t="shared" ref="Q30" si="12">IF(K30=N30,0,(1-(K30/(K30-N30)))*-100)</f>
        <v>68.461538461538467</v>
      </c>
      <c r="R30" s="13">
        <f>IF(L30=O30,0,(1-(L30/(L30-O30)))*-100)</f>
        <v>47.368421052631568</v>
      </c>
      <c r="S30" s="13">
        <f t="shared" ref="S30" si="13">IF(M30=P30,0,(1-(M30/(M30-P30)))*-100)</f>
        <v>72.072072072072075</v>
      </c>
      <c r="V30" s="4">
        <f t="shared" si="2"/>
        <v>130</v>
      </c>
      <c r="W30" s="13">
        <f t="shared" si="3"/>
        <v>19</v>
      </c>
      <c r="X30" s="13">
        <f t="shared" si="4"/>
        <v>111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14</v>
      </c>
      <c r="L32" s="4">
        <f t="shared" ref="L32:P32" si="14">SUM(L10:L12)</f>
        <v>8</v>
      </c>
      <c r="M32" s="4">
        <f t="shared" si="14"/>
        <v>6</v>
      </c>
      <c r="N32" s="4">
        <f t="shared" si="14"/>
        <v>3</v>
      </c>
      <c r="O32" s="4">
        <f t="shared" si="14"/>
        <v>1</v>
      </c>
      <c r="P32" s="4">
        <f t="shared" si="14"/>
        <v>2</v>
      </c>
      <c r="Q32" s="13">
        <f>IF(K32=N32,0,(1-(K32/(K32-N32)))*-100)</f>
        <v>27.27272727272727</v>
      </c>
      <c r="R32" s="13">
        <f t="shared" ref="R32:S36" si="15">IF(L32=O32,0,(1-(L32/(L32-O32)))*-100)</f>
        <v>14.285714285714279</v>
      </c>
      <c r="S32" s="13">
        <f t="shared" si="15"/>
        <v>50</v>
      </c>
      <c r="V32" s="4">
        <f t="shared" ref="V32:X32" si="16">SUM(V10:V12)</f>
        <v>11</v>
      </c>
      <c r="W32" s="13">
        <f t="shared" si="16"/>
        <v>7</v>
      </c>
      <c r="X32" s="13">
        <f t="shared" si="16"/>
        <v>4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7">SUM(K13:K22)</f>
        <v>574</v>
      </c>
      <c r="L33" s="4">
        <f t="shared" si="17"/>
        <v>372</v>
      </c>
      <c r="M33" s="4">
        <f>SUM(M13:M22)</f>
        <v>202</v>
      </c>
      <c r="N33" s="4">
        <f t="shared" ref="N33:P33" si="18">SUM(N13:N22)</f>
        <v>5</v>
      </c>
      <c r="O33" s="4">
        <f t="shared" si="18"/>
        <v>-28</v>
      </c>
      <c r="P33" s="4">
        <f t="shared" si="18"/>
        <v>33</v>
      </c>
      <c r="Q33" s="13">
        <f t="shared" ref="Q33:Q36" si="19">IF(K33=N33,0,(1-(K33/(K33-N33)))*-100)</f>
        <v>0.87873462214411724</v>
      </c>
      <c r="R33" s="13">
        <f t="shared" si="15"/>
        <v>-6.9999999999999947</v>
      </c>
      <c r="S33" s="13">
        <f t="shared" si="15"/>
        <v>19.526627218934923</v>
      </c>
      <c r="V33" s="4">
        <f t="shared" ref="V33:X33" si="20">SUM(V13:V22)</f>
        <v>569</v>
      </c>
      <c r="W33" s="13">
        <f t="shared" si="20"/>
        <v>400</v>
      </c>
      <c r="X33" s="13">
        <f t="shared" si="20"/>
        <v>169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21">SUM(K23:K30)</f>
        <v>7027</v>
      </c>
      <c r="L34" s="4">
        <f t="shared" si="21"/>
        <v>3216</v>
      </c>
      <c r="M34" s="4">
        <f t="shared" si="21"/>
        <v>3811</v>
      </c>
      <c r="N34" s="4">
        <f t="shared" si="21"/>
        <v>281</v>
      </c>
      <c r="O34" s="4">
        <f t="shared" si="21"/>
        <v>10</v>
      </c>
      <c r="P34" s="4">
        <f t="shared" si="21"/>
        <v>271</v>
      </c>
      <c r="Q34" s="13">
        <f>IF(K34=N34,0,(1-(K34/(K34-N34)))*-100)</f>
        <v>4.1654313667358389</v>
      </c>
      <c r="R34" s="13">
        <f t="shared" si="15"/>
        <v>0.31191515907673661</v>
      </c>
      <c r="S34" s="13">
        <f t="shared" si="15"/>
        <v>7.6553672316384214</v>
      </c>
      <c r="V34" s="4">
        <f t="shared" ref="V34:X34" si="22">SUM(V23:V30)</f>
        <v>6746</v>
      </c>
      <c r="W34" s="13">
        <f t="shared" si="22"/>
        <v>3206</v>
      </c>
      <c r="X34" s="13">
        <f t="shared" si="22"/>
        <v>3540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23">SUM(K25:K30)</f>
        <v>6016</v>
      </c>
      <c r="L35" s="4">
        <f t="shared" si="23"/>
        <v>2519</v>
      </c>
      <c r="M35" s="4">
        <f t="shared" si="23"/>
        <v>3497</v>
      </c>
      <c r="N35" s="4">
        <f t="shared" si="23"/>
        <v>253</v>
      </c>
      <c r="O35" s="4">
        <f t="shared" si="23"/>
        <v>26</v>
      </c>
      <c r="P35" s="4">
        <f t="shared" si="23"/>
        <v>227</v>
      </c>
      <c r="Q35" s="13">
        <f t="shared" si="19"/>
        <v>4.3900746139163616</v>
      </c>
      <c r="R35" s="13">
        <f t="shared" si="15"/>
        <v>1.0429201764941887</v>
      </c>
      <c r="S35" s="13">
        <f t="shared" si="15"/>
        <v>6.941896024464822</v>
      </c>
      <c r="V35" s="4">
        <f t="shared" ref="V35" si="24">SUM(V25:V30)</f>
        <v>5763</v>
      </c>
      <c r="W35" s="13">
        <f>SUM(W25:W30)</f>
        <v>2493</v>
      </c>
      <c r="X35" s="13">
        <f>SUM(X25:X30)</f>
        <v>3270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5">SUM(K27:K30)</f>
        <v>4226</v>
      </c>
      <c r="L36" s="4">
        <f t="shared" si="25"/>
        <v>1473</v>
      </c>
      <c r="M36" s="4">
        <f t="shared" si="25"/>
        <v>2753</v>
      </c>
      <c r="N36" s="4">
        <f t="shared" si="25"/>
        <v>168</v>
      </c>
      <c r="O36" s="4">
        <f t="shared" si="25"/>
        <v>-11</v>
      </c>
      <c r="P36" s="4">
        <f t="shared" si="25"/>
        <v>179</v>
      </c>
      <c r="Q36" s="13">
        <f t="shared" si="19"/>
        <v>4.1399704287826466</v>
      </c>
      <c r="R36" s="13">
        <f t="shared" si="15"/>
        <v>-0.74123989218328745</v>
      </c>
      <c r="S36" s="13">
        <f t="shared" si="15"/>
        <v>6.9541569541569537</v>
      </c>
      <c r="V36" s="4">
        <f t="shared" ref="V36" si="26">SUM(V27:V30)</f>
        <v>4058</v>
      </c>
      <c r="W36" s="13">
        <f>SUM(W27:W30)</f>
        <v>1484</v>
      </c>
      <c r="X36" s="13">
        <f>SUM(X27:X30)</f>
        <v>2574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0.18384766907419567</v>
      </c>
      <c r="L38" s="14">
        <f t="shared" ref="L38:M38" si="27">L32/L9*100</f>
        <v>0.22246941045606228</v>
      </c>
      <c r="M38" s="14">
        <f t="shared" si="27"/>
        <v>0.14929086837521771</v>
      </c>
      <c r="N38" s="14">
        <f>N32/N9*100</f>
        <v>1.0380622837370241</v>
      </c>
      <c r="O38" s="14">
        <f>O32/O9*100</f>
        <v>-5.8823529411764701</v>
      </c>
      <c r="P38" s="14">
        <f t="shared" ref="P38" si="28">P32/P9*100</f>
        <v>0.65359477124183007</v>
      </c>
      <c r="Q38" s="14">
        <f>K38-V38</f>
        <v>3.3697518924045516E-2</v>
      </c>
      <c r="R38" s="14">
        <f t="shared" ref="R38:S42" si="29">L38-W38</f>
        <v>2.8724600049198162E-2</v>
      </c>
      <c r="S38" s="14">
        <f>M38-X38</f>
        <v>4.1561269667972897E-2</v>
      </c>
      <c r="V38" s="14">
        <f>V32/V9*100</f>
        <v>0.15015015015015015</v>
      </c>
      <c r="W38" s="14">
        <f t="shared" ref="W38:X38" si="30">W32/W9*100</f>
        <v>0.19374481040686412</v>
      </c>
      <c r="X38" s="14">
        <f t="shared" si="30"/>
        <v>0.10772959870724481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 t="shared" ref="K39:M39" si="31">K33/K9*100</f>
        <v>7.5377544320420222</v>
      </c>
      <c r="L39" s="14">
        <f>L33/L9*100</f>
        <v>10.344827586206897</v>
      </c>
      <c r="M39" s="15">
        <f t="shared" si="31"/>
        <v>5.0261259019656634</v>
      </c>
      <c r="N39" s="14">
        <f>N33/N9*100</f>
        <v>1.7301038062283738</v>
      </c>
      <c r="O39" s="14">
        <f t="shared" ref="O39:P39" si="32">O33/O9*100</f>
        <v>164.70588235294116</v>
      </c>
      <c r="P39" s="14">
        <f t="shared" si="32"/>
        <v>10.784313725490197</v>
      </c>
      <c r="Q39" s="14">
        <f t="shared" ref="Q39:Q42" si="33">K39-V39</f>
        <v>-0.2291033348157443</v>
      </c>
      <c r="R39" s="14">
        <f t="shared" si="29"/>
        <v>-0.72630443704248115</v>
      </c>
      <c r="S39" s="14">
        <f t="shared" si="29"/>
        <v>0.47455035658457057</v>
      </c>
      <c r="V39" s="14">
        <f t="shared" ref="V39:X39" si="34">V33/V9*100</f>
        <v>7.7668577668577665</v>
      </c>
      <c r="W39" s="14">
        <f t="shared" si="34"/>
        <v>11.071132023249378</v>
      </c>
      <c r="X39" s="14">
        <f t="shared" si="34"/>
        <v>4.5515755453810929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5">K34/K9*100</f>
        <v>92.278397898883782</v>
      </c>
      <c r="L40" s="14">
        <f t="shared" si="35"/>
        <v>89.432703003337039</v>
      </c>
      <c r="M40" s="14">
        <f t="shared" si="35"/>
        <v>94.824583229659126</v>
      </c>
      <c r="N40" s="14">
        <f>N34/N9*100</f>
        <v>97.231833910034609</v>
      </c>
      <c r="O40" s="14">
        <f t="shared" ref="O40:P40" si="36">O34/O9*100</f>
        <v>-58.82352941176471</v>
      </c>
      <c r="P40" s="14">
        <f t="shared" si="36"/>
        <v>88.562091503267965</v>
      </c>
      <c r="Q40" s="14">
        <f t="shared" si="33"/>
        <v>0.19540581589168937</v>
      </c>
      <c r="R40" s="14">
        <f t="shared" si="29"/>
        <v>0.69757983699328463</v>
      </c>
      <c r="S40" s="14">
        <f t="shared" si="29"/>
        <v>-0.51611162625252405</v>
      </c>
      <c r="V40" s="14">
        <f t="shared" ref="V40:X40" si="37">V34/V9*100</f>
        <v>92.082992082992092</v>
      </c>
      <c r="W40" s="14">
        <f t="shared" si="37"/>
        <v>88.735123166343755</v>
      </c>
      <c r="X40" s="14">
        <f t="shared" si="37"/>
        <v>95.34069485591165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8">K35/K9*100</f>
        <v>79.001969796454361</v>
      </c>
      <c r="L41" s="14">
        <f t="shared" si="38"/>
        <v>70.050055617352612</v>
      </c>
      <c r="M41" s="14">
        <f t="shared" si="38"/>
        <v>87.011694451356064</v>
      </c>
      <c r="N41" s="14">
        <f>N35/N9*100</f>
        <v>87.543252595155707</v>
      </c>
      <c r="O41" s="14">
        <f t="shared" ref="O41:P41" si="39">O35/O9*100</f>
        <v>-152.94117647058823</v>
      </c>
      <c r="P41" s="14">
        <f t="shared" si="39"/>
        <v>74.183006535947712</v>
      </c>
      <c r="Q41" s="14">
        <f t="shared" si="33"/>
        <v>0.33694113142568938</v>
      </c>
      <c r="R41" s="14">
        <f t="shared" si="29"/>
        <v>1.0492252824508768</v>
      </c>
      <c r="S41" s="14">
        <f t="shared" si="29"/>
        <v>-1.0572524918165698</v>
      </c>
      <c r="V41" s="14">
        <f>V35/V9*100</f>
        <v>78.665028665028672</v>
      </c>
      <c r="W41" s="14">
        <f>W35/W9*100</f>
        <v>69.000830334901735</v>
      </c>
      <c r="X41" s="14">
        <f>X35/X9*100</f>
        <v>88.068946943172634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40">K36/K9*100</f>
        <v>55.495732107682208</v>
      </c>
      <c r="L42" s="14">
        <f t="shared" si="40"/>
        <v>40.96218020022247</v>
      </c>
      <c r="M42" s="14">
        <f t="shared" si="40"/>
        <v>68.49962677282906</v>
      </c>
      <c r="N42" s="14">
        <f t="shared" si="40"/>
        <v>58.131487889273359</v>
      </c>
      <c r="O42" s="14">
        <f t="shared" si="40"/>
        <v>64.705882352941174</v>
      </c>
      <c r="P42" s="14">
        <f t="shared" si="40"/>
        <v>58.496732026143796</v>
      </c>
      <c r="Q42" s="14">
        <f t="shared" si="33"/>
        <v>0.10397671592681235</v>
      </c>
      <c r="R42" s="14">
        <f t="shared" si="29"/>
        <v>-0.11171960603271458</v>
      </c>
      <c r="S42" s="14">
        <f t="shared" si="29"/>
        <v>-0.82436999528297861</v>
      </c>
      <c r="V42" s="14">
        <f t="shared" ref="V42:X42" si="41">V36/V9*100</f>
        <v>55.391755391755396</v>
      </c>
      <c r="W42" s="14">
        <f t="shared" si="41"/>
        <v>41.073899806255184</v>
      </c>
      <c r="X42" s="14">
        <f t="shared" si="41"/>
        <v>69.323996768112039</v>
      </c>
    </row>
    <row r="43" spans="1:24" x14ac:dyDescent="0.15">
      <c r="A43" s="7" t="s">
        <v>29</v>
      </c>
    </row>
  </sheetData>
  <mergeCells count="8">
    <mergeCell ref="A37:S37"/>
    <mergeCell ref="E7:G7"/>
    <mergeCell ref="H7:J7"/>
    <mergeCell ref="V7:X7"/>
    <mergeCell ref="B6:J6"/>
    <mergeCell ref="K6:S6"/>
    <mergeCell ref="N7:P7"/>
    <mergeCell ref="Q7:S7"/>
  </mergeCells>
  <phoneticPr fontId="1"/>
  <pageMargins left="0.7" right="0.7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22</v>
      </c>
      <c r="C9" s="4">
        <f>SUM(C10:C30)</f>
        <v>10</v>
      </c>
      <c r="D9" s="4">
        <f>SUM(D10:D30)</f>
        <v>12</v>
      </c>
      <c r="E9" s="4">
        <f>F9+G9</f>
        <v>-9</v>
      </c>
      <c r="F9" s="4">
        <f>SUM(F10:F30)</f>
        <v>-7</v>
      </c>
      <c r="G9" s="4">
        <f>SUM(G10:G30)</f>
        <v>-2</v>
      </c>
      <c r="H9" s="13">
        <f>IF(B9=E9,0,(1-(B9/(B9-E9)))*-100)</f>
        <v>-29.032258064516125</v>
      </c>
      <c r="I9" s="13">
        <f>IF(C9=F9,0,(1-(C9/(C9-F9)))*-100)</f>
        <v>-41.17647058823529</v>
      </c>
      <c r="J9" s="13">
        <f>IF(D9=G9,0,(1-(D9/(D9-G9)))*-100)</f>
        <v>-14.28571428571429</v>
      </c>
      <c r="K9" s="4">
        <f>L9+M9</f>
        <v>99</v>
      </c>
      <c r="L9" s="4">
        <f>SUM(L10:L30)</f>
        <v>42</v>
      </c>
      <c r="M9" s="4">
        <f>SUM(M10:M30)</f>
        <v>57</v>
      </c>
      <c r="N9" s="4">
        <f>O9+P9</f>
        <v>-1</v>
      </c>
      <c r="O9" s="4">
        <f>SUM(O10:O30)</f>
        <v>-14</v>
      </c>
      <c r="P9" s="4">
        <f>SUM(P10:P30)</f>
        <v>13</v>
      </c>
      <c r="Q9" s="13">
        <f>IF(K9=N9,0,(1-(K9/(K9-N9)))*-100)</f>
        <v>-1.0000000000000009</v>
      </c>
      <c r="R9" s="13">
        <f>IF(L9=O9,0,(1-(L9/(L9-O9)))*-100)</f>
        <v>-25</v>
      </c>
      <c r="S9" s="13">
        <f>IF(M9=P9,0,(1-(M9/(M9-P9)))*-100)</f>
        <v>29.54545454545454</v>
      </c>
      <c r="V9" s="4">
        <f>K9-N9</f>
        <v>100</v>
      </c>
      <c r="W9" s="13">
        <f>L9-O9</f>
        <v>56</v>
      </c>
      <c r="X9" s="13">
        <f>M9-P9</f>
        <v>44</v>
      </c>
    </row>
    <row r="10" spans="1:24" s="1" customFormat="1" ht="18" customHeight="1" x14ac:dyDescent="0.15">
      <c r="A10" s="4" t="s">
        <v>1</v>
      </c>
      <c r="B10" s="4">
        <f>C10+D10</f>
        <v>22</v>
      </c>
      <c r="C10" s="4">
        <v>10</v>
      </c>
      <c r="D10" s="4">
        <v>12</v>
      </c>
      <c r="E10" s="4">
        <f>F10+G10</f>
        <v>-9</v>
      </c>
      <c r="F10" s="4">
        <v>-7</v>
      </c>
      <c r="G10" s="4">
        <v>-2</v>
      </c>
      <c r="H10" s="13">
        <f>IF(B10=E10,0,(1-(B10/(B10-E10)))*-100)</f>
        <v>-29.032258064516125</v>
      </c>
      <c r="I10" s="13">
        <f t="shared" ref="I10" si="0">IF(C10=F10,0,(1-(C10/(C10-F10)))*-100)</f>
        <v>-41.17647058823529</v>
      </c>
      <c r="J10" s="13">
        <f>IF(D10=G10,0,(1-(D10/(D10-G10)))*-100)</f>
        <v>-14.28571428571429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2</v>
      </c>
      <c r="L18" s="4">
        <v>2</v>
      </c>
      <c r="M18" s="4">
        <v>0</v>
      </c>
      <c r="N18" s="4">
        <f t="shared" si="4"/>
        <v>1</v>
      </c>
      <c r="O18" s="4">
        <v>2</v>
      </c>
      <c r="P18" s="4">
        <v>-1</v>
      </c>
      <c r="Q18" s="13">
        <f t="shared" si="5"/>
        <v>100</v>
      </c>
      <c r="R18" s="13">
        <f t="shared" si="1"/>
        <v>0</v>
      </c>
      <c r="S18" s="13">
        <f t="shared" si="1"/>
        <v>-100</v>
      </c>
      <c r="V18" s="4">
        <f t="shared" si="2"/>
        <v>1</v>
      </c>
      <c r="W18" s="13">
        <f t="shared" si="2"/>
        <v>0</v>
      </c>
      <c r="X18" s="13">
        <f t="shared" si="2"/>
        <v>1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0</v>
      </c>
      <c r="M19" s="4">
        <v>1</v>
      </c>
      <c r="N19" s="4">
        <f t="shared" si="4"/>
        <v>1</v>
      </c>
      <c r="O19" s="4">
        <v>0</v>
      </c>
      <c r="P19" s="4">
        <v>1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6</v>
      </c>
      <c r="L21" s="4">
        <v>4</v>
      </c>
      <c r="M21" s="4">
        <v>2</v>
      </c>
      <c r="N21" s="4">
        <f t="shared" si="4"/>
        <v>5</v>
      </c>
      <c r="O21" s="4">
        <v>3</v>
      </c>
      <c r="P21" s="4">
        <v>2</v>
      </c>
      <c r="Q21" s="13">
        <f t="shared" si="5"/>
        <v>500</v>
      </c>
      <c r="R21" s="13">
        <f t="shared" si="1"/>
        <v>300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5</v>
      </c>
      <c r="L22" s="4">
        <v>3</v>
      </c>
      <c r="M22" s="4">
        <v>2</v>
      </c>
      <c r="N22" s="4">
        <f t="shared" si="4"/>
        <v>4</v>
      </c>
      <c r="O22" s="4">
        <v>3</v>
      </c>
      <c r="P22" s="4">
        <v>1</v>
      </c>
      <c r="Q22" s="13">
        <f t="shared" si="5"/>
        <v>400</v>
      </c>
      <c r="R22" s="13">
        <f t="shared" si="1"/>
        <v>0</v>
      </c>
      <c r="S22" s="13">
        <f t="shared" si="1"/>
        <v>100</v>
      </c>
      <c r="V22" s="4">
        <f t="shared" si="2"/>
        <v>1</v>
      </c>
      <c r="W22" s="13">
        <f t="shared" si="2"/>
        <v>0</v>
      </c>
      <c r="X22" s="13">
        <f t="shared" si="2"/>
        <v>1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5</v>
      </c>
      <c r="L23" s="4">
        <v>3</v>
      </c>
      <c r="M23" s="4">
        <v>2</v>
      </c>
      <c r="N23" s="4">
        <f t="shared" si="4"/>
        <v>-5</v>
      </c>
      <c r="O23" s="4">
        <v>-3</v>
      </c>
      <c r="P23" s="4">
        <v>-2</v>
      </c>
      <c r="Q23" s="13">
        <f t="shared" si="5"/>
        <v>-50</v>
      </c>
      <c r="R23" s="13">
        <f t="shared" si="1"/>
        <v>-50</v>
      </c>
      <c r="S23" s="13">
        <f t="shared" si="1"/>
        <v>-50</v>
      </c>
      <c r="V23" s="4">
        <f t="shared" si="2"/>
        <v>10</v>
      </c>
      <c r="W23" s="13">
        <f t="shared" si="2"/>
        <v>6</v>
      </c>
      <c r="X23" s="13">
        <f t="shared" si="2"/>
        <v>4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3</v>
      </c>
      <c r="L24" s="4">
        <v>3</v>
      </c>
      <c r="M24" s="4">
        <v>0</v>
      </c>
      <c r="N24" s="4">
        <f t="shared" si="4"/>
        <v>-2</v>
      </c>
      <c r="O24" s="4">
        <v>-2</v>
      </c>
      <c r="P24" s="4">
        <v>0</v>
      </c>
      <c r="Q24" s="13">
        <f t="shared" si="5"/>
        <v>-40</v>
      </c>
      <c r="R24" s="13">
        <f t="shared" si="1"/>
        <v>-40</v>
      </c>
      <c r="S24" s="13">
        <f t="shared" si="1"/>
        <v>0</v>
      </c>
      <c r="V24" s="4">
        <f t="shared" si="2"/>
        <v>5</v>
      </c>
      <c r="W24" s="13">
        <f t="shared" si="2"/>
        <v>5</v>
      </c>
      <c r="X24" s="13">
        <f t="shared" si="2"/>
        <v>0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9</v>
      </c>
      <c r="L25" s="4">
        <v>4</v>
      </c>
      <c r="M25" s="4">
        <v>5</v>
      </c>
      <c r="N25" s="4">
        <f t="shared" si="4"/>
        <v>8</v>
      </c>
      <c r="O25" s="4">
        <v>4</v>
      </c>
      <c r="P25" s="4">
        <v>4</v>
      </c>
      <c r="Q25" s="13">
        <f t="shared" si="5"/>
        <v>800</v>
      </c>
      <c r="R25" s="13">
        <f t="shared" si="1"/>
        <v>0</v>
      </c>
      <c r="S25" s="13">
        <f t="shared" si="1"/>
        <v>400</v>
      </c>
      <c r="V25" s="4">
        <f t="shared" si="2"/>
        <v>1</v>
      </c>
      <c r="W25" s="13">
        <f t="shared" si="2"/>
        <v>0</v>
      </c>
      <c r="X25" s="13">
        <f t="shared" si="2"/>
        <v>1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10</v>
      </c>
      <c r="L26" s="4">
        <v>4</v>
      </c>
      <c r="M26" s="4">
        <v>6</v>
      </c>
      <c r="N26" s="4">
        <f t="shared" si="4"/>
        <v>-6</v>
      </c>
      <c r="O26" s="4">
        <v>-8</v>
      </c>
      <c r="P26" s="4">
        <v>2</v>
      </c>
      <c r="Q26" s="13">
        <f t="shared" si="5"/>
        <v>-37.5</v>
      </c>
      <c r="R26" s="13">
        <f t="shared" si="5"/>
        <v>-66.666666666666671</v>
      </c>
      <c r="S26" s="13">
        <f t="shared" si="5"/>
        <v>50</v>
      </c>
      <c r="V26" s="4">
        <f t="shared" si="2"/>
        <v>16</v>
      </c>
      <c r="W26" s="13">
        <f t="shared" si="2"/>
        <v>12</v>
      </c>
      <c r="X26" s="13">
        <f t="shared" si="2"/>
        <v>4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20</v>
      </c>
      <c r="L27" s="4">
        <v>13</v>
      </c>
      <c r="M27" s="4">
        <v>7</v>
      </c>
      <c r="N27" s="4">
        <f t="shared" si="4"/>
        <v>-3</v>
      </c>
      <c r="O27" s="4">
        <v>-4</v>
      </c>
      <c r="P27" s="4">
        <v>1</v>
      </c>
      <c r="Q27" s="13">
        <f t="shared" si="5"/>
        <v>-13.043478260869568</v>
      </c>
      <c r="R27" s="13">
        <f t="shared" si="5"/>
        <v>-23.529411764705888</v>
      </c>
      <c r="S27" s="13">
        <f t="shared" si="5"/>
        <v>16.666666666666675</v>
      </c>
      <c r="V27" s="4">
        <f t="shared" si="2"/>
        <v>23</v>
      </c>
      <c r="W27" s="13">
        <f t="shared" si="2"/>
        <v>17</v>
      </c>
      <c r="X27" s="13">
        <f t="shared" si="2"/>
        <v>6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19</v>
      </c>
      <c r="L28" s="4">
        <v>5</v>
      </c>
      <c r="M28" s="4">
        <v>14</v>
      </c>
      <c r="N28" s="4">
        <f t="shared" si="4"/>
        <v>-5</v>
      </c>
      <c r="O28" s="4">
        <v>-6</v>
      </c>
      <c r="P28" s="4">
        <v>1</v>
      </c>
      <c r="Q28" s="13">
        <f t="shared" si="5"/>
        <v>-20.833333333333336</v>
      </c>
      <c r="R28" s="13">
        <f t="shared" si="5"/>
        <v>-54.54545454545454</v>
      </c>
      <c r="S28" s="13">
        <f t="shared" si="5"/>
        <v>7.6923076923076872</v>
      </c>
      <c r="V28" s="4">
        <f t="shared" si="2"/>
        <v>24</v>
      </c>
      <c r="W28" s="13">
        <f>L28-O28</f>
        <v>11</v>
      </c>
      <c r="X28" s="13">
        <f t="shared" si="2"/>
        <v>13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17</v>
      </c>
      <c r="L29" s="4">
        <v>0</v>
      </c>
      <c r="M29" s="4">
        <v>17</v>
      </c>
      <c r="N29" s="4">
        <f>O29+P29</f>
        <v>3</v>
      </c>
      <c r="O29" s="4">
        <v>-4</v>
      </c>
      <c r="P29" s="4">
        <v>7</v>
      </c>
      <c r="Q29" s="13">
        <f>IF(K29=N29,0,(1-(K29/(K29-N29)))*-100)</f>
        <v>21.42857142857142</v>
      </c>
      <c r="R29" s="13">
        <f>IF(L29=O29,0,(1-(L29/(L29-O29)))*-100)</f>
        <v>-100</v>
      </c>
      <c r="S29" s="13">
        <f>IF(M29=P29,0,(1-(M29/(M29-P29)))*-100)</f>
        <v>70</v>
      </c>
      <c r="V29" s="4">
        <f t="shared" si="2"/>
        <v>14</v>
      </c>
      <c r="W29" s="13">
        <f t="shared" si="2"/>
        <v>4</v>
      </c>
      <c r="X29" s="13">
        <f t="shared" si="2"/>
        <v>10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2</v>
      </c>
      <c r="L30" s="4">
        <v>1</v>
      </c>
      <c r="M30" s="4">
        <v>1</v>
      </c>
      <c r="N30" s="4">
        <f t="shared" ref="N30" si="6">O30+P30</f>
        <v>-2</v>
      </c>
      <c r="O30" s="4">
        <v>1</v>
      </c>
      <c r="P30" s="4">
        <v>-3</v>
      </c>
      <c r="Q30" s="13">
        <f t="shared" ref="Q30" si="7">IF(K30=N30,0,(1-(K30/(K30-N30)))*-100)</f>
        <v>-50</v>
      </c>
      <c r="R30" s="13">
        <f>IF(L30=O30,0,(1-(L30/(L30-O30)))*-100)</f>
        <v>0</v>
      </c>
      <c r="S30" s="13">
        <f t="shared" ref="S30" si="8">IF(M30=P30,0,(1-(M30/(M30-P30)))*-100)</f>
        <v>-75</v>
      </c>
      <c r="V30" s="4">
        <f t="shared" si="2"/>
        <v>4</v>
      </c>
      <c r="W30" s="13">
        <f t="shared" si="2"/>
        <v>0</v>
      </c>
      <c r="X30" s="13">
        <f t="shared" si="2"/>
        <v>4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14</v>
      </c>
      <c r="L33" s="4">
        <f t="shared" si="12"/>
        <v>9</v>
      </c>
      <c r="M33" s="4">
        <f>SUM(M13:M22)</f>
        <v>5</v>
      </c>
      <c r="N33" s="4">
        <f t="shared" ref="N33:P33" si="13">SUM(N13:N22)</f>
        <v>11</v>
      </c>
      <c r="O33" s="4">
        <f t="shared" si="13"/>
        <v>8</v>
      </c>
      <c r="P33" s="4">
        <f t="shared" si="13"/>
        <v>3</v>
      </c>
      <c r="Q33" s="13">
        <f t="shared" ref="Q33:Q36" si="14">IF(K33=N33,0,(1-(K33/(K33-N33)))*-100)</f>
        <v>366.66666666666669</v>
      </c>
      <c r="R33" s="13">
        <f t="shared" si="10"/>
        <v>800</v>
      </c>
      <c r="S33" s="13">
        <f t="shared" si="10"/>
        <v>150</v>
      </c>
      <c r="V33" s="4">
        <f t="shared" ref="V33:X33" si="15">SUM(V13:V22)</f>
        <v>3</v>
      </c>
      <c r="W33" s="13">
        <f t="shared" si="15"/>
        <v>1</v>
      </c>
      <c r="X33" s="13">
        <f t="shared" si="15"/>
        <v>2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85</v>
      </c>
      <c r="L34" s="4">
        <f t="shared" si="16"/>
        <v>33</v>
      </c>
      <c r="M34" s="4">
        <f t="shared" si="16"/>
        <v>52</v>
      </c>
      <c r="N34" s="4">
        <f t="shared" si="16"/>
        <v>-12</v>
      </c>
      <c r="O34" s="4">
        <f t="shared" si="16"/>
        <v>-22</v>
      </c>
      <c r="P34" s="4">
        <f t="shared" si="16"/>
        <v>10</v>
      </c>
      <c r="Q34" s="13">
        <f>IF(K34=N34,0,(1-(K34/(K34-N34)))*-100)</f>
        <v>-12.371134020618557</v>
      </c>
      <c r="R34" s="13">
        <f t="shared" si="10"/>
        <v>-40</v>
      </c>
      <c r="S34" s="13">
        <f t="shared" si="10"/>
        <v>23.809523809523814</v>
      </c>
      <c r="V34" s="4">
        <f t="shared" ref="V34:X34" si="17">SUM(V23:V30)</f>
        <v>97</v>
      </c>
      <c r="W34" s="13">
        <f t="shared" si="17"/>
        <v>55</v>
      </c>
      <c r="X34" s="13">
        <f t="shared" si="17"/>
        <v>42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77</v>
      </c>
      <c r="L35" s="4">
        <f>SUM(L25:L30)</f>
        <v>27</v>
      </c>
      <c r="M35" s="4">
        <f t="shared" si="18"/>
        <v>50</v>
      </c>
      <c r="N35" s="4">
        <f t="shared" si="18"/>
        <v>-5</v>
      </c>
      <c r="O35" s="4">
        <f t="shared" si="18"/>
        <v>-17</v>
      </c>
      <c r="P35" s="4">
        <f t="shared" si="18"/>
        <v>12</v>
      </c>
      <c r="Q35" s="13">
        <f t="shared" si="14"/>
        <v>-6.0975609756097615</v>
      </c>
      <c r="R35" s="13">
        <f t="shared" si="10"/>
        <v>-38.636363636363633</v>
      </c>
      <c r="S35" s="13">
        <f t="shared" si="10"/>
        <v>31.578947368421062</v>
      </c>
      <c r="V35" s="4">
        <f t="shared" ref="V35" si="19">SUM(V25:V30)</f>
        <v>82</v>
      </c>
      <c r="W35" s="13">
        <f>SUM(W25:W30)</f>
        <v>44</v>
      </c>
      <c r="X35" s="13">
        <f>SUM(X25:X30)</f>
        <v>38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58</v>
      </c>
      <c r="L36" s="4">
        <f>SUM(L27:L30)</f>
        <v>19</v>
      </c>
      <c r="M36" s="4">
        <f t="shared" si="20"/>
        <v>39</v>
      </c>
      <c r="N36" s="4">
        <f t="shared" si="20"/>
        <v>-7</v>
      </c>
      <c r="O36" s="4">
        <f t="shared" si="20"/>
        <v>-13</v>
      </c>
      <c r="P36" s="4">
        <f t="shared" si="20"/>
        <v>6</v>
      </c>
      <c r="Q36" s="13">
        <f t="shared" si="14"/>
        <v>-10.769230769230765</v>
      </c>
      <c r="R36" s="13">
        <f t="shared" si="10"/>
        <v>-40.625</v>
      </c>
      <c r="S36" s="13">
        <f t="shared" si="10"/>
        <v>18.181818181818187</v>
      </c>
      <c r="V36" s="4">
        <f t="shared" ref="V36" si="21">SUM(V27:V30)</f>
        <v>65</v>
      </c>
      <c r="W36" s="13">
        <f>SUM(W27:W30)</f>
        <v>32</v>
      </c>
      <c r="X36" s="13">
        <f>SUM(X27:X30)</f>
        <v>33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14.14141414141414</v>
      </c>
      <c r="L39" s="14">
        <f>L33/L9*100</f>
        <v>21.428571428571427</v>
      </c>
      <c r="M39" s="15">
        <f t="shared" ref="M39" si="26">M33/M9*100</f>
        <v>8.7719298245614024</v>
      </c>
      <c r="N39" s="14">
        <f>N33/N9*100</f>
        <v>-1100</v>
      </c>
      <c r="O39" s="14">
        <f t="shared" ref="O39" si="27">O33/O9*100</f>
        <v>-57.142857142857139</v>
      </c>
      <c r="P39" s="14">
        <f>P33/P9*100</f>
        <v>23.076923076923077</v>
      </c>
      <c r="Q39" s="14">
        <f t="shared" ref="Q39:Q42" si="28">K39-V39</f>
        <v>11.14141414141414</v>
      </c>
      <c r="R39" s="14">
        <f t="shared" si="24"/>
        <v>19.642857142857142</v>
      </c>
      <c r="S39" s="14">
        <f t="shared" si="24"/>
        <v>4.2264752791068565</v>
      </c>
      <c r="V39" s="14">
        <f t="shared" ref="V39:X39" si="29">V33/V9*100</f>
        <v>3</v>
      </c>
      <c r="W39" s="14">
        <f t="shared" si="29"/>
        <v>1.7857142857142856</v>
      </c>
      <c r="X39" s="14">
        <f t="shared" si="29"/>
        <v>4.5454545454545459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85.858585858585855</v>
      </c>
      <c r="L40" s="14">
        <f t="shared" si="30"/>
        <v>78.571428571428569</v>
      </c>
      <c r="M40" s="14">
        <f t="shared" si="30"/>
        <v>91.228070175438589</v>
      </c>
      <c r="N40" s="14">
        <f>N34/N9*100</f>
        <v>1200</v>
      </c>
      <c r="O40" s="14">
        <f t="shared" ref="O40:P40" si="31">O34/O9*100</f>
        <v>157.14285714285714</v>
      </c>
      <c r="P40" s="14">
        <f t="shared" si="31"/>
        <v>76.923076923076934</v>
      </c>
      <c r="Q40" s="14">
        <f t="shared" si="28"/>
        <v>-11.141414141414145</v>
      </c>
      <c r="R40" s="14">
        <f t="shared" si="24"/>
        <v>-19.642857142857139</v>
      </c>
      <c r="S40" s="14">
        <f t="shared" si="24"/>
        <v>-4.2264752791068645</v>
      </c>
      <c r="V40" s="14">
        <f t="shared" ref="V40:X40" si="32">V34/V9*100</f>
        <v>97</v>
      </c>
      <c r="W40" s="14">
        <f t="shared" si="32"/>
        <v>98.214285714285708</v>
      </c>
      <c r="X40" s="14">
        <f t="shared" si="32"/>
        <v>95.454545454545453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77.777777777777786</v>
      </c>
      <c r="L41" s="14">
        <f t="shared" si="33"/>
        <v>64.285714285714292</v>
      </c>
      <c r="M41" s="14">
        <f t="shared" si="33"/>
        <v>87.719298245614027</v>
      </c>
      <c r="N41" s="14">
        <f>N35/N9*100</f>
        <v>500</v>
      </c>
      <c r="O41" s="14">
        <f t="shared" ref="O41:P41" si="34">O35/O9*100</f>
        <v>121.42857142857142</v>
      </c>
      <c r="P41" s="14">
        <f t="shared" si="34"/>
        <v>92.307692307692307</v>
      </c>
      <c r="Q41" s="14">
        <f t="shared" si="28"/>
        <v>-4.2222222222222143</v>
      </c>
      <c r="R41" s="14">
        <f t="shared" si="24"/>
        <v>-14.285714285714278</v>
      </c>
      <c r="S41" s="14">
        <f t="shared" si="24"/>
        <v>1.3556618819776673</v>
      </c>
      <c r="V41" s="14">
        <f>V35/V9*100</f>
        <v>82</v>
      </c>
      <c r="W41" s="14">
        <f>W35/W9*100</f>
        <v>78.571428571428569</v>
      </c>
      <c r="X41" s="14">
        <f>X35/X9*100</f>
        <v>86.36363636363636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58.585858585858588</v>
      </c>
      <c r="L42" s="14">
        <f t="shared" si="35"/>
        <v>45.238095238095241</v>
      </c>
      <c r="M42" s="14">
        <f t="shared" si="35"/>
        <v>68.421052631578945</v>
      </c>
      <c r="N42" s="14">
        <f t="shared" si="35"/>
        <v>700</v>
      </c>
      <c r="O42" s="14">
        <f t="shared" si="35"/>
        <v>92.857142857142861</v>
      </c>
      <c r="P42" s="14">
        <f t="shared" si="35"/>
        <v>46.153846153846153</v>
      </c>
      <c r="Q42" s="14">
        <f t="shared" si="28"/>
        <v>-6.4141414141414117</v>
      </c>
      <c r="R42" s="14">
        <f t="shared" si="24"/>
        <v>-11.904761904761898</v>
      </c>
      <c r="S42" s="14">
        <f t="shared" si="24"/>
        <v>-6.5789473684210549</v>
      </c>
      <c r="V42" s="14">
        <f t="shared" ref="V42:X42" si="36">V36/V9*100</f>
        <v>65</v>
      </c>
      <c r="W42" s="14">
        <f t="shared" si="36"/>
        <v>57.142857142857139</v>
      </c>
      <c r="X42" s="14">
        <f t="shared" si="36"/>
        <v>75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143</v>
      </c>
      <c r="C9" s="4">
        <f>SUM(C10:C30)</f>
        <v>70</v>
      </c>
      <c r="D9" s="4">
        <f>SUM(D10:D30)</f>
        <v>73</v>
      </c>
      <c r="E9" s="4">
        <f>F9+G9</f>
        <v>12</v>
      </c>
      <c r="F9" s="4">
        <f>SUM(F10:F30)</f>
        <v>1</v>
      </c>
      <c r="G9" s="4">
        <f>SUM(G10:G30)</f>
        <v>11</v>
      </c>
      <c r="H9" s="13">
        <f>IF(B9=E9,0,(1-(B9/(B9-E9)))*-100)</f>
        <v>9.1603053435114425</v>
      </c>
      <c r="I9" s="13">
        <f>IF(C9=F9,0,(1-(C9/(C9-F9)))*-100)</f>
        <v>1.449275362318847</v>
      </c>
      <c r="J9" s="13">
        <f>IF(D9=G9,0,(1-(D9/(D9-G9)))*-100)</f>
        <v>17.741935483870975</v>
      </c>
      <c r="K9" s="4">
        <f>L9+M9</f>
        <v>261</v>
      </c>
      <c r="L9" s="4">
        <f>SUM(L10:L30)</f>
        <v>116</v>
      </c>
      <c r="M9" s="4">
        <f>SUM(M10:M30)</f>
        <v>145</v>
      </c>
      <c r="N9" s="4">
        <f>O9+P9</f>
        <v>12</v>
      </c>
      <c r="O9" s="4">
        <f>SUM(O10:O30)</f>
        <v>-4</v>
      </c>
      <c r="P9" s="4">
        <f>SUM(P10:P30)</f>
        <v>16</v>
      </c>
      <c r="Q9" s="13">
        <f>IF(K9=N9,0,(1-(K9/(K9-N9)))*-100)</f>
        <v>4.8192771084337283</v>
      </c>
      <c r="R9" s="13">
        <f>IF(L9=O9,0,(1-(L9/(L9-O9)))*-100)</f>
        <v>-3.3333333333333326</v>
      </c>
      <c r="S9" s="13">
        <f>IF(M9=P9,0,(1-(M9/(M9-P9)))*-100)</f>
        <v>12.403100775193799</v>
      </c>
      <c r="V9" s="4">
        <f>K9-N9</f>
        <v>249</v>
      </c>
      <c r="W9" s="13">
        <f>L9-O9</f>
        <v>120</v>
      </c>
      <c r="X9" s="13">
        <f>M9-P9</f>
        <v>129</v>
      </c>
    </row>
    <row r="10" spans="1:24" s="1" customFormat="1" ht="18" customHeight="1" x14ac:dyDescent="0.15">
      <c r="A10" s="4" t="s">
        <v>1</v>
      </c>
      <c r="B10" s="4">
        <f>C10+D10</f>
        <v>143</v>
      </c>
      <c r="C10" s="4">
        <v>70</v>
      </c>
      <c r="D10" s="4">
        <v>73</v>
      </c>
      <c r="E10" s="4">
        <f>F10+G10</f>
        <v>12</v>
      </c>
      <c r="F10" s="4">
        <v>1</v>
      </c>
      <c r="G10" s="4">
        <v>11</v>
      </c>
      <c r="H10" s="13">
        <f>IF(B10=E10,0,(1-(B10/(B10-E10)))*-100)</f>
        <v>9.1603053435114425</v>
      </c>
      <c r="I10" s="13">
        <f t="shared" ref="I10" si="0">IF(C10=F10,0,(1-(C10/(C10-F10)))*-100)</f>
        <v>1.449275362318847</v>
      </c>
      <c r="J10" s="13">
        <f>IF(D10=G10,0,(1-(D10/(D10-G10)))*-100)</f>
        <v>17.741935483870975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0</v>
      </c>
      <c r="M13" s="4">
        <v>1</v>
      </c>
      <c r="N13" s="4">
        <f t="shared" si="4"/>
        <v>1</v>
      </c>
      <c r="O13" s="4">
        <v>0</v>
      </c>
      <c r="P13" s="4">
        <v>1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2</v>
      </c>
      <c r="L16" s="4">
        <v>2</v>
      </c>
      <c r="M16" s="4">
        <v>0</v>
      </c>
      <c r="N16" s="4">
        <f t="shared" si="4"/>
        <v>1</v>
      </c>
      <c r="O16" s="4">
        <v>1</v>
      </c>
      <c r="P16" s="4">
        <v>0</v>
      </c>
      <c r="Q16" s="13">
        <f t="shared" si="5"/>
        <v>100</v>
      </c>
      <c r="R16" s="13">
        <f t="shared" si="1"/>
        <v>100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1</v>
      </c>
      <c r="O18" s="4">
        <v>1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0</v>
      </c>
      <c r="M19" s="4">
        <v>1</v>
      </c>
      <c r="N19" s="4">
        <f t="shared" si="4"/>
        <v>-1</v>
      </c>
      <c r="O19" s="4">
        <v>-2</v>
      </c>
      <c r="P19" s="4">
        <v>1</v>
      </c>
      <c r="Q19" s="13">
        <f t="shared" si="5"/>
        <v>-50</v>
      </c>
      <c r="R19" s="13">
        <f t="shared" si="1"/>
        <v>-100</v>
      </c>
      <c r="S19" s="13">
        <f t="shared" si="1"/>
        <v>0</v>
      </c>
      <c r="V19" s="4">
        <f t="shared" si="2"/>
        <v>2</v>
      </c>
      <c r="W19" s="13">
        <f t="shared" si="2"/>
        <v>2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4</v>
      </c>
      <c r="L20" s="4">
        <v>2</v>
      </c>
      <c r="M20" s="4">
        <v>2</v>
      </c>
      <c r="N20" s="4">
        <f t="shared" si="4"/>
        <v>2</v>
      </c>
      <c r="O20" s="4">
        <v>0</v>
      </c>
      <c r="P20" s="4">
        <v>2</v>
      </c>
      <c r="Q20" s="13">
        <f t="shared" si="5"/>
        <v>100</v>
      </c>
      <c r="R20" s="13">
        <f t="shared" si="1"/>
        <v>0</v>
      </c>
      <c r="S20" s="13">
        <f t="shared" si="1"/>
        <v>0</v>
      </c>
      <c r="V20" s="4">
        <f t="shared" si="2"/>
        <v>2</v>
      </c>
      <c r="W20" s="13">
        <f t="shared" si="2"/>
        <v>2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4</v>
      </c>
      <c r="L21" s="4">
        <v>2</v>
      </c>
      <c r="M21" s="4">
        <v>2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4</v>
      </c>
      <c r="W21" s="13">
        <f t="shared" si="2"/>
        <v>2</v>
      </c>
      <c r="X21" s="13">
        <f t="shared" si="2"/>
        <v>2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8</v>
      </c>
      <c r="L22" s="4">
        <v>6</v>
      </c>
      <c r="M22" s="4">
        <v>2</v>
      </c>
      <c r="N22" s="4">
        <f t="shared" si="4"/>
        <v>3</v>
      </c>
      <c r="O22" s="4">
        <v>2</v>
      </c>
      <c r="P22" s="4">
        <v>1</v>
      </c>
      <c r="Q22" s="13">
        <f t="shared" si="5"/>
        <v>60.000000000000007</v>
      </c>
      <c r="R22" s="13">
        <f t="shared" si="1"/>
        <v>50</v>
      </c>
      <c r="S22" s="13">
        <f t="shared" si="1"/>
        <v>100</v>
      </c>
      <c r="V22" s="4">
        <f t="shared" si="2"/>
        <v>5</v>
      </c>
      <c r="W22" s="13">
        <f t="shared" si="2"/>
        <v>4</v>
      </c>
      <c r="X22" s="13">
        <f t="shared" si="2"/>
        <v>1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11</v>
      </c>
      <c r="L23" s="4">
        <v>5</v>
      </c>
      <c r="M23" s="4">
        <v>6</v>
      </c>
      <c r="N23" s="4">
        <f t="shared" si="4"/>
        <v>-6</v>
      </c>
      <c r="O23" s="4">
        <v>-9</v>
      </c>
      <c r="P23" s="4">
        <v>3</v>
      </c>
      <c r="Q23" s="13">
        <f t="shared" si="5"/>
        <v>-35.294117647058819</v>
      </c>
      <c r="R23" s="13">
        <f t="shared" si="1"/>
        <v>-64.285714285714278</v>
      </c>
      <c r="S23" s="13">
        <f t="shared" si="1"/>
        <v>100</v>
      </c>
      <c r="V23" s="4">
        <f t="shared" si="2"/>
        <v>17</v>
      </c>
      <c r="W23" s="13">
        <f t="shared" si="2"/>
        <v>14</v>
      </c>
      <c r="X23" s="13">
        <f t="shared" si="2"/>
        <v>3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29</v>
      </c>
      <c r="L24" s="4">
        <v>21</v>
      </c>
      <c r="M24" s="4">
        <v>8</v>
      </c>
      <c r="N24" s="4">
        <f t="shared" si="4"/>
        <v>14</v>
      </c>
      <c r="O24" s="4">
        <v>12</v>
      </c>
      <c r="P24" s="4">
        <v>2</v>
      </c>
      <c r="Q24" s="13">
        <f t="shared" si="5"/>
        <v>93.333333333333329</v>
      </c>
      <c r="R24" s="13">
        <f t="shared" si="1"/>
        <v>133.33333333333334</v>
      </c>
      <c r="S24" s="13">
        <f t="shared" si="1"/>
        <v>33.333333333333329</v>
      </c>
      <c r="V24" s="4">
        <f t="shared" si="2"/>
        <v>15</v>
      </c>
      <c r="W24" s="13">
        <f t="shared" si="2"/>
        <v>9</v>
      </c>
      <c r="X24" s="13">
        <f t="shared" si="2"/>
        <v>6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20</v>
      </c>
      <c r="L25" s="4">
        <v>14</v>
      </c>
      <c r="M25" s="4">
        <v>6</v>
      </c>
      <c r="N25" s="4">
        <f t="shared" si="4"/>
        <v>-1</v>
      </c>
      <c r="O25" s="4">
        <v>0</v>
      </c>
      <c r="P25" s="4">
        <v>-1</v>
      </c>
      <c r="Q25" s="13">
        <f t="shared" si="5"/>
        <v>-4.7619047619047672</v>
      </c>
      <c r="R25" s="13">
        <f t="shared" si="1"/>
        <v>0</v>
      </c>
      <c r="S25" s="13">
        <f t="shared" si="1"/>
        <v>-14.28571428571429</v>
      </c>
      <c r="V25" s="4">
        <f t="shared" si="2"/>
        <v>21</v>
      </c>
      <c r="W25" s="13">
        <f t="shared" si="2"/>
        <v>14</v>
      </c>
      <c r="X25" s="13">
        <f t="shared" si="2"/>
        <v>7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35</v>
      </c>
      <c r="L26" s="4">
        <v>21</v>
      </c>
      <c r="M26" s="4">
        <v>14</v>
      </c>
      <c r="N26" s="4">
        <f t="shared" si="4"/>
        <v>-1</v>
      </c>
      <c r="O26" s="4">
        <v>1</v>
      </c>
      <c r="P26" s="4">
        <v>-2</v>
      </c>
      <c r="Q26" s="13">
        <f t="shared" si="5"/>
        <v>-2.777777777777779</v>
      </c>
      <c r="R26" s="13">
        <f t="shared" si="5"/>
        <v>5.0000000000000044</v>
      </c>
      <c r="S26" s="13">
        <f t="shared" si="5"/>
        <v>-12.5</v>
      </c>
      <c r="V26" s="4">
        <f t="shared" si="2"/>
        <v>36</v>
      </c>
      <c r="W26" s="13">
        <f t="shared" si="2"/>
        <v>20</v>
      </c>
      <c r="X26" s="13">
        <f t="shared" si="2"/>
        <v>16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46</v>
      </c>
      <c r="L27" s="4">
        <v>18</v>
      </c>
      <c r="M27" s="4">
        <v>28</v>
      </c>
      <c r="N27" s="4">
        <f t="shared" si="4"/>
        <v>-7</v>
      </c>
      <c r="O27" s="4">
        <v>-5</v>
      </c>
      <c r="P27" s="4">
        <v>-2</v>
      </c>
      <c r="Q27" s="13">
        <f t="shared" si="5"/>
        <v>-13.207547169811317</v>
      </c>
      <c r="R27" s="13">
        <f t="shared" si="5"/>
        <v>-21.739130434782606</v>
      </c>
      <c r="S27" s="13">
        <f t="shared" si="5"/>
        <v>-6.6666666666666652</v>
      </c>
      <c r="V27" s="4">
        <f t="shared" si="2"/>
        <v>53</v>
      </c>
      <c r="W27" s="13">
        <f t="shared" si="2"/>
        <v>23</v>
      </c>
      <c r="X27" s="13">
        <f t="shared" si="2"/>
        <v>30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49</v>
      </c>
      <c r="L28" s="4">
        <v>14</v>
      </c>
      <c r="M28" s="4">
        <v>35</v>
      </c>
      <c r="N28" s="4">
        <f t="shared" si="4"/>
        <v>-5</v>
      </c>
      <c r="O28" s="4">
        <v>0</v>
      </c>
      <c r="P28" s="4">
        <v>-5</v>
      </c>
      <c r="Q28" s="13">
        <f t="shared" si="5"/>
        <v>-9.259259259259256</v>
      </c>
      <c r="R28" s="13">
        <f t="shared" si="5"/>
        <v>0</v>
      </c>
      <c r="S28" s="13">
        <f t="shared" si="5"/>
        <v>-12.5</v>
      </c>
      <c r="V28" s="4">
        <f t="shared" si="2"/>
        <v>54</v>
      </c>
      <c r="W28" s="13">
        <f>L28-O28</f>
        <v>14</v>
      </c>
      <c r="X28" s="13">
        <f t="shared" si="2"/>
        <v>40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40</v>
      </c>
      <c r="L29" s="4">
        <v>10</v>
      </c>
      <c r="M29" s="4">
        <v>30</v>
      </c>
      <c r="N29" s="4">
        <f>O29+P29</f>
        <v>4</v>
      </c>
      <c r="O29" s="4">
        <v>-4</v>
      </c>
      <c r="P29" s="4">
        <v>8</v>
      </c>
      <c r="Q29" s="13">
        <f>IF(K29=N29,0,(1-(K29/(K29-N29)))*-100)</f>
        <v>11.111111111111116</v>
      </c>
      <c r="R29" s="13">
        <f>IF(L29=O29,0,(1-(L29/(L29-O29)))*-100)</f>
        <v>-28.571428571428569</v>
      </c>
      <c r="S29" s="13">
        <f>IF(M29=P29,0,(1-(M29/(M29-P29)))*-100)</f>
        <v>36.363636363636353</v>
      </c>
      <c r="V29" s="4">
        <f t="shared" si="2"/>
        <v>36</v>
      </c>
      <c r="W29" s="13">
        <f t="shared" si="2"/>
        <v>14</v>
      </c>
      <c r="X29" s="13">
        <f t="shared" si="2"/>
        <v>22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10</v>
      </c>
      <c r="L30" s="4">
        <v>0</v>
      </c>
      <c r="M30" s="4">
        <v>10</v>
      </c>
      <c r="N30" s="4">
        <f t="shared" ref="N30" si="6">O30+P30</f>
        <v>7</v>
      </c>
      <c r="O30" s="4">
        <v>-1</v>
      </c>
      <c r="P30" s="4">
        <v>8</v>
      </c>
      <c r="Q30" s="13">
        <f t="shared" ref="Q30" si="7">IF(K30=N30,0,(1-(K30/(K30-N30)))*-100)</f>
        <v>233.33333333333334</v>
      </c>
      <c r="R30" s="13">
        <f>IF(L30=O30,0,(1-(L30/(L30-O30)))*-100)</f>
        <v>-100</v>
      </c>
      <c r="S30" s="13">
        <f t="shared" ref="S30" si="8">IF(M30=P30,0,(1-(M30/(M30-P30)))*-100)</f>
        <v>400</v>
      </c>
      <c r="V30" s="4">
        <f t="shared" si="2"/>
        <v>3</v>
      </c>
      <c r="W30" s="13">
        <f t="shared" si="2"/>
        <v>1</v>
      </c>
      <c r="X30" s="13">
        <f t="shared" si="2"/>
        <v>2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21</v>
      </c>
      <c r="L33" s="4">
        <f t="shared" si="12"/>
        <v>13</v>
      </c>
      <c r="M33" s="4">
        <f>SUM(M13:M22)</f>
        <v>8</v>
      </c>
      <c r="N33" s="4">
        <f t="shared" ref="N33:P33" si="13">SUM(N13:N22)</f>
        <v>7</v>
      </c>
      <c r="O33" s="4">
        <f t="shared" si="13"/>
        <v>2</v>
      </c>
      <c r="P33" s="4">
        <f t="shared" si="13"/>
        <v>5</v>
      </c>
      <c r="Q33" s="13">
        <f t="shared" ref="Q33:Q36" si="14">IF(K33=N33,0,(1-(K33/(K33-N33)))*-100)</f>
        <v>50</v>
      </c>
      <c r="R33" s="13">
        <f t="shared" si="10"/>
        <v>18.181818181818187</v>
      </c>
      <c r="S33" s="13">
        <f t="shared" si="10"/>
        <v>166.66666666666666</v>
      </c>
      <c r="V33" s="4">
        <f t="shared" ref="V33:X33" si="15">SUM(V13:V22)</f>
        <v>14</v>
      </c>
      <c r="W33" s="13">
        <f t="shared" si="15"/>
        <v>11</v>
      </c>
      <c r="X33" s="13">
        <f t="shared" si="15"/>
        <v>3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240</v>
      </c>
      <c r="L34" s="4">
        <f t="shared" si="16"/>
        <v>103</v>
      </c>
      <c r="M34" s="4">
        <f t="shared" si="16"/>
        <v>137</v>
      </c>
      <c r="N34" s="4">
        <f t="shared" si="16"/>
        <v>5</v>
      </c>
      <c r="O34" s="4">
        <f t="shared" si="16"/>
        <v>-6</v>
      </c>
      <c r="P34" s="4">
        <f t="shared" si="16"/>
        <v>11</v>
      </c>
      <c r="Q34" s="13">
        <f>IF(K34=N34,0,(1-(K34/(K34-N34)))*-100)</f>
        <v>2.1276595744680771</v>
      </c>
      <c r="R34" s="13">
        <f t="shared" si="10"/>
        <v>-5.5045871559633035</v>
      </c>
      <c r="S34" s="13">
        <f t="shared" si="10"/>
        <v>8.7301587301587205</v>
      </c>
      <c r="V34" s="4">
        <f t="shared" ref="V34:X34" si="17">SUM(V23:V30)</f>
        <v>235</v>
      </c>
      <c r="W34" s="13">
        <f t="shared" si="17"/>
        <v>109</v>
      </c>
      <c r="X34" s="13">
        <f t="shared" si="17"/>
        <v>126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200</v>
      </c>
      <c r="L35" s="4">
        <f>SUM(L25:L30)</f>
        <v>77</v>
      </c>
      <c r="M35" s="4">
        <f t="shared" si="18"/>
        <v>123</v>
      </c>
      <c r="N35" s="4">
        <f t="shared" si="18"/>
        <v>-3</v>
      </c>
      <c r="O35" s="4">
        <f t="shared" si="18"/>
        <v>-9</v>
      </c>
      <c r="P35" s="4">
        <f t="shared" si="18"/>
        <v>6</v>
      </c>
      <c r="Q35" s="13">
        <f t="shared" si="14"/>
        <v>-1.4778325123152691</v>
      </c>
      <c r="R35" s="13">
        <f t="shared" si="10"/>
        <v>-10.465116279069765</v>
      </c>
      <c r="S35" s="13">
        <f t="shared" si="10"/>
        <v>5.1282051282051322</v>
      </c>
      <c r="V35" s="4">
        <f t="shared" ref="V35" si="19">SUM(V25:V30)</f>
        <v>203</v>
      </c>
      <c r="W35" s="13">
        <f>SUM(W25:W30)</f>
        <v>86</v>
      </c>
      <c r="X35" s="13">
        <f>SUM(X25:X30)</f>
        <v>117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145</v>
      </c>
      <c r="L36" s="4">
        <f>SUM(L27:L30)</f>
        <v>42</v>
      </c>
      <c r="M36" s="4">
        <f t="shared" si="20"/>
        <v>103</v>
      </c>
      <c r="N36" s="4">
        <f t="shared" si="20"/>
        <v>-1</v>
      </c>
      <c r="O36" s="4">
        <f t="shared" si="20"/>
        <v>-10</v>
      </c>
      <c r="P36" s="4">
        <f t="shared" si="20"/>
        <v>9</v>
      </c>
      <c r="Q36" s="13">
        <f t="shared" si="14"/>
        <v>-0.68493150684931781</v>
      </c>
      <c r="R36" s="13">
        <f t="shared" si="10"/>
        <v>-19.23076923076923</v>
      </c>
      <c r="S36" s="13">
        <f t="shared" si="10"/>
        <v>9.5744680851063801</v>
      </c>
      <c r="V36" s="4">
        <f t="shared" ref="V36" si="21">SUM(V27:V30)</f>
        <v>146</v>
      </c>
      <c r="W36" s="13">
        <f>SUM(W27:W30)</f>
        <v>52</v>
      </c>
      <c r="X36" s="13">
        <f>SUM(X27:X30)</f>
        <v>94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8.0459770114942533</v>
      </c>
      <c r="L39" s="14">
        <f>L33/L9*100</f>
        <v>11.206896551724139</v>
      </c>
      <c r="M39" s="15">
        <f t="shared" ref="M39" si="26">M33/M9*100</f>
        <v>5.5172413793103452</v>
      </c>
      <c r="N39" s="14">
        <f>N33/N9*100</f>
        <v>58.333333333333336</v>
      </c>
      <c r="O39" s="14">
        <f t="shared" ref="O39" si="27">O33/O9*100</f>
        <v>-50</v>
      </c>
      <c r="P39" s="14">
        <f>P33/P9*100</f>
        <v>31.25</v>
      </c>
      <c r="Q39" s="14">
        <f t="shared" ref="Q39:Q42" si="28">K39-V39</f>
        <v>2.4234870516548961</v>
      </c>
      <c r="R39" s="14">
        <f t="shared" si="24"/>
        <v>2.0402298850574727</v>
      </c>
      <c r="S39" s="14">
        <f t="shared" si="24"/>
        <v>3.1916599839615079</v>
      </c>
      <c r="V39" s="14">
        <f t="shared" ref="V39:X39" si="29">V33/V9*100</f>
        <v>5.6224899598393572</v>
      </c>
      <c r="W39" s="14">
        <f t="shared" si="29"/>
        <v>9.1666666666666661</v>
      </c>
      <c r="X39" s="14">
        <f t="shared" si="29"/>
        <v>2.3255813953488373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91.954022988505741</v>
      </c>
      <c r="L40" s="14">
        <f t="shared" si="30"/>
        <v>88.793103448275872</v>
      </c>
      <c r="M40" s="14">
        <f t="shared" si="30"/>
        <v>94.482758620689651</v>
      </c>
      <c r="N40" s="14">
        <f>N34/N9*100</f>
        <v>41.666666666666671</v>
      </c>
      <c r="O40" s="14">
        <f t="shared" ref="O40:P40" si="31">O34/O9*100</f>
        <v>150</v>
      </c>
      <c r="P40" s="14">
        <f t="shared" si="31"/>
        <v>68.75</v>
      </c>
      <c r="Q40" s="14">
        <f t="shared" si="28"/>
        <v>-2.4234870516549023</v>
      </c>
      <c r="R40" s="14">
        <f t="shared" si="24"/>
        <v>-2.0402298850574567</v>
      </c>
      <c r="S40" s="14">
        <f t="shared" si="24"/>
        <v>-3.1916599839615003</v>
      </c>
      <c r="V40" s="14">
        <f t="shared" ref="V40:X40" si="32">V34/V9*100</f>
        <v>94.377510040160644</v>
      </c>
      <c r="W40" s="14">
        <f t="shared" si="32"/>
        <v>90.833333333333329</v>
      </c>
      <c r="X40" s="14">
        <f t="shared" si="32"/>
        <v>97.674418604651152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76.628352490421463</v>
      </c>
      <c r="L41" s="14">
        <f t="shared" si="33"/>
        <v>66.379310344827587</v>
      </c>
      <c r="M41" s="14">
        <f t="shared" si="33"/>
        <v>84.827586206896555</v>
      </c>
      <c r="N41" s="14">
        <f>N35/N9*100</f>
        <v>-25</v>
      </c>
      <c r="O41" s="14">
        <f t="shared" ref="O41:P41" si="34">O35/O9*100</f>
        <v>225</v>
      </c>
      <c r="P41" s="14">
        <f t="shared" si="34"/>
        <v>37.5</v>
      </c>
      <c r="Q41" s="14">
        <f t="shared" si="28"/>
        <v>-4.8977519272492174</v>
      </c>
      <c r="R41" s="14">
        <f t="shared" si="24"/>
        <v>-5.2873563218390842</v>
      </c>
      <c r="S41" s="14">
        <f t="shared" si="24"/>
        <v>-5.8700882117080937</v>
      </c>
      <c r="V41" s="14">
        <f>V35/V9*100</f>
        <v>81.52610441767068</v>
      </c>
      <c r="W41" s="14">
        <f>W35/W9*100</f>
        <v>71.666666666666671</v>
      </c>
      <c r="X41" s="14">
        <f>X35/X9*100</f>
        <v>90.697674418604649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55.555555555555557</v>
      </c>
      <c r="L42" s="14">
        <f t="shared" si="35"/>
        <v>36.206896551724135</v>
      </c>
      <c r="M42" s="14">
        <f t="shared" si="35"/>
        <v>71.034482758620683</v>
      </c>
      <c r="N42" s="14">
        <f t="shared" si="35"/>
        <v>-8.3333333333333321</v>
      </c>
      <c r="O42" s="14">
        <f t="shared" si="35"/>
        <v>250</v>
      </c>
      <c r="P42" s="14">
        <f t="shared" si="35"/>
        <v>56.25</v>
      </c>
      <c r="Q42" s="14">
        <f t="shared" si="28"/>
        <v>-3.0789825970548819</v>
      </c>
      <c r="R42" s="14">
        <f t="shared" si="24"/>
        <v>-7.1264367816092005</v>
      </c>
      <c r="S42" s="14">
        <f t="shared" si="24"/>
        <v>-1.8337342956428841</v>
      </c>
      <c r="V42" s="14">
        <f t="shared" ref="V42:X42" si="36">V36/V9*100</f>
        <v>58.634538152610439</v>
      </c>
      <c r="W42" s="14">
        <f t="shared" si="36"/>
        <v>43.333333333333336</v>
      </c>
      <c r="X42" s="14">
        <f t="shared" si="36"/>
        <v>72.868217054263567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115</v>
      </c>
      <c r="C9" s="4">
        <f>SUM(C10:C30)</f>
        <v>59</v>
      </c>
      <c r="D9" s="4">
        <f>SUM(D10:D30)</f>
        <v>56</v>
      </c>
      <c r="E9" s="4">
        <f>F9+G9</f>
        <v>-16</v>
      </c>
      <c r="F9" s="4">
        <f>SUM(F10:F30)</f>
        <v>-7</v>
      </c>
      <c r="G9" s="4">
        <f>SUM(G10:G30)</f>
        <v>-9</v>
      </c>
      <c r="H9" s="13">
        <f>IF(B9=E9,0,(1-(B9/(B9-E9)))*-100)</f>
        <v>-12.213740458015266</v>
      </c>
      <c r="I9" s="13">
        <f>IF(C9=F9,0,(1-(C9/(C9-F9)))*-100)</f>
        <v>-10.606060606060607</v>
      </c>
      <c r="J9" s="13">
        <f>IF(D9=G9,0,(1-(D9/(D9-G9)))*-100)</f>
        <v>-13.846153846153841</v>
      </c>
      <c r="K9" s="4">
        <f>L9+M9</f>
        <v>287</v>
      </c>
      <c r="L9" s="4">
        <f>SUM(L10:L30)</f>
        <v>143</v>
      </c>
      <c r="M9" s="4">
        <f>SUM(M10:M30)</f>
        <v>144</v>
      </c>
      <c r="N9" s="4">
        <f>O9+P9</f>
        <v>-16</v>
      </c>
      <c r="O9" s="4">
        <f>SUM(O10:O30)</f>
        <v>2</v>
      </c>
      <c r="P9" s="4">
        <f>SUM(P10:P30)</f>
        <v>-18</v>
      </c>
      <c r="Q9" s="13">
        <f>IF(K9=N9,0,(1-(K9/(K9-N9)))*-100)</f>
        <v>-5.2805280528052778</v>
      </c>
      <c r="R9" s="13">
        <f>IF(L9=O9,0,(1-(L9/(L9-O9)))*-100)</f>
        <v>1.4184397163120588</v>
      </c>
      <c r="S9" s="13">
        <f>IF(M9=P9,0,(1-(M9/(M9-P9)))*-100)</f>
        <v>-11.111111111111116</v>
      </c>
      <c r="V9" s="4">
        <f>K9-N9</f>
        <v>303</v>
      </c>
      <c r="W9" s="13">
        <f>L9-O9</f>
        <v>141</v>
      </c>
      <c r="X9" s="13">
        <f>M9-P9</f>
        <v>162</v>
      </c>
    </row>
    <row r="10" spans="1:24" s="1" customFormat="1" ht="18" customHeight="1" x14ac:dyDescent="0.15">
      <c r="A10" s="4" t="s">
        <v>1</v>
      </c>
      <c r="B10" s="4">
        <f>C10+D10</f>
        <v>115</v>
      </c>
      <c r="C10" s="4">
        <v>59</v>
      </c>
      <c r="D10" s="4">
        <v>56</v>
      </c>
      <c r="E10" s="4">
        <f>F10+G10</f>
        <v>-16</v>
      </c>
      <c r="F10" s="4">
        <v>-7</v>
      </c>
      <c r="G10" s="4">
        <v>-9</v>
      </c>
      <c r="H10" s="13">
        <f>IF(B10=E10,0,(1-(B10/(B10-E10)))*-100)</f>
        <v>-12.213740458015266</v>
      </c>
      <c r="I10" s="13">
        <f t="shared" ref="I10" si="0">IF(C10=F10,0,(1-(C10/(C10-F10)))*-100)</f>
        <v>-10.606060606060607</v>
      </c>
      <c r="J10" s="13">
        <f>IF(D10=G10,0,(1-(D10/(D10-G10)))*-100)</f>
        <v>-13.846153846153841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-1</v>
      </c>
      <c r="P15" s="4">
        <v>0</v>
      </c>
      <c r="Q15" s="13">
        <f t="shared" si="5"/>
        <v>-100</v>
      </c>
      <c r="R15" s="13">
        <f t="shared" si="1"/>
        <v>-100</v>
      </c>
      <c r="S15" s="13">
        <f t="shared" si="1"/>
        <v>0</v>
      </c>
      <c r="V15" s="4">
        <f t="shared" si="2"/>
        <v>1</v>
      </c>
      <c r="W15" s="13">
        <f t="shared" si="2"/>
        <v>1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4</v>
      </c>
      <c r="L16" s="4">
        <v>3</v>
      </c>
      <c r="M16" s="4">
        <v>1</v>
      </c>
      <c r="N16" s="4">
        <f t="shared" si="4"/>
        <v>4</v>
      </c>
      <c r="O16" s="4">
        <v>3</v>
      </c>
      <c r="P16" s="4">
        <v>1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0</v>
      </c>
      <c r="P17" s="4">
        <v>-1</v>
      </c>
      <c r="Q17" s="13">
        <f t="shared" si="5"/>
        <v>-100</v>
      </c>
      <c r="R17" s="13">
        <f t="shared" si="1"/>
        <v>0</v>
      </c>
      <c r="S17" s="13">
        <f t="shared" si="1"/>
        <v>-100</v>
      </c>
      <c r="V17" s="4">
        <f t="shared" si="2"/>
        <v>1</v>
      </c>
      <c r="W17" s="13">
        <f t="shared" si="2"/>
        <v>0</v>
      </c>
      <c r="X17" s="13">
        <f t="shared" si="2"/>
        <v>1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-1</v>
      </c>
      <c r="O19" s="4">
        <v>0</v>
      </c>
      <c r="P19" s="4">
        <v>-1</v>
      </c>
      <c r="Q19" s="13">
        <f t="shared" si="5"/>
        <v>-50</v>
      </c>
      <c r="R19" s="13">
        <f t="shared" si="1"/>
        <v>0</v>
      </c>
      <c r="S19" s="13">
        <f t="shared" si="1"/>
        <v>-100</v>
      </c>
      <c r="V19" s="4">
        <f t="shared" si="2"/>
        <v>2</v>
      </c>
      <c r="W19" s="13">
        <f t="shared" si="2"/>
        <v>1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3</v>
      </c>
      <c r="L20" s="4">
        <v>3</v>
      </c>
      <c r="M20" s="4">
        <v>0</v>
      </c>
      <c r="N20" s="4">
        <f t="shared" si="4"/>
        <v>0</v>
      </c>
      <c r="O20" s="4">
        <v>2</v>
      </c>
      <c r="P20" s="4">
        <v>-2</v>
      </c>
      <c r="Q20" s="13">
        <f t="shared" si="5"/>
        <v>0</v>
      </c>
      <c r="R20" s="13">
        <f t="shared" si="1"/>
        <v>200</v>
      </c>
      <c r="S20" s="13">
        <f t="shared" si="1"/>
        <v>-100</v>
      </c>
      <c r="V20" s="4">
        <f t="shared" si="2"/>
        <v>3</v>
      </c>
      <c r="W20" s="13">
        <f t="shared" si="2"/>
        <v>1</v>
      </c>
      <c r="X20" s="13">
        <f t="shared" si="2"/>
        <v>2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5</v>
      </c>
      <c r="L21" s="4">
        <v>4</v>
      </c>
      <c r="M21" s="4">
        <v>1</v>
      </c>
      <c r="N21" s="4">
        <f t="shared" si="4"/>
        <v>1</v>
      </c>
      <c r="O21" s="4">
        <v>0</v>
      </c>
      <c r="P21" s="4">
        <v>1</v>
      </c>
      <c r="Q21" s="13">
        <f t="shared" si="5"/>
        <v>25</v>
      </c>
      <c r="R21" s="13">
        <f t="shared" si="1"/>
        <v>0</v>
      </c>
      <c r="S21" s="13">
        <f t="shared" si="1"/>
        <v>0</v>
      </c>
      <c r="V21" s="4">
        <f t="shared" si="2"/>
        <v>4</v>
      </c>
      <c r="W21" s="13">
        <f t="shared" si="2"/>
        <v>4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3</v>
      </c>
      <c r="L22" s="4">
        <v>3</v>
      </c>
      <c r="M22" s="4">
        <v>0</v>
      </c>
      <c r="N22" s="4">
        <f t="shared" si="4"/>
        <v>-7</v>
      </c>
      <c r="O22" s="4">
        <v>-5</v>
      </c>
      <c r="P22" s="4">
        <v>-2</v>
      </c>
      <c r="Q22" s="13">
        <f t="shared" si="5"/>
        <v>-70</v>
      </c>
      <c r="R22" s="13">
        <f t="shared" si="1"/>
        <v>-62.5</v>
      </c>
      <c r="S22" s="13">
        <f t="shared" si="1"/>
        <v>-100</v>
      </c>
      <c r="V22" s="4">
        <f t="shared" si="2"/>
        <v>10</v>
      </c>
      <c r="W22" s="13">
        <f t="shared" si="2"/>
        <v>8</v>
      </c>
      <c r="X22" s="13">
        <f t="shared" si="2"/>
        <v>2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15</v>
      </c>
      <c r="L23" s="4">
        <v>10</v>
      </c>
      <c r="M23" s="4">
        <v>5</v>
      </c>
      <c r="N23" s="4">
        <f t="shared" si="4"/>
        <v>-4</v>
      </c>
      <c r="O23" s="4">
        <v>-1</v>
      </c>
      <c r="P23" s="4">
        <v>-3</v>
      </c>
      <c r="Q23" s="13">
        <f t="shared" si="5"/>
        <v>-21.052631578947366</v>
      </c>
      <c r="R23" s="13">
        <f t="shared" si="1"/>
        <v>-9.0909090909090935</v>
      </c>
      <c r="S23" s="13">
        <f t="shared" si="1"/>
        <v>-37.5</v>
      </c>
      <c r="V23" s="4">
        <f t="shared" si="2"/>
        <v>19</v>
      </c>
      <c r="W23" s="13">
        <f t="shared" si="2"/>
        <v>11</v>
      </c>
      <c r="X23" s="13">
        <f t="shared" si="2"/>
        <v>8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12</v>
      </c>
      <c r="L24" s="4">
        <v>11</v>
      </c>
      <c r="M24" s="4">
        <v>1</v>
      </c>
      <c r="N24" s="4">
        <f t="shared" si="4"/>
        <v>-3</v>
      </c>
      <c r="O24" s="4">
        <v>0</v>
      </c>
      <c r="P24" s="4">
        <v>-3</v>
      </c>
      <c r="Q24" s="13">
        <f t="shared" si="5"/>
        <v>-19.999999999999996</v>
      </c>
      <c r="R24" s="13">
        <f t="shared" si="1"/>
        <v>0</v>
      </c>
      <c r="S24" s="13">
        <f t="shared" si="1"/>
        <v>-75</v>
      </c>
      <c r="V24" s="4">
        <f t="shared" si="2"/>
        <v>15</v>
      </c>
      <c r="W24" s="13">
        <f t="shared" si="2"/>
        <v>11</v>
      </c>
      <c r="X24" s="13">
        <f t="shared" si="2"/>
        <v>4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30</v>
      </c>
      <c r="L25" s="4">
        <v>20</v>
      </c>
      <c r="M25" s="4">
        <v>10</v>
      </c>
      <c r="N25" s="4">
        <f t="shared" si="4"/>
        <v>-4</v>
      </c>
      <c r="O25" s="4">
        <v>1</v>
      </c>
      <c r="P25" s="4">
        <v>-5</v>
      </c>
      <c r="Q25" s="13">
        <f t="shared" si="5"/>
        <v>-11.764705882352944</v>
      </c>
      <c r="R25" s="13">
        <f t="shared" si="1"/>
        <v>5.2631578947368363</v>
      </c>
      <c r="S25" s="13">
        <f t="shared" si="1"/>
        <v>-33.333333333333336</v>
      </c>
      <c r="V25" s="4">
        <f t="shared" si="2"/>
        <v>34</v>
      </c>
      <c r="W25" s="13">
        <f t="shared" si="2"/>
        <v>19</v>
      </c>
      <c r="X25" s="13">
        <f t="shared" si="2"/>
        <v>15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53</v>
      </c>
      <c r="L26" s="4">
        <v>29</v>
      </c>
      <c r="M26" s="4">
        <v>24</v>
      </c>
      <c r="N26" s="4">
        <f t="shared" si="4"/>
        <v>15</v>
      </c>
      <c r="O26" s="4">
        <v>15</v>
      </c>
      <c r="P26" s="4">
        <v>0</v>
      </c>
      <c r="Q26" s="13">
        <f t="shared" si="5"/>
        <v>39.473684210526308</v>
      </c>
      <c r="R26" s="13">
        <f t="shared" si="5"/>
        <v>107.14285714285717</v>
      </c>
      <c r="S26" s="13">
        <f t="shared" si="5"/>
        <v>0</v>
      </c>
      <c r="V26" s="4">
        <f t="shared" si="2"/>
        <v>38</v>
      </c>
      <c r="W26" s="13">
        <f t="shared" si="2"/>
        <v>14</v>
      </c>
      <c r="X26" s="13">
        <f t="shared" si="2"/>
        <v>24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63</v>
      </c>
      <c r="L27" s="4">
        <v>33</v>
      </c>
      <c r="M27" s="4">
        <v>30</v>
      </c>
      <c r="N27" s="4">
        <f t="shared" si="4"/>
        <v>-13</v>
      </c>
      <c r="O27" s="4">
        <v>-9</v>
      </c>
      <c r="P27" s="4">
        <v>-4</v>
      </c>
      <c r="Q27" s="13">
        <f t="shared" si="5"/>
        <v>-17.105263157894733</v>
      </c>
      <c r="R27" s="13">
        <f t="shared" si="5"/>
        <v>-21.428571428571431</v>
      </c>
      <c r="S27" s="13">
        <f t="shared" si="5"/>
        <v>-11.764705882352944</v>
      </c>
      <c r="V27" s="4">
        <f t="shared" si="2"/>
        <v>76</v>
      </c>
      <c r="W27" s="13">
        <f t="shared" si="2"/>
        <v>42</v>
      </c>
      <c r="X27" s="13">
        <f t="shared" si="2"/>
        <v>34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58</v>
      </c>
      <c r="L28" s="4">
        <v>21</v>
      </c>
      <c r="M28" s="4">
        <v>37</v>
      </c>
      <c r="N28" s="4">
        <f t="shared" si="4"/>
        <v>4</v>
      </c>
      <c r="O28" s="4">
        <v>1</v>
      </c>
      <c r="P28" s="4">
        <v>3</v>
      </c>
      <c r="Q28" s="13">
        <f t="shared" si="5"/>
        <v>7.4074074074074181</v>
      </c>
      <c r="R28" s="13">
        <f t="shared" si="5"/>
        <v>5.0000000000000044</v>
      </c>
      <c r="S28" s="13">
        <f t="shared" si="5"/>
        <v>8.8235294117646959</v>
      </c>
      <c r="V28" s="4">
        <f t="shared" si="2"/>
        <v>54</v>
      </c>
      <c r="W28" s="13">
        <f>L28-O28</f>
        <v>20</v>
      </c>
      <c r="X28" s="13">
        <f t="shared" si="2"/>
        <v>34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30</v>
      </c>
      <c r="L29" s="4">
        <v>4</v>
      </c>
      <c r="M29" s="4">
        <v>26</v>
      </c>
      <c r="N29" s="4">
        <f>O29+P29</f>
        <v>-9</v>
      </c>
      <c r="O29" s="4">
        <v>-2</v>
      </c>
      <c r="P29" s="4">
        <v>-7</v>
      </c>
      <c r="Q29" s="13">
        <f>IF(K29=N29,0,(1-(K29/(K29-N29)))*-100)</f>
        <v>-23.076923076923073</v>
      </c>
      <c r="R29" s="13">
        <f>IF(L29=O29,0,(1-(L29/(L29-O29)))*-100)</f>
        <v>-33.333333333333336</v>
      </c>
      <c r="S29" s="13">
        <f>IF(M29=P29,0,(1-(M29/(M29-P29)))*-100)</f>
        <v>-21.212121212121215</v>
      </c>
      <c r="V29" s="4">
        <f t="shared" si="2"/>
        <v>39</v>
      </c>
      <c r="W29" s="13">
        <f t="shared" si="2"/>
        <v>6</v>
      </c>
      <c r="X29" s="13">
        <f t="shared" si="2"/>
        <v>33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10</v>
      </c>
      <c r="L30" s="4">
        <v>1</v>
      </c>
      <c r="M30" s="4">
        <v>9</v>
      </c>
      <c r="N30" s="4">
        <f t="shared" ref="N30" si="6">O30+P30</f>
        <v>3</v>
      </c>
      <c r="O30" s="4">
        <v>-2</v>
      </c>
      <c r="P30" s="4">
        <v>5</v>
      </c>
      <c r="Q30" s="13">
        <f t="shared" ref="Q30" si="7">IF(K30=N30,0,(1-(K30/(K30-N30)))*-100)</f>
        <v>42.857142857142861</v>
      </c>
      <c r="R30" s="13">
        <f>IF(L30=O30,0,(1-(L30/(L30-O30)))*-100)</f>
        <v>-66.666666666666671</v>
      </c>
      <c r="S30" s="13">
        <f t="shared" ref="S30" si="8">IF(M30=P30,0,(1-(M30/(M30-P30)))*-100)</f>
        <v>125</v>
      </c>
      <c r="V30" s="4">
        <f t="shared" si="2"/>
        <v>7</v>
      </c>
      <c r="W30" s="13">
        <f t="shared" si="2"/>
        <v>3</v>
      </c>
      <c r="X30" s="13">
        <f t="shared" si="2"/>
        <v>4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16</v>
      </c>
      <c r="L33" s="4">
        <f t="shared" si="12"/>
        <v>14</v>
      </c>
      <c r="M33" s="4">
        <f>SUM(M13:M22)</f>
        <v>2</v>
      </c>
      <c r="N33" s="4">
        <f t="shared" ref="N33:P33" si="13">SUM(N13:N22)</f>
        <v>-5</v>
      </c>
      <c r="O33" s="4">
        <f t="shared" si="13"/>
        <v>-1</v>
      </c>
      <c r="P33" s="4">
        <f t="shared" si="13"/>
        <v>-4</v>
      </c>
      <c r="Q33" s="13">
        <f t="shared" ref="Q33:Q36" si="14">IF(K33=N33,0,(1-(K33/(K33-N33)))*-100)</f>
        <v>-23.809523809523814</v>
      </c>
      <c r="R33" s="13">
        <f t="shared" si="10"/>
        <v>-6.6666666666666652</v>
      </c>
      <c r="S33" s="13">
        <f t="shared" si="10"/>
        <v>-66.666666666666671</v>
      </c>
      <c r="V33" s="4">
        <f t="shared" ref="V33:X33" si="15">SUM(V13:V22)</f>
        <v>21</v>
      </c>
      <c r="W33" s="13">
        <f t="shared" si="15"/>
        <v>15</v>
      </c>
      <c r="X33" s="13">
        <f t="shared" si="15"/>
        <v>6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271</v>
      </c>
      <c r="L34" s="4">
        <f t="shared" si="16"/>
        <v>129</v>
      </c>
      <c r="M34" s="4">
        <f t="shared" si="16"/>
        <v>142</v>
      </c>
      <c r="N34" s="4">
        <f t="shared" si="16"/>
        <v>-11</v>
      </c>
      <c r="O34" s="4">
        <f t="shared" si="16"/>
        <v>3</v>
      </c>
      <c r="P34" s="4">
        <f t="shared" si="16"/>
        <v>-14</v>
      </c>
      <c r="Q34" s="13">
        <f>IF(K34=N34,0,(1-(K34/(K34-N34)))*-100)</f>
        <v>-3.9007092198581561</v>
      </c>
      <c r="R34" s="13">
        <f t="shared" si="10"/>
        <v>2.3809523809523725</v>
      </c>
      <c r="S34" s="13">
        <f t="shared" si="10"/>
        <v>-8.9743589743589762</v>
      </c>
      <c r="V34" s="4">
        <f t="shared" ref="V34:X34" si="17">SUM(V23:V30)</f>
        <v>282</v>
      </c>
      <c r="W34" s="13">
        <f t="shared" si="17"/>
        <v>126</v>
      </c>
      <c r="X34" s="13">
        <f t="shared" si="17"/>
        <v>156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244</v>
      </c>
      <c r="L35" s="4">
        <f>SUM(L25:L30)</f>
        <v>108</v>
      </c>
      <c r="M35" s="4">
        <f t="shared" si="18"/>
        <v>136</v>
      </c>
      <c r="N35" s="4">
        <f t="shared" si="18"/>
        <v>-4</v>
      </c>
      <c r="O35" s="4">
        <f t="shared" si="18"/>
        <v>4</v>
      </c>
      <c r="P35" s="4">
        <f t="shared" si="18"/>
        <v>-8</v>
      </c>
      <c r="Q35" s="13">
        <f t="shared" si="14"/>
        <v>-1.6129032258064502</v>
      </c>
      <c r="R35" s="13">
        <f t="shared" si="10"/>
        <v>3.8461538461538547</v>
      </c>
      <c r="S35" s="13">
        <f t="shared" si="10"/>
        <v>-5.555555555555558</v>
      </c>
      <c r="V35" s="4">
        <f t="shared" ref="V35" si="19">SUM(V25:V30)</f>
        <v>248</v>
      </c>
      <c r="W35" s="13">
        <f>SUM(W25:W30)</f>
        <v>104</v>
      </c>
      <c r="X35" s="13">
        <f>SUM(X25:X30)</f>
        <v>144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161</v>
      </c>
      <c r="L36" s="4">
        <f>SUM(L27:L30)</f>
        <v>59</v>
      </c>
      <c r="M36" s="4">
        <f t="shared" si="20"/>
        <v>102</v>
      </c>
      <c r="N36" s="4">
        <f t="shared" si="20"/>
        <v>-15</v>
      </c>
      <c r="O36" s="4">
        <f t="shared" si="20"/>
        <v>-12</v>
      </c>
      <c r="P36" s="4">
        <f t="shared" si="20"/>
        <v>-3</v>
      </c>
      <c r="Q36" s="13">
        <f t="shared" si="14"/>
        <v>-8.5227272727272698</v>
      </c>
      <c r="R36" s="13">
        <f t="shared" si="10"/>
        <v>-16.901408450704224</v>
      </c>
      <c r="S36" s="13">
        <f t="shared" si="10"/>
        <v>-2.8571428571428581</v>
      </c>
      <c r="V36" s="4">
        <f t="shared" ref="V36" si="21">SUM(V27:V30)</f>
        <v>176</v>
      </c>
      <c r="W36" s="13">
        <f>SUM(W27:W30)</f>
        <v>71</v>
      </c>
      <c r="X36" s="13">
        <f>SUM(X27:X30)</f>
        <v>105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5.5749128919860631</v>
      </c>
      <c r="L39" s="14">
        <f>L33/L9*100</f>
        <v>9.79020979020979</v>
      </c>
      <c r="M39" s="15">
        <f t="shared" ref="M39" si="26">M33/M9*100</f>
        <v>1.3888888888888888</v>
      </c>
      <c r="N39" s="14">
        <f>N33/N9*100</f>
        <v>31.25</v>
      </c>
      <c r="O39" s="14">
        <f t="shared" ref="O39" si="27">O33/O9*100</f>
        <v>-50</v>
      </c>
      <c r="P39" s="14">
        <f>P33/P9*100</f>
        <v>22.222222222222221</v>
      </c>
      <c r="Q39" s="14">
        <f t="shared" ref="Q39:Q42" si="28">K39-V39</f>
        <v>-1.3557801773208684</v>
      </c>
      <c r="R39" s="14">
        <f t="shared" si="24"/>
        <v>-0.84808808213063536</v>
      </c>
      <c r="S39" s="14">
        <f t="shared" si="24"/>
        <v>-2.3148148148148144</v>
      </c>
      <c r="V39" s="14">
        <f t="shared" ref="V39:X39" si="29">V33/V9*100</f>
        <v>6.9306930693069315</v>
      </c>
      <c r="W39" s="14">
        <f t="shared" si="29"/>
        <v>10.638297872340425</v>
      </c>
      <c r="X39" s="14">
        <f t="shared" si="29"/>
        <v>3.7037037037037033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94.42508710801394</v>
      </c>
      <c r="L40" s="14">
        <f t="shared" si="30"/>
        <v>90.209790209790214</v>
      </c>
      <c r="M40" s="14">
        <f t="shared" si="30"/>
        <v>98.611111111111114</v>
      </c>
      <c r="N40" s="14">
        <f>N34/N9*100</f>
        <v>68.75</v>
      </c>
      <c r="O40" s="14">
        <f t="shared" ref="O40:P40" si="31">O34/O9*100</f>
        <v>150</v>
      </c>
      <c r="P40" s="14">
        <f t="shared" si="31"/>
        <v>77.777777777777786</v>
      </c>
      <c r="Q40" s="14">
        <f t="shared" si="28"/>
        <v>1.3557801773208666</v>
      </c>
      <c r="R40" s="14">
        <f t="shared" si="24"/>
        <v>0.84808808213064424</v>
      </c>
      <c r="S40" s="14">
        <f t="shared" si="24"/>
        <v>2.3148148148148238</v>
      </c>
      <c r="V40" s="14">
        <f t="shared" ref="V40:X40" si="32">V34/V9*100</f>
        <v>93.069306930693074</v>
      </c>
      <c r="W40" s="14">
        <f t="shared" si="32"/>
        <v>89.361702127659569</v>
      </c>
      <c r="X40" s="14">
        <f t="shared" si="32"/>
        <v>96.296296296296291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85.017421602787451</v>
      </c>
      <c r="L41" s="14">
        <f t="shared" si="33"/>
        <v>75.52447552447552</v>
      </c>
      <c r="M41" s="14">
        <f t="shared" si="33"/>
        <v>94.444444444444443</v>
      </c>
      <c r="N41" s="14">
        <f>N35/N9*100</f>
        <v>25</v>
      </c>
      <c r="O41" s="14">
        <f t="shared" ref="O41:P41" si="34">O35/O9*100</f>
        <v>200</v>
      </c>
      <c r="P41" s="14">
        <f t="shared" si="34"/>
        <v>44.444444444444443</v>
      </c>
      <c r="Q41" s="14">
        <f t="shared" si="28"/>
        <v>3.1692367843055962</v>
      </c>
      <c r="R41" s="14">
        <f t="shared" si="24"/>
        <v>1.7656102762485801</v>
      </c>
      <c r="S41" s="14">
        <f t="shared" si="24"/>
        <v>5.5555555555555571</v>
      </c>
      <c r="V41" s="14">
        <f>V35/V9*100</f>
        <v>81.848184818481855</v>
      </c>
      <c r="W41" s="14">
        <f>W35/W9*100</f>
        <v>73.75886524822694</v>
      </c>
      <c r="X41" s="14">
        <f>X35/X9*100</f>
        <v>88.888888888888886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56.09756097560976</v>
      </c>
      <c r="L42" s="14">
        <f t="shared" si="35"/>
        <v>41.25874125874126</v>
      </c>
      <c r="M42" s="14">
        <f t="shared" si="35"/>
        <v>70.833333333333343</v>
      </c>
      <c r="N42" s="14">
        <f t="shared" si="35"/>
        <v>93.75</v>
      </c>
      <c r="O42" s="14">
        <f t="shared" si="35"/>
        <v>-600</v>
      </c>
      <c r="P42" s="14">
        <f t="shared" si="35"/>
        <v>16.666666666666664</v>
      </c>
      <c r="Q42" s="14">
        <f t="shared" si="28"/>
        <v>-1.9882476052483327</v>
      </c>
      <c r="R42" s="14">
        <f t="shared" si="24"/>
        <v>-9.0958686703367491</v>
      </c>
      <c r="S42" s="14">
        <f t="shared" si="24"/>
        <v>6.0185185185185333</v>
      </c>
      <c r="V42" s="14">
        <f t="shared" ref="V42:X42" si="36">V36/V9*100</f>
        <v>58.085808580858092</v>
      </c>
      <c r="W42" s="14">
        <f t="shared" si="36"/>
        <v>50.354609929078009</v>
      </c>
      <c r="X42" s="14">
        <f t="shared" si="36"/>
        <v>64.81481481481481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97</v>
      </c>
      <c r="C9" s="4">
        <f>SUM(C10:C30)</f>
        <v>55</v>
      </c>
      <c r="D9" s="4">
        <f>SUM(D10:D30)</f>
        <v>42</v>
      </c>
      <c r="E9" s="4">
        <f>F9+G9</f>
        <v>-9</v>
      </c>
      <c r="F9" s="4">
        <f>SUM(F10:F30)</f>
        <v>-7</v>
      </c>
      <c r="G9" s="4">
        <f>SUM(G10:G30)</f>
        <v>-2</v>
      </c>
      <c r="H9" s="13">
        <f>IF(B9=E9,0,(1-(B9/(B9-E9)))*-100)</f>
        <v>-8.4905660377358476</v>
      </c>
      <c r="I9" s="13">
        <f>IF(C9=F9,0,(1-(C9/(C9-F9)))*-100)</f>
        <v>-11.290322580645162</v>
      </c>
      <c r="J9" s="13">
        <f>IF(D9=G9,0,(1-(D9/(D9-G9)))*-100)</f>
        <v>-4.5454545454545414</v>
      </c>
      <c r="K9" s="4">
        <f>L9+M9</f>
        <v>217</v>
      </c>
      <c r="L9" s="4">
        <f>SUM(L10:L30)</f>
        <v>108</v>
      </c>
      <c r="M9" s="4">
        <f>SUM(M10:M30)</f>
        <v>109</v>
      </c>
      <c r="N9" s="4">
        <f>O9+P9</f>
        <v>35</v>
      </c>
      <c r="O9" s="4">
        <f>SUM(O10:O30)</f>
        <v>20</v>
      </c>
      <c r="P9" s="4">
        <f>SUM(P10:P30)</f>
        <v>15</v>
      </c>
      <c r="Q9" s="13">
        <f>IF(K9=N9,0,(1-(K9/(K9-N9)))*-100)</f>
        <v>19.23076923076923</v>
      </c>
      <c r="R9" s="13">
        <f>IF(L9=O9,0,(1-(L9/(L9-O9)))*-100)</f>
        <v>22.72727272727273</v>
      </c>
      <c r="S9" s="13">
        <f>IF(M9=P9,0,(1-(M9/(M9-P9)))*-100)</f>
        <v>15.957446808510634</v>
      </c>
      <c r="V9" s="4">
        <f>K9-N9</f>
        <v>182</v>
      </c>
      <c r="W9" s="13">
        <f>L9-O9</f>
        <v>88</v>
      </c>
      <c r="X9" s="13">
        <f>M9-P9</f>
        <v>94</v>
      </c>
    </row>
    <row r="10" spans="1:24" s="1" customFormat="1" ht="18" customHeight="1" x14ac:dyDescent="0.15">
      <c r="A10" s="4" t="s">
        <v>1</v>
      </c>
      <c r="B10" s="4">
        <f>C10+D10</f>
        <v>97</v>
      </c>
      <c r="C10" s="4">
        <v>55</v>
      </c>
      <c r="D10" s="4">
        <v>42</v>
      </c>
      <c r="E10" s="4">
        <f>F10+G10</f>
        <v>-9</v>
      </c>
      <c r="F10" s="4">
        <v>-7</v>
      </c>
      <c r="G10" s="4">
        <v>-2</v>
      </c>
      <c r="H10" s="13">
        <f>IF(B10=E10,0,(1-(B10/(B10-E10)))*-100)</f>
        <v>-8.4905660377358476</v>
      </c>
      <c r="I10" s="13">
        <f t="shared" ref="I10" si="0">IF(C10=F10,0,(1-(C10/(C10-F10)))*-100)</f>
        <v>-11.290322580645162</v>
      </c>
      <c r="J10" s="13">
        <f>IF(D10=G10,0,(1-(D10/(D10-G10)))*-100)</f>
        <v>-4.5454545454545414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-3</v>
      </c>
      <c r="O14" s="4">
        <v>-3</v>
      </c>
      <c r="P14" s="4">
        <v>0</v>
      </c>
      <c r="Q14" s="13">
        <f t="shared" si="5"/>
        <v>-100</v>
      </c>
      <c r="R14" s="13">
        <f t="shared" si="1"/>
        <v>-100</v>
      </c>
      <c r="S14" s="13">
        <f t="shared" si="1"/>
        <v>0</v>
      </c>
      <c r="V14" s="4">
        <f t="shared" si="2"/>
        <v>3</v>
      </c>
      <c r="W14" s="13">
        <f t="shared" si="2"/>
        <v>3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1</v>
      </c>
      <c r="M16" s="4">
        <v>0</v>
      </c>
      <c r="N16" s="4">
        <f t="shared" si="4"/>
        <v>1</v>
      </c>
      <c r="O16" s="4">
        <v>1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1</v>
      </c>
      <c r="M17" s="4">
        <v>0</v>
      </c>
      <c r="N17" s="4">
        <f t="shared" si="4"/>
        <v>-1</v>
      </c>
      <c r="O17" s="4">
        <v>-1</v>
      </c>
      <c r="P17" s="4">
        <v>0</v>
      </c>
      <c r="Q17" s="13">
        <f t="shared" si="5"/>
        <v>-50</v>
      </c>
      <c r="R17" s="13">
        <f t="shared" si="1"/>
        <v>-50</v>
      </c>
      <c r="S17" s="13">
        <f t="shared" si="1"/>
        <v>0</v>
      </c>
      <c r="V17" s="4">
        <f t="shared" si="2"/>
        <v>2</v>
      </c>
      <c r="W17" s="13">
        <f t="shared" si="2"/>
        <v>2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1</v>
      </c>
      <c r="O18" s="4">
        <v>1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2</v>
      </c>
      <c r="L19" s="4">
        <v>1</v>
      </c>
      <c r="M19" s="4">
        <v>1</v>
      </c>
      <c r="N19" s="4">
        <f t="shared" si="4"/>
        <v>-2</v>
      </c>
      <c r="O19" s="4">
        <v>-1</v>
      </c>
      <c r="P19" s="4">
        <v>-1</v>
      </c>
      <c r="Q19" s="13">
        <f t="shared" si="5"/>
        <v>-50</v>
      </c>
      <c r="R19" s="13">
        <f t="shared" si="1"/>
        <v>-50</v>
      </c>
      <c r="S19" s="13">
        <f t="shared" si="1"/>
        <v>-50</v>
      </c>
      <c r="V19" s="4">
        <f t="shared" si="2"/>
        <v>4</v>
      </c>
      <c r="W19" s="13">
        <f t="shared" si="2"/>
        <v>2</v>
      </c>
      <c r="X19" s="13">
        <f t="shared" si="2"/>
        <v>2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4</v>
      </c>
      <c r="L20" s="4">
        <v>2</v>
      </c>
      <c r="M20" s="4">
        <v>2</v>
      </c>
      <c r="N20" s="4">
        <f t="shared" si="4"/>
        <v>2</v>
      </c>
      <c r="O20" s="4">
        <v>1</v>
      </c>
      <c r="P20" s="4">
        <v>1</v>
      </c>
      <c r="Q20" s="13">
        <f t="shared" si="5"/>
        <v>100</v>
      </c>
      <c r="R20" s="13">
        <f t="shared" si="1"/>
        <v>100</v>
      </c>
      <c r="S20" s="13">
        <f t="shared" si="1"/>
        <v>100</v>
      </c>
      <c r="V20" s="4">
        <f t="shared" si="2"/>
        <v>2</v>
      </c>
      <c r="W20" s="13">
        <f t="shared" si="2"/>
        <v>1</v>
      </c>
      <c r="X20" s="13">
        <f t="shared" si="2"/>
        <v>1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6</v>
      </c>
      <c r="L21" s="4">
        <v>3</v>
      </c>
      <c r="M21" s="4">
        <v>3</v>
      </c>
      <c r="N21" s="4">
        <f t="shared" si="4"/>
        <v>5</v>
      </c>
      <c r="O21" s="4">
        <v>2</v>
      </c>
      <c r="P21" s="4">
        <v>3</v>
      </c>
      <c r="Q21" s="13">
        <f t="shared" si="5"/>
        <v>500</v>
      </c>
      <c r="R21" s="13">
        <f t="shared" si="1"/>
        <v>200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7</v>
      </c>
      <c r="L22" s="4">
        <v>3</v>
      </c>
      <c r="M22" s="4">
        <v>4</v>
      </c>
      <c r="N22" s="4">
        <f t="shared" si="4"/>
        <v>1</v>
      </c>
      <c r="O22" s="4">
        <v>0</v>
      </c>
      <c r="P22" s="4">
        <v>1</v>
      </c>
      <c r="Q22" s="13">
        <f t="shared" si="5"/>
        <v>16.666666666666675</v>
      </c>
      <c r="R22" s="13">
        <f t="shared" si="1"/>
        <v>0</v>
      </c>
      <c r="S22" s="13">
        <f t="shared" si="1"/>
        <v>33.333333333333329</v>
      </c>
      <c r="V22" s="4">
        <f t="shared" si="2"/>
        <v>6</v>
      </c>
      <c r="W22" s="13">
        <f t="shared" si="2"/>
        <v>3</v>
      </c>
      <c r="X22" s="13">
        <f t="shared" si="2"/>
        <v>3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8</v>
      </c>
      <c r="L23" s="4">
        <v>7</v>
      </c>
      <c r="M23" s="4">
        <v>1</v>
      </c>
      <c r="N23" s="4">
        <f t="shared" si="4"/>
        <v>2</v>
      </c>
      <c r="O23" s="4">
        <v>2</v>
      </c>
      <c r="P23" s="4">
        <v>0</v>
      </c>
      <c r="Q23" s="13">
        <f t="shared" si="5"/>
        <v>33.333333333333329</v>
      </c>
      <c r="R23" s="13">
        <f t="shared" si="1"/>
        <v>39.999999999999993</v>
      </c>
      <c r="S23" s="13">
        <f t="shared" si="1"/>
        <v>0</v>
      </c>
      <c r="V23" s="4">
        <f t="shared" si="2"/>
        <v>6</v>
      </c>
      <c r="W23" s="13">
        <f t="shared" si="2"/>
        <v>5</v>
      </c>
      <c r="X23" s="13">
        <f t="shared" si="2"/>
        <v>1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17</v>
      </c>
      <c r="L24" s="4">
        <v>13</v>
      </c>
      <c r="M24" s="4">
        <v>4</v>
      </c>
      <c r="N24" s="4">
        <f t="shared" si="4"/>
        <v>2</v>
      </c>
      <c r="O24" s="4">
        <v>4</v>
      </c>
      <c r="P24" s="4">
        <v>-2</v>
      </c>
      <c r="Q24" s="13">
        <f t="shared" si="5"/>
        <v>13.33333333333333</v>
      </c>
      <c r="R24" s="13">
        <f t="shared" si="1"/>
        <v>44.444444444444443</v>
      </c>
      <c r="S24" s="13">
        <f t="shared" si="1"/>
        <v>-33.333333333333336</v>
      </c>
      <c r="V24" s="4">
        <f t="shared" si="2"/>
        <v>15</v>
      </c>
      <c r="W24" s="13">
        <f t="shared" si="2"/>
        <v>9</v>
      </c>
      <c r="X24" s="13">
        <f t="shared" si="2"/>
        <v>6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18</v>
      </c>
      <c r="L25" s="4">
        <v>14</v>
      </c>
      <c r="M25" s="4">
        <v>4</v>
      </c>
      <c r="N25" s="4">
        <f t="shared" si="4"/>
        <v>0</v>
      </c>
      <c r="O25" s="4">
        <v>5</v>
      </c>
      <c r="P25" s="4">
        <v>-5</v>
      </c>
      <c r="Q25" s="13">
        <f t="shared" si="5"/>
        <v>0</v>
      </c>
      <c r="R25" s="13">
        <f t="shared" si="1"/>
        <v>55.555555555555557</v>
      </c>
      <c r="S25" s="13">
        <f t="shared" si="1"/>
        <v>-55.555555555555557</v>
      </c>
      <c r="V25" s="4">
        <f t="shared" si="2"/>
        <v>18</v>
      </c>
      <c r="W25" s="13">
        <f t="shared" si="2"/>
        <v>9</v>
      </c>
      <c r="X25" s="13">
        <f t="shared" si="2"/>
        <v>9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29</v>
      </c>
      <c r="L26" s="4">
        <v>14</v>
      </c>
      <c r="M26" s="4">
        <v>15</v>
      </c>
      <c r="N26" s="4">
        <f t="shared" si="4"/>
        <v>7</v>
      </c>
      <c r="O26" s="4">
        <v>-2</v>
      </c>
      <c r="P26" s="4">
        <v>9</v>
      </c>
      <c r="Q26" s="13">
        <f t="shared" si="5"/>
        <v>31.818181818181813</v>
      </c>
      <c r="R26" s="13">
        <f t="shared" si="5"/>
        <v>-12.5</v>
      </c>
      <c r="S26" s="13">
        <f t="shared" si="5"/>
        <v>150</v>
      </c>
      <c r="V26" s="4">
        <f t="shared" si="2"/>
        <v>22</v>
      </c>
      <c r="W26" s="13">
        <f t="shared" si="2"/>
        <v>16</v>
      </c>
      <c r="X26" s="13">
        <f t="shared" si="2"/>
        <v>6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39</v>
      </c>
      <c r="L27" s="4">
        <v>20</v>
      </c>
      <c r="M27" s="4">
        <v>19</v>
      </c>
      <c r="N27" s="4">
        <f t="shared" si="4"/>
        <v>8</v>
      </c>
      <c r="O27" s="4">
        <v>7</v>
      </c>
      <c r="P27" s="4">
        <v>1</v>
      </c>
      <c r="Q27" s="13">
        <f t="shared" si="5"/>
        <v>25.806451612903224</v>
      </c>
      <c r="R27" s="13">
        <f t="shared" si="5"/>
        <v>53.846153846153854</v>
      </c>
      <c r="S27" s="13">
        <f t="shared" si="5"/>
        <v>5.555555555555558</v>
      </c>
      <c r="V27" s="4">
        <f t="shared" si="2"/>
        <v>31</v>
      </c>
      <c r="W27" s="13">
        <f t="shared" si="2"/>
        <v>13</v>
      </c>
      <c r="X27" s="13">
        <f t="shared" si="2"/>
        <v>18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51</v>
      </c>
      <c r="L28" s="4">
        <v>19</v>
      </c>
      <c r="M28" s="4">
        <v>32</v>
      </c>
      <c r="N28" s="4">
        <f t="shared" si="4"/>
        <v>4</v>
      </c>
      <c r="O28" s="4">
        <v>1</v>
      </c>
      <c r="P28" s="4">
        <v>3</v>
      </c>
      <c r="Q28" s="13">
        <f t="shared" si="5"/>
        <v>8.5106382978723296</v>
      </c>
      <c r="R28" s="13">
        <f t="shared" si="5"/>
        <v>5.555555555555558</v>
      </c>
      <c r="S28" s="13">
        <f t="shared" si="5"/>
        <v>10.344827586206895</v>
      </c>
      <c r="V28" s="4">
        <f t="shared" si="2"/>
        <v>47</v>
      </c>
      <c r="W28" s="13">
        <f>L28-O28</f>
        <v>18</v>
      </c>
      <c r="X28" s="13">
        <f t="shared" si="2"/>
        <v>29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24</v>
      </c>
      <c r="L29" s="4">
        <v>7</v>
      </c>
      <c r="M29" s="4">
        <v>17</v>
      </c>
      <c r="N29" s="4">
        <f>O29+P29</f>
        <v>2</v>
      </c>
      <c r="O29" s="4">
        <v>1</v>
      </c>
      <c r="P29" s="4">
        <v>1</v>
      </c>
      <c r="Q29" s="13">
        <f>IF(K29=N29,0,(1-(K29/(K29-N29)))*-100)</f>
        <v>9.0909090909090828</v>
      </c>
      <c r="R29" s="13">
        <f>IF(L29=O29,0,(1-(L29/(L29-O29)))*-100)</f>
        <v>16.666666666666675</v>
      </c>
      <c r="S29" s="13">
        <f>IF(M29=P29,0,(1-(M29/(M29-P29)))*-100)</f>
        <v>6.25</v>
      </c>
      <c r="V29" s="4">
        <f t="shared" si="2"/>
        <v>22</v>
      </c>
      <c r="W29" s="13">
        <f t="shared" si="2"/>
        <v>6</v>
      </c>
      <c r="X29" s="13">
        <f t="shared" si="2"/>
        <v>16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9</v>
      </c>
      <c r="L30" s="4">
        <v>2</v>
      </c>
      <c r="M30" s="4">
        <v>7</v>
      </c>
      <c r="N30" s="4">
        <f t="shared" ref="N30" si="6">O30+P30</f>
        <v>6</v>
      </c>
      <c r="O30" s="4">
        <v>2</v>
      </c>
      <c r="P30" s="4">
        <v>4</v>
      </c>
      <c r="Q30" s="13">
        <f t="shared" ref="Q30" si="7">IF(K30=N30,0,(1-(K30/(K30-N30)))*-100)</f>
        <v>200</v>
      </c>
      <c r="R30" s="13">
        <f>IF(L30=O30,0,(1-(L30/(L30-O30)))*-100)</f>
        <v>0</v>
      </c>
      <c r="S30" s="13">
        <f t="shared" ref="S30" si="8">IF(M30=P30,0,(1-(M30/(M30-P30)))*-100)</f>
        <v>133.33333333333334</v>
      </c>
      <c r="V30" s="4">
        <f t="shared" si="2"/>
        <v>3</v>
      </c>
      <c r="W30" s="13">
        <f t="shared" si="2"/>
        <v>0</v>
      </c>
      <c r="X30" s="13">
        <f t="shared" si="2"/>
        <v>3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22</v>
      </c>
      <c r="L33" s="4">
        <f t="shared" si="12"/>
        <v>12</v>
      </c>
      <c r="M33" s="4">
        <f>SUM(M13:M22)</f>
        <v>10</v>
      </c>
      <c r="N33" s="4">
        <f t="shared" ref="N33:P33" si="13">SUM(N13:N22)</f>
        <v>4</v>
      </c>
      <c r="O33" s="4">
        <f t="shared" si="13"/>
        <v>0</v>
      </c>
      <c r="P33" s="4">
        <f t="shared" si="13"/>
        <v>4</v>
      </c>
      <c r="Q33" s="13">
        <f t="shared" ref="Q33:Q36" si="14">IF(K33=N33,0,(1-(K33/(K33-N33)))*-100)</f>
        <v>22.222222222222232</v>
      </c>
      <c r="R33" s="13">
        <f t="shared" si="10"/>
        <v>0</v>
      </c>
      <c r="S33" s="13">
        <f t="shared" si="10"/>
        <v>66.666666666666671</v>
      </c>
      <c r="V33" s="4">
        <f t="shared" ref="V33:X33" si="15">SUM(V13:V22)</f>
        <v>18</v>
      </c>
      <c r="W33" s="13">
        <f t="shared" si="15"/>
        <v>12</v>
      </c>
      <c r="X33" s="13">
        <f t="shared" si="15"/>
        <v>6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195</v>
      </c>
      <c r="L34" s="4">
        <f t="shared" si="16"/>
        <v>96</v>
      </c>
      <c r="M34" s="4">
        <f t="shared" si="16"/>
        <v>99</v>
      </c>
      <c r="N34" s="4">
        <f t="shared" si="16"/>
        <v>31</v>
      </c>
      <c r="O34" s="4">
        <f t="shared" si="16"/>
        <v>20</v>
      </c>
      <c r="P34" s="4">
        <f t="shared" si="16"/>
        <v>11</v>
      </c>
      <c r="Q34" s="13">
        <f>IF(K34=N34,0,(1-(K34/(K34-N34)))*-100)</f>
        <v>18.90243902439024</v>
      </c>
      <c r="R34" s="13">
        <f t="shared" si="10"/>
        <v>26.315789473684205</v>
      </c>
      <c r="S34" s="13">
        <f t="shared" si="10"/>
        <v>12.5</v>
      </c>
      <c r="V34" s="4">
        <f t="shared" ref="V34:X34" si="17">SUM(V23:V30)</f>
        <v>164</v>
      </c>
      <c r="W34" s="13">
        <f t="shared" si="17"/>
        <v>76</v>
      </c>
      <c r="X34" s="13">
        <f t="shared" si="17"/>
        <v>88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170</v>
      </c>
      <c r="L35" s="4">
        <f>SUM(L25:L30)</f>
        <v>76</v>
      </c>
      <c r="M35" s="4">
        <f t="shared" si="18"/>
        <v>94</v>
      </c>
      <c r="N35" s="4">
        <f t="shared" si="18"/>
        <v>27</v>
      </c>
      <c r="O35" s="4">
        <f t="shared" si="18"/>
        <v>14</v>
      </c>
      <c r="P35" s="4">
        <f t="shared" si="18"/>
        <v>13</v>
      </c>
      <c r="Q35" s="13">
        <f t="shared" si="14"/>
        <v>18.881118881118873</v>
      </c>
      <c r="R35" s="13">
        <f t="shared" si="10"/>
        <v>22.580645161290324</v>
      </c>
      <c r="S35" s="13">
        <f t="shared" si="10"/>
        <v>16.049382716049386</v>
      </c>
      <c r="V35" s="4">
        <f t="shared" ref="V35" si="19">SUM(V25:V30)</f>
        <v>143</v>
      </c>
      <c r="W35" s="13">
        <f>SUM(W25:W30)</f>
        <v>62</v>
      </c>
      <c r="X35" s="13">
        <f>SUM(X25:X30)</f>
        <v>81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123</v>
      </c>
      <c r="L36" s="4">
        <f>SUM(L27:L30)</f>
        <v>48</v>
      </c>
      <c r="M36" s="4">
        <f t="shared" si="20"/>
        <v>75</v>
      </c>
      <c r="N36" s="4">
        <f t="shared" si="20"/>
        <v>20</v>
      </c>
      <c r="O36" s="4">
        <f t="shared" si="20"/>
        <v>11</v>
      </c>
      <c r="P36" s="4">
        <f t="shared" si="20"/>
        <v>9</v>
      </c>
      <c r="Q36" s="13">
        <f t="shared" si="14"/>
        <v>19.417475728155331</v>
      </c>
      <c r="R36" s="13">
        <f t="shared" si="10"/>
        <v>29.729729729729737</v>
      </c>
      <c r="S36" s="13">
        <f t="shared" si="10"/>
        <v>13.636363636363647</v>
      </c>
      <c r="V36" s="4">
        <f t="shared" ref="V36" si="21">SUM(V27:V30)</f>
        <v>103</v>
      </c>
      <c r="W36" s="13">
        <f>SUM(W27:W30)</f>
        <v>37</v>
      </c>
      <c r="X36" s="13">
        <f>SUM(X27:X30)</f>
        <v>66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10.138248847926267</v>
      </c>
      <c r="L39" s="14">
        <f>L33/L9*100</f>
        <v>11.111111111111111</v>
      </c>
      <c r="M39" s="15">
        <f t="shared" ref="M39" si="26">M33/M9*100</f>
        <v>9.1743119266055047</v>
      </c>
      <c r="N39" s="14">
        <f>N33/N9*100</f>
        <v>11.428571428571429</v>
      </c>
      <c r="O39" s="14">
        <f t="shared" ref="O39" si="27">O33/O9*100</f>
        <v>0</v>
      </c>
      <c r="P39" s="14">
        <f>P33/P9*100</f>
        <v>26.666666666666668</v>
      </c>
      <c r="Q39" s="14">
        <f t="shared" ref="Q39:Q42" si="28">K39-V39</f>
        <v>0.2481389578163764</v>
      </c>
      <c r="R39" s="14">
        <f t="shared" si="24"/>
        <v>-2.5252525252525242</v>
      </c>
      <c r="S39" s="14">
        <f t="shared" si="24"/>
        <v>2.7913332032012494</v>
      </c>
      <c r="V39" s="14">
        <f t="shared" ref="V39:X39" si="29">V33/V9*100</f>
        <v>9.8901098901098905</v>
      </c>
      <c r="W39" s="14">
        <f t="shared" si="29"/>
        <v>13.636363636363635</v>
      </c>
      <c r="X39" s="14">
        <f t="shared" si="29"/>
        <v>6.3829787234042552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89.861751152073737</v>
      </c>
      <c r="L40" s="14">
        <f t="shared" si="30"/>
        <v>88.888888888888886</v>
      </c>
      <c r="M40" s="14">
        <f t="shared" si="30"/>
        <v>90.825688073394488</v>
      </c>
      <c r="N40" s="14">
        <f>N34/N9*100</f>
        <v>88.571428571428569</v>
      </c>
      <c r="O40" s="14">
        <f t="shared" ref="O40:P40" si="31">O34/O9*100</f>
        <v>100</v>
      </c>
      <c r="P40" s="14">
        <f t="shared" si="31"/>
        <v>73.333333333333329</v>
      </c>
      <c r="Q40" s="14">
        <f t="shared" si="28"/>
        <v>-0.24813895781637996</v>
      </c>
      <c r="R40" s="14">
        <f t="shared" si="24"/>
        <v>2.525252525252526</v>
      </c>
      <c r="S40" s="14">
        <f t="shared" si="24"/>
        <v>-2.7913332032012619</v>
      </c>
      <c r="V40" s="14">
        <f t="shared" ref="V40:X40" si="32">V34/V9*100</f>
        <v>90.109890109890117</v>
      </c>
      <c r="W40" s="14">
        <f t="shared" si="32"/>
        <v>86.36363636363636</v>
      </c>
      <c r="X40" s="14">
        <f t="shared" si="32"/>
        <v>93.61702127659575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78.341013824884797</v>
      </c>
      <c r="L41" s="14">
        <f t="shared" si="33"/>
        <v>70.370370370370367</v>
      </c>
      <c r="M41" s="14">
        <f t="shared" si="33"/>
        <v>86.238532110091754</v>
      </c>
      <c r="N41" s="14">
        <f>N35/N9*100</f>
        <v>77.142857142857153</v>
      </c>
      <c r="O41" s="14">
        <f t="shared" ref="O41:P41" si="34">O35/O9*100</f>
        <v>70</v>
      </c>
      <c r="P41" s="14">
        <f t="shared" si="34"/>
        <v>86.666666666666671</v>
      </c>
      <c r="Q41" s="14">
        <f t="shared" si="28"/>
        <v>-0.23041474654377225</v>
      </c>
      <c r="R41" s="14">
        <f t="shared" si="24"/>
        <v>-8.4175084175086567E-2</v>
      </c>
      <c r="S41" s="14">
        <f t="shared" si="24"/>
        <v>6.831934413430929E-2</v>
      </c>
      <c r="V41" s="14">
        <f>V35/V9*100</f>
        <v>78.571428571428569</v>
      </c>
      <c r="W41" s="14">
        <f>W35/W9*100</f>
        <v>70.454545454545453</v>
      </c>
      <c r="X41" s="14">
        <f>X35/X9*100</f>
        <v>86.170212765957444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56.682027649769587</v>
      </c>
      <c r="L42" s="14">
        <f t="shared" si="35"/>
        <v>44.444444444444443</v>
      </c>
      <c r="M42" s="14">
        <f t="shared" si="35"/>
        <v>68.807339449541288</v>
      </c>
      <c r="N42" s="14">
        <f t="shared" si="35"/>
        <v>57.142857142857139</v>
      </c>
      <c r="O42" s="14">
        <f t="shared" si="35"/>
        <v>55.000000000000007</v>
      </c>
      <c r="P42" s="14">
        <f t="shared" si="35"/>
        <v>60</v>
      </c>
      <c r="Q42" s="14">
        <f t="shared" si="28"/>
        <v>8.8621056362995887E-2</v>
      </c>
      <c r="R42" s="14">
        <f t="shared" si="24"/>
        <v>2.3989898989898961</v>
      </c>
      <c r="S42" s="14">
        <f t="shared" si="24"/>
        <v>-1.405426507905517</v>
      </c>
      <c r="V42" s="14">
        <f t="shared" ref="V42:X42" si="36">V36/V9*100</f>
        <v>56.593406593406591</v>
      </c>
      <c r="W42" s="14">
        <f t="shared" si="36"/>
        <v>42.045454545454547</v>
      </c>
      <c r="X42" s="14">
        <f t="shared" si="36"/>
        <v>70.212765957446805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33</v>
      </c>
      <c r="C9" s="4">
        <f>SUM(C10:C30)</f>
        <v>22</v>
      </c>
      <c r="D9" s="4">
        <f>SUM(D10:D30)</f>
        <v>11</v>
      </c>
      <c r="E9" s="4">
        <f>F9+G9</f>
        <v>-7</v>
      </c>
      <c r="F9" s="4">
        <f>SUM(F10:F30)</f>
        <v>7</v>
      </c>
      <c r="G9" s="4">
        <f>SUM(G10:G30)</f>
        <v>-14</v>
      </c>
      <c r="H9" s="13">
        <f>IF(B9=E9,0,(1-(B9/(B9-E9)))*-100)</f>
        <v>-17.500000000000004</v>
      </c>
      <c r="I9" s="13">
        <f>IF(C9=F9,0,(1-(C9/(C9-F9)))*-100)</f>
        <v>46.666666666666657</v>
      </c>
      <c r="J9" s="13">
        <f>IF(D9=G9,0,(1-(D9/(D9-G9)))*-100)</f>
        <v>-56.000000000000007</v>
      </c>
      <c r="K9" s="4">
        <f>L9+M9</f>
        <v>37</v>
      </c>
      <c r="L9" s="4">
        <f>SUM(L10:L30)</f>
        <v>21</v>
      </c>
      <c r="M9" s="4">
        <f>SUM(M10:M30)</f>
        <v>16</v>
      </c>
      <c r="N9" s="4">
        <f>O9+P9</f>
        <v>12</v>
      </c>
      <c r="O9" s="4">
        <f>SUM(O10:O30)</f>
        <v>12</v>
      </c>
      <c r="P9" s="4">
        <f>SUM(P10:P30)</f>
        <v>0</v>
      </c>
      <c r="Q9" s="13">
        <f>IF(K9=N9,0,(1-(K9/(K9-N9)))*-100)</f>
        <v>48</v>
      </c>
      <c r="R9" s="13">
        <f>IF(L9=O9,0,(1-(L9/(L9-O9)))*-100)</f>
        <v>133.33333333333334</v>
      </c>
      <c r="S9" s="13">
        <f>IF(M9=P9,0,(1-(M9/(M9-P9)))*-100)</f>
        <v>0</v>
      </c>
      <c r="V9" s="4">
        <f>K9-N9</f>
        <v>25</v>
      </c>
      <c r="W9" s="13">
        <f>L9-O9</f>
        <v>9</v>
      </c>
      <c r="X9" s="13">
        <f>M9-P9</f>
        <v>16</v>
      </c>
    </row>
    <row r="10" spans="1:24" s="1" customFormat="1" ht="18" customHeight="1" x14ac:dyDescent="0.15">
      <c r="A10" s="4" t="s">
        <v>1</v>
      </c>
      <c r="B10" s="4">
        <f>C10+D10</f>
        <v>33</v>
      </c>
      <c r="C10" s="4">
        <v>22</v>
      </c>
      <c r="D10" s="4">
        <v>11</v>
      </c>
      <c r="E10" s="4">
        <f>F10+G10</f>
        <v>-7</v>
      </c>
      <c r="F10" s="4">
        <v>7</v>
      </c>
      <c r="G10" s="4">
        <v>-14</v>
      </c>
      <c r="H10" s="13">
        <f>IF(B10=E10,0,(1-(B10/(B10-E10)))*-100)</f>
        <v>-17.500000000000004</v>
      </c>
      <c r="I10" s="13">
        <f t="shared" ref="I10" si="0">IF(C10=F10,0,(1-(C10/(C10-F10)))*-100)</f>
        <v>46.666666666666657</v>
      </c>
      <c r="J10" s="13">
        <f>IF(D10=G10,0,(1-(D10/(D10-G10)))*-100)</f>
        <v>-56.000000000000007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0</v>
      </c>
      <c r="M17" s="4">
        <v>1</v>
      </c>
      <c r="N17" s="4">
        <f t="shared" si="4"/>
        <v>1</v>
      </c>
      <c r="O17" s="4">
        <v>0</v>
      </c>
      <c r="P17" s="4">
        <v>1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1</v>
      </c>
      <c r="M20" s="4">
        <v>0</v>
      </c>
      <c r="N20" s="4">
        <f t="shared" si="4"/>
        <v>1</v>
      </c>
      <c r="O20" s="4">
        <v>1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-1</v>
      </c>
      <c r="O21" s="4">
        <v>-1</v>
      </c>
      <c r="P21" s="4">
        <v>0</v>
      </c>
      <c r="Q21" s="13">
        <f t="shared" si="5"/>
        <v>-100</v>
      </c>
      <c r="R21" s="13">
        <f t="shared" si="1"/>
        <v>-100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3</v>
      </c>
      <c r="L22" s="4">
        <v>3</v>
      </c>
      <c r="M22" s="4">
        <v>0</v>
      </c>
      <c r="N22" s="4">
        <f t="shared" si="4"/>
        <v>3</v>
      </c>
      <c r="O22" s="4">
        <v>3</v>
      </c>
      <c r="P22" s="4">
        <v>0</v>
      </c>
      <c r="Q22" s="13">
        <f t="shared" si="5"/>
        <v>0</v>
      </c>
      <c r="R22" s="13">
        <f t="shared" si="1"/>
        <v>0</v>
      </c>
      <c r="S22" s="13">
        <f t="shared" si="1"/>
        <v>0</v>
      </c>
      <c r="V22" s="4">
        <f t="shared" si="2"/>
        <v>0</v>
      </c>
      <c r="W22" s="13">
        <f t="shared" si="2"/>
        <v>0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2</v>
      </c>
      <c r="L23" s="4">
        <v>2</v>
      </c>
      <c r="M23" s="4">
        <v>0</v>
      </c>
      <c r="N23" s="4">
        <f t="shared" si="4"/>
        <v>2</v>
      </c>
      <c r="O23" s="4">
        <v>2</v>
      </c>
      <c r="P23" s="4">
        <v>0</v>
      </c>
      <c r="Q23" s="13">
        <f t="shared" si="5"/>
        <v>0</v>
      </c>
      <c r="R23" s="13">
        <f t="shared" si="1"/>
        <v>0</v>
      </c>
      <c r="S23" s="13">
        <f t="shared" si="1"/>
        <v>0</v>
      </c>
      <c r="V23" s="4">
        <f t="shared" si="2"/>
        <v>0</v>
      </c>
      <c r="W23" s="13">
        <f t="shared" si="2"/>
        <v>0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3</v>
      </c>
      <c r="L24" s="4">
        <v>3</v>
      </c>
      <c r="M24" s="4">
        <v>0</v>
      </c>
      <c r="N24" s="4">
        <f t="shared" si="4"/>
        <v>1</v>
      </c>
      <c r="O24" s="4">
        <v>2</v>
      </c>
      <c r="P24" s="4">
        <v>-1</v>
      </c>
      <c r="Q24" s="13">
        <f t="shared" si="5"/>
        <v>50</v>
      </c>
      <c r="R24" s="13">
        <f t="shared" si="1"/>
        <v>200</v>
      </c>
      <c r="S24" s="13">
        <f t="shared" si="1"/>
        <v>-100</v>
      </c>
      <c r="V24" s="4">
        <f t="shared" si="2"/>
        <v>2</v>
      </c>
      <c r="W24" s="13">
        <f t="shared" si="2"/>
        <v>1</v>
      </c>
      <c r="X24" s="13">
        <f t="shared" si="2"/>
        <v>1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4</v>
      </c>
      <c r="L25" s="4">
        <v>2</v>
      </c>
      <c r="M25" s="4">
        <v>2</v>
      </c>
      <c r="N25" s="4">
        <f t="shared" si="4"/>
        <v>3</v>
      </c>
      <c r="O25" s="4">
        <v>2</v>
      </c>
      <c r="P25" s="4">
        <v>1</v>
      </c>
      <c r="Q25" s="13">
        <f t="shared" si="5"/>
        <v>300</v>
      </c>
      <c r="R25" s="13">
        <f t="shared" si="1"/>
        <v>0</v>
      </c>
      <c r="S25" s="13">
        <f t="shared" si="1"/>
        <v>100</v>
      </c>
      <c r="V25" s="4">
        <f t="shared" si="2"/>
        <v>1</v>
      </c>
      <c r="W25" s="13">
        <f t="shared" si="2"/>
        <v>0</v>
      </c>
      <c r="X25" s="13">
        <f t="shared" si="2"/>
        <v>1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5</v>
      </c>
      <c r="L26" s="4">
        <v>4</v>
      </c>
      <c r="M26" s="4">
        <v>1</v>
      </c>
      <c r="N26" s="4">
        <f t="shared" si="4"/>
        <v>0</v>
      </c>
      <c r="O26" s="4">
        <v>2</v>
      </c>
      <c r="P26" s="4">
        <v>-2</v>
      </c>
      <c r="Q26" s="13">
        <f t="shared" si="5"/>
        <v>0</v>
      </c>
      <c r="R26" s="13">
        <f t="shared" si="5"/>
        <v>100</v>
      </c>
      <c r="S26" s="13">
        <f t="shared" si="5"/>
        <v>-66.666666666666671</v>
      </c>
      <c r="V26" s="4">
        <f t="shared" si="2"/>
        <v>5</v>
      </c>
      <c r="W26" s="13">
        <f t="shared" si="2"/>
        <v>2</v>
      </c>
      <c r="X26" s="13">
        <f t="shared" si="2"/>
        <v>3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9</v>
      </c>
      <c r="L27" s="4">
        <v>5</v>
      </c>
      <c r="M27" s="4">
        <v>4</v>
      </c>
      <c r="N27" s="4">
        <f t="shared" si="4"/>
        <v>4</v>
      </c>
      <c r="O27" s="4">
        <v>3</v>
      </c>
      <c r="P27" s="4">
        <v>1</v>
      </c>
      <c r="Q27" s="13">
        <f t="shared" si="5"/>
        <v>80</v>
      </c>
      <c r="R27" s="13">
        <f t="shared" si="5"/>
        <v>150</v>
      </c>
      <c r="S27" s="13">
        <f t="shared" si="5"/>
        <v>33.333333333333329</v>
      </c>
      <c r="V27" s="4">
        <f t="shared" si="2"/>
        <v>5</v>
      </c>
      <c r="W27" s="13">
        <f t="shared" si="2"/>
        <v>2</v>
      </c>
      <c r="X27" s="13">
        <f t="shared" si="2"/>
        <v>3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8</v>
      </c>
      <c r="L28" s="4">
        <v>1</v>
      </c>
      <c r="M28" s="4">
        <v>7</v>
      </c>
      <c r="N28" s="4">
        <f t="shared" si="4"/>
        <v>2</v>
      </c>
      <c r="O28" s="4">
        <v>1</v>
      </c>
      <c r="P28" s="4">
        <v>1</v>
      </c>
      <c r="Q28" s="13">
        <f t="shared" si="5"/>
        <v>33.333333333333329</v>
      </c>
      <c r="R28" s="13">
        <f t="shared" si="5"/>
        <v>0</v>
      </c>
      <c r="S28" s="13">
        <f t="shared" si="5"/>
        <v>16.666666666666675</v>
      </c>
      <c r="V28" s="4">
        <f t="shared" si="2"/>
        <v>6</v>
      </c>
      <c r="W28" s="13">
        <f>L28-O28</f>
        <v>0</v>
      </c>
      <c r="X28" s="13">
        <f t="shared" si="2"/>
        <v>6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</v>
      </c>
      <c r="L29" s="4">
        <v>0</v>
      </c>
      <c r="M29" s="4">
        <v>1</v>
      </c>
      <c r="N29" s="4">
        <f>O29+P29</f>
        <v>-4</v>
      </c>
      <c r="O29" s="4">
        <v>-3</v>
      </c>
      <c r="P29" s="4">
        <v>-1</v>
      </c>
      <c r="Q29" s="13">
        <f>IF(K29=N29,0,(1-(K29/(K29-N29)))*-100)</f>
        <v>-80</v>
      </c>
      <c r="R29" s="13">
        <f>IF(L29=O29,0,(1-(L29/(L29-O29)))*-100)</f>
        <v>-100</v>
      </c>
      <c r="S29" s="13">
        <f>IF(M29=P29,0,(1-(M29/(M29-P29)))*-100)</f>
        <v>-50</v>
      </c>
      <c r="V29" s="4">
        <f t="shared" si="2"/>
        <v>5</v>
      </c>
      <c r="W29" s="13">
        <f t="shared" si="2"/>
        <v>3</v>
      </c>
      <c r="X29" s="13">
        <f t="shared" si="2"/>
        <v>2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0</v>
      </c>
      <c r="L30" s="4">
        <v>0</v>
      </c>
      <c r="M30" s="4">
        <v>0</v>
      </c>
      <c r="N30" s="4">
        <f t="shared" ref="N30" si="6">O30+P30</f>
        <v>0</v>
      </c>
      <c r="O30" s="4">
        <v>0</v>
      </c>
      <c r="P30" s="4">
        <v>0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5</v>
      </c>
      <c r="L33" s="4">
        <f t="shared" si="12"/>
        <v>4</v>
      </c>
      <c r="M33" s="4">
        <f>SUM(M13:M22)</f>
        <v>1</v>
      </c>
      <c r="N33" s="4">
        <f t="shared" ref="N33:P33" si="13">SUM(N13:N22)</f>
        <v>4</v>
      </c>
      <c r="O33" s="4">
        <f t="shared" si="13"/>
        <v>3</v>
      </c>
      <c r="P33" s="4">
        <f t="shared" si="13"/>
        <v>1</v>
      </c>
      <c r="Q33" s="13">
        <f t="shared" ref="Q33:Q36" si="14">IF(K33=N33,0,(1-(K33/(K33-N33)))*-100)</f>
        <v>400</v>
      </c>
      <c r="R33" s="13">
        <f t="shared" si="10"/>
        <v>300</v>
      </c>
      <c r="S33" s="13">
        <f t="shared" si="10"/>
        <v>0</v>
      </c>
      <c r="V33" s="4">
        <f t="shared" ref="V33:X33" si="15">SUM(V13:V22)</f>
        <v>1</v>
      </c>
      <c r="W33" s="13">
        <f t="shared" si="15"/>
        <v>1</v>
      </c>
      <c r="X33" s="13">
        <f t="shared" si="15"/>
        <v>0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32</v>
      </c>
      <c r="L34" s="4">
        <f t="shared" si="16"/>
        <v>17</v>
      </c>
      <c r="M34" s="4">
        <f t="shared" si="16"/>
        <v>15</v>
      </c>
      <c r="N34" s="4">
        <f t="shared" si="16"/>
        <v>8</v>
      </c>
      <c r="O34" s="4">
        <f t="shared" si="16"/>
        <v>9</v>
      </c>
      <c r="P34" s="4">
        <f t="shared" si="16"/>
        <v>-1</v>
      </c>
      <c r="Q34" s="13">
        <f>IF(K34=N34,0,(1-(K34/(K34-N34)))*-100)</f>
        <v>33.333333333333329</v>
      </c>
      <c r="R34" s="13">
        <f t="shared" si="10"/>
        <v>112.5</v>
      </c>
      <c r="S34" s="13">
        <f t="shared" si="10"/>
        <v>-6.25</v>
      </c>
      <c r="V34" s="4">
        <f t="shared" ref="V34:X34" si="17">SUM(V23:V30)</f>
        <v>24</v>
      </c>
      <c r="W34" s="13">
        <f t="shared" si="17"/>
        <v>8</v>
      </c>
      <c r="X34" s="13">
        <f t="shared" si="17"/>
        <v>16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27</v>
      </c>
      <c r="L35" s="4">
        <f>SUM(L25:L30)</f>
        <v>12</v>
      </c>
      <c r="M35" s="4">
        <f t="shared" si="18"/>
        <v>15</v>
      </c>
      <c r="N35" s="4">
        <f t="shared" si="18"/>
        <v>5</v>
      </c>
      <c r="O35" s="4">
        <f t="shared" si="18"/>
        <v>5</v>
      </c>
      <c r="P35" s="4">
        <f t="shared" si="18"/>
        <v>0</v>
      </c>
      <c r="Q35" s="13">
        <f t="shared" si="14"/>
        <v>22.72727272727273</v>
      </c>
      <c r="R35" s="13">
        <f t="shared" si="10"/>
        <v>71.428571428571416</v>
      </c>
      <c r="S35" s="13">
        <f t="shared" si="10"/>
        <v>0</v>
      </c>
      <c r="V35" s="4">
        <f t="shared" ref="V35" si="19">SUM(V25:V30)</f>
        <v>22</v>
      </c>
      <c r="W35" s="13">
        <f>SUM(W25:W30)</f>
        <v>7</v>
      </c>
      <c r="X35" s="13">
        <f>SUM(X25:X30)</f>
        <v>15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18</v>
      </c>
      <c r="L36" s="4">
        <f>SUM(L27:L30)</f>
        <v>6</v>
      </c>
      <c r="M36" s="4">
        <f t="shared" si="20"/>
        <v>12</v>
      </c>
      <c r="N36" s="4">
        <f t="shared" si="20"/>
        <v>2</v>
      </c>
      <c r="O36" s="4">
        <f t="shared" si="20"/>
        <v>1</v>
      </c>
      <c r="P36" s="4">
        <f t="shared" si="20"/>
        <v>1</v>
      </c>
      <c r="Q36" s="13">
        <f t="shared" si="14"/>
        <v>12.5</v>
      </c>
      <c r="R36" s="13">
        <f t="shared" si="10"/>
        <v>19.999999999999996</v>
      </c>
      <c r="S36" s="13">
        <f t="shared" si="10"/>
        <v>9.0909090909090828</v>
      </c>
      <c r="V36" s="4">
        <f t="shared" ref="V36" si="21">SUM(V27:V30)</f>
        <v>16</v>
      </c>
      <c r="W36" s="13">
        <f>SUM(W27:W30)</f>
        <v>5</v>
      </c>
      <c r="X36" s="13">
        <f>SUM(X27:X30)</f>
        <v>11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 t="e">
        <f t="shared" ref="P38" si="23">P32/P9*100</f>
        <v>#DIV/0!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13.513513513513514</v>
      </c>
      <c r="L39" s="14">
        <f>L33/L9*100</f>
        <v>19.047619047619047</v>
      </c>
      <c r="M39" s="15">
        <f t="shared" ref="M39" si="26">M33/M9*100</f>
        <v>6.25</v>
      </c>
      <c r="N39" s="14">
        <f>N33/N9*100</f>
        <v>33.333333333333329</v>
      </c>
      <c r="O39" s="14">
        <f t="shared" ref="O39" si="27">O33/O9*100</f>
        <v>25</v>
      </c>
      <c r="P39" s="14" t="e">
        <f>P33/P9*100</f>
        <v>#DIV/0!</v>
      </c>
      <c r="Q39" s="14">
        <f t="shared" ref="Q39:Q42" si="28">K39-V39</f>
        <v>9.513513513513514</v>
      </c>
      <c r="R39" s="14">
        <f t="shared" si="24"/>
        <v>7.9365079365079367</v>
      </c>
      <c r="S39" s="14">
        <f t="shared" si="24"/>
        <v>6.25</v>
      </c>
      <c r="V39" s="14">
        <f t="shared" ref="V39:X39" si="29">V33/V9*100</f>
        <v>4</v>
      </c>
      <c r="W39" s="14">
        <f t="shared" si="29"/>
        <v>11.111111111111111</v>
      </c>
      <c r="X39" s="14">
        <f t="shared" si="29"/>
        <v>0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86.486486486486484</v>
      </c>
      <c r="L40" s="14">
        <f t="shared" si="30"/>
        <v>80.952380952380949</v>
      </c>
      <c r="M40" s="14">
        <f t="shared" si="30"/>
        <v>93.75</v>
      </c>
      <c r="N40" s="14">
        <f>N34/N9*100</f>
        <v>66.666666666666657</v>
      </c>
      <c r="O40" s="14">
        <f t="shared" ref="O40:P40" si="31">O34/O9*100</f>
        <v>75</v>
      </c>
      <c r="P40" s="14" t="e">
        <f t="shared" si="31"/>
        <v>#DIV/0!</v>
      </c>
      <c r="Q40" s="14">
        <f t="shared" si="28"/>
        <v>-9.5135135135135158</v>
      </c>
      <c r="R40" s="14">
        <f t="shared" si="24"/>
        <v>-7.9365079365079367</v>
      </c>
      <c r="S40" s="14">
        <f t="shared" si="24"/>
        <v>-6.25</v>
      </c>
      <c r="V40" s="14">
        <f t="shared" ref="V40:X40" si="32">V34/V9*100</f>
        <v>96</v>
      </c>
      <c r="W40" s="14">
        <f t="shared" si="32"/>
        <v>88.888888888888886</v>
      </c>
      <c r="X40" s="14">
        <f t="shared" si="32"/>
        <v>100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72.972972972972968</v>
      </c>
      <c r="L41" s="14">
        <f t="shared" si="33"/>
        <v>57.142857142857139</v>
      </c>
      <c r="M41" s="14">
        <f t="shared" si="33"/>
        <v>93.75</v>
      </c>
      <c r="N41" s="14">
        <f>N35/N9*100</f>
        <v>41.666666666666671</v>
      </c>
      <c r="O41" s="14">
        <f t="shared" ref="O41:P41" si="34">O35/O9*100</f>
        <v>41.666666666666671</v>
      </c>
      <c r="P41" s="14" t="e">
        <f t="shared" si="34"/>
        <v>#DIV/0!</v>
      </c>
      <c r="Q41" s="14">
        <f t="shared" si="28"/>
        <v>-15.027027027027032</v>
      </c>
      <c r="R41" s="14">
        <f t="shared" si="24"/>
        <v>-20.634920634920647</v>
      </c>
      <c r="S41" s="14">
        <f t="shared" si="24"/>
        <v>0</v>
      </c>
      <c r="V41" s="14">
        <f>V35/V9*100</f>
        <v>88</v>
      </c>
      <c r="W41" s="14">
        <f>W35/W9*100</f>
        <v>77.777777777777786</v>
      </c>
      <c r="X41" s="14">
        <f>X35/X9*100</f>
        <v>93.75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48.648648648648653</v>
      </c>
      <c r="L42" s="14">
        <f t="shared" si="35"/>
        <v>28.571428571428569</v>
      </c>
      <c r="M42" s="14">
        <f t="shared" si="35"/>
        <v>75</v>
      </c>
      <c r="N42" s="14">
        <f t="shared" si="35"/>
        <v>16.666666666666664</v>
      </c>
      <c r="O42" s="14">
        <f t="shared" si="35"/>
        <v>8.3333333333333321</v>
      </c>
      <c r="P42" s="14" t="e">
        <f t="shared" si="35"/>
        <v>#DIV/0!</v>
      </c>
      <c r="Q42" s="14">
        <f t="shared" si="28"/>
        <v>-15.351351351351347</v>
      </c>
      <c r="R42" s="14">
        <f t="shared" si="24"/>
        <v>-26.984126984126988</v>
      </c>
      <c r="S42" s="14">
        <f t="shared" si="24"/>
        <v>6.25</v>
      </c>
      <c r="V42" s="14">
        <f t="shared" ref="V42:X42" si="36">V36/V9*100</f>
        <v>64</v>
      </c>
      <c r="W42" s="14">
        <f t="shared" si="36"/>
        <v>55.555555555555557</v>
      </c>
      <c r="X42" s="14">
        <f t="shared" si="36"/>
        <v>68.75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81</v>
      </c>
      <c r="C9" s="4">
        <f>SUM(C10:C30)</f>
        <v>38</v>
      </c>
      <c r="D9" s="4">
        <f>SUM(D10:D30)</f>
        <v>43</v>
      </c>
      <c r="E9" s="4">
        <f>F9+G9</f>
        <v>-17</v>
      </c>
      <c r="F9" s="4">
        <f>SUM(F10:F30)</f>
        <v>-10</v>
      </c>
      <c r="G9" s="4">
        <f>SUM(G10:G30)</f>
        <v>-7</v>
      </c>
      <c r="H9" s="13">
        <f>IF(B9=E9,0,(1-(B9/(B9-E9)))*-100)</f>
        <v>-17.3469387755102</v>
      </c>
      <c r="I9" s="13">
        <f>IF(C9=F9,0,(1-(C9/(C9-F9)))*-100)</f>
        <v>-20.833333333333336</v>
      </c>
      <c r="J9" s="13">
        <f>IF(D9=G9,0,(1-(D9/(D9-G9)))*-100)</f>
        <v>-14.000000000000002</v>
      </c>
      <c r="K9" s="4">
        <f>L9+M9</f>
        <v>269</v>
      </c>
      <c r="L9" s="4">
        <f>SUM(L10:L30)</f>
        <v>114</v>
      </c>
      <c r="M9" s="4">
        <f>SUM(M10:M30)</f>
        <v>155</v>
      </c>
      <c r="N9" s="4">
        <f>O9+P9</f>
        <v>10</v>
      </c>
      <c r="O9" s="4">
        <f>SUM(O10:O30)</f>
        <v>-18</v>
      </c>
      <c r="P9" s="4">
        <f>SUM(P10:P30)</f>
        <v>28</v>
      </c>
      <c r="Q9" s="13">
        <f>IF(K9=N9,0,(1-(K9/(K9-N9)))*-100)</f>
        <v>3.8610038610038533</v>
      </c>
      <c r="R9" s="13">
        <f>IF(L9=O9,0,(1-(L9/(L9-O9)))*-100)</f>
        <v>-13.636363636363635</v>
      </c>
      <c r="S9" s="13">
        <f>IF(M9=P9,0,(1-(M9/(M9-P9)))*-100)</f>
        <v>22.047244094488192</v>
      </c>
      <c r="V9" s="4">
        <f>K9-N9</f>
        <v>259</v>
      </c>
      <c r="W9" s="13">
        <f>L9-O9</f>
        <v>132</v>
      </c>
      <c r="X9" s="13">
        <f>M9-P9</f>
        <v>127</v>
      </c>
    </row>
    <row r="10" spans="1:24" s="1" customFormat="1" ht="18" customHeight="1" x14ac:dyDescent="0.15">
      <c r="A10" s="4" t="s">
        <v>1</v>
      </c>
      <c r="B10" s="4">
        <f>C10+D10</f>
        <v>81</v>
      </c>
      <c r="C10" s="4">
        <v>38</v>
      </c>
      <c r="D10" s="4">
        <v>43</v>
      </c>
      <c r="E10" s="4">
        <f>F10+G10</f>
        <v>-17</v>
      </c>
      <c r="F10" s="4">
        <v>-10</v>
      </c>
      <c r="G10" s="4">
        <v>-7</v>
      </c>
      <c r="H10" s="13">
        <f>IF(B10=E10,0,(1-(B10/(B10-E10)))*-100)</f>
        <v>-17.3469387755102</v>
      </c>
      <c r="I10" s="13">
        <f t="shared" ref="I10" si="0">IF(C10=F10,0,(1-(C10/(C10-F10)))*-100)</f>
        <v>-20.833333333333336</v>
      </c>
      <c r="J10" s="13">
        <f>IF(D10=G10,0,(1-(D10/(D10-G10)))*-100)</f>
        <v>-14.000000000000002</v>
      </c>
      <c r="K10" s="4">
        <f>L10+M10</f>
        <v>1</v>
      </c>
      <c r="L10" s="4">
        <v>0</v>
      </c>
      <c r="M10" s="4">
        <v>1</v>
      </c>
      <c r="N10" s="4">
        <f>O10+P10</f>
        <v>1</v>
      </c>
      <c r="O10" s="4">
        <v>0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-1</v>
      </c>
      <c r="P15" s="4">
        <v>0</v>
      </c>
      <c r="Q15" s="13">
        <f t="shared" si="5"/>
        <v>-100</v>
      </c>
      <c r="R15" s="13">
        <f t="shared" si="1"/>
        <v>-100</v>
      </c>
      <c r="S15" s="13">
        <f t="shared" si="1"/>
        <v>0</v>
      </c>
      <c r="V15" s="4">
        <f t="shared" si="2"/>
        <v>1</v>
      </c>
      <c r="W15" s="13">
        <f t="shared" si="2"/>
        <v>1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0</v>
      </c>
      <c r="M16" s="4">
        <v>1</v>
      </c>
      <c r="N16" s="4">
        <f t="shared" si="4"/>
        <v>1</v>
      </c>
      <c r="O16" s="4">
        <v>0</v>
      </c>
      <c r="P16" s="4">
        <v>1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1</v>
      </c>
      <c r="M17" s="4">
        <v>0</v>
      </c>
      <c r="N17" s="4">
        <f t="shared" si="4"/>
        <v>1</v>
      </c>
      <c r="O17" s="4">
        <v>1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-1</v>
      </c>
      <c r="P18" s="4">
        <v>0</v>
      </c>
      <c r="Q18" s="13">
        <f t="shared" si="5"/>
        <v>-100</v>
      </c>
      <c r="R18" s="13">
        <f t="shared" si="1"/>
        <v>-100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1</v>
      </c>
      <c r="M20" s="4">
        <v>1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2</v>
      </c>
      <c r="W20" s="13">
        <f t="shared" si="2"/>
        <v>1</v>
      </c>
      <c r="X20" s="13">
        <f t="shared" si="2"/>
        <v>1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5</v>
      </c>
      <c r="L21" s="4">
        <v>4</v>
      </c>
      <c r="M21" s="4">
        <v>1</v>
      </c>
      <c r="N21" s="4">
        <f t="shared" si="4"/>
        <v>-1</v>
      </c>
      <c r="O21" s="4">
        <v>0</v>
      </c>
      <c r="P21" s="4">
        <v>-1</v>
      </c>
      <c r="Q21" s="13">
        <f t="shared" si="5"/>
        <v>-16.666666666666664</v>
      </c>
      <c r="R21" s="13">
        <f t="shared" si="1"/>
        <v>0</v>
      </c>
      <c r="S21" s="13">
        <f t="shared" si="1"/>
        <v>-50</v>
      </c>
      <c r="V21" s="4">
        <f t="shared" si="2"/>
        <v>6</v>
      </c>
      <c r="W21" s="13">
        <f t="shared" si="2"/>
        <v>4</v>
      </c>
      <c r="X21" s="13">
        <f t="shared" si="2"/>
        <v>2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</v>
      </c>
      <c r="L22" s="4">
        <v>3</v>
      </c>
      <c r="M22" s="4">
        <v>1</v>
      </c>
      <c r="N22" s="4">
        <f t="shared" si="4"/>
        <v>-1</v>
      </c>
      <c r="O22" s="4">
        <v>-1</v>
      </c>
      <c r="P22" s="4">
        <v>0</v>
      </c>
      <c r="Q22" s="13">
        <f t="shared" si="5"/>
        <v>-19.999999999999996</v>
      </c>
      <c r="R22" s="13">
        <f t="shared" si="1"/>
        <v>-25</v>
      </c>
      <c r="S22" s="13">
        <f t="shared" si="1"/>
        <v>0</v>
      </c>
      <c r="V22" s="4">
        <f t="shared" si="2"/>
        <v>5</v>
      </c>
      <c r="W22" s="13">
        <f t="shared" si="2"/>
        <v>4</v>
      </c>
      <c r="X22" s="13">
        <f t="shared" si="2"/>
        <v>1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16</v>
      </c>
      <c r="L23" s="4">
        <v>12</v>
      </c>
      <c r="M23" s="4">
        <v>4</v>
      </c>
      <c r="N23" s="4">
        <f t="shared" si="4"/>
        <v>1</v>
      </c>
      <c r="O23" s="4">
        <v>1</v>
      </c>
      <c r="P23" s="4">
        <v>0</v>
      </c>
      <c r="Q23" s="13">
        <f t="shared" si="5"/>
        <v>6.6666666666666652</v>
      </c>
      <c r="R23" s="13">
        <f t="shared" si="1"/>
        <v>9.0909090909090828</v>
      </c>
      <c r="S23" s="13">
        <f t="shared" si="1"/>
        <v>0</v>
      </c>
      <c r="V23" s="4">
        <f t="shared" si="2"/>
        <v>15</v>
      </c>
      <c r="W23" s="13">
        <f t="shared" si="2"/>
        <v>11</v>
      </c>
      <c r="X23" s="13">
        <f t="shared" si="2"/>
        <v>4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13</v>
      </c>
      <c r="L24" s="4">
        <v>10</v>
      </c>
      <c r="M24" s="4">
        <v>3</v>
      </c>
      <c r="N24" s="4">
        <f t="shared" si="4"/>
        <v>-6</v>
      </c>
      <c r="O24" s="4">
        <v>-6</v>
      </c>
      <c r="P24" s="4">
        <v>0</v>
      </c>
      <c r="Q24" s="13">
        <f t="shared" si="5"/>
        <v>-31.578947368421051</v>
      </c>
      <c r="R24" s="13">
        <f t="shared" si="1"/>
        <v>-37.5</v>
      </c>
      <c r="S24" s="13">
        <f t="shared" si="1"/>
        <v>0</v>
      </c>
      <c r="V24" s="4">
        <f t="shared" si="2"/>
        <v>19</v>
      </c>
      <c r="W24" s="13">
        <f t="shared" si="2"/>
        <v>16</v>
      </c>
      <c r="X24" s="13">
        <f t="shared" si="2"/>
        <v>3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16</v>
      </c>
      <c r="L25" s="4">
        <v>14</v>
      </c>
      <c r="M25" s="4">
        <v>2</v>
      </c>
      <c r="N25" s="4">
        <f t="shared" si="4"/>
        <v>-9</v>
      </c>
      <c r="O25" s="4">
        <v>-2</v>
      </c>
      <c r="P25" s="4">
        <v>-7</v>
      </c>
      <c r="Q25" s="13">
        <f t="shared" si="5"/>
        <v>-36</v>
      </c>
      <c r="R25" s="13">
        <f t="shared" si="1"/>
        <v>-12.5</v>
      </c>
      <c r="S25" s="13">
        <f t="shared" si="1"/>
        <v>-77.777777777777786</v>
      </c>
      <c r="V25" s="4">
        <f t="shared" si="2"/>
        <v>25</v>
      </c>
      <c r="W25" s="13">
        <f t="shared" si="2"/>
        <v>16</v>
      </c>
      <c r="X25" s="13">
        <f t="shared" si="2"/>
        <v>9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33</v>
      </c>
      <c r="L26" s="4">
        <v>15</v>
      </c>
      <c r="M26" s="4">
        <v>18</v>
      </c>
      <c r="N26" s="4">
        <f t="shared" si="4"/>
        <v>0</v>
      </c>
      <c r="O26" s="4">
        <v>-8</v>
      </c>
      <c r="P26" s="4">
        <v>8</v>
      </c>
      <c r="Q26" s="13">
        <f t="shared" si="5"/>
        <v>0</v>
      </c>
      <c r="R26" s="13">
        <f t="shared" si="5"/>
        <v>-34.782608695652172</v>
      </c>
      <c r="S26" s="13">
        <f t="shared" si="5"/>
        <v>80</v>
      </c>
      <c r="V26" s="4">
        <f t="shared" si="2"/>
        <v>33</v>
      </c>
      <c r="W26" s="13">
        <f t="shared" si="2"/>
        <v>23</v>
      </c>
      <c r="X26" s="13">
        <f t="shared" si="2"/>
        <v>10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62</v>
      </c>
      <c r="L27" s="4">
        <v>25</v>
      </c>
      <c r="M27" s="4">
        <v>37</v>
      </c>
      <c r="N27" s="4">
        <f t="shared" si="4"/>
        <v>6</v>
      </c>
      <c r="O27" s="4">
        <v>-1</v>
      </c>
      <c r="P27" s="4">
        <v>7</v>
      </c>
      <c r="Q27" s="13">
        <f t="shared" si="5"/>
        <v>10.714285714285721</v>
      </c>
      <c r="R27" s="13">
        <f t="shared" si="5"/>
        <v>-3.8461538461538436</v>
      </c>
      <c r="S27" s="13">
        <f t="shared" si="5"/>
        <v>23.333333333333339</v>
      </c>
      <c r="V27" s="4">
        <f t="shared" si="2"/>
        <v>56</v>
      </c>
      <c r="W27" s="13">
        <f t="shared" si="2"/>
        <v>26</v>
      </c>
      <c r="X27" s="13">
        <f t="shared" si="2"/>
        <v>30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65</v>
      </c>
      <c r="L28" s="4">
        <v>20</v>
      </c>
      <c r="M28" s="4">
        <v>45</v>
      </c>
      <c r="N28" s="4">
        <f t="shared" si="4"/>
        <v>13</v>
      </c>
      <c r="O28" s="4">
        <v>1</v>
      </c>
      <c r="P28" s="4">
        <v>12</v>
      </c>
      <c r="Q28" s="13">
        <f t="shared" si="5"/>
        <v>25</v>
      </c>
      <c r="R28" s="13">
        <f t="shared" si="5"/>
        <v>5.2631578947368363</v>
      </c>
      <c r="S28" s="13">
        <f t="shared" si="5"/>
        <v>36.363636363636353</v>
      </c>
      <c r="V28" s="4">
        <f t="shared" si="2"/>
        <v>52</v>
      </c>
      <c r="W28" s="13">
        <f>L28-O28</f>
        <v>19</v>
      </c>
      <c r="X28" s="13">
        <f t="shared" si="2"/>
        <v>33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43</v>
      </c>
      <c r="L29" s="4">
        <v>8</v>
      </c>
      <c r="M29" s="4">
        <v>35</v>
      </c>
      <c r="N29" s="4">
        <f>O29+P29</f>
        <v>5</v>
      </c>
      <c r="O29" s="4">
        <v>-1</v>
      </c>
      <c r="P29" s="4">
        <v>6</v>
      </c>
      <c r="Q29" s="13">
        <f>IF(K29=N29,0,(1-(K29/(K29-N29)))*-100)</f>
        <v>13.157894736842103</v>
      </c>
      <c r="R29" s="13">
        <f>IF(L29=O29,0,(1-(L29/(L29-O29)))*-100)</f>
        <v>-11.111111111111116</v>
      </c>
      <c r="S29" s="13">
        <f>IF(M29=P29,0,(1-(M29/(M29-P29)))*-100)</f>
        <v>20.68965517241379</v>
      </c>
      <c r="V29" s="4">
        <f t="shared" si="2"/>
        <v>38</v>
      </c>
      <c r="W29" s="13">
        <f t="shared" si="2"/>
        <v>9</v>
      </c>
      <c r="X29" s="13">
        <f t="shared" si="2"/>
        <v>29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6</v>
      </c>
      <c r="L30" s="4">
        <v>0</v>
      </c>
      <c r="M30" s="4">
        <v>6</v>
      </c>
      <c r="N30" s="4">
        <f t="shared" ref="N30" si="6">O30+P30</f>
        <v>1</v>
      </c>
      <c r="O30" s="4">
        <v>0</v>
      </c>
      <c r="P30" s="4">
        <v>1</v>
      </c>
      <c r="Q30" s="13">
        <f t="shared" ref="Q30" si="7">IF(K30=N30,0,(1-(K30/(K30-N30)))*-100)</f>
        <v>19.999999999999996</v>
      </c>
      <c r="R30" s="13">
        <f>IF(L30=O30,0,(1-(L30/(L30-O30)))*-100)</f>
        <v>0</v>
      </c>
      <c r="S30" s="13">
        <f t="shared" ref="S30" si="8">IF(M30=P30,0,(1-(M30/(M30-P30)))*-100)</f>
        <v>19.999999999999996</v>
      </c>
      <c r="V30" s="4">
        <f t="shared" si="2"/>
        <v>5</v>
      </c>
      <c r="W30" s="13">
        <f t="shared" si="2"/>
        <v>0</v>
      </c>
      <c r="X30" s="13">
        <f t="shared" si="2"/>
        <v>5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1</v>
      </c>
      <c r="O32" s="4">
        <f t="shared" si="9"/>
        <v>0</v>
      </c>
      <c r="P32" s="4">
        <f t="shared" si="9"/>
        <v>1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14</v>
      </c>
      <c r="L33" s="4">
        <f t="shared" si="12"/>
        <v>10</v>
      </c>
      <c r="M33" s="4">
        <f>SUM(M13:M22)</f>
        <v>4</v>
      </c>
      <c r="N33" s="4">
        <f t="shared" ref="N33:P33" si="13">SUM(N13:N22)</f>
        <v>-2</v>
      </c>
      <c r="O33" s="4">
        <f t="shared" si="13"/>
        <v>-2</v>
      </c>
      <c r="P33" s="4">
        <f t="shared" si="13"/>
        <v>0</v>
      </c>
      <c r="Q33" s="13">
        <f t="shared" ref="Q33:Q36" si="14">IF(K33=N33,0,(1-(K33/(K33-N33)))*-100)</f>
        <v>-12.5</v>
      </c>
      <c r="R33" s="13">
        <f t="shared" si="10"/>
        <v>-16.666666666666664</v>
      </c>
      <c r="S33" s="13">
        <f t="shared" si="10"/>
        <v>0</v>
      </c>
      <c r="V33" s="4">
        <f t="shared" ref="V33:X33" si="15">SUM(V13:V22)</f>
        <v>16</v>
      </c>
      <c r="W33" s="13">
        <f t="shared" si="15"/>
        <v>12</v>
      </c>
      <c r="X33" s="13">
        <f t="shared" si="15"/>
        <v>4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254</v>
      </c>
      <c r="L34" s="4">
        <f t="shared" si="16"/>
        <v>104</v>
      </c>
      <c r="M34" s="4">
        <f t="shared" si="16"/>
        <v>150</v>
      </c>
      <c r="N34" s="4">
        <f t="shared" si="16"/>
        <v>11</v>
      </c>
      <c r="O34" s="4">
        <f t="shared" si="16"/>
        <v>-16</v>
      </c>
      <c r="P34" s="4">
        <f t="shared" si="16"/>
        <v>27</v>
      </c>
      <c r="Q34" s="13">
        <f>IF(K34=N34,0,(1-(K34/(K34-N34)))*-100)</f>
        <v>4.5267489711934061</v>
      </c>
      <c r="R34" s="13">
        <f t="shared" si="10"/>
        <v>-13.33333333333333</v>
      </c>
      <c r="S34" s="13">
        <f t="shared" si="10"/>
        <v>21.95121951219512</v>
      </c>
      <c r="V34" s="4">
        <f t="shared" ref="V34:X34" si="17">SUM(V23:V30)</f>
        <v>243</v>
      </c>
      <c r="W34" s="13">
        <f t="shared" si="17"/>
        <v>120</v>
      </c>
      <c r="X34" s="13">
        <f t="shared" si="17"/>
        <v>123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225</v>
      </c>
      <c r="L35" s="4">
        <f>SUM(L25:L30)</f>
        <v>82</v>
      </c>
      <c r="M35" s="4">
        <f t="shared" si="18"/>
        <v>143</v>
      </c>
      <c r="N35" s="4">
        <f t="shared" si="18"/>
        <v>16</v>
      </c>
      <c r="O35" s="4">
        <f t="shared" si="18"/>
        <v>-11</v>
      </c>
      <c r="P35" s="4">
        <f t="shared" si="18"/>
        <v>27</v>
      </c>
      <c r="Q35" s="13">
        <f t="shared" si="14"/>
        <v>7.6555023923444931</v>
      </c>
      <c r="R35" s="13">
        <f t="shared" si="10"/>
        <v>-11.827956989247312</v>
      </c>
      <c r="S35" s="13">
        <f t="shared" si="10"/>
        <v>23.275862068965523</v>
      </c>
      <c r="V35" s="4">
        <f t="shared" ref="V35" si="19">SUM(V25:V30)</f>
        <v>209</v>
      </c>
      <c r="W35" s="13">
        <f>SUM(W25:W30)</f>
        <v>93</v>
      </c>
      <c r="X35" s="13">
        <f>SUM(X25:X30)</f>
        <v>116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176</v>
      </c>
      <c r="L36" s="4">
        <f>SUM(L27:L30)</f>
        <v>53</v>
      </c>
      <c r="M36" s="4">
        <f t="shared" si="20"/>
        <v>123</v>
      </c>
      <c r="N36" s="4">
        <f t="shared" si="20"/>
        <v>25</v>
      </c>
      <c r="O36" s="4">
        <f t="shared" si="20"/>
        <v>-1</v>
      </c>
      <c r="P36" s="4">
        <f t="shared" si="20"/>
        <v>26</v>
      </c>
      <c r="Q36" s="13">
        <f t="shared" si="14"/>
        <v>16.556291390728472</v>
      </c>
      <c r="R36" s="13">
        <f t="shared" si="10"/>
        <v>-1.851851851851849</v>
      </c>
      <c r="S36" s="13">
        <f t="shared" si="10"/>
        <v>26.8041237113402</v>
      </c>
      <c r="V36" s="4">
        <f t="shared" ref="V36" si="21">SUM(V27:V30)</f>
        <v>151</v>
      </c>
      <c r="W36" s="13">
        <f>SUM(W27:W30)</f>
        <v>54</v>
      </c>
      <c r="X36" s="13">
        <f>SUM(X27:X30)</f>
        <v>97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0.37174721189591076</v>
      </c>
      <c r="L38" s="14">
        <f t="shared" ref="L38:M38" si="22">L32/L9*100</f>
        <v>0</v>
      </c>
      <c r="M38" s="14">
        <f t="shared" si="22"/>
        <v>0.64516129032258063</v>
      </c>
      <c r="N38" s="14">
        <f>N32/N9*100</f>
        <v>10</v>
      </c>
      <c r="O38" s="14">
        <f>O32/O9*100</f>
        <v>0</v>
      </c>
      <c r="P38" s="14">
        <f t="shared" ref="P38" si="23">P32/P9*100</f>
        <v>3.5714285714285712</v>
      </c>
      <c r="Q38" s="14">
        <f>K38-V38</f>
        <v>0.37174721189591076</v>
      </c>
      <c r="R38" s="14">
        <f t="shared" ref="R38:S42" si="24">L38-W38</f>
        <v>0</v>
      </c>
      <c r="S38" s="14">
        <f>M38-X38</f>
        <v>0.64516129032258063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5.2044609665427508</v>
      </c>
      <c r="L39" s="14">
        <f>L33/L9*100</f>
        <v>8.7719298245614024</v>
      </c>
      <c r="M39" s="15">
        <f t="shared" ref="M39" si="26">M33/M9*100</f>
        <v>2.5806451612903225</v>
      </c>
      <c r="N39" s="14">
        <f>N33/N9*100</f>
        <v>-20</v>
      </c>
      <c r="O39" s="14">
        <f t="shared" ref="O39" si="27">O33/O9*100</f>
        <v>11.111111111111111</v>
      </c>
      <c r="P39" s="14">
        <f>P33/P9*100</f>
        <v>0</v>
      </c>
      <c r="Q39" s="14">
        <f t="shared" ref="Q39:Q42" si="28">K39-V39</f>
        <v>-0.97314521106342688</v>
      </c>
      <c r="R39" s="14">
        <f t="shared" si="24"/>
        <v>-0.31897926634768936</v>
      </c>
      <c r="S39" s="14">
        <f t="shared" si="24"/>
        <v>-0.56896113792227565</v>
      </c>
      <c r="V39" s="14">
        <f t="shared" ref="V39:X39" si="29">V33/V9*100</f>
        <v>6.1776061776061777</v>
      </c>
      <c r="W39" s="14">
        <f t="shared" si="29"/>
        <v>9.0909090909090917</v>
      </c>
      <c r="X39" s="14">
        <f t="shared" si="29"/>
        <v>3.1496062992125982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94.423791821561338</v>
      </c>
      <c r="L40" s="14">
        <f t="shared" si="30"/>
        <v>91.228070175438589</v>
      </c>
      <c r="M40" s="14">
        <f t="shared" si="30"/>
        <v>96.774193548387103</v>
      </c>
      <c r="N40" s="14">
        <f>N34/N9*100</f>
        <v>110.00000000000001</v>
      </c>
      <c r="O40" s="14">
        <f t="shared" ref="O40:P40" si="31">O34/O9*100</f>
        <v>88.888888888888886</v>
      </c>
      <c r="P40" s="14">
        <f t="shared" si="31"/>
        <v>96.428571428571431</v>
      </c>
      <c r="Q40" s="14">
        <f t="shared" si="28"/>
        <v>0.60139799916751713</v>
      </c>
      <c r="R40" s="14">
        <f t="shared" si="24"/>
        <v>0.31897926634768226</v>
      </c>
      <c r="S40" s="14">
        <f t="shared" si="24"/>
        <v>-7.6200152400289767E-2</v>
      </c>
      <c r="V40" s="14">
        <f t="shared" ref="V40:X40" si="32">V34/V9*100</f>
        <v>93.822393822393821</v>
      </c>
      <c r="W40" s="14">
        <f t="shared" si="32"/>
        <v>90.909090909090907</v>
      </c>
      <c r="X40" s="14">
        <f t="shared" si="32"/>
        <v>96.850393700787393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83.643122676579935</v>
      </c>
      <c r="L41" s="14">
        <f t="shared" si="33"/>
        <v>71.929824561403507</v>
      </c>
      <c r="M41" s="14">
        <f t="shared" si="33"/>
        <v>92.258064516129039</v>
      </c>
      <c r="N41" s="14">
        <f>N35/N9*100</f>
        <v>160</v>
      </c>
      <c r="O41" s="14">
        <f t="shared" ref="O41:P41" si="34">O35/O9*100</f>
        <v>61.111111111111114</v>
      </c>
      <c r="P41" s="14">
        <f t="shared" si="34"/>
        <v>96.428571428571431</v>
      </c>
      <c r="Q41" s="14">
        <f t="shared" si="28"/>
        <v>2.9481419815992354</v>
      </c>
      <c r="R41" s="14">
        <f t="shared" si="24"/>
        <v>1.4752791068580535</v>
      </c>
      <c r="S41" s="14">
        <f t="shared" si="24"/>
        <v>0.91948183896367652</v>
      </c>
      <c r="V41" s="14">
        <f>V35/V9*100</f>
        <v>80.6949806949807</v>
      </c>
      <c r="W41" s="14">
        <f>W35/W9*100</f>
        <v>70.454545454545453</v>
      </c>
      <c r="X41" s="14">
        <f>X35/X9*100</f>
        <v>91.338582677165363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65.427509293680302</v>
      </c>
      <c r="L42" s="14">
        <f t="shared" si="35"/>
        <v>46.491228070175438</v>
      </c>
      <c r="M42" s="14">
        <f t="shared" si="35"/>
        <v>79.354838709677423</v>
      </c>
      <c r="N42" s="14">
        <f t="shared" si="35"/>
        <v>250</v>
      </c>
      <c r="O42" s="14">
        <f t="shared" si="35"/>
        <v>5.5555555555555554</v>
      </c>
      <c r="P42" s="14">
        <f t="shared" si="35"/>
        <v>92.857142857142861</v>
      </c>
      <c r="Q42" s="14">
        <f t="shared" si="28"/>
        <v>7.1263509925220063</v>
      </c>
      <c r="R42" s="14">
        <f t="shared" si="24"/>
        <v>5.5821371610845247</v>
      </c>
      <c r="S42" s="14">
        <f t="shared" si="24"/>
        <v>2.9768859537719123</v>
      </c>
      <c r="V42" s="14">
        <f t="shared" ref="V42:X42" si="36">V36/V9*100</f>
        <v>58.301158301158296</v>
      </c>
      <c r="W42" s="14">
        <f t="shared" si="36"/>
        <v>40.909090909090914</v>
      </c>
      <c r="X42" s="14">
        <f t="shared" si="36"/>
        <v>76.377952755905511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46</v>
      </c>
      <c r="C9" s="4">
        <f>SUM(C10:C30)</f>
        <v>27</v>
      </c>
      <c r="D9" s="4">
        <f>SUM(D10:D30)</f>
        <v>19</v>
      </c>
      <c r="E9" s="4">
        <f>F9+G9</f>
        <v>-18</v>
      </c>
      <c r="F9" s="4">
        <f>SUM(F10:F30)</f>
        <v>-2</v>
      </c>
      <c r="G9" s="4">
        <f>SUM(G10:G30)</f>
        <v>-16</v>
      </c>
      <c r="H9" s="13">
        <f>IF(B9=E9,0,(1-(B9/(B9-E9)))*-100)</f>
        <v>-28.125</v>
      </c>
      <c r="I9" s="13">
        <f>IF(C9=F9,0,(1-(C9/(C9-F9)))*-100)</f>
        <v>-6.8965517241379342</v>
      </c>
      <c r="J9" s="13">
        <f>IF(D9=G9,0,(1-(D9/(D9-G9)))*-100)</f>
        <v>-45.714285714285715</v>
      </c>
      <c r="K9" s="4">
        <f>L9+M9</f>
        <v>163</v>
      </c>
      <c r="L9" s="4">
        <f>SUM(L10:L30)</f>
        <v>79</v>
      </c>
      <c r="M9" s="4">
        <f>SUM(M10:M30)</f>
        <v>84</v>
      </c>
      <c r="N9" s="4">
        <f>O9+P9</f>
        <v>4</v>
      </c>
      <c r="O9" s="4">
        <f>SUM(O10:O30)</f>
        <v>2</v>
      </c>
      <c r="P9" s="4">
        <f>SUM(P10:P30)</f>
        <v>2</v>
      </c>
      <c r="Q9" s="13">
        <f>IF(K9=N9,0,(1-(K9/(K9-N9)))*-100)</f>
        <v>2.515723270440251</v>
      </c>
      <c r="R9" s="13">
        <f>IF(L9=O9,0,(1-(L9/(L9-O9)))*-100)</f>
        <v>2.5974025974025983</v>
      </c>
      <c r="S9" s="13">
        <f>IF(M9=P9,0,(1-(M9/(M9-P9)))*-100)</f>
        <v>2.4390243902439046</v>
      </c>
      <c r="V9" s="4">
        <f>K9-N9</f>
        <v>159</v>
      </c>
      <c r="W9" s="13">
        <f>L9-O9</f>
        <v>77</v>
      </c>
      <c r="X9" s="13">
        <f>M9-P9</f>
        <v>82</v>
      </c>
    </row>
    <row r="10" spans="1:24" s="1" customFormat="1" ht="18" customHeight="1" x14ac:dyDescent="0.15">
      <c r="A10" s="4" t="s">
        <v>1</v>
      </c>
      <c r="B10" s="4">
        <f>C10+D10</f>
        <v>46</v>
      </c>
      <c r="C10" s="4">
        <v>27</v>
      </c>
      <c r="D10" s="4">
        <v>19</v>
      </c>
      <c r="E10" s="4">
        <f>F10+G10</f>
        <v>-18</v>
      </c>
      <c r="F10" s="4">
        <v>-2</v>
      </c>
      <c r="G10" s="4">
        <v>-16</v>
      </c>
      <c r="H10" s="13">
        <f>IF(B10=E10,0,(1-(B10/(B10-E10)))*-100)</f>
        <v>-28.125</v>
      </c>
      <c r="I10" s="13">
        <f t="shared" ref="I10" si="0">IF(C10=F10,0,(1-(C10/(C10-F10)))*-100)</f>
        <v>-6.8965517241379342</v>
      </c>
      <c r="J10" s="13">
        <f>IF(D10=G10,0,(1-(D10/(D10-G10)))*-100)</f>
        <v>-45.714285714285715</v>
      </c>
      <c r="K10" s="4">
        <f>L10+M10</f>
        <v>1</v>
      </c>
      <c r="L10" s="4">
        <v>1</v>
      </c>
      <c r="M10" s="4">
        <v>0</v>
      </c>
      <c r="N10" s="4">
        <f>O10+P10</f>
        <v>1</v>
      </c>
      <c r="O10" s="4">
        <v>1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-1</v>
      </c>
      <c r="P15" s="4">
        <v>0</v>
      </c>
      <c r="Q15" s="13">
        <f t="shared" si="5"/>
        <v>-100</v>
      </c>
      <c r="R15" s="13">
        <f t="shared" si="1"/>
        <v>-100</v>
      </c>
      <c r="S15" s="13">
        <f t="shared" si="1"/>
        <v>0</v>
      </c>
      <c r="V15" s="4">
        <f t="shared" si="2"/>
        <v>1</v>
      </c>
      <c r="W15" s="13">
        <f t="shared" si="2"/>
        <v>1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0</v>
      </c>
      <c r="P17" s="4">
        <v>-1</v>
      </c>
      <c r="Q17" s="13">
        <f t="shared" si="5"/>
        <v>-100</v>
      </c>
      <c r="R17" s="13">
        <f t="shared" si="1"/>
        <v>0</v>
      </c>
      <c r="S17" s="13">
        <f t="shared" si="1"/>
        <v>-100</v>
      </c>
      <c r="V17" s="4">
        <f t="shared" si="2"/>
        <v>1</v>
      </c>
      <c r="W17" s="13">
        <f t="shared" si="2"/>
        <v>0</v>
      </c>
      <c r="X17" s="13">
        <f t="shared" si="2"/>
        <v>1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0</v>
      </c>
      <c r="M18" s="4">
        <v>1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1</v>
      </c>
      <c r="W18" s="13">
        <f t="shared" si="2"/>
        <v>0</v>
      </c>
      <c r="X18" s="13">
        <f t="shared" si="2"/>
        <v>1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0</v>
      </c>
      <c r="M19" s="4">
        <v>1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1</v>
      </c>
      <c r="W19" s="13">
        <f t="shared" si="2"/>
        <v>0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1</v>
      </c>
      <c r="M20" s="4">
        <v>0</v>
      </c>
      <c r="N20" s="4">
        <f t="shared" si="4"/>
        <v>-1</v>
      </c>
      <c r="O20" s="4">
        <v>1</v>
      </c>
      <c r="P20" s="4">
        <v>-2</v>
      </c>
      <c r="Q20" s="13">
        <f t="shared" si="5"/>
        <v>-50</v>
      </c>
      <c r="R20" s="13">
        <f t="shared" si="1"/>
        <v>0</v>
      </c>
      <c r="S20" s="13">
        <f t="shared" si="1"/>
        <v>-100</v>
      </c>
      <c r="V20" s="4">
        <f t="shared" si="2"/>
        <v>2</v>
      </c>
      <c r="W20" s="13">
        <f t="shared" si="2"/>
        <v>0</v>
      </c>
      <c r="X20" s="13">
        <f t="shared" si="2"/>
        <v>2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3</v>
      </c>
      <c r="L21" s="4">
        <v>3</v>
      </c>
      <c r="M21" s="4">
        <v>0</v>
      </c>
      <c r="N21" s="4">
        <f t="shared" si="4"/>
        <v>0</v>
      </c>
      <c r="O21" s="4">
        <v>1</v>
      </c>
      <c r="P21" s="4">
        <v>-1</v>
      </c>
      <c r="Q21" s="13">
        <f t="shared" si="5"/>
        <v>0</v>
      </c>
      <c r="R21" s="13">
        <f t="shared" si="1"/>
        <v>50</v>
      </c>
      <c r="S21" s="13">
        <f t="shared" si="1"/>
        <v>-100</v>
      </c>
      <c r="V21" s="4">
        <f t="shared" si="2"/>
        <v>3</v>
      </c>
      <c r="W21" s="13">
        <f t="shared" si="2"/>
        <v>2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5</v>
      </c>
      <c r="L22" s="4">
        <v>4</v>
      </c>
      <c r="M22" s="4">
        <v>1</v>
      </c>
      <c r="N22" s="4">
        <f t="shared" si="4"/>
        <v>4</v>
      </c>
      <c r="O22" s="4">
        <v>3</v>
      </c>
      <c r="P22" s="4">
        <v>1</v>
      </c>
      <c r="Q22" s="13">
        <f t="shared" si="5"/>
        <v>400</v>
      </c>
      <c r="R22" s="13">
        <f t="shared" si="1"/>
        <v>300</v>
      </c>
      <c r="S22" s="13">
        <f t="shared" si="1"/>
        <v>0</v>
      </c>
      <c r="V22" s="4">
        <f t="shared" si="2"/>
        <v>1</v>
      </c>
      <c r="W22" s="13">
        <f t="shared" si="2"/>
        <v>1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5</v>
      </c>
      <c r="L23" s="4">
        <v>3</v>
      </c>
      <c r="M23" s="4">
        <v>2</v>
      </c>
      <c r="N23" s="4">
        <f t="shared" si="4"/>
        <v>1</v>
      </c>
      <c r="O23" s="4">
        <v>-1</v>
      </c>
      <c r="P23" s="4">
        <v>2</v>
      </c>
      <c r="Q23" s="13">
        <f t="shared" si="5"/>
        <v>25</v>
      </c>
      <c r="R23" s="13">
        <f t="shared" si="1"/>
        <v>-25</v>
      </c>
      <c r="S23" s="13">
        <f t="shared" si="1"/>
        <v>0</v>
      </c>
      <c r="V23" s="4">
        <f t="shared" si="2"/>
        <v>4</v>
      </c>
      <c r="W23" s="13">
        <f t="shared" si="2"/>
        <v>4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15</v>
      </c>
      <c r="L24" s="4">
        <v>10</v>
      </c>
      <c r="M24" s="4">
        <v>5</v>
      </c>
      <c r="N24" s="4">
        <f t="shared" si="4"/>
        <v>6</v>
      </c>
      <c r="O24" s="4">
        <v>2</v>
      </c>
      <c r="P24" s="4">
        <v>4</v>
      </c>
      <c r="Q24" s="13">
        <f t="shared" si="5"/>
        <v>66.666666666666671</v>
      </c>
      <c r="R24" s="13">
        <f t="shared" si="1"/>
        <v>25</v>
      </c>
      <c r="S24" s="13">
        <f t="shared" si="1"/>
        <v>400</v>
      </c>
      <c r="V24" s="4">
        <f t="shared" si="2"/>
        <v>9</v>
      </c>
      <c r="W24" s="13">
        <f t="shared" si="2"/>
        <v>8</v>
      </c>
      <c r="X24" s="13">
        <f t="shared" si="2"/>
        <v>1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14</v>
      </c>
      <c r="L25" s="4">
        <v>8</v>
      </c>
      <c r="M25" s="4">
        <v>6</v>
      </c>
      <c r="N25" s="4">
        <f t="shared" si="4"/>
        <v>5</v>
      </c>
      <c r="O25" s="4">
        <v>0</v>
      </c>
      <c r="P25" s="4">
        <v>5</v>
      </c>
      <c r="Q25" s="13">
        <f t="shared" si="5"/>
        <v>55.555555555555557</v>
      </c>
      <c r="R25" s="13">
        <f t="shared" si="1"/>
        <v>0</v>
      </c>
      <c r="S25" s="13">
        <f t="shared" si="1"/>
        <v>500</v>
      </c>
      <c r="V25" s="4">
        <f t="shared" si="2"/>
        <v>9</v>
      </c>
      <c r="W25" s="13">
        <f t="shared" si="2"/>
        <v>8</v>
      </c>
      <c r="X25" s="13">
        <f t="shared" si="2"/>
        <v>1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26</v>
      </c>
      <c r="L26" s="4">
        <v>14</v>
      </c>
      <c r="M26" s="4">
        <v>12</v>
      </c>
      <c r="N26" s="4">
        <f t="shared" si="4"/>
        <v>-3</v>
      </c>
      <c r="O26" s="4">
        <v>-2</v>
      </c>
      <c r="P26" s="4">
        <v>-1</v>
      </c>
      <c r="Q26" s="13">
        <f t="shared" si="5"/>
        <v>-10.344827586206895</v>
      </c>
      <c r="R26" s="13">
        <f t="shared" si="5"/>
        <v>-12.5</v>
      </c>
      <c r="S26" s="13">
        <f t="shared" si="5"/>
        <v>-7.6923076923076872</v>
      </c>
      <c r="V26" s="4">
        <f t="shared" si="2"/>
        <v>29</v>
      </c>
      <c r="W26" s="13">
        <f t="shared" si="2"/>
        <v>16</v>
      </c>
      <c r="X26" s="13">
        <f t="shared" si="2"/>
        <v>13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36</v>
      </c>
      <c r="L27" s="4">
        <v>20</v>
      </c>
      <c r="M27" s="4">
        <v>16</v>
      </c>
      <c r="N27" s="4">
        <f t="shared" si="4"/>
        <v>2</v>
      </c>
      <c r="O27" s="4">
        <v>2</v>
      </c>
      <c r="P27" s="4">
        <v>0</v>
      </c>
      <c r="Q27" s="13">
        <f t="shared" si="5"/>
        <v>5.8823529411764719</v>
      </c>
      <c r="R27" s="13">
        <f t="shared" si="5"/>
        <v>11.111111111111116</v>
      </c>
      <c r="S27" s="13">
        <f t="shared" si="5"/>
        <v>0</v>
      </c>
      <c r="V27" s="4">
        <f t="shared" si="2"/>
        <v>34</v>
      </c>
      <c r="W27" s="13">
        <f t="shared" si="2"/>
        <v>18</v>
      </c>
      <c r="X27" s="13">
        <f t="shared" si="2"/>
        <v>16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27</v>
      </c>
      <c r="L28" s="4">
        <v>8</v>
      </c>
      <c r="M28" s="4">
        <v>19</v>
      </c>
      <c r="N28" s="4">
        <f t="shared" si="4"/>
        <v>-16</v>
      </c>
      <c r="O28" s="4">
        <v>-9</v>
      </c>
      <c r="P28" s="4">
        <v>-7</v>
      </c>
      <c r="Q28" s="13">
        <f t="shared" si="5"/>
        <v>-37.209302325581397</v>
      </c>
      <c r="R28" s="13">
        <f t="shared" si="5"/>
        <v>-52.941176470588239</v>
      </c>
      <c r="S28" s="13">
        <f t="shared" si="5"/>
        <v>-26.923076923076927</v>
      </c>
      <c r="V28" s="4">
        <f t="shared" si="2"/>
        <v>43</v>
      </c>
      <c r="W28" s="13">
        <f>L28-O28</f>
        <v>17</v>
      </c>
      <c r="X28" s="13">
        <f t="shared" si="2"/>
        <v>26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21</v>
      </c>
      <c r="L29" s="4">
        <v>6</v>
      </c>
      <c r="M29" s="4">
        <v>15</v>
      </c>
      <c r="N29" s="4">
        <f>O29+P29</f>
        <v>6</v>
      </c>
      <c r="O29" s="4">
        <v>4</v>
      </c>
      <c r="P29" s="4">
        <v>2</v>
      </c>
      <c r="Q29" s="13">
        <f>IF(K29=N29,0,(1-(K29/(K29-N29)))*-100)</f>
        <v>39.999999999999993</v>
      </c>
      <c r="R29" s="13">
        <f>IF(L29=O29,0,(1-(L29/(L29-O29)))*-100)</f>
        <v>200</v>
      </c>
      <c r="S29" s="13">
        <f>IF(M29=P29,0,(1-(M29/(M29-P29)))*-100)</f>
        <v>15.384615384615374</v>
      </c>
      <c r="V29" s="4">
        <f t="shared" si="2"/>
        <v>15</v>
      </c>
      <c r="W29" s="13">
        <f t="shared" si="2"/>
        <v>2</v>
      </c>
      <c r="X29" s="13">
        <f t="shared" si="2"/>
        <v>13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7</v>
      </c>
      <c r="L30" s="4">
        <v>1</v>
      </c>
      <c r="M30" s="4">
        <v>6</v>
      </c>
      <c r="N30" s="4">
        <f t="shared" ref="N30" si="6">O30+P30</f>
        <v>1</v>
      </c>
      <c r="O30" s="4">
        <v>1</v>
      </c>
      <c r="P30" s="4">
        <v>0</v>
      </c>
      <c r="Q30" s="13">
        <f t="shared" ref="Q30" si="7">IF(K30=N30,0,(1-(K30/(K30-N30)))*-100)</f>
        <v>16.666666666666675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6</v>
      </c>
      <c r="W30" s="13">
        <f t="shared" si="2"/>
        <v>0</v>
      </c>
      <c r="X30" s="13">
        <f t="shared" si="2"/>
        <v>6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1</v>
      </c>
      <c r="M32" s="4">
        <f t="shared" si="9"/>
        <v>0</v>
      </c>
      <c r="N32" s="4">
        <f t="shared" si="9"/>
        <v>1</v>
      </c>
      <c r="O32" s="4">
        <f t="shared" si="9"/>
        <v>1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11</v>
      </c>
      <c r="L33" s="4">
        <f t="shared" si="12"/>
        <v>8</v>
      </c>
      <c r="M33" s="4">
        <f>SUM(M13:M22)</f>
        <v>3</v>
      </c>
      <c r="N33" s="4">
        <f t="shared" ref="N33:P33" si="13">SUM(N13:N22)</f>
        <v>1</v>
      </c>
      <c r="O33" s="4">
        <f t="shared" si="13"/>
        <v>4</v>
      </c>
      <c r="P33" s="4">
        <f t="shared" si="13"/>
        <v>-3</v>
      </c>
      <c r="Q33" s="13">
        <f t="shared" ref="Q33:Q36" si="14">IF(K33=N33,0,(1-(K33/(K33-N33)))*-100)</f>
        <v>10.000000000000009</v>
      </c>
      <c r="R33" s="13">
        <f t="shared" si="10"/>
        <v>100</v>
      </c>
      <c r="S33" s="13">
        <f t="shared" si="10"/>
        <v>-50</v>
      </c>
      <c r="V33" s="4">
        <f t="shared" ref="V33:X33" si="15">SUM(V13:V22)</f>
        <v>10</v>
      </c>
      <c r="W33" s="13">
        <f t="shared" si="15"/>
        <v>4</v>
      </c>
      <c r="X33" s="13">
        <f t="shared" si="15"/>
        <v>6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151</v>
      </c>
      <c r="L34" s="4">
        <f t="shared" si="16"/>
        <v>70</v>
      </c>
      <c r="M34" s="4">
        <f t="shared" si="16"/>
        <v>81</v>
      </c>
      <c r="N34" s="4">
        <f t="shared" si="16"/>
        <v>2</v>
      </c>
      <c r="O34" s="4">
        <f t="shared" si="16"/>
        <v>-3</v>
      </c>
      <c r="P34" s="4">
        <f t="shared" si="16"/>
        <v>5</v>
      </c>
      <c r="Q34" s="13">
        <f>IF(K34=N34,0,(1-(K34/(K34-N34)))*-100)</f>
        <v>1.3422818791946289</v>
      </c>
      <c r="R34" s="13">
        <f t="shared" si="10"/>
        <v>-4.1095890410958962</v>
      </c>
      <c r="S34" s="13">
        <f t="shared" si="10"/>
        <v>6.578947368421062</v>
      </c>
      <c r="V34" s="4">
        <f t="shared" ref="V34:X34" si="17">SUM(V23:V30)</f>
        <v>149</v>
      </c>
      <c r="W34" s="13">
        <f t="shared" si="17"/>
        <v>73</v>
      </c>
      <c r="X34" s="13">
        <f t="shared" si="17"/>
        <v>76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131</v>
      </c>
      <c r="L35" s="4">
        <f>SUM(L25:L30)</f>
        <v>57</v>
      </c>
      <c r="M35" s="4">
        <f t="shared" si="18"/>
        <v>74</v>
      </c>
      <c r="N35" s="4">
        <f t="shared" si="18"/>
        <v>-5</v>
      </c>
      <c r="O35" s="4">
        <f t="shared" si="18"/>
        <v>-4</v>
      </c>
      <c r="P35" s="4">
        <f t="shared" si="18"/>
        <v>-1</v>
      </c>
      <c r="Q35" s="13">
        <f t="shared" si="14"/>
        <v>-3.6764705882352922</v>
      </c>
      <c r="R35" s="13">
        <f t="shared" si="10"/>
        <v>-6.5573770491803245</v>
      </c>
      <c r="S35" s="13">
        <f t="shared" si="10"/>
        <v>-1.3333333333333308</v>
      </c>
      <c r="V35" s="4">
        <f t="shared" ref="V35" si="19">SUM(V25:V30)</f>
        <v>136</v>
      </c>
      <c r="W35" s="13">
        <f>SUM(W25:W30)</f>
        <v>61</v>
      </c>
      <c r="X35" s="13">
        <f>SUM(X25:X30)</f>
        <v>75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91</v>
      </c>
      <c r="L36" s="4">
        <f>SUM(L27:L30)</f>
        <v>35</v>
      </c>
      <c r="M36" s="4">
        <f t="shared" si="20"/>
        <v>56</v>
      </c>
      <c r="N36" s="4">
        <f t="shared" si="20"/>
        <v>-7</v>
      </c>
      <c r="O36" s="4">
        <f t="shared" si="20"/>
        <v>-2</v>
      </c>
      <c r="P36" s="4">
        <f t="shared" si="20"/>
        <v>-5</v>
      </c>
      <c r="Q36" s="13">
        <f t="shared" si="14"/>
        <v>-7.1428571428571397</v>
      </c>
      <c r="R36" s="13">
        <f t="shared" si="10"/>
        <v>-5.4054054054054053</v>
      </c>
      <c r="S36" s="13">
        <f t="shared" si="10"/>
        <v>-8.1967213114754074</v>
      </c>
      <c r="V36" s="4">
        <f t="shared" ref="V36" si="21">SUM(V27:V30)</f>
        <v>98</v>
      </c>
      <c r="W36" s="13">
        <f>SUM(W27:W30)</f>
        <v>37</v>
      </c>
      <c r="X36" s="13">
        <f>SUM(X27:X30)</f>
        <v>61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0.61349693251533743</v>
      </c>
      <c r="L38" s="14">
        <f t="shared" ref="L38:M38" si="22">L32/L9*100</f>
        <v>1.2658227848101267</v>
      </c>
      <c r="M38" s="14">
        <f t="shared" si="22"/>
        <v>0</v>
      </c>
      <c r="N38" s="14">
        <f>N32/N9*100</f>
        <v>25</v>
      </c>
      <c r="O38" s="14">
        <f>O32/O9*100</f>
        <v>50</v>
      </c>
      <c r="P38" s="14">
        <f t="shared" ref="P38" si="23">P32/P9*100</f>
        <v>0</v>
      </c>
      <c r="Q38" s="14">
        <f>K38-V38</f>
        <v>0.61349693251533743</v>
      </c>
      <c r="R38" s="14">
        <f t="shared" ref="R38:S42" si="24">L38-W38</f>
        <v>1.2658227848101267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6.7484662576687118</v>
      </c>
      <c r="L39" s="14">
        <f>L33/L9*100</f>
        <v>10.126582278481013</v>
      </c>
      <c r="M39" s="15">
        <f t="shared" ref="M39" si="26">M33/M9*100</f>
        <v>3.5714285714285712</v>
      </c>
      <c r="N39" s="14">
        <f>N33/N9*100</f>
        <v>25</v>
      </c>
      <c r="O39" s="14">
        <f t="shared" ref="O39" si="27">O33/O9*100</f>
        <v>200</v>
      </c>
      <c r="P39" s="14">
        <f>P33/P9*100</f>
        <v>-150</v>
      </c>
      <c r="Q39" s="14">
        <f t="shared" ref="Q39:Q42" si="28">K39-V39</f>
        <v>0.45915808156808247</v>
      </c>
      <c r="R39" s="14">
        <f t="shared" si="24"/>
        <v>4.9317770836758186</v>
      </c>
      <c r="S39" s="14">
        <f t="shared" si="24"/>
        <v>-3.7456445993031355</v>
      </c>
      <c r="V39" s="14">
        <f t="shared" ref="V39:X39" si="29">V33/V9*100</f>
        <v>6.2893081761006293</v>
      </c>
      <c r="W39" s="14">
        <f t="shared" si="29"/>
        <v>5.1948051948051948</v>
      </c>
      <c r="X39" s="14">
        <f t="shared" si="29"/>
        <v>7.3170731707317067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92.638036809815944</v>
      </c>
      <c r="L40" s="14">
        <f t="shared" si="30"/>
        <v>88.60759493670885</v>
      </c>
      <c r="M40" s="14">
        <f t="shared" si="30"/>
        <v>96.428571428571431</v>
      </c>
      <c r="N40" s="14">
        <f>N34/N9*100</f>
        <v>50</v>
      </c>
      <c r="O40" s="14">
        <f t="shared" ref="O40:P40" si="31">O34/O9*100</f>
        <v>-150</v>
      </c>
      <c r="P40" s="14">
        <f t="shared" si="31"/>
        <v>250</v>
      </c>
      <c r="Q40" s="14">
        <f t="shared" si="28"/>
        <v>-1.0726550140834235</v>
      </c>
      <c r="R40" s="14">
        <f t="shared" si="24"/>
        <v>-6.1975998684859519</v>
      </c>
      <c r="S40" s="14">
        <f t="shared" si="24"/>
        <v>3.7456445993031338</v>
      </c>
      <c r="V40" s="14">
        <f t="shared" ref="V40:X40" si="32">V34/V9*100</f>
        <v>93.710691823899367</v>
      </c>
      <c r="W40" s="14">
        <f t="shared" si="32"/>
        <v>94.805194805194802</v>
      </c>
      <c r="X40" s="14">
        <f t="shared" si="32"/>
        <v>92.682926829268297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80.368098159509202</v>
      </c>
      <c r="L41" s="14">
        <f t="shared" si="33"/>
        <v>72.151898734177209</v>
      </c>
      <c r="M41" s="14">
        <f t="shared" si="33"/>
        <v>88.095238095238088</v>
      </c>
      <c r="N41" s="14">
        <f>N35/N9*100</f>
        <v>-125</v>
      </c>
      <c r="O41" s="14">
        <f t="shared" ref="O41:P41" si="34">O35/O9*100</f>
        <v>-200</v>
      </c>
      <c r="P41" s="14">
        <f t="shared" si="34"/>
        <v>-50</v>
      </c>
      <c r="Q41" s="14">
        <f t="shared" si="28"/>
        <v>-5.1664930354593537</v>
      </c>
      <c r="R41" s="14">
        <f t="shared" si="24"/>
        <v>-7.0688804866020121</v>
      </c>
      <c r="S41" s="14">
        <f t="shared" si="24"/>
        <v>-3.3681765389082585</v>
      </c>
      <c r="V41" s="14">
        <f>V35/V9*100</f>
        <v>85.534591194968556</v>
      </c>
      <c r="W41" s="14">
        <f>W35/W9*100</f>
        <v>79.220779220779221</v>
      </c>
      <c r="X41" s="14">
        <f>X35/X9*100</f>
        <v>91.463414634146346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55.828220858895705</v>
      </c>
      <c r="L42" s="14">
        <f t="shared" si="35"/>
        <v>44.303797468354425</v>
      </c>
      <c r="M42" s="14">
        <f t="shared" si="35"/>
        <v>66.666666666666657</v>
      </c>
      <c r="N42" s="14">
        <f t="shared" si="35"/>
        <v>-175</v>
      </c>
      <c r="O42" s="14">
        <f t="shared" si="35"/>
        <v>-100</v>
      </c>
      <c r="P42" s="14">
        <f t="shared" si="35"/>
        <v>-250</v>
      </c>
      <c r="Q42" s="14">
        <f t="shared" si="28"/>
        <v>-5.8069992668904575</v>
      </c>
      <c r="R42" s="14">
        <f t="shared" si="24"/>
        <v>-3.7481505835936275</v>
      </c>
      <c r="S42" s="14">
        <f t="shared" si="24"/>
        <v>-7.7235772357723675</v>
      </c>
      <c r="V42" s="14">
        <f t="shared" ref="V42:X42" si="36">V36/V9*100</f>
        <v>61.635220125786162</v>
      </c>
      <c r="W42" s="14">
        <f t="shared" si="36"/>
        <v>48.051948051948052</v>
      </c>
      <c r="X42" s="14">
        <f t="shared" si="36"/>
        <v>74.390243902439025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70</v>
      </c>
      <c r="C9" s="4">
        <f>SUM(C10:C30)</f>
        <v>38</v>
      </c>
      <c r="D9" s="4">
        <f>SUM(D10:D30)</f>
        <v>32</v>
      </c>
      <c r="E9" s="4">
        <f>F9+G9</f>
        <v>3</v>
      </c>
      <c r="F9" s="4">
        <f>SUM(F10:F30)</f>
        <v>2</v>
      </c>
      <c r="G9" s="4">
        <f>SUM(G10:G30)</f>
        <v>1</v>
      </c>
      <c r="H9" s="13">
        <f>IF(B9=E9,0,(1-(B9/(B9-E9)))*-100)</f>
        <v>4.4776119402984982</v>
      </c>
      <c r="I9" s="13">
        <f>IF(C9=F9,0,(1-(C9/(C9-F9)))*-100)</f>
        <v>5.555555555555558</v>
      </c>
      <c r="J9" s="13">
        <f>IF(D9=G9,0,(1-(D9/(D9-G9)))*-100)</f>
        <v>3.2258064516129004</v>
      </c>
      <c r="K9" s="4">
        <f>L9+M9</f>
        <v>161</v>
      </c>
      <c r="L9" s="4">
        <f>SUM(L10:L30)</f>
        <v>72</v>
      </c>
      <c r="M9" s="4">
        <f>SUM(M10:M30)</f>
        <v>89</v>
      </c>
      <c r="N9" s="4">
        <f>O9+P9</f>
        <v>-5</v>
      </c>
      <c r="O9" s="4">
        <f>SUM(O10:O30)</f>
        <v>1</v>
      </c>
      <c r="P9" s="4">
        <f>SUM(P10:P30)</f>
        <v>-6</v>
      </c>
      <c r="Q9" s="13">
        <f>IF(K9=N9,0,(1-(K9/(K9-N9)))*-100)</f>
        <v>-3.0120481927710885</v>
      </c>
      <c r="R9" s="13">
        <f>IF(L9=O9,0,(1-(L9/(L9-O9)))*-100)</f>
        <v>1.4084507042253502</v>
      </c>
      <c r="S9" s="13">
        <f>IF(M9=P9,0,(1-(M9/(M9-P9)))*-100)</f>
        <v>-6.315789473684208</v>
      </c>
      <c r="V9" s="4">
        <f>K9-N9</f>
        <v>166</v>
      </c>
      <c r="W9" s="13">
        <f>L9-O9</f>
        <v>71</v>
      </c>
      <c r="X9" s="13">
        <f>M9-P9</f>
        <v>95</v>
      </c>
    </row>
    <row r="10" spans="1:24" s="1" customFormat="1" ht="18" customHeight="1" x14ac:dyDescent="0.15">
      <c r="A10" s="4" t="s">
        <v>1</v>
      </c>
      <c r="B10" s="4">
        <f>C10+D10</f>
        <v>70</v>
      </c>
      <c r="C10" s="4">
        <v>38</v>
      </c>
      <c r="D10" s="4">
        <v>32</v>
      </c>
      <c r="E10" s="4">
        <f>F10+G10</f>
        <v>3</v>
      </c>
      <c r="F10" s="4">
        <v>2</v>
      </c>
      <c r="G10" s="4">
        <v>1</v>
      </c>
      <c r="H10" s="13">
        <f>IF(B10=E10,0,(1-(B10/(B10-E10)))*-100)</f>
        <v>4.4776119402984982</v>
      </c>
      <c r="I10" s="13">
        <f t="shared" ref="I10" si="0">IF(C10=F10,0,(1-(C10/(C10-F10)))*-100)</f>
        <v>5.555555555555558</v>
      </c>
      <c r="J10" s="13">
        <f>IF(D10=G10,0,(1-(D10/(D10-G10)))*-100)</f>
        <v>3.2258064516129004</v>
      </c>
      <c r="K10" s="4">
        <f>L10+M10</f>
        <v>0</v>
      </c>
      <c r="L10" s="4">
        <v>0</v>
      </c>
      <c r="M10" s="4">
        <v>0</v>
      </c>
      <c r="N10" s="4">
        <f>O10+P10</f>
        <v>-1</v>
      </c>
      <c r="O10" s="4">
        <v>0</v>
      </c>
      <c r="P10" s="4">
        <v>-1</v>
      </c>
      <c r="Q10" s="13">
        <f>IF(K10=N10,0,(1-(K10/(K10-N10)))*-100)</f>
        <v>-100</v>
      </c>
      <c r="R10" s="13">
        <f t="shared" ref="R10:S25" si="1">IF(L10=O10,0,(1-(L10/(L10-O10)))*-100)</f>
        <v>0</v>
      </c>
      <c r="S10" s="13">
        <f>IF(M10=P10,0,(1-(M10/(M10-P10)))*-100)</f>
        <v>-100</v>
      </c>
      <c r="V10" s="4">
        <f t="shared" ref="V10:X30" si="2">K10-N10</f>
        <v>1</v>
      </c>
      <c r="W10" s="13">
        <f t="shared" si="2"/>
        <v>0</v>
      </c>
      <c r="X10" s="13">
        <f t="shared" si="2"/>
        <v>1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3">
        <f t="shared" si="5"/>
        <v>-100</v>
      </c>
      <c r="R16" s="13">
        <f t="shared" si="1"/>
        <v>-100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1</v>
      </c>
      <c r="O18" s="4">
        <v>1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0</v>
      </c>
      <c r="M20" s="4">
        <v>2</v>
      </c>
      <c r="N20" s="4">
        <f t="shared" si="4"/>
        <v>1</v>
      </c>
      <c r="O20" s="4">
        <v>0</v>
      </c>
      <c r="P20" s="4">
        <v>1</v>
      </c>
      <c r="Q20" s="13">
        <f t="shared" si="5"/>
        <v>100</v>
      </c>
      <c r="R20" s="13">
        <f t="shared" si="1"/>
        <v>0</v>
      </c>
      <c r="S20" s="13">
        <f t="shared" si="1"/>
        <v>100</v>
      </c>
      <c r="V20" s="4">
        <f t="shared" si="2"/>
        <v>1</v>
      </c>
      <c r="W20" s="13">
        <f t="shared" si="2"/>
        <v>0</v>
      </c>
      <c r="X20" s="13">
        <f t="shared" si="2"/>
        <v>1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4</v>
      </c>
      <c r="L21" s="4">
        <v>3</v>
      </c>
      <c r="M21" s="4">
        <v>1</v>
      </c>
      <c r="N21" s="4">
        <f t="shared" si="4"/>
        <v>2</v>
      </c>
      <c r="O21" s="4">
        <v>1</v>
      </c>
      <c r="P21" s="4">
        <v>1</v>
      </c>
      <c r="Q21" s="13">
        <f t="shared" si="5"/>
        <v>100</v>
      </c>
      <c r="R21" s="13">
        <f t="shared" si="1"/>
        <v>50</v>
      </c>
      <c r="S21" s="13">
        <f t="shared" si="1"/>
        <v>0</v>
      </c>
      <c r="V21" s="4">
        <f t="shared" si="2"/>
        <v>2</v>
      </c>
      <c r="W21" s="13">
        <f t="shared" si="2"/>
        <v>2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7</v>
      </c>
      <c r="L22" s="4">
        <v>7</v>
      </c>
      <c r="M22" s="4">
        <v>0</v>
      </c>
      <c r="N22" s="4">
        <f t="shared" si="4"/>
        <v>5</v>
      </c>
      <c r="O22" s="4">
        <v>5</v>
      </c>
      <c r="P22" s="4">
        <v>0</v>
      </c>
      <c r="Q22" s="13">
        <f t="shared" si="5"/>
        <v>250</v>
      </c>
      <c r="R22" s="13">
        <f t="shared" si="1"/>
        <v>250</v>
      </c>
      <c r="S22" s="13">
        <f t="shared" si="1"/>
        <v>0</v>
      </c>
      <c r="V22" s="4">
        <f t="shared" si="2"/>
        <v>2</v>
      </c>
      <c r="W22" s="13">
        <f t="shared" si="2"/>
        <v>2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13</v>
      </c>
      <c r="L23" s="4">
        <v>11</v>
      </c>
      <c r="M23" s="4">
        <v>2</v>
      </c>
      <c r="N23" s="4">
        <f t="shared" si="4"/>
        <v>1</v>
      </c>
      <c r="O23" s="4">
        <v>2</v>
      </c>
      <c r="P23" s="4">
        <v>-1</v>
      </c>
      <c r="Q23" s="13">
        <f t="shared" si="5"/>
        <v>8.333333333333325</v>
      </c>
      <c r="R23" s="13">
        <f t="shared" si="1"/>
        <v>22.222222222222232</v>
      </c>
      <c r="S23" s="13">
        <f t="shared" si="1"/>
        <v>-33.333333333333336</v>
      </c>
      <c r="V23" s="4">
        <f t="shared" si="2"/>
        <v>12</v>
      </c>
      <c r="W23" s="13">
        <f t="shared" si="2"/>
        <v>9</v>
      </c>
      <c r="X23" s="13">
        <f t="shared" si="2"/>
        <v>3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11</v>
      </c>
      <c r="L24" s="4">
        <v>7</v>
      </c>
      <c r="M24" s="4">
        <v>4</v>
      </c>
      <c r="N24" s="4">
        <f t="shared" si="4"/>
        <v>5</v>
      </c>
      <c r="O24" s="4">
        <v>4</v>
      </c>
      <c r="P24" s="4">
        <v>1</v>
      </c>
      <c r="Q24" s="13">
        <f t="shared" si="5"/>
        <v>83.333333333333329</v>
      </c>
      <c r="R24" s="13">
        <f t="shared" si="1"/>
        <v>133.33333333333334</v>
      </c>
      <c r="S24" s="13">
        <f t="shared" si="1"/>
        <v>33.333333333333329</v>
      </c>
      <c r="V24" s="4">
        <f t="shared" si="2"/>
        <v>6</v>
      </c>
      <c r="W24" s="13">
        <f t="shared" si="2"/>
        <v>3</v>
      </c>
      <c r="X24" s="13">
        <f t="shared" si="2"/>
        <v>3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15</v>
      </c>
      <c r="L25" s="4">
        <v>10</v>
      </c>
      <c r="M25" s="4">
        <v>5</v>
      </c>
      <c r="N25" s="4">
        <f t="shared" si="4"/>
        <v>2</v>
      </c>
      <c r="O25" s="4">
        <v>5</v>
      </c>
      <c r="P25" s="4">
        <v>-3</v>
      </c>
      <c r="Q25" s="13">
        <f t="shared" si="5"/>
        <v>15.384615384615374</v>
      </c>
      <c r="R25" s="13">
        <f t="shared" si="1"/>
        <v>100</v>
      </c>
      <c r="S25" s="13">
        <f t="shared" si="1"/>
        <v>-37.5</v>
      </c>
      <c r="V25" s="4">
        <f t="shared" si="2"/>
        <v>13</v>
      </c>
      <c r="W25" s="13">
        <f t="shared" si="2"/>
        <v>5</v>
      </c>
      <c r="X25" s="13">
        <f t="shared" si="2"/>
        <v>8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22</v>
      </c>
      <c r="L26" s="4">
        <v>11</v>
      </c>
      <c r="M26" s="4">
        <v>11</v>
      </c>
      <c r="N26" s="4">
        <f t="shared" si="4"/>
        <v>0</v>
      </c>
      <c r="O26" s="4">
        <v>-2</v>
      </c>
      <c r="P26" s="4">
        <v>2</v>
      </c>
      <c r="Q26" s="13">
        <f t="shared" si="5"/>
        <v>0</v>
      </c>
      <c r="R26" s="13">
        <f t="shared" si="5"/>
        <v>-15.384615384615385</v>
      </c>
      <c r="S26" s="13">
        <f t="shared" si="5"/>
        <v>22.222222222222232</v>
      </c>
      <c r="V26" s="4">
        <f t="shared" si="2"/>
        <v>22</v>
      </c>
      <c r="W26" s="13">
        <f t="shared" si="2"/>
        <v>13</v>
      </c>
      <c r="X26" s="13">
        <f t="shared" si="2"/>
        <v>9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22</v>
      </c>
      <c r="L27" s="4">
        <v>9</v>
      </c>
      <c r="M27" s="4">
        <v>13</v>
      </c>
      <c r="N27" s="4">
        <f t="shared" si="4"/>
        <v>-20</v>
      </c>
      <c r="O27" s="4">
        <v>-11</v>
      </c>
      <c r="P27" s="4">
        <v>-9</v>
      </c>
      <c r="Q27" s="13">
        <f t="shared" si="5"/>
        <v>-47.619047619047613</v>
      </c>
      <c r="R27" s="13">
        <f t="shared" si="5"/>
        <v>-55.000000000000007</v>
      </c>
      <c r="S27" s="13">
        <f t="shared" si="5"/>
        <v>-40.909090909090907</v>
      </c>
      <c r="V27" s="4">
        <f t="shared" si="2"/>
        <v>42</v>
      </c>
      <c r="W27" s="13">
        <f t="shared" si="2"/>
        <v>20</v>
      </c>
      <c r="X27" s="13">
        <f t="shared" si="2"/>
        <v>22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35</v>
      </c>
      <c r="L28" s="4">
        <v>10</v>
      </c>
      <c r="M28" s="4">
        <v>25</v>
      </c>
      <c r="N28" s="4">
        <f t="shared" si="4"/>
        <v>-4</v>
      </c>
      <c r="O28" s="4">
        <v>-2</v>
      </c>
      <c r="P28" s="4">
        <v>-2</v>
      </c>
      <c r="Q28" s="13">
        <f t="shared" si="5"/>
        <v>-10.256410256410254</v>
      </c>
      <c r="R28" s="13">
        <f t="shared" si="5"/>
        <v>-16.666666666666664</v>
      </c>
      <c r="S28" s="13">
        <f t="shared" si="5"/>
        <v>-7.4074074074074066</v>
      </c>
      <c r="V28" s="4">
        <f t="shared" si="2"/>
        <v>39</v>
      </c>
      <c r="W28" s="13">
        <f>L28-O28</f>
        <v>12</v>
      </c>
      <c r="X28" s="13">
        <f t="shared" si="2"/>
        <v>27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23</v>
      </c>
      <c r="L29" s="4">
        <v>3</v>
      </c>
      <c r="M29" s="4">
        <v>20</v>
      </c>
      <c r="N29" s="4">
        <f>O29+P29</f>
        <v>1</v>
      </c>
      <c r="O29" s="4">
        <v>-1</v>
      </c>
      <c r="P29" s="4">
        <v>2</v>
      </c>
      <c r="Q29" s="13">
        <f>IF(K29=N29,0,(1-(K29/(K29-N29)))*-100)</f>
        <v>4.5454545454545414</v>
      </c>
      <c r="R29" s="13">
        <f>IF(L29=O29,0,(1-(L29/(L29-O29)))*-100)</f>
        <v>-25</v>
      </c>
      <c r="S29" s="13">
        <f>IF(M29=P29,0,(1-(M29/(M29-P29)))*-100)</f>
        <v>11.111111111111116</v>
      </c>
      <c r="V29" s="4">
        <f t="shared" si="2"/>
        <v>22</v>
      </c>
      <c r="W29" s="13">
        <f t="shared" si="2"/>
        <v>4</v>
      </c>
      <c r="X29" s="13">
        <f t="shared" si="2"/>
        <v>18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6</v>
      </c>
      <c r="L30" s="4">
        <v>0</v>
      </c>
      <c r="M30" s="4">
        <v>6</v>
      </c>
      <c r="N30" s="4">
        <f t="shared" ref="N30" si="6">O30+P30</f>
        <v>3</v>
      </c>
      <c r="O30" s="4">
        <v>0</v>
      </c>
      <c r="P30" s="4">
        <v>3</v>
      </c>
      <c r="Q30" s="13">
        <f t="shared" ref="Q30" si="7">IF(K30=N30,0,(1-(K30/(K30-N30)))*-100)</f>
        <v>100</v>
      </c>
      <c r="R30" s="13">
        <f>IF(L30=O30,0,(1-(L30/(L30-O30)))*-100)</f>
        <v>0</v>
      </c>
      <c r="S30" s="13">
        <f t="shared" ref="S30" si="8">IF(M30=P30,0,(1-(M30/(M30-P30)))*-100)</f>
        <v>100</v>
      </c>
      <c r="V30" s="4">
        <f t="shared" si="2"/>
        <v>3</v>
      </c>
      <c r="W30" s="13">
        <f t="shared" si="2"/>
        <v>0</v>
      </c>
      <c r="X30" s="13">
        <f t="shared" si="2"/>
        <v>3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0</v>
      </c>
      <c r="P32" s="4">
        <f t="shared" si="9"/>
        <v>-1</v>
      </c>
      <c r="Q32" s="13">
        <f>IF(K32=N32,0,(1-(K32/(K32-N32)))*-100)</f>
        <v>-100</v>
      </c>
      <c r="R32" s="13">
        <f t="shared" ref="R32:S36" si="10">IF(L32=O32,0,(1-(L32/(L32-O32)))*-100)</f>
        <v>0</v>
      </c>
      <c r="S32" s="13">
        <f t="shared" si="10"/>
        <v>-100</v>
      </c>
      <c r="V32" s="4">
        <f t="shared" ref="V32:X32" si="11">SUM(V10:V12)</f>
        <v>1</v>
      </c>
      <c r="W32" s="13">
        <f t="shared" si="11"/>
        <v>0</v>
      </c>
      <c r="X32" s="13">
        <f t="shared" si="11"/>
        <v>1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14</v>
      </c>
      <c r="L33" s="4">
        <f t="shared" si="12"/>
        <v>11</v>
      </c>
      <c r="M33" s="4">
        <f>SUM(M13:M22)</f>
        <v>3</v>
      </c>
      <c r="N33" s="4">
        <f t="shared" ref="N33:P33" si="13">SUM(N13:N22)</f>
        <v>8</v>
      </c>
      <c r="O33" s="4">
        <f t="shared" si="13"/>
        <v>6</v>
      </c>
      <c r="P33" s="4">
        <f t="shared" si="13"/>
        <v>2</v>
      </c>
      <c r="Q33" s="13">
        <f t="shared" ref="Q33:Q36" si="14">IF(K33=N33,0,(1-(K33/(K33-N33)))*-100)</f>
        <v>133.33333333333334</v>
      </c>
      <c r="R33" s="13">
        <f t="shared" si="10"/>
        <v>120.00000000000001</v>
      </c>
      <c r="S33" s="13">
        <f t="shared" si="10"/>
        <v>200</v>
      </c>
      <c r="V33" s="4">
        <f t="shared" ref="V33:X33" si="15">SUM(V13:V22)</f>
        <v>6</v>
      </c>
      <c r="W33" s="13">
        <f t="shared" si="15"/>
        <v>5</v>
      </c>
      <c r="X33" s="13">
        <f t="shared" si="15"/>
        <v>1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147</v>
      </c>
      <c r="L34" s="4">
        <f t="shared" si="16"/>
        <v>61</v>
      </c>
      <c r="M34" s="4">
        <f t="shared" si="16"/>
        <v>86</v>
      </c>
      <c r="N34" s="4">
        <f t="shared" si="16"/>
        <v>-12</v>
      </c>
      <c r="O34" s="4">
        <f t="shared" si="16"/>
        <v>-5</v>
      </c>
      <c r="P34" s="4">
        <f t="shared" si="16"/>
        <v>-7</v>
      </c>
      <c r="Q34" s="13">
        <f>IF(K34=N34,0,(1-(K34/(K34-N34)))*-100)</f>
        <v>-7.547169811320753</v>
      </c>
      <c r="R34" s="13">
        <f t="shared" si="10"/>
        <v>-7.5757575757575797</v>
      </c>
      <c r="S34" s="13">
        <f t="shared" si="10"/>
        <v>-7.5268817204301115</v>
      </c>
      <c r="V34" s="4">
        <f t="shared" ref="V34:X34" si="17">SUM(V23:V30)</f>
        <v>159</v>
      </c>
      <c r="W34" s="13">
        <f t="shared" si="17"/>
        <v>66</v>
      </c>
      <c r="X34" s="13">
        <f t="shared" si="17"/>
        <v>93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123</v>
      </c>
      <c r="L35" s="4">
        <f>SUM(L25:L30)</f>
        <v>43</v>
      </c>
      <c r="M35" s="4">
        <f t="shared" si="18"/>
        <v>80</v>
      </c>
      <c r="N35" s="4">
        <f t="shared" si="18"/>
        <v>-18</v>
      </c>
      <c r="O35" s="4">
        <f t="shared" si="18"/>
        <v>-11</v>
      </c>
      <c r="P35" s="4">
        <f t="shared" si="18"/>
        <v>-7</v>
      </c>
      <c r="Q35" s="13">
        <f t="shared" si="14"/>
        <v>-12.765957446808507</v>
      </c>
      <c r="R35" s="13">
        <f t="shared" si="10"/>
        <v>-20.370370370370374</v>
      </c>
      <c r="S35" s="13">
        <f t="shared" si="10"/>
        <v>-8.045977011494255</v>
      </c>
      <c r="V35" s="4">
        <f t="shared" ref="V35" si="19">SUM(V25:V30)</f>
        <v>141</v>
      </c>
      <c r="W35" s="13">
        <f>SUM(W25:W30)</f>
        <v>54</v>
      </c>
      <c r="X35" s="13">
        <f>SUM(X25:X30)</f>
        <v>87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86</v>
      </c>
      <c r="L36" s="4">
        <f>SUM(L27:L30)</f>
        <v>22</v>
      </c>
      <c r="M36" s="4">
        <f t="shared" si="20"/>
        <v>64</v>
      </c>
      <c r="N36" s="4">
        <f t="shared" si="20"/>
        <v>-20</v>
      </c>
      <c r="O36" s="4">
        <f t="shared" si="20"/>
        <v>-14</v>
      </c>
      <c r="P36" s="4">
        <f t="shared" si="20"/>
        <v>-6</v>
      </c>
      <c r="Q36" s="13">
        <f t="shared" si="14"/>
        <v>-18.867924528301884</v>
      </c>
      <c r="R36" s="13">
        <f t="shared" si="10"/>
        <v>-38.888888888888886</v>
      </c>
      <c r="S36" s="13">
        <f t="shared" si="10"/>
        <v>-8.5714285714285747</v>
      </c>
      <c r="V36" s="4">
        <f t="shared" ref="V36" si="21">SUM(V27:V30)</f>
        <v>106</v>
      </c>
      <c r="W36" s="13">
        <f>SUM(W27:W30)</f>
        <v>36</v>
      </c>
      <c r="X36" s="13">
        <f>SUM(X27:X30)</f>
        <v>70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20</v>
      </c>
      <c r="O38" s="14">
        <f>O32/O9*100</f>
        <v>0</v>
      </c>
      <c r="P38" s="14">
        <f t="shared" ref="P38" si="23">P32/P9*100</f>
        <v>16.666666666666664</v>
      </c>
      <c r="Q38" s="14">
        <f>K38-V38</f>
        <v>-0.60240963855421692</v>
      </c>
      <c r="R38" s="14">
        <f t="shared" ref="R38:S42" si="24">L38-W38</f>
        <v>0</v>
      </c>
      <c r="S38" s="14">
        <f>M38-X38</f>
        <v>-1.0526315789473684</v>
      </c>
      <c r="V38" s="14">
        <f>V32/V9*100</f>
        <v>0.60240963855421692</v>
      </c>
      <c r="W38" s="14">
        <f t="shared" ref="W38:X38" si="25">W32/W9*100</f>
        <v>0</v>
      </c>
      <c r="X38" s="14">
        <f t="shared" si="25"/>
        <v>1.0526315789473684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8.695652173913043</v>
      </c>
      <c r="L39" s="14">
        <f>L33/L9*100</f>
        <v>15.277777777777779</v>
      </c>
      <c r="M39" s="15">
        <f t="shared" ref="M39" si="26">M33/M9*100</f>
        <v>3.3707865168539324</v>
      </c>
      <c r="N39" s="14">
        <f>N33/N9*100</f>
        <v>-160</v>
      </c>
      <c r="O39" s="14">
        <f t="shared" ref="O39" si="27">O33/O9*100</f>
        <v>600</v>
      </c>
      <c r="P39" s="14">
        <f>P33/P9*100</f>
        <v>-33.333333333333329</v>
      </c>
      <c r="Q39" s="14">
        <f t="shared" ref="Q39:Q42" si="28">K39-V39</f>
        <v>5.0811943425877422</v>
      </c>
      <c r="R39" s="14">
        <f t="shared" si="24"/>
        <v>8.2355242566510185</v>
      </c>
      <c r="S39" s="14">
        <f t="shared" si="24"/>
        <v>2.3181549379065638</v>
      </c>
      <c r="V39" s="14">
        <f t="shared" ref="V39:X39" si="29">V33/V9*100</f>
        <v>3.6144578313253009</v>
      </c>
      <c r="W39" s="14">
        <f t="shared" si="29"/>
        <v>7.042253521126761</v>
      </c>
      <c r="X39" s="14">
        <f t="shared" si="29"/>
        <v>1.0526315789473684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91.304347826086953</v>
      </c>
      <c r="L40" s="14">
        <f t="shared" si="30"/>
        <v>84.722222222222214</v>
      </c>
      <c r="M40" s="14">
        <f t="shared" si="30"/>
        <v>96.629213483146074</v>
      </c>
      <c r="N40" s="14">
        <f>N34/N9*100</f>
        <v>240</v>
      </c>
      <c r="O40" s="14">
        <f t="shared" ref="O40:P40" si="31">O34/O9*100</f>
        <v>-500</v>
      </c>
      <c r="P40" s="14">
        <f t="shared" si="31"/>
        <v>116.66666666666667</v>
      </c>
      <c r="Q40" s="14">
        <f t="shared" si="28"/>
        <v>-4.4787847040335294</v>
      </c>
      <c r="R40" s="14">
        <f t="shared" si="24"/>
        <v>-8.2355242566510185</v>
      </c>
      <c r="S40" s="14">
        <f t="shared" si="24"/>
        <v>-1.2655233589592001</v>
      </c>
      <c r="V40" s="14">
        <f t="shared" ref="V40:X40" si="32">V34/V9*100</f>
        <v>95.783132530120483</v>
      </c>
      <c r="W40" s="14">
        <f t="shared" si="32"/>
        <v>92.957746478873233</v>
      </c>
      <c r="X40" s="14">
        <f t="shared" si="32"/>
        <v>97.894736842105274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76.397515527950304</v>
      </c>
      <c r="L41" s="14">
        <f t="shared" si="33"/>
        <v>59.722222222222221</v>
      </c>
      <c r="M41" s="14">
        <f t="shared" si="33"/>
        <v>89.887640449438194</v>
      </c>
      <c r="N41" s="14">
        <f>N35/N9*100</f>
        <v>360</v>
      </c>
      <c r="O41" s="14">
        <f t="shared" ref="O41:P41" si="34">O35/O9*100</f>
        <v>-1100</v>
      </c>
      <c r="P41" s="14">
        <f t="shared" si="34"/>
        <v>116.66666666666667</v>
      </c>
      <c r="Q41" s="14">
        <f t="shared" si="28"/>
        <v>-8.5422435081942751</v>
      </c>
      <c r="R41" s="14">
        <f t="shared" si="24"/>
        <v>-16.334115805946787</v>
      </c>
      <c r="S41" s="14">
        <f t="shared" si="24"/>
        <v>-1.6913069189828605</v>
      </c>
      <c r="V41" s="14">
        <f>V35/V9*100</f>
        <v>84.939759036144579</v>
      </c>
      <c r="W41" s="14">
        <f>W35/W9*100</f>
        <v>76.056338028169009</v>
      </c>
      <c r="X41" s="14">
        <f>X35/X9*100</f>
        <v>91.578947368421055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53.41614906832298</v>
      </c>
      <c r="L42" s="14">
        <f t="shared" si="35"/>
        <v>30.555555555555557</v>
      </c>
      <c r="M42" s="14">
        <f t="shared" si="35"/>
        <v>71.910112359550567</v>
      </c>
      <c r="N42" s="14">
        <f t="shared" si="35"/>
        <v>400</v>
      </c>
      <c r="O42" s="14">
        <f t="shared" si="35"/>
        <v>-1400</v>
      </c>
      <c r="P42" s="14">
        <f t="shared" si="35"/>
        <v>100</v>
      </c>
      <c r="Q42" s="14">
        <f t="shared" si="28"/>
        <v>-10.439272618423999</v>
      </c>
      <c r="R42" s="14">
        <f t="shared" si="24"/>
        <v>-20.148669796557115</v>
      </c>
      <c r="S42" s="14">
        <f t="shared" si="24"/>
        <v>-1.7740981667652136</v>
      </c>
      <c r="V42" s="14">
        <f t="shared" ref="V42:X42" si="36">V36/V9*100</f>
        <v>63.855421686746979</v>
      </c>
      <c r="W42" s="14">
        <f t="shared" si="36"/>
        <v>50.704225352112672</v>
      </c>
      <c r="X42" s="14">
        <f t="shared" si="36"/>
        <v>73.68421052631578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19</v>
      </c>
      <c r="C9" s="4">
        <f>SUM(C10:C30)</f>
        <v>12</v>
      </c>
      <c r="D9" s="4">
        <f>SUM(D10:D30)</f>
        <v>7</v>
      </c>
      <c r="E9" s="4">
        <f>F9+G9</f>
        <v>5</v>
      </c>
      <c r="F9" s="4">
        <f>SUM(F10:F30)</f>
        <v>7</v>
      </c>
      <c r="G9" s="4">
        <f>SUM(G10:G30)</f>
        <v>-2</v>
      </c>
      <c r="H9" s="13">
        <f>IF(B9=E9,0,(1-(B9/(B9-E9)))*-100)</f>
        <v>35.714285714285722</v>
      </c>
      <c r="I9" s="13">
        <f>IF(C9=F9,0,(1-(C9/(C9-F9)))*-100)</f>
        <v>140</v>
      </c>
      <c r="J9" s="13">
        <f>IF(D9=G9,0,(1-(D9/(D9-G9)))*-100)</f>
        <v>-22.222222222222221</v>
      </c>
      <c r="K9" s="4">
        <f>L9+M9</f>
        <v>132</v>
      </c>
      <c r="L9" s="4">
        <f>SUM(L10:L30)</f>
        <v>58</v>
      </c>
      <c r="M9" s="4">
        <f>SUM(M10:M30)</f>
        <v>74</v>
      </c>
      <c r="N9" s="4">
        <f>O9+P9</f>
        <v>31</v>
      </c>
      <c r="O9" s="4">
        <f>SUM(O10:O30)</f>
        <v>16</v>
      </c>
      <c r="P9" s="4">
        <f>SUM(P10:P30)</f>
        <v>15</v>
      </c>
      <c r="Q9" s="13">
        <f>IF(K9=N9,0,(1-(K9/(K9-N9)))*-100)</f>
        <v>30.693069306930699</v>
      </c>
      <c r="R9" s="13">
        <f>IF(L9=O9,0,(1-(L9/(L9-O9)))*-100)</f>
        <v>38.095238095238095</v>
      </c>
      <c r="S9" s="13">
        <f>IF(M9=P9,0,(1-(M9/(M9-P9)))*-100)</f>
        <v>25.423728813559322</v>
      </c>
      <c r="V9" s="4">
        <f>K9-N9</f>
        <v>101</v>
      </c>
      <c r="W9" s="13">
        <f>L9-O9</f>
        <v>42</v>
      </c>
      <c r="X9" s="13">
        <f>M9-P9</f>
        <v>59</v>
      </c>
    </row>
    <row r="10" spans="1:24" s="1" customFormat="1" ht="18" customHeight="1" x14ac:dyDescent="0.15">
      <c r="A10" s="4" t="s">
        <v>1</v>
      </c>
      <c r="B10" s="4">
        <f>C10+D10</f>
        <v>19</v>
      </c>
      <c r="C10" s="4">
        <v>12</v>
      </c>
      <c r="D10" s="4">
        <v>7</v>
      </c>
      <c r="E10" s="4">
        <f>F10+G10</f>
        <v>5</v>
      </c>
      <c r="F10" s="4">
        <v>7</v>
      </c>
      <c r="G10" s="4">
        <v>-2</v>
      </c>
      <c r="H10" s="13">
        <f>IF(B10=E10,0,(1-(B10/(B10-E10)))*-100)</f>
        <v>35.714285714285722</v>
      </c>
      <c r="I10" s="13">
        <f t="shared" ref="I10" si="0">IF(C10=F10,0,(1-(C10/(C10-F10)))*-100)</f>
        <v>140</v>
      </c>
      <c r="J10" s="13">
        <f>IF(D10=G10,0,(1-(D10/(D10-G10)))*-100)</f>
        <v>-22.222222222222221</v>
      </c>
      <c r="K10" s="4">
        <f>L10+M10</f>
        <v>0</v>
      </c>
      <c r="L10" s="4">
        <v>0</v>
      </c>
      <c r="M10" s="4">
        <v>0</v>
      </c>
      <c r="N10" s="4">
        <f>O10+P10</f>
        <v>-1</v>
      </c>
      <c r="O10" s="4">
        <v>0</v>
      </c>
      <c r="P10" s="4">
        <v>-1</v>
      </c>
      <c r="Q10" s="13">
        <f>IF(K10=N10,0,(1-(K10/(K10-N10)))*-100)</f>
        <v>-100</v>
      </c>
      <c r="R10" s="13">
        <f t="shared" ref="R10:S25" si="1">IF(L10=O10,0,(1-(L10/(L10-O10)))*-100)</f>
        <v>0</v>
      </c>
      <c r="S10" s="13">
        <f>IF(M10=P10,0,(1-(M10/(M10-P10)))*-100)</f>
        <v>-100</v>
      </c>
      <c r="V10" s="4">
        <f t="shared" ref="V10:X30" si="2">K10-N10</f>
        <v>1</v>
      </c>
      <c r="W10" s="13">
        <f t="shared" si="2"/>
        <v>0</v>
      </c>
      <c r="X10" s="13">
        <f t="shared" si="2"/>
        <v>1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3">
        <f t="shared" si="5"/>
        <v>-100</v>
      </c>
      <c r="R16" s="13">
        <f t="shared" si="1"/>
        <v>-100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-1</v>
      </c>
      <c r="P18" s="4">
        <v>0</v>
      </c>
      <c r="Q18" s="13">
        <f t="shared" si="5"/>
        <v>-100</v>
      </c>
      <c r="R18" s="13">
        <f t="shared" si="1"/>
        <v>-100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0</v>
      </c>
      <c r="M20" s="4">
        <v>1</v>
      </c>
      <c r="N20" s="4">
        <f t="shared" si="4"/>
        <v>1</v>
      </c>
      <c r="O20" s="4">
        <v>0</v>
      </c>
      <c r="P20" s="4">
        <v>1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1</v>
      </c>
      <c r="M21" s="4">
        <v>0</v>
      </c>
      <c r="N21" s="4">
        <f t="shared" si="4"/>
        <v>-1</v>
      </c>
      <c r="O21" s="4">
        <v>-1</v>
      </c>
      <c r="P21" s="4">
        <v>0</v>
      </c>
      <c r="Q21" s="13">
        <f t="shared" si="5"/>
        <v>-50</v>
      </c>
      <c r="R21" s="13">
        <f t="shared" si="1"/>
        <v>-50</v>
      </c>
      <c r="S21" s="13">
        <f t="shared" si="1"/>
        <v>0</v>
      </c>
      <c r="V21" s="4">
        <f t="shared" si="2"/>
        <v>2</v>
      </c>
      <c r="W21" s="13">
        <f t="shared" si="2"/>
        <v>2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5</v>
      </c>
      <c r="L22" s="4">
        <v>5</v>
      </c>
      <c r="M22" s="4">
        <v>0</v>
      </c>
      <c r="N22" s="4">
        <f t="shared" si="4"/>
        <v>1</v>
      </c>
      <c r="O22" s="4">
        <v>3</v>
      </c>
      <c r="P22" s="4">
        <v>-2</v>
      </c>
      <c r="Q22" s="13">
        <f t="shared" si="5"/>
        <v>25</v>
      </c>
      <c r="R22" s="13">
        <f t="shared" si="1"/>
        <v>150</v>
      </c>
      <c r="S22" s="13">
        <f t="shared" si="1"/>
        <v>-100</v>
      </c>
      <c r="V22" s="4">
        <f t="shared" si="2"/>
        <v>4</v>
      </c>
      <c r="W22" s="13">
        <f t="shared" si="2"/>
        <v>2</v>
      </c>
      <c r="X22" s="13">
        <f t="shared" si="2"/>
        <v>2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3</v>
      </c>
      <c r="L23" s="4">
        <v>2</v>
      </c>
      <c r="M23" s="4">
        <v>1</v>
      </c>
      <c r="N23" s="4">
        <f t="shared" si="4"/>
        <v>-4</v>
      </c>
      <c r="O23" s="4">
        <v>-5</v>
      </c>
      <c r="P23" s="4">
        <v>1</v>
      </c>
      <c r="Q23" s="13">
        <f t="shared" si="5"/>
        <v>-57.142857142857139</v>
      </c>
      <c r="R23" s="13">
        <f t="shared" si="1"/>
        <v>-71.428571428571431</v>
      </c>
      <c r="S23" s="13">
        <f t="shared" si="1"/>
        <v>0</v>
      </c>
      <c r="V23" s="4">
        <f t="shared" si="2"/>
        <v>7</v>
      </c>
      <c r="W23" s="13">
        <f t="shared" si="2"/>
        <v>7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5</v>
      </c>
      <c r="L24" s="4">
        <v>3</v>
      </c>
      <c r="M24" s="4">
        <v>2</v>
      </c>
      <c r="N24" s="4">
        <f t="shared" si="4"/>
        <v>2</v>
      </c>
      <c r="O24" s="4">
        <v>1</v>
      </c>
      <c r="P24" s="4">
        <v>1</v>
      </c>
      <c r="Q24" s="13">
        <f t="shared" si="5"/>
        <v>66.666666666666671</v>
      </c>
      <c r="R24" s="13">
        <f t="shared" si="1"/>
        <v>50</v>
      </c>
      <c r="S24" s="13">
        <f t="shared" si="1"/>
        <v>100</v>
      </c>
      <c r="V24" s="4">
        <f t="shared" si="2"/>
        <v>3</v>
      </c>
      <c r="W24" s="13">
        <f t="shared" si="2"/>
        <v>2</v>
      </c>
      <c r="X24" s="13">
        <f t="shared" si="2"/>
        <v>1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5</v>
      </c>
      <c r="L25" s="4">
        <v>3</v>
      </c>
      <c r="M25" s="4">
        <v>2</v>
      </c>
      <c r="N25" s="4">
        <f t="shared" si="4"/>
        <v>0</v>
      </c>
      <c r="O25" s="4">
        <v>1</v>
      </c>
      <c r="P25" s="4">
        <v>-1</v>
      </c>
      <c r="Q25" s="13">
        <f t="shared" si="5"/>
        <v>0</v>
      </c>
      <c r="R25" s="13">
        <f t="shared" si="1"/>
        <v>50</v>
      </c>
      <c r="S25" s="13">
        <f t="shared" si="1"/>
        <v>-33.333333333333336</v>
      </c>
      <c r="V25" s="4">
        <f t="shared" si="2"/>
        <v>5</v>
      </c>
      <c r="W25" s="13">
        <f t="shared" si="2"/>
        <v>2</v>
      </c>
      <c r="X25" s="13">
        <f t="shared" si="2"/>
        <v>3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21</v>
      </c>
      <c r="L26" s="4">
        <v>11</v>
      </c>
      <c r="M26" s="4">
        <v>10</v>
      </c>
      <c r="N26" s="4">
        <f t="shared" si="4"/>
        <v>7</v>
      </c>
      <c r="O26" s="4">
        <v>5</v>
      </c>
      <c r="P26" s="4">
        <v>2</v>
      </c>
      <c r="Q26" s="13">
        <f t="shared" si="5"/>
        <v>50</v>
      </c>
      <c r="R26" s="13">
        <f t="shared" si="5"/>
        <v>83.333333333333329</v>
      </c>
      <c r="S26" s="13">
        <f t="shared" si="5"/>
        <v>25</v>
      </c>
      <c r="V26" s="4">
        <f t="shared" si="2"/>
        <v>14</v>
      </c>
      <c r="W26" s="13">
        <f t="shared" si="2"/>
        <v>6</v>
      </c>
      <c r="X26" s="13">
        <f t="shared" si="2"/>
        <v>8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30</v>
      </c>
      <c r="L27" s="4">
        <v>13</v>
      </c>
      <c r="M27" s="4">
        <v>17</v>
      </c>
      <c r="N27" s="4">
        <f t="shared" si="4"/>
        <v>0</v>
      </c>
      <c r="O27" s="4">
        <v>3</v>
      </c>
      <c r="P27" s="4">
        <v>-3</v>
      </c>
      <c r="Q27" s="13">
        <f t="shared" si="5"/>
        <v>0</v>
      </c>
      <c r="R27" s="13">
        <f t="shared" si="5"/>
        <v>30.000000000000004</v>
      </c>
      <c r="S27" s="13">
        <f t="shared" si="5"/>
        <v>-15.000000000000002</v>
      </c>
      <c r="V27" s="4">
        <f t="shared" si="2"/>
        <v>30</v>
      </c>
      <c r="W27" s="13">
        <f t="shared" si="2"/>
        <v>10</v>
      </c>
      <c r="X27" s="13">
        <f t="shared" si="2"/>
        <v>20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39</v>
      </c>
      <c r="L28" s="4">
        <v>12</v>
      </c>
      <c r="M28" s="4">
        <v>27</v>
      </c>
      <c r="N28" s="4">
        <f t="shared" si="4"/>
        <v>24</v>
      </c>
      <c r="O28" s="4">
        <v>7</v>
      </c>
      <c r="P28" s="4">
        <v>17</v>
      </c>
      <c r="Q28" s="13">
        <f t="shared" si="5"/>
        <v>160</v>
      </c>
      <c r="R28" s="13">
        <f t="shared" si="5"/>
        <v>140</v>
      </c>
      <c r="S28" s="13">
        <f t="shared" si="5"/>
        <v>170.00000000000003</v>
      </c>
      <c r="V28" s="4">
        <f t="shared" si="2"/>
        <v>15</v>
      </c>
      <c r="W28" s="13">
        <f>L28-O28</f>
        <v>5</v>
      </c>
      <c r="X28" s="13">
        <f t="shared" si="2"/>
        <v>10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18</v>
      </c>
      <c r="L29" s="4">
        <v>6</v>
      </c>
      <c r="M29" s="4">
        <v>12</v>
      </c>
      <c r="N29" s="4">
        <f>O29+P29</f>
        <v>5</v>
      </c>
      <c r="O29" s="4">
        <v>2</v>
      </c>
      <c r="P29" s="4">
        <v>3</v>
      </c>
      <c r="Q29" s="13">
        <f>IF(K29=N29,0,(1-(K29/(K29-N29)))*-100)</f>
        <v>38.46153846153846</v>
      </c>
      <c r="R29" s="13">
        <f>IF(L29=O29,0,(1-(L29/(L29-O29)))*-100)</f>
        <v>50</v>
      </c>
      <c r="S29" s="13">
        <f>IF(M29=P29,0,(1-(M29/(M29-P29)))*-100)</f>
        <v>33.333333333333329</v>
      </c>
      <c r="V29" s="4">
        <f t="shared" si="2"/>
        <v>13</v>
      </c>
      <c r="W29" s="13">
        <f t="shared" si="2"/>
        <v>4</v>
      </c>
      <c r="X29" s="13">
        <f t="shared" si="2"/>
        <v>9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4</v>
      </c>
      <c r="L30" s="4">
        <v>2</v>
      </c>
      <c r="M30" s="4">
        <v>2</v>
      </c>
      <c r="N30" s="4">
        <f t="shared" ref="N30" si="6">O30+P30</f>
        <v>-1</v>
      </c>
      <c r="O30" s="4">
        <v>2</v>
      </c>
      <c r="P30" s="4">
        <v>-3</v>
      </c>
      <c r="Q30" s="13">
        <f t="shared" ref="Q30" si="7">IF(K30=N30,0,(1-(K30/(K30-N30)))*-100)</f>
        <v>-19.999999999999996</v>
      </c>
      <c r="R30" s="13">
        <f>IF(L30=O30,0,(1-(L30/(L30-O30)))*-100)</f>
        <v>0</v>
      </c>
      <c r="S30" s="13">
        <f t="shared" ref="S30" si="8">IF(M30=P30,0,(1-(M30/(M30-P30)))*-100)</f>
        <v>-60</v>
      </c>
      <c r="V30" s="4">
        <f t="shared" si="2"/>
        <v>5</v>
      </c>
      <c r="W30" s="13">
        <f t="shared" si="2"/>
        <v>0</v>
      </c>
      <c r="X30" s="13">
        <f t="shared" si="2"/>
        <v>5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0</v>
      </c>
      <c r="P32" s="4">
        <f t="shared" si="9"/>
        <v>-1</v>
      </c>
      <c r="Q32" s="13">
        <f>IF(K32=N32,0,(1-(K32/(K32-N32)))*-100)</f>
        <v>-100</v>
      </c>
      <c r="R32" s="13">
        <f t="shared" ref="R32:S36" si="10">IF(L32=O32,0,(1-(L32/(L32-O32)))*-100)</f>
        <v>0</v>
      </c>
      <c r="S32" s="13">
        <f t="shared" si="10"/>
        <v>-100</v>
      </c>
      <c r="V32" s="4">
        <f t="shared" ref="V32:X32" si="11">SUM(V10:V12)</f>
        <v>1</v>
      </c>
      <c r="W32" s="13">
        <f t="shared" si="11"/>
        <v>0</v>
      </c>
      <c r="X32" s="13">
        <f t="shared" si="11"/>
        <v>1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7</v>
      </c>
      <c r="L33" s="4">
        <f t="shared" si="12"/>
        <v>6</v>
      </c>
      <c r="M33" s="4">
        <f>SUM(M13:M22)</f>
        <v>1</v>
      </c>
      <c r="N33" s="4">
        <f t="shared" ref="N33:P33" si="13">SUM(N13:N22)</f>
        <v>-1</v>
      </c>
      <c r="O33" s="4">
        <f t="shared" si="13"/>
        <v>0</v>
      </c>
      <c r="P33" s="4">
        <f t="shared" si="13"/>
        <v>-1</v>
      </c>
      <c r="Q33" s="13">
        <f t="shared" ref="Q33:Q36" si="14">IF(K33=N33,0,(1-(K33/(K33-N33)))*-100)</f>
        <v>-12.5</v>
      </c>
      <c r="R33" s="13">
        <f t="shared" si="10"/>
        <v>0</v>
      </c>
      <c r="S33" s="13">
        <f t="shared" si="10"/>
        <v>-50</v>
      </c>
      <c r="V33" s="4">
        <f t="shared" ref="V33:X33" si="15">SUM(V13:V22)</f>
        <v>8</v>
      </c>
      <c r="W33" s="13">
        <f t="shared" si="15"/>
        <v>6</v>
      </c>
      <c r="X33" s="13">
        <f t="shared" si="15"/>
        <v>2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125</v>
      </c>
      <c r="L34" s="4">
        <f t="shared" si="16"/>
        <v>52</v>
      </c>
      <c r="M34" s="4">
        <f t="shared" si="16"/>
        <v>73</v>
      </c>
      <c r="N34" s="4">
        <f t="shared" si="16"/>
        <v>33</v>
      </c>
      <c r="O34" s="4">
        <f t="shared" si="16"/>
        <v>16</v>
      </c>
      <c r="P34" s="4">
        <f t="shared" si="16"/>
        <v>17</v>
      </c>
      <c r="Q34" s="13">
        <f>IF(K34=N34,0,(1-(K34/(K34-N34)))*-100)</f>
        <v>35.869565217391312</v>
      </c>
      <c r="R34" s="13">
        <f t="shared" si="10"/>
        <v>44.444444444444443</v>
      </c>
      <c r="S34" s="13">
        <f t="shared" si="10"/>
        <v>30.357142857142861</v>
      </c>
      <c r="V34" s="4">
        <f t="shared" ref="V34:X34" si="17">SUM(V23:V30)</f>
        <v>92</v>
      </c>
      <c r="W34" s="13">
        <f t="shared" si="17"/>
        <v>36</v>
      </c>
      <c r="X34" s="13">
        <f t="shared" si="17"/>
        <v>56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117</v>
      </c>
      <c r="L35" s="4">
        <f>SUM(L25:L30)</f>
        <v>47</v>
      </c>
      <c r="M35" s="4">
        <f t="shared" si="18"/>
        <v>70</v>
      </c>
      <c r="N35" s="4">
        <f t="shared" si="18"/>
        <v>35</v>
      </c>
      <c r="O35" s="4">
        <f t="shared" si="18"/>
        <v>20</v>
      </c>
      <c r="P35" s="4">
        <f t="shared" si="18"/>
        <v>15</v>
      </c>
      <c r="Q35" s="13">
        <f t="shared" si="14"/>
        <v>42.682926829268283</v>
      </c>
      <c r="R35" s="13">
        <f t="shared" si="10"/>
        <v>74.074074074074076</v>
      </c>
      <c r="S35" s="13">
        <f t="shared" si="10"/>
        <v>27.27272727272727</v>
      </c>
      <c r="V35" s="4">
        <f t="shared" ref="V35" si="19">SUM(V25:V30)</f>
        <v>82</v>
      </c>
      <c r="W35" s="13">
        <f>SUM(W25:W30)</f>
        <v>27</v>
      </c>
      <c r="X35" s="13">
        <f>SUM(X25:X30)</f>
        <v>55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91</v>
      </c>
      <c r="L36" s="4">
        <f>SUM(L27:L30)</f>
        <v>33</v>
      </c>
      <c r="M36" s="4">
        <f t="shared" si="20"/>
        <v>58</v>
      </c>
      <c r="N36" s="4">
        <f t="shared" si="20"/>
        <v>28</v>
      </c>
      <c r="O36" s="4">
        <f t="shared" si="20"/>
        <v>14</v>
      </c>
      <c r="P36" s="4">
        <f t="shared" si="20"/>
        <v>14</v>
      </c>
      <c r="Q36" s="13">
        <f t="shared" si="14"/>
        <v>44.444444444444443</v>
      </c>
      <c r="R36" s="13">
        <f t="shared" si="10"/>
        <v>73.684210526315795</v>
      </c>
      <c r="S36" s="13">
        <f t="shared" si="10"/>
        <v>31.818181818181813</v>
      </c>
      <c r="V36" s="4">
        <f t="shared" ref="V36" si="21">SUM(V27:V30)</f>
        <v>63</v>
      </c>
      <c r="W36" s="13">
        <f>SUM(W27:W30)</f>
        <v>19</v>
      </c>
      <c r="X36" s="13">
        <f>SUM(X27:X30)</f>
        <v>44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-3.225806451612903</v>
      </c>
      <c r="O38" s="14">
        <f>O32/O9*100</f>
        <v>0</v>
      </c>
      <c r="P38" s="14">
        <f t="shared" ref="P38" si="23">P32/P9*100</f>
        <v>-6.666666666666667</v>
      </c>
      <c r="Q38" s="14">
        <f>K38-V38</f>
        <v>-0.99009900990099009</v>
      </c>
      <c r="R38" s="14">
        <f t="shared" ref="R38:S42" si="24">L38-W38</f>
        <v>0</v>
      </c>
      <c r="S38" s="14">
        <f>M38-X38</f>
        <v>-1.6949152542372881</v>
      </c>
      <c r="V38" s="14">
        <f>V32/V9*100</f>
        <v>0.99009900990099009</v>
      </c>
      <c r="W38" s="14">
        <f t="shared" ref="W38:X38" si="25">W32/W9*100</f>
        <v>0</v>
      </c>
      <c r="X38" s="14">
        <f t="shared" si="25"/>
        <v>1.6949152542372881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5.3030303030303028</v>
      </c>
      <c r="L39" s="14">
        <f>L33/L9*100</f>
        <v>10.344827586206897</v>
      </c>
      <c r="M39" s="15">
        <f t="shared" ref="M39" si="26">M33/M9*100</f>
        <v>1.3513513513513513</v>
      </c>
      <c r="N39" s="14">
        <f>N33/N9*100</f>
        <v>-3.225806451612903</v>
      </c>
      <c r="O39" s="14">
        <f t="shared" ref="O39" si="27">O33/O9*100</f>
        <v>0</v>
      </c>
      <c r="P39" s="14">
        <f>P33/P9*100</f>
        <v>-6.666666666666667</v>
      </c>
      <c r="Q39" s="14">
        <f t="shared" ref="Q39:Q42" si="28">K39-V39</f>
        <v>-2.617761776177618</v>
      </c>
      <c r="R39" s="14">
        <f t="shared" si="24"/>
        <v>-3.9408866995073879</v>
      </c>
      <c r="S39" s="14">
        <f t="shared" si="24"/>
        <v>-2.0384791571232248</v>
      </c>
      <c r="V39" s="14">
        <f t="shared" ref="V39:X39" si="29">V33/V9*100</f>
        <v>7.9207920792079207</v>
      </c>
      <c r="W39" s="14">
        <f t="shared" si="29"/>
        <v>14.285714285714285</v>
      </c>
      <c r="X39" s="14">
        <f t="shared" si="29"/>
        <v>3.3898305084745761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94.696969696969703</v>
      </c>
      <c r="L40" s="14">
        <f t="shared" si="30"/>
        <v>89.65517241379311</v>
      </c>
      <c r="M40" s="14">
        <f t="shared" si="30"/>
        <v>98.648648648648646</v>
      </c>
      <c r="N40" s="14">
        <f>N34/N9*100</f>
        <v>106.45161290322579</v>
      </c>
      <c r="O40" s="14">
        <f t="shared" ref="O40:P40" si="31">O34/O9*100</f>
        <v>100</v>
      </c>
      <c r="P40" s="14">
        <f t="shared" si="31"/>
        <v>113.33333333333333</v>
      </c>
      <c r="Q40" s="14">
        <f t="shared" si="28"/>
        <v>3.6078607860786036</v>
      </c>
      <c r="R40" s="14">
        <f t="shared" si="24"/>
        <v>3.9408866995074021</v>
      </c>
      <c r="S40" s="14">
        <f t="shared" si="24"/>
        <v>3.7333944113605071</v>
      </c>
      <c r="V40" s="14">
        <f t="shared" ref="V40:X40" si="32">V34/V9*100</f>
        <v>91.089108910891099</v>
      </c>
      <c r="W40" s="14">
        <f t="shared" si="32"/>
        <v>85.714285714285708</v>
      </c>
      <c r="X40" s="14">
        <f t="shared" si="32"/>
        <v>94.915254237288138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88.63636363636364</v>
      </c>
      <c r="L41" s="14">
        <f t="shared" si="33"/>
        <v>81.034482758620683</v>
      </c>
      <c r="M41" s="14">
        <f t="shared" si="33"/>
        <v>94.594594594594597</v>
      </c>
      <c r="N41" s="14">
        <f>N35/N9*100</f>
        <v>112.90322580645163</v>
      </c>
      <c r="O41" s="14">
        <f t="shared" ref="O41:P41" si="34">O35/O9*100</f>
        <v>125</v>
      </c>
      <c r="P41" s="14">
        <f t="shared" si="34"/>
        <v>100</v>
      </c>
      <c r="Q41" s="14">
        <f t="shared" si="28"/>
        <v>7.448244824482444</v>
      </c>
      <c r="R41" s="14">
        <f t="shared" si="24"/>
        <v>16.748768472906391</v>
      </c>
      <c r="S41" s="14">
        <f t="shared" si="24"/>
        <v>1.3742556115437594</v>
      </c>
      <c r="V41" s="14">
        <f>V35/V9*100</f>
        <v>81.188118811881196</v>
      </c>
      <c r="W41" s="14">
        <f>W35/W9*100</f>
        <v>64.285714285714292</v>
      </c>
      <c r="X41" s="14">
        <f>X35/X9*100</f>
        <v>93.220338983050837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68.939393939393938</v>
      </c>
      <c r="L42" s="14">
        <f t="shared" si="35"/>
        <v>56.896551724137936</v>
      </c>
      <c r="M42" s="14">
        <f t="shared" si="35"/>
        <v>78.378378378378372</v>
      </c>
      <c r="N42" s="14">
        <f t="shared" si="35"/>
        <v>90.322580645161281</v>
      </c>
      <c r="O42" s="14">
        <f t="shared" si="35"/>
        <v>87.5</v>
      </c>
      <c r="P42" s="14">
        <f t="shared" si="35"/>
        <v>93.333333333333329</v>
      </c>
      <c r="Q42" s="14">
        <f t="shared" si="28"/>
        <v>6.5631563156315593</v>
      </c>
      <c r="R42" s="14">
        <f t="shared" si="24"/>
        <v>11.658456486042695</v>
      </c>
      <c r="S42" s="14">
        <f t="shared" si="24"/>
        <v>3.8021071919376936</v>
      </c>
      <c r="V42" s="14">
        <f t="shared" ref="V42:X42" si="36">V36/V9*100</f>
        <v>62.376237623762378</v>
      </c>
      <c r="W42" s="14">
        <f t="shared" si="36"/>
        <v>45.238095238095241</v>
      </c>
      <c r="X42" s="14">
        <f t="shared" si="36"/>
        <v>74.576271186440678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9</v>
      </c>
      <c r="C9" s="4">
        <f>SUM(C10:C30)</f>
        <v>2</v>
      </c>
      <c r="D9" s="4">
        <f>SUM(D10:D30)</f>
        <v>7</v>
      </c>
      <c r="E9" s="4">
        <f>F9+G9</f>
        <v>-1</v>
      </c>
      <c r="F9" s="4">
        <f>SUM(F10:F30)</f>
        <v>-5</v>
      </c>
      <c r="G9" s="4">
        <f>SUM(G10:G30)</f>
        <v>4</v>
      </c>
      <c r="H9" s="13">
        <f>IF(B9=E9,0,(1-(B9/(B9-E9)))*-100)</f>
        <v>-9.9999999999999982</v>
      </c>
      <c r="I9" s="13">
        <f>IF(C9=F9,0,(1-(C9/(C9-F9)))*-100)</f>
        <v>-71.428571428571431</v>
      </c>
      <c r="J9" s="13">
        <f>IF(D9=G9,0,(1-(D9/(D9-G9)))*-100)</f>
        <v>133.33333333333334</v>
      </c>
      <c r="K9" s="4">
        <f>L9+M9</f>
        <v>71</v>
      </c>
      <c r="L9" s="4">
        <f>SUM(L10:L30)</f>
        <v>33</v>
      </c>
      <c r="M9" s="4">
        <f>SUM(M10:M30)</f>
        <v>38</v>
      </c>
      <c r="N9" s="4">
        <f>O9+P9</f>
        <v>-13</v>
      </c>
      <c r="O9" s="4">
        <f>SUM(O10:O30)</f>
        <v>-8</v>
      </c>
      <c r="P9" s="4">
        <f>SUM(P10:P30)</f>
        <v>-5</v>
      </c>
      <c r="Q9" s="13">
        <f>IF(K9=N9,0,(1-(K9/(K9-N9)))*-100)</f>
        <v>-15.476190476190476</v>
      </c>
      <c r="R9" s="13">
        <f>IF(L9=O9,0,(1-(L9/(L9-O9)))*-100)</f>
        <v>-19.512195121951216</v>
      </c>
      <c r="S9" s="13">
        <f>IF(M9=P9,0,(1-(M9/(M9-P9)))*-100)</f>
        <v>-11.627906976744185</v>
      </c>
      <c r="V9" s="4">
        <f>K9-N9</f>
        <v>84</v>
      </c>
      <c r="W9" s="13">
        <f>L9-O9</f>
        <v>41</v>
      </c>
      <c r="X9" s="13">
        <f>M9-P9</f>
        <v>43</v>
      </c>
    </row>
    <row r="10" spans="1:24" s="1" customFormat="1" ht="18" customHeight="1" x14ac:dyDescent="0.15">
      <c r="A10" s="4" t="s">
        <v>1</v>
      </c>
      <c r="B10" s="4">
        <f>C10+D10</f>
        <v>9</v>
      </c>
      <c r="C10" s="4">
        <v>2</v>
      </c>
      <c r="D10" s="4">
        <v>7</v>
      </c>
      <c r="E10" s="4">
        <f>F10+G10</f>
        <v>-1</v>
      </c>
      <c r="F10" s="4">
        <v>-5</v>
      </c>
      <c r="G10" s="4">
        <v>4</v>
      </c>
      <c r="H10" s="13">
        <f>IF(B10=E10,0,(1-(B10/(B10-E10)))*-100)</f>
        <v>-9.9999999999999982</v>
      </c>
      <c r="I10" s="13">
        <f t="shared" ref="I10" si="0">IF(C10=F10,0,(1-(C10/(C10-F10)))*-100)</f>
        <v>-71.428571428571431</v>
      </c>
      <c r="J10" s="13">
        <f>IF(D10=G10,0,(1-(D10/(D10-G10)))*-100)</f>
        <v>133.33333333333334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1</v>
      </c>
      <c r="M17" s="4">
        <v>0</v>
      </c>
      <c r="N17" s="4">
        <f t="shared" si="4"/>
        <v>1</v>
      </c>
      <c r="O17" s="4">
        <v>1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-2</v>
      </c>
      <c r="O18" s="4">
        <v>-2</v>
      </c>
      <c r="P18" s="4">
        <v>0</v>
      </c>
      <c r="Q18" s="13">
        <f t="shared" si="5"/>
        <v>-100</v>
      </c>
      <c r="R18" s="13">
        <f t="shared" si="1"/>
        <v>-100</v>
      </c>
      <c r="S18" s="13">
        <f t="shared" si="1"/>
        <v>0</v>
      </c>
      <c r="V18" s="4">
        <f t="shared" si="2"/>
        <v>2</v>
      </c>
      <c r="W18" s="13">
        <f t="shared" si="2"/>
        <v>2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-1</v>
      </c>
      <c r="O20" s="4">
        <v>-1</v>
      </c>
      <c r="P20" s="4">
        <v>0</v>
      </c>
      <c r="Q20" s="13">
        <f t="shared" si="5"/>
        <v>-100</v>
      </c>
      <c r="R20" s="13">
        <f t="shared" si="1"/>
        <v>-100</v>
      </c>
      <c r="S20" s="13">
        <f t="shared" si="1"/>
        <v>0</v>
      </c>
      <c r="V20" s="4">
        <f t="shared" si="2"/>
        <v>1</v>
      </c>
      <c r="W20" s="13">
        <f t="shared" si="2"/>
        <v>1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1</v>
      </c>
      <c r="M21" s="4">
        <v>0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</v>
      </c>
      <c r="L22" s="4">
        <v>1</v>
      </c>
      <c r="M22" s="4">
        <v>0</v>
      </c>
      <c r="N22" s="4">
        <f t="shared" si="4"/>
        <v>-1</v>
      </c>
      <c r="O22" s="4">
        <v>-1</v>
      </c>
      <c r="P22" s="4">
        <v>0</v>
      </c>
      <c r="Q22" s="13">
        <f t="shared" si="5"/>
        <v>-50</v>
      </c>
      <c r="R22" s="13">
        <f t="shared" si="1"/>
        <v>-50</v>
      </c>
      <c r="S22" s="13">
        <f t="shared" si="1"/>
        <v>0</v>
      </c>
      <c r="V22" s="4">
        <f t="shared" si="2"/>
        <v>2</v>
      </c>
      <c r="W22" s="13">
        <f t="shared" si="2"/>
        <v>2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4</v>
      </c>
      <c r="L23" s="4">
        <v>4</v>
      </c>
      <c r="M23" s="4">
        <v>0</v>
      </c>
      <c r="N23" s="4">
        <f t="shared" si="4"/>
        <v>-1</v>
      </c>
      <c r="O23" s="4">
        <v>2</v>
      </c>
      <c r="P23" s="4">
        <v>-3</v>
      </c>
      <c r="Q23" s="13">
        <f t="shared" si="5"/>
        <v>-19.999999999999996</v>
      </c>
      <c r="R23" s="13">
        <f t="shared" si="1"/>
        <v>100</v>
      </c>
      <c r="S23" s="13">
        <f t="shared" si="1"/>
        <v>-100</v>
      </c>
      <c r="V23" s="4">
        <f t="shared" si="2"/>
        <v>5</v>
      </c>
      <c r="W23" s="13">
        <f t="shared" si="2"/>
        <v>2</v>
      </c>
      <c r="X23" s="13">
        <f t="shared" si="2"/>
        <v>3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4</v>
      </c>
      <c r="L24" s="4">
        <v>3</v>
      </c>
      <c r="M24" s="4">
        <v>1</v>
      </c>
      <c r="N24" s="4">
        <f t="shared" si="4"/>
        <v>3</v>
      </c>
      <c r="O24" s="4">
        <v>3</v>
      </c>
      <c r="P24" s="4">
        <v>0</v>
      </c>
      <c r="Q24" s="13">
        <f t="shared" si="5"/>
        <v>300</v>
      </c>
      <c r="R24" s="13">
        <f t="shared" si="1"/>
        <v>0</v>
      </c>
      <c r="S24" s="13">
        <f t="shared" si="1"/>
        <v>0</v>
      </c>
      <c r="V24" s="4">
        <f t="shared" si="2"/>
        <v>1</v>
      </c>
      <c r="W24" s="13">
        <f t="shared" si="2"/>
        <v>0</v>
      </c>
      <c r="X24" s="13">
        <f t="shared" si="2"/>
        <v>1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6</v>
      </c>
      <c r="L25" s="4">
        <v>2</v>
      </c>
      <c r="M25" s="4">
        <v>4</v>
      </c>
      <c r="N25" s="4">
        <f t="shared" si="4"/>
        <v>0</v>
      </c>
      <c r="O25" s="4">
        <v>-2</v>
      </c>
      <c r="P25" s="4">
        <v>2</v>
      </c>
      <c r="Q25" s="13">
        <f t="shared" si="5"/>
        <v>0</v>
      </c>
      <c r="R25" s="13">
        <f t="shared" si="1"/>
        <v>-50</v>
      </c>
      <c r="S25" s="13">
        <f t="shared" si="1"/>
        <v>100</v>
      </c>
      <c r="V25" s="4">
        <f t="shared" si="2"/>
        <v>6</v>
      </c>
      <c r="W25" s="13">
        <f t="shared" si="2"/>
        <v>4</v>
      </c>
      <c r="X25" s="13">
        <f t="shared" si="2"/>
        <v>2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7</v>
      </c>
      <c r="L26" s="4">
        <v>2</v>
      </c>
      <c r="M26" s="4">
        <v>5</v>
      </c>
      <c r="N26" s="4">
        <f t="shared" si="4"/>
        <v>-7</v>
      </c>
      <c r="O26" s="4">
        <v>-6</v>
      </c>
      <c r="P26" s="4">
        <v>-1</v>
      </c>
      <c r="Q26" s="13">
        <f t="shared" si="5"/>
        <v>-50</v>
      </c>
      <c r="R26" s="13">
        <f t="shared" si="5"/>
        <v>-75</v>
      </c>
      <c r="S26" s="13">
        <f t="shared" si="5"/>
        <v>-16.666666666666664</v>
      </c>
      <c r="V26" s="4">
        <f t="shared" si="2"/>
        <v>14</v>
      </c>
      <c r="W26" s="13">
        <f t="shared" si="2"/>
        <v>8</v>
      </c>
      <c r="X26" s="13">
        <f t="shared" si="2"/>
        <v>6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22</v>
      </c>
      <c r="L27" s="4">
        <v>9</v>
      </c>
      <c r="M27" s="4">
        <v>13</v>
      </c>
      <c r="N27" s="4">
        <f t="shared" si="4"/>
        <v>3</v>
      </c>
      <c r="O27" s="4">
        <v>-1</v>
      </c>
      <c r="P27" s="4">
        <v>4</v>
      </c>
      <c r="Q27" s="13">
        <f t="shared" si="5"/>
        <v>15.789473684210531</v>
      </c>
      <c r="R27" s="13">
        <f t="shared" si="5"/>
        <v>-9.9999999999999982</v>
      </c>
      <c r="S27" s="13">
        <f t="shared" si="5"/>
        <v>44.444444444444443</v>
      </c>
      <c r="V27" s="4">
        <f t="shared" si="2"/>
        <v>19</v>
      </c>
      <c r="W27" s="13">
        <f t="shared" si="2"/>
        <v>10</v>
      </c>
      <c r="X27" s="13">
        <f t="shared" si="2"/>
        <v>9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15</v>
      </c>
      <c r="L28" s="4">
        <v>7</v>
      </c>
      <c r="M28" s="4">
        <v>8</v>
      </c>
      <c r="N28" s="4">
        <f t="shared" si="4"/>
        <v>-2</v>
      </c>
      <c r="O28" s="4">
        <v>1</v>
      </c>
      <c r="P28" s="4">
        <v>-3</v>
      </c>
      <c r="Q28" s="13">
        <f t="shared" si="5"/>
        <v>-11.764705882352944</v>
      </c>
      <c r="R28" s="13">
        <f t="shared" si="5"/>
        <v>16.666666666666675</v>
      </c>
      <c r="S28" s="13">
        <f t="shared" si="5"/>
        <v>-27.27272727272727</v>
      </c>
      <c r="V28" s="4">
        <f t="shared" si="2"/>
        <v>17</v>
      </c>
      <c r="W28" s="13">
        <f>L28-O28</f>
        <v>6</v>
      </c>
      <c r="X28" s="13">
        <f t="shared" si="2"/>
        <v>11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8</v>
      </c>
      <c r="L29" s="4">
        <v>3</v>
      </c>
      <c r="M29" s="4">
        <v>5</v>
      </c>
      <c r="N29" s="4">
        <f>O29+P29</f>
        <v>-6</v>
      </c>
      <c r="O29" s="4">
        <v>-2</v>
      </c>
      <c r="P29" s="4">
        <v>-4</v>
      </c>
      <c r="Q29" s="13">
        <f>IF(K29=N29,0,(1-(K29/(K29-N29)))*-100)</f>
        <v>-42.857142857142861</v>
      </c>
      <c r="R29" s="13">
        <f>IF(L29=O29,0,(1-(L29/(L29-O29)))*-100)</f>
        <v>-40</v>
      </c>
      <c r="S29" s="13">
        <f>IF(M29=P29,0,(1-(M29/(M29-P29)))*-100)</f>
        <v>-44.444444444444443</v>
      </c>
      <c r="V29" s="4">
        <f t="shared" si="2"/>
        <v>14</v>
      </c>
      <c r="W29" s="13">
        <f t="shared" si="2"/>
        <v>5</v>
      </c>
      <c r="X29" s="13">
        <f t="shared" si="2"/>
        <v>9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2</v>
      </c>
      <c r="L30" s="4">
        <v>0</v>
      </c>
      <c r="M30" s="4">
        <v>2</v>
      </c>
      <c r="N30" s="4">
        <f t="shared" ref="N30" si="6">O30+P30</f>
        <v>0</v>
      </c>
      <c r="O30" s="4">
        <v>0</v>
      </c>
      <c r="P30" s="4">
        <v>0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2</v>
      </c>
      <c r="W30" s="13">
        <f t="shared" si="2"/>
        <v>0</v>
      </c>
      <c r="X30" s="13">
        <f t="shared" si="2"/>
        <v>2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3</v>
      </c>
      <c r="L33" s="4">
        <f t="shared" si="12"/>
        <v>3</v>
      </c>
      <c r="M33" s="4">
        <f>SUM(M13:M22)</f>
        <v>0</v>
      </c>
      <c r="N33" s="4">
        <f t="shared" ref="N33:P33" si="13">SUM(N13:N22)</f>
        <v>-3</v>
      </c>
      <c r="O33" s="4">
        <f t="shared" si="13"/>
        <v>-3</v>
      </c>
      <c r="P33" s="4">
        <f t="shared" si="13"/>
        <v>0</v>
      </c>
      <c r="Q33" s="13">
        <f t="shared" ref="Q33:Q36" si="14">IF(K33=N33,0,(1-(K33/(K33-N33)))*-100)</f>
        <v>-50</v>
      </c>
      <c r="R33" s="13">
        <f t="shared" si="10"/>
        <v>-50</v>
      </c>
      <c r="S33" s="13">
        <f t="shared" si="10"/>
        <v>0</v>
      </c>
      <c r="V33" s="4">
        <f t="shared" ref="V33:X33" si="15">SUM(V13:V22)</f>
        <v>6</v>
      </c>
      <c r="W33" s="13">
        <f t="shared" si="15"/>
        <v>6</v>
      </c>
      <c r="X33" s="13">
        <f t="shared" si="15"/>
        <v>0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68</v>
      </c>
      <c r="L34" s="4">
        <f t="shared" si="16"/>
        <v>30</v>
      </c>
      <c r="M34" s="4">
        <f t="shared" si="16"/>
        <v>38</v>
      </c>
      <c r="N34" s="4">
        <f t="shared" si="16"/>
        <v>-10</v>
      </c>
      <c r="O34" s="4">
        <f t="shared" si="16"/>
        <v>-5</v>
      </c>
      <c r="P34" s="4">
        <f t="shared" si="16"/>
        <v>-5</v>
      </c>
      <c r="Q34" s="13">
        <f>IF(K34=N34,0,(1-(K34/(K34-N34)))*-100)</f>
        <v>-12.820512820512819</v>
      </c>
      <c r="R34" s="13">
        <f t="shared" si="10"/>
        <v>-14.28571428571429</v>
      </c>
      <c r="S34" s="13">
        <f t="shared" si="10"/>
        <v>-11.627906976744185</v>
      </c>
      <c r="V34" s="4">
        <f t="shared" ref="V34:X34" si="17">SUM(V23:V30)</f>
        <v>78</v>
      </c>
      <c r="W34" s="13">
        <f t="shared" si="17"/>
        <v>35</v>
      </c>
      <c r="X34" s="13">
        <f t="shared" si="17"/>
        <v>43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60</v>
      </c>
      <c r="L35" s="4">
        <f>SUM(L25:L30)</f>
        <v>23</v>
      </c>
      <c r="M35" s="4">
        <f t="shared" si="18"/>
        <v>37</v>
      </c>
      <c r="N35" s="4">
        <f t="shared" si="18"/>
        <v>-12</v>
      </c>
      <c r="O35" s="4">
        <f t="shared" si="18"/>
        <v>-10</v>
      </c>
      <c r="P35" s="4">
        <f t="shared" si="18"/>
        <v>-2</v>
      </c>
      <c r="Q35" s="13">
        <f t="shared" si="14"/>
        <v>-16.666666666666664</v>
      </c>
      <c r="R35" s="13">
        <f t="shared" si="10"/>
        <v>-30.303030303030297</v>
      </c>
      <c r="S35" s="13">
        <f t="shared" si="10"/>
        <v>-5.1282051282051322</v>
      </c>
      <c r="V35" s="4">
        <f t="shared" ref="V35" si="19">SUM(V25:V30)</f>
        <v>72</v>
      </c>
      <c r="W35" s="13">
        <f>SUM(W25:W30)</f>
        <v>33</v>
      </c>
      <c r="X35" s="13">
        <f>SUM(X25:X30)</f>
        <v>39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47</v>
      </c>
      <c r="L36" s="4">
        <f>SUM(L27:L30)</f>
        <v>19</v>
      </c>
      <c r="M36" s="4">
        <f t="shared" si="20"/>
        <v>28</v>
      </c>
      <c r="N36" s="4">
        <f t="shared" si="20"/>
        <v>-5</v>
      </c>
      <c r="O36" s="4">
        <f t="shared" si="20"/>
        <v>-2</v>
      </c>
      <c r="P36" s="4">
        <f t="shared" si="20"/>
        <v>-3</v>
      </c>
      <c r="Q36" s="13">
        <f t="shared" si="14"/>
        <v>-9.615384615384615</v>
      </c>
      <c r="R36" s="13">
        <f t="shared" si="10"/>
        <v>-9.5238095238095237</v>
      </c>
      <c r="S36" s="13">
        <f t="shared" si="10"/>
        <v>-9.6774193548387117</v>
      </c>
      <c r="V36" s="4">
        <f t="shared" ref="V36" si="21">SUM(V27:V30)</f>
        <v>52</v>
      </c>
      <c r="W36" s="13">
        <f>SUM(W27:W30)</f>
        <v>21</v>
      </c>
      <c r="X36" s="13">
        <f>SUM(X27:X30)</f>
        <v>31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4.225352112676056</v>
      </c>
      <c r="L39" s="14">
        <f>L33/L9*100</f>
        <v>9.0909090909090917</v>
      </c>
      <c r="M39" s="15">
        <f t="shared" ref="M39" si="26">M33/M9*100</f>
        <v>0</v>
      </c>
      <c r="N39" s="14">
        <f>N33/N9*100</f>
        <v>23.076923076923077</v>
      </c>
      <c r="O39" s="14">
        <f t="shared" ref="O39" si="27">O33/O9*100</f>
        <v>37.5</v>
      </c>
      <c r="P39" s="14">
        <f>P33/P9*100</f>
        <v>0</v>
      </c>
      <c r="Q39" s="14">
        <f t="shared" ref="Q39:Q42" si="28">K39-V39</f>
        <v>-2.9175050301810863</v>
      </c>
      <c r="R39" s="14">
        <f t="shared" si="24"/>
        <v>-5.5432372505543217</v>
      </c>
      <c r="S39" s="14">
        <f t="shared" si="24"/>
        <v>0</v>
      </c>
      <c r="V39" s="14">
        <f t="shared" ref="V39:X39" si="29">V33/V9*100</f>
        <v>7.1428571428571423</v>
      </c>
      <c r="W39" s="14">
        <f t="shared" si="29"/>
        <v>14.634146341463413</v>
      </c>
      <c r="X39" s="14">
        <f t="shared" si="29"/>
        <v>0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95.774647887323937</v>
      </c>
      <c r="L40" s="14">
        <f t="shared" si="30"/>
        <v>90.909090909090907</v>
      </c>
      <c r="M40" s="14">
        <f t="shared" si="30"/>
        <v>100</v>
      </c>
      <c r="N40" s="14">
        <f>N34/N9*100</f>
        <v>76.923076923076934</v>
      </c>
      <c r="O40" s="14">
        <f t="shared" ref="O40:P40" si="31">O34/O9*100</f>
        <v>62.5</v>
      </c>
      <c r="P40" s="14">
        <f t="shared" si="31"/>
        <v>100</v>
      </c>
      <c r="Q40" s="14">
        <f t="shared" si="28"/>
        <v>2.9175050301810757</v>
      </c>
      <c r="R40" s="14">
        <f t="shared" si="24"/>
        <v>5.543237250554327</v>
      </c>
      <c r="S40" s="14">
        <f t="shared" si="24"/>
        <v>0</v>
      </c>
      <c r="V40" s="14">
        <f t="shared" ref="V40:X40" si="32">V34/V9*100</f>
        <v>92.857142857142861</v>
      </c>
      <c r="W40" s="14">
        <f t="shared" si="32"/>
        <v>85.365853658536579</v>
      </c>
      <c r="X40" s="14">
        <f t="shared" si="32"/>
        <v>100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84.507042253521121</v>
      </c>
      <c r="L41" s="14">
        <f t="shared" si="33"/>
        <v>69.696969696969703</v>
      </c>
      <c r="M41" s="14">
        <f t="shared" si="33"/>
        <v>97.368421052631575</v>
      </c>
      <c r="N41" s="14">
        <f>N35/N9*100</f>
        <v>92.307692307692307</v>
      </c>
      <c r="O41" s="14">
        <f t="shared" ref="O41:P41" si="34">O35/O9*100</f>
        <v>125</v>
      </c>
      <c r="P41" s="14">
        <f t="shared" si="34"/>
        <v>40</v>
      </c>
      <c r="Q41" s="14">
        <f t="shared" si="28"/>
        <v>-1.2072434607645874</v>
      </c>
      <c r="R41" s="14">
        <f t="shared" si="24"/>
        <v>-10.790835181079089</v>
      </c>
      <c r="S41" s="14">
        <f t="shared" si="24"/>
        <v>6.6707466340269264</v>
      </c>
      <c r="V41" s="14">
        <f>V35/V9*100</f>
        <v>85.714285714285708</v>
      </c>
      <c r="W41" s="14">
        <f>W35/W9*100</f>
        <v>80.487804878048792</v>
      </c>
      <c r="X41" s="14">
        <f>X35/X9*100</f>
        <v>90.697674418604649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66.197183098591552</v>
      </c>
      <c r="L42" s="14">
        <f t="shared" si="35"/>
        <v>57.575757575757578</v>
      </c>
      <c r="M42" s="14">
        <f t="shared" si="35"/>
        <v>73.68421052631578</v>
      </c>
      <c r="N42" s="14">
        <f t="shared" si="35"/>
        <v>38.461538461538467</v>
      </c>
      <c r="O42" s="14">
        <f t="shared" si="35"/>
        <v>25</v>
      </c>
      <c r="P42" s="14">
        <f t="shared" si="35"/>
        <v>60</v>
      </c>
      <c r="Q42" s="14">
        <f t="shared" si="28"/>
        <v>4.2924211938296466</v>
      </c>
      <c r="R42" s="14">
        <f t="shared" si="24"/>
        <v>6.3562453806356274</v>
      </c>
      <c r="S42" s="14">
        <f t="shared" si="24"/>
        <v>1.591187270501834</v>
      </c>
      <c r="V42" s="14">
        <f t="shared" ref="V42:X42" si="36">V36/V9*100</f>
        <v>61.904761904761905</v>
      </c>
      <c r="W42" s="14">
        <f t="shared" si="36"/>
        <v>51.219512195121951</v>
      </c>
      <c r="X42" s="14">
        <f t="shared" si="36"/>
        <v>72.093023255813947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43"/>
  <sheetViews>
    <sheetView view="pageBreakPreview" zoomScale="80" zoomScaleNormal="80" zoomScaleSheetLayoutView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1372</v>
      </c>
      <c r="C9" s="4">
        <f>SUM(C10:C30)</f>
        <v>705</v>
      </c>
      <c r="D9" s="4">
        <f>SUM(D10:D30)</f>
        <v>667</v>
      </c>
      <c r="E9" s="4">
        <f>F9+G9</f>
        <v>-69</v>
      </c>
      <c r="F9" s="4">
        <f>SUM(F10:F30)</f>
        <v>-35</v>
      </c>
      <c r="G9" s="4">
        <f>SUM(G10:G30)</f>
        <v>-34</v>
      </c>
      <c r="H9" s="13">
        <f>IF(B9=E9,0,(1-(B9/(B9-E9)))*-100)</f>
        <v>-4.788341429562804</v>
      </c>
      <c r="I9" s="13">
        <f>IF(C9=F9,0,(1-(C9/(C9-F9)))*-100)</f>
        <v>-4.7297297297297263</v>
      </c>
      <c r="J9" s="13">
        <f>IF(D9=G9,0,(1-(D9/(D9-G9)))*-100)</f>
        <v>-4.8502139800285278</v>
      </c>
      <c r="K9" s="4">
        <f>L9+M9</f>
        <v>2279</v>
      </c>
      <c r="L9" s="4">
        <f>SUM(L10:L30)</f>
        <v>1104</v>
      </c>
      <c r="M9" s="4">
        <f>SUM(M10:M30)</f>
        <v>1175</v>
      </c>
      <c r="N9" s="4">
        <f>O9+P9</f>
        <v>73</v>
      </c>
      <c r="O9" s="4">
        <f>SUM(O10:O30)</f>
        <v>2</v>
      </c>
      <c r="P9" s="4">
        <f>SUM(P10:P30)</f>
        <v>71</v>
      </c>
      <c r="Q9" s="13">
        <f>IF(K9=N9,0,(1-(K9/(K9-N9)))*-100)</f>
        <v>3.309156844968264</v>
      </c>
      <c r="R9" s="13">
        <f>IF(L9=O9,0,(1-(L9/(L9-O9)))*-100)</f>
        <v>0.1814882032667775</v>
      </c>
      <c r="S9" s="13">
        <f>IF(M9=P9,0,(1-(M9/(M9-P9)))*-100)</f>
        <v>6.4311594202898448</v>
      </c>
      <c r="V9" s="4">
        <f>K9-N9</f>
        <v>2206</v>
      </c>
      <c r="W9" s="13">
        <f>L9-O9</f>
        <v>1102</v>
      </c>
      <c r="X9" s="13">
        <f>M9-P9</f>
        <v>1104</v>
      </c>
    </row>
    <row r="10" spans="1:24" s="1" customFormat="1" ht="18" customHeight="1" x14ac:dyDescent="0.15">
      <c r="A10" s="4" t="s">
        <v>1</v>
      </c>
      <c r="B10" s="4">
        <f>C10+D10</f>
        <v>1372</v>
      </c>
      <c r="C10" s="4">
        <v>705</v>
      </c>
      <c r="D10" s="4">
        <v>667</v>
      </c>
      <c r="E10" s="4">
        <f>F10+G10</f>
        <v>-69</v>
      </c>
      <c r="F10" s="4">
        <v>-35</v>
      </c>
      <c r="G10" s="4">
        <v>-34</v>
      </c>
      <c r="H10" s="13">
        <f>IF(B10=E10,0,(1-(B10/(B10-E10)))*-100)</f>
        <v>-4.788341429562804</v>
      </c>
      <c r="I10" s="13">
        <f t="shared" ref="I10" si="0">IF(C10=F10,0,(1-(C10/(C10-F10)))*-100)</f>
        <v>-4.7297297297297263</v>
      </c>
      <c r="J10" s="13">
        <f>IF(D10=G10,0,(1-(D10/(D10-G10)))*-100)</f>
        <v>-4.8502139800285278</v>
      </c>
      <c r="K10" s="4">
        <f>L10+M10</f>
        <v>2</v>
      </c>
      <c r="L10" s="4">
        <v>0</v>
      </c>
      <c r="M10" s="4">
        <v>2</v>
      </c>
      <c r="N10" s="4">
        <f>O10+P10</f>
        <v>0</v>
      </c>
      <c r="O10" s="4">
        <v>-1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-100</v>
      </c>
      <c r="S10" s="13">
        <f>IF(M10=P10,0,(1-(M10/(M10-P10)))*-100)</f>
        <v>100</v>
      </c>
      <c r="V10" s="4">
        <f t="shared" ref="V10:X30" si="2">K10-N10</f>
        <v>2</v>
      </c>
      <c r="W10" s="13">
        <f t="shared" si="2"/>
        <v>1</v>
      </c>
      <c r="X10" s="13">
        <f t="shared" si="2"/>
        <v>1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-2</v>
      </c>
      <c r="O12" s="4">
        <v>-2</v>
      </c>
      <c r="P12" s="4">
        <v>0</v>
      </c>
      <c r="Q12" s="13">
        <f t="shared" si="5"/>
        <v>-100</v>
      </c>
      <c r="R12" s="13">
        <f t="shared" si="1"/>
        <v>-100</v>
      </c>
      <c r="S12" s="13">
        <f t="shared" si="1"/>
        <v>0</v>
      </c>
      <c r="V12" s="4">
        <f t="shared" si="2"/>
        <v>2</v>
      </c>
      <c r="W12" s="13">
        <f t="shared" si="2"/>
        <v>2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-1</v>
      </c>
      <c r="P13" s="4">
        <v>0</v>
      </c>
      <c r="Q13" s="13">
        <f t="shared" si="5"/>
        <v>-100</v>
      </c>
      <c r="R13" s="13">
        <f t="shared" si="1"/>
        <v>-100</v>
      </c>
      <c r="S13" s="13">
        <f t="shared" si="1"/>
        <v>0</v>
      </c>
      <c r="V13" s="4">
        <f t="shared" si="2"/>
        <v>1</v>
      </c>
      <c r="W13" s="13">
        <f t="shared" si="2"/>
        <v>1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2</v>
      </c>
      <c r="L14" s="4">
        <v>1</v>
      </c>
      <c r="M14" s="4">
        <v>1</v>
      </c>
      <c r="N14" s="4">
        <f t="shared" si="4"/>
        <v>2</v>
      </c>
      <c r="O14" s="4">
        <v>1</v>
      </c>
      <c r="P14" s="4">
        <v>1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4</v>
      </c>
      <c r="L15" s="4">
        <v>0</v>
      </c>
      <c r="M15" s="4">
        <v>4</v>
      </c>
      <c r="N15" s="4">
        <f t="shared" si="4"/>
        <v>3</v>
      </c>
      <c r="O15" s="4">
        <v>-1</v>
      </c>
      <c r="P15" s="4">
        <v>4</v>
      </c>
      <c r="Q15" s="13">
        <f t="shared" si="5"/>
        <v>300</v>
      </c>
      <c r="R15" s="13">
        <f t="shared" si="1"/>
        <v>-100</v>
      </c>
      <c r="S15" s="13">
        <f t="shared" si="1"/>
        <v>0</v>
      </c>
      <c r="V15" s="4">
        <f t="shared" si="2"/>
        <v>1</v>
      </c>
      <c r="W15" s="13">
        <f t="shared" si="2"/>
        <v>1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6</v>
      </c>
      <c r="L16" s="4">
        <v>5</v>
      </c>
      <c r="M16" s="4">
        <v>1</v>
      </c>
      <c r="N16" s="4">
        <f t="shared" si="4"/>
        <v>1</v>
      </c>
      <c r="O16" s="4">
        <v>0</v>
      </c>
      <c r="P16" s="4">
        <v>1</v>
      </c>
      <c r="Q16" s="13">
        <f t="shared" si="5"/>
        <v>19.999999999999996</v>
      </c>
      <c r="R16" s="13">
        <f t="shared" si="1"/>
        <v>0</v>
      </c>
      <c r="S16" s="13">
        <f t="shared" si="1"/>
        <v>0</v>
      </c>
      <c r="V16" s="4">
        <f t="shared" si="2"/>
        <v>5</v>
      </c>
      <c r="W16" s="13">
        <f t="shared" si="2"/>
        <v>5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8</v>
      </c>
      <c r="L17" s="4">
        <v>4</v>
      </c>
      <c r="M17" s="4">
        <v>4</v>
      </c>
      <c r="N17" s="4">
        <f t="shared" si="4"/>
        <v>1</v>
      </c>
      <c r="O17" s="4">
        <v>0</v>
      </c>
      <c r="P17" s="4">
        <v>1</v>
      </c>
      <c r="Q17" s="13">
        <f t="shared" si="5"/>
        <v>14.285714285714279</v>
      </c>
      <c r="R17" s="13">
        <f t="shared" si="1"/>
        <v>0</v>
      </c>
      <c r="S17" s="13">
        <f t="shared" si="1"/>
        <v>33.333333333333329</v>
      </c>
      <c r="V17" s="4">
        <f t="shared" si="2"/>
        <v>7</v>
      </c>
      <c r="W17" s="13">
        <f t="shared" si="2"/>
        <v>4</v>
      </c>
      <c r="X17" s="13">
        <f t="shared" si="2"/>
        <v>3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20</v>
      </c>
      <c r="L18" s="4">
        <v>8</v>
      </c>
      <c r="M18" s="4">
        <v>12</v>
      </c>
      <c r="N18" s="4">
        <f t="shared" si="4"/>
        <v>10</v>
      </c>
      <c r="O18" s="4">
        <v>2</v>
      </c>
      <c r="P18" s="4">
        <v>8</v>
      </c>
      <c r="Q18" s="13">
        <f t="shared" si="5"/>
        <v>100</v>
      </c>
      <c r="R18" s="13">
        <f t="shared" si="1"/>
        <v>33.333333333333329</v>
      </c>
      <c r="S18" s="13">
        <f t="shared" si="1"/>
        <v>200</v>
      </c>
      <c r="V18" s="4">
        <f t="shared" si="2"/>
        <v>10</v>
      </c>
      <c r="W18" s="13">
        <f t="shared" si="2"/>
        <v>6</v>
      </c>
      <c r="X18" s="13">
        <f t="shared" si="2"/>
        <v>4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13</v>
      </c>
      <c r="L19" s="4">
        <v>6</v>
      </c>
      <c r="M19" s="4">
        <v>7</v>
      </c>
      <c r="N19" s="4">
        <f t="shared" si="4"/>
        <v>-3</v>
      </c>
      <c r="O19" s="4">
        <v>-5</v>
      </c>
      <c r="P19" s="4">
        <v>2</v>
      </c>
      <c r="Q19" s="13">
        <f t="shared" si="5"/>
        <v>-18.75</v>
      </c>
      <c r="R19" s="13">
        <f t="shared" si="1"/>
        <v>-45.45454545454546</v>
      </c>
      <c r="S19" s="13">
        <f t="shared" si="1"/>
        <v>39.999999999999993</v>
      </c>
      <c r="V19" s="4">
        <f t="shared" si="2"/>
        <v>16</v>
      </c>
      <c r="W19" s="13">
        <f t="shared" si="2"/>
        <v>11</v>
      </c>
      <c r="X19" s="13">
        <f t="shared" si="2"/>
        <v>5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20</v>
      </c>
      <c r="L20" s="4">
        <v>12</v>
      </c>
      <c r="M20" s="4">
        <v>8</v>
      </c>
      <c r="N20" s="4">
        <f t="shared" si="4"/>
        <v>-5</v>
      </c>
      <c r="O20" s="4">
        <v>-5</v>
      </c>
      <c r="P20" s="4">
        <v>0</v>
      </c>
      <c r="Q20" s="13">
        <f t="shared" si="5"/>
        <v>-19.999999999999996</v>
      </c>
      <c r="R20" s="13">
        <f t="shared" si="1"/>
        <v>-29.411764705882348</v>
      </c>
      <c r="S20" s="13">
        <f t="shared" si="1"/>
        <v>0</v>
      </c>
      <c r="V20" s="4">
        <f t="shared" si="2"/>
        <v>25</v>
      </c>
      <c r="W20" s="13">
        <f t="shared" si="2"/>
        <v>17</v>
      </c>
      <c r="X20" s="13">
        <f t="shared" si="2"/>
        <v>8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44</v>
      </c>
      <c r="L21" s="4">
        <v>29</v>
      </c>
      <c r="M21" s="4">
        <v>15</v>
      </c>
      <c r="N21" s="4">
        <f t="shared" si="4"/>
        <v>7</v>
      </c>
      <c r="O21" s="4">
        <v>2</v>
      </c>
      <c r="P21" s="4">
        <v>5</v>
      </c>
      <c r="Q21" s="13">
        <f t="shared" si="5"/>
        <v>18.918918918918926</v>
      </c>
      <c r="R21" s="13">
        <f t="shared" si="1"/>
        <v>7.4074074074074181</v>
      </c>
      <c r="S21" s="13">
        <f t="shared" si="1"/>
        <v>50</v>
      </c>
      <c r="V21" s="4">
        <f t="shared" si="2"/>
        <v>37</v>
      </c>
      <c r="W21" s="13">
        <f t="shared" si="2"/>
        <v>27</v>
      </c>
      <c r="X21" s="13">
        <f t="shared" si="2"/>
        <v>10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69</v>
      </c>
      <c r="L22" s="4">
        <v>49</v>
      </c>
      <c r="M22" s="4">
        <v>20</v>
      </c>
      <c r="N22" s="4">
        <f t="shared" si="4"/>
        <v>-18</v>
      </c>
      <c r="O22" s="4">
        <v>-12</v>
      </c>
      <c r="P22" s="4">
        <v>-6</v>
      </c>
      <c r="Q22" s="13">
        <f t="shared" si="5"/>
        <v>-20.68965517241379</v>
      </c>
      <c r="R22" s="13">
        <f t="shared" si="1"/>
        <v>-19.672131147540984</v>
      </c>
      <c r="S22" s="13">
        <f t="shared" si="1"/>
        <v>-23.076923076923073</v>
      </c>
      <c r="V22" s="4">
        <f t="shared" si="2"/>
        <v>87</v>
      </c>
      <c r="W22" s="13">
        <f t="shared" si="2"/>
        <v>61</v>
      </c>
      <c r="X22" s="13">
        <f t="shared" si="2"/>
        <v>26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138</v>
      </c>
      <c r="L23" s="4">
        <v>92</v>
      </c>
      <c r="M23" s="4">
        <v>46</v>
      </c>
      <c r="N23" s="4">
        <f t="shared" si="4"/>
        <v>-6</v>
      </c>
      <c r="O23" s="4">
        <v>-24</v>
      </c>
      <c r="P23" s="4">
        <v>18</v>
      </c>
      <c r="Q23" s="13">
        <f t="shared" si="5"/>
        <v>-4.1666666666666625</v>
      </c>
      <c r="R23" s="13">
        <f t="shared" si="1"/>
        <v>-20.68965517241379</v>
      </c>
      <c r="S23" s="13">
        <f t="shared" si="1"/>
        <v>64.285714285714278</v>
      </c>
      <c r="V23" s="4">
        <f t="shared" si="2"/>
        <v>144</v>
      </c>
      <c r="W23" s="13">
        <f t="shared" si="2"/>
        <v>116</v>
      </c>
      <c r="X23" s="13">
        <f t="shared" si="2"/>
        <v>28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175</v>
      </c>
      <c r="L24" s="4">
        <v>130</v>
      </c>
      <c r="M24" s="4">
        <v>45</v>
      </c>
      <c r="N24" s="4">
        <f t="shared" si="4"/>
        <v>14</v>
      </c>
      <c r="O24" s="4">
        <v>25</v>
      </c>
      <c r="P24" s="4">
        <v>-11</v>
      </c>
      <c r="Q24" s="13">
        <f t="shared" si="5"/>
        <v>8.6956521739130377</v>
      </c>
      <c r="R24" s="13">
        <f t="shared" si="1"/>
        <v>23.809523809523814</v>
      </c>
      <c r="S24" s="13">
        <f t="shared" si="1"/>
        <v>-19.642857142857139</v>
      </c>
      <c r="V24" s="4">
        <f t="shared" si="2"/>
        <v>161</v>
      </c>
      <c r="W24" s="13">
        <f t="shared" si="2"/>
        <v>105</v>
      </c>
      <c r="X24" s="13">
        <f t="shared" si="2"/>
        <v>56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228</v>
      </c>
      <c r="L25" s="4">
        <v>135</v>
      </c>
      <c r="M25" s="4">
        <v>93</v>
      </c>
      <c r="N25" s="4">
        <f t="shared" si="4"/>
        <v>20</v>
      </c>
      <c r="O25" s="4">
        <v>8</v>
      </c>
      <c r="P25" s="4">
        <v>12</v>
      </c>
      <c r="Q25" s="13">
        <f t="shared" si="5"/>
        <v>9.6153846153846256</v>
      </c>
      <c r="R25" s="13">
        <f t="shared" si="1"/>
        <v>6.2992125984252079</v>
      </c>
      <c r="S25" s="13">
        <f t="shared" si="1"/>
        <v>14.814814814814813</v>
      </c>
      <c r="V25" s="4">
        <f t="shared" si="2"/>
        <v>208</v>
      </c>
      <c r="W25" s="13">
        <f t="shared" si="2"/>
        <v>127</v>
      </c>
      <c r="X25" s="13">
        <f t="shared" si="2"/>
        <v>81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317</v>
      </c>
      <c r="L26" s="4">
        <v>172</v>
      </c>
      <c r="M26" s="4">
        <v>145</v>
      </c>
      <c r="N26" s="4">
        <f t="shared" si="4"/>
        <v>25</v>
      </c>
      <c r="O26" s="4">
        <v>8</v>
      </c>
      <c r="P26" s="4">
        <v>17</v>
      </c>
      <c r="Q26" s="13">
        <f t="shared" si="5"/>
        <v>8.5616438356164402</v>
      </c>
      <c r="R26" s="13">
        <f t="shared" si="5"/>
        <v>4.8780487804878092</v>
      </c>
      <c r="S26" s="13">
        <f t="shared" si="5"/>
        <v>13.28125</v>
      </c>
      <c r="V26" s="4">
        <f t="shared" si="2"/>
        <v>292</v>
      </c>
      <c r="W26" s="13">
        <f t="shared" si="2"/>
        <v>164</v>
      </c>
      <c r="X26" s="13">
        <f t="shared" si="2"/>
        <v>128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474</v>
      </c>
      <c r="L27" s="4">
        <v>222</v>
      </c>
      <c r="M27" s="4">
        <v>252</v>
      </c>
      <c r="N27" s="4">
        <f t="shared" si="4"/>
        <v>13</v>
      </c>
      <c r="O27" s="4">
        <v>-11</v>
      </c>
      <c r="P27" s="4">
        <v>24</v>
      </c>
      <c r="Q27" s="13">
        <f t="shared" si="5"/>
        <v>2.8199566160520551</v>
      </c>
      <c r="R27" s="13">
        <f t="shared" si="5"/>
        <v>-4.72103004291845</v>
      </c>
      <c r="S27" s="13">
        <f t="shared" si="5"/>
        <v>10.526315789473696</v>
      </c>
      <c r="V27" s="4">
        <f t="shared" si="2"/>
        <v>461</v>
      </c>
      <c r="W27" s="13">
        <f t="shared" si="2"/>
        <v>233</v>
      </c>
      <c r="X27" s="13">
        <f t="shared" si="2"/>
        <v>228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488</v>
      </c>
      <c r="L28" s="4">
        <v>190</v>
      </c>
      <c r="M28" s="4">
        <v>298</v>
      </c>
      <c r="N28" s="4">
        <f t="shared" si="4"/>
        <v>16</v>
      </c>
      <c r="O28" s="4">
        <v>29</v>
      </c>
      <c r="P28" s="4">
        <v>-13</v>
      </c>
      <c r="Q28" s="13">
        <f t="shared" si="5"/>
        <v>3.3898305084745672</v>
      </c>
      <c r="R28" s="13">
        <f t="shared" si="5"/>
        <v>18.012422360248447</v>
      </c>
      <c r="S28" s="13">
        <f t="shared" si="5"/>
        <v>-4.1800643086816747</v>
      </c>
      <c r="V28" s="4">
        <f t="shared" si="2"/>
        <v>472</v>
      </c>
      <c r="W28" s="13">
        <f>L28-O28</f>
        <v>161</v>
      </c>
      <c r="X28" s="13">
        <f t="shared" si="2"/>
        <v>311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208</v>
      </c>
      <c r="L29" s="4">
        <v>45</v>
      </c>
      <c r="M29" s="4">
        <v>163</v>
      </c>
      <c r="N29" s="4">
        <f>O29+P29</f>
        <v>-27</v>
      </c>
      <c r="O29" s="4">
        <v>-10</v>
      </c>
      <c r="P29" s="4">
        <v>-17</v>
      </c>
      <c r="Q29" s="13">
        <f>IF(K29=N29,0,(1-(K29/(K29-N29)))*-100)</f>
        <v>-11.489361702127665</v>
      </c>
      <c r="R29" s="13">
        <f>IF(L29=O29,0,(1-(L29/(L29-O29)))*-100)</f>
        <v>-18.181818181818176</v>
      </c>
      <c r="S29" s="13">
        <f>IF(M29=P29,0,(1-(M29/(M29-P29)))*-100)</f>
        <v>-9.4444444444444446</v>
      </c>
      <c r="V29" s="4">
        <f t="shared" si="2"/>
        <v>235</v>
      </c>
      <c r="W29" s="13">
        <f t="shared" si="2"/>
        <v>55</v>
      </c>
      <c r="X29" s="13">
        <f t="shared" si="2"/>
        <v>180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63</v>
      </c>
      <c r="L30" s="4">
        <v>4</v>
      </c>
      <c r="M30" s="4">
        <v>59</v>
      </c>
      <c r="N30" s="4">
        <f t="shared" ref="N30" si="6">O30+P30</f>
        <v>23</v>
      </c>
      <c r="O30" s="4">
        <v>-1</v>
      </c>
      <c r="P30" s="4">
        <v>24</v>
      </c>
      <c r="Q30" s="13">
        <f t="shared" ref="Q30" si="7">IF(K30=N30,0,(1-(K30/(K30-N30)))*-100)</f>
        <v>57.499999999999993</v>
      </c>
      <c r="R30" s="13">
        <f>IF(L30=O30,0,(1-(L30/(L30-O30)))*-100)</f>
        <v>-19.999999999999996</v>
      </c>
      <c r="S30" s="13">
        <f t="shared" ref="S30" si="8">IF(M30=P30,0,(1-(M30/(M30-P30)))*-100)</f>
        <v>68.571428571428569</v>
      </c>
      <c r="V30" s="4">
        <f t="shared" si="2"/>
        <v>40</v>
      </c>
      <c r="W30" s="13">
        <f t="shared" si="2"/>
        <v>5</v>
      </c>
      <c r="X30" s="13">
        <f t="shared" si="2"/>
        <v>35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2</v>
      </c>
      <c r="L32" s="4">
        <f t="shared" ref="L32:P32" si="9">SUM(L10:L12)</f>
        <v>0</v>
      </c>
      <c r="M32" s="4">
        <f t="shared" si="9"/>
        <v>2</v>
      </c>
      <c r="N32" s="4">
        <f t="shared" si="9"/>
        <v>-2</v>
      </c>
      <c r="O32" s="4">
        <f t="shared" si="9"/>
        <v>-3</v>
      </c>
      <c r="P32" s="4">
        <f t="shared" si="9"/>
        <v>1</v>
      </c>
      <c r="Q32" s="13">
        <f>IF(K32=N32,0,(1-(K32/(K32-N32)))*-100)</f>
        <v>-50</v>
      </c>
      <c r="R32" s="13">
        <f t="shared" ref="R32:S36" si="10">IF(L32=O32,0,(1-(L32/(L32-O32)))*-100)</f>
        <v>-100</v>
      </c>
      <c r="S32" s="13">
        <f t="shared" si="10"/>
        <v>100</v>
      </c>
      <c r="V32" s="4">
        <f t="shared" ref="V32:X32" si="11">SUM(V10:V12)</f>
        <v>4</v>
      </c>
      <c r="W32" s="13">
        <f t="shared" si="11"/>
        <v>3</v>
      </c>
      <c r="X32" s="13">
        <f t="shared" si="11"/>
        <v>1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186</v>
      </c>
      <c r="L33" s="4">
        <f t="shared" si="12"/>
        <v>114</v>
      </c>
      <c r="M33" s="4">
        <f>SUM(M13:M22)</f>
        <v>72</v>
      </c>
      <c r="N33" s="4">
        <f t="shared" ref="N33:P33" si="13">SUM(N13:N22)</f>
        <v>-3</v>
      </c>
      <c r="O33" s="4">
        <f t="shared" si="13"/>
        <v>-19</v>
      </c>
      <c r="P33" s="4">
        <f t="shared" si="13"/>
        <v>16</v>
      </c>
      <c r="Q33" s="13">
        <f t="shared" ref="Q33:Q36" si="14">IF(K33=N33,0,(1-(K33/(K33-N33)))*-100)</f>
        <v>-1.5873015873015928</v>
      </c>
      <c r="R33" s="13">
        <f t="shared" si="10"/>
        <v>-14.28571428571429</v>
      </c>
      <c r="S33" s="13">
        <f t="shared" si="10"/>
        <v>28.57142857142858</v>
      </c>
      <c r="V33" s="4">
        <f t="shared" ref="V33:X33" si="15">SUM(V13:V22)</f>
        <v>189</v>
      </c>
      <c r="W33" s="13">
        <f t="shared" si="15"/>
        <v>133</v>
      </c>
      <c r="X33" s="13">
        <f t="shared" si="15"/>
        <v>56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2091</v>
      </c>
      <c r="L34" s="4">
        <f t="shared" si="16"/>
        <v>990</v>
      </c>
      <c r="M34" s="4">
        <f t="shared" si="16"/>
        <v>1101</v>
      </c>
      <c r="N34" s="4">
        <f t="shared" si="16"/>
        <v>78</v>
      </c>
      <c r="O34" s="4">
        <f t="shared" si="16"/>
        <v>24</v>
      </c>
      <c r="P34" s="4">
        <f t="shared" si="16"/>
        <v>54</v>
      </c>
      <c r="Q34" s="13">
        <f>IF(K34=N34,0,(1-(K34/(K34-N34)))*-100)</f>
        <v>3.8748137108792768</v>
      </c>
      <c r="R34" s="13">
        <f t="shared" si="10"/>
        <v>2.4844720496894457</v>
      </c>
      <c r="S34" s="13">
        <f t="shared" si="10"/>
        <v>5.1575931232091587</v>
      </c>
      <c r="V34" s="4">
        <f t="shared" ref="V34:X34" si="17">SUM(V23:V30)</f>
        <v>2013</v>
      </c>
      <c r="W34" s="13">
        <f t="shared" si="17"/>
        <v>966</v>
      </c>
      <c r="X34" s="13">
        <f t="shared" si="17"/>
        <v>1047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1778</v>
      </c>
      <c r="L35" s="4">
        <f>SUM(L25:L30)</f>
        <v>768</v>
      </c>
      <c r="M35" s="4">
        <f t="shared" si="18"/>
        <v>1010</v>
      </c>
      <c r="N35" s="4">
        <f t="shared" si="18"/>
        <v>70</v>
      </c>
      <c r="O35" s="4">
        <f t="shared" si="18"/>
        <v>23</v>
      </c>
      <c r="P35" s="4">
        <f t="shared" si="18"/>
        <v>47</v>
      </c>
      <c r="Q35" s="13">
        <f t="shared" si="14"/>
        <v>4.0983606557376984</v>
      </c>
      <c r="R35" s="13">
        <f t="shared" si="10"/>
        <v>3.0872483221476621</v>
      </c>
      <c r="S35" s="13">
        <f t="shared" si="10"/>
        <v>4.880581516095539</v>
      </c>
      <c r="V35" s="4">
        <f t="shared" ref="V35" si="19">SUM(V25:V30)</f>
        <v>1708</v>
      </c>
      <c r="W35" s="13">
        <f>SUM(W25:W30)</f>
        <v>745</v>
      </c>
      <c r="X35" s="13">
        <f>SUM(X25:X30)</f>
        <v>963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1233</v>
      </c>
      <c r="L36" s="4">
        <f>SUM(L27:L30)</f>
        <v>461</v>
      </c>
      <c r="M36" s="4">
        <f t="shared" si="20"/>
        <v>772</v>
      </c>
      <c r="N36" s="4">
        <f t="shared" si="20"/>
        <v>25</v>
      </c>
      <c r="O36" s="4">
        <f t="shared" si="20"/>
        <v>7</v>
      </c>
      <c r="P36" s="4">
        <f t="shared" si="20"/>
        <v>18</v>
      </c>
      <c r="Q36" s="13">
        <f t="shared" si="14"/>
        <v>2.0695364238410674</v>
      </c>
      <c r="R36" s="13">
        <f t="shared" si="10"/>
        <v>1.5418502202643181</v>
      </c>
      <c r="S36" s="13">
        <f t="shared" si="10"/>
        <v>2.3872679045092937</v>
      </c>
      <c r="V36" s="4">
        <f t="shared" ref="V36" si="21">SUM(V27:V30)</f>
        <v>1208</v>
      </c>
      <c r="W36" s="13">
        <f>SUM(W27:W30)</f>
        <v>454</v>
      </c>
      <c r="X36" s="13">
        <f>SUM(X27:X30)</f>
        <v>754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8.7757788503729714E-2</v>
      </c>
      <c r="L38" s="14">
        <f t="shared" ref="L38:M38" si="22">L32/L9*100</f>
        <v>0</v>
      </c>
      <c r="M38" s="14">
        <f t="shared" si="22"/>
        <v>0.1702127659574468</v>
      </c>
      <c r="N38" s="14">
        <f>N32/N9*100</f>
        <v>-2.7397260273972601</v>
      </c>
      <c r="O38" s="14">
        <f>O32/O9*100</f>
        <v>-150</v>
      </c>
      <c r="P38" s="14">
        <f t="shared" ref="P38" si="23">P32/P9*100</f>
        <v>1.4084507042253522</v>
      </c>
      <c r="Q38" s="14">
        <f>K38-V38</f>
        <v>-9.3565874234257593E-2</v>
      </c>
      <c r="R38" s="14">
        <f t="shared" ref="R38:S42" si="24">L38-W38</f>
        <v>-0.27223230490018147</v>
      </c>
      <c r="S38" s="14">
        <f>M38-X38</f>
        <v>7.9633055812519268E-2</v>
      </c>
      <c r="V38" s="14">
        <f>V32/V9*100</f>
        <v>0.18132366273798731</v>
      </c>
      <c r="W38" s="14">
        <f t="shared" ref="W38:X38" si="25">W32/W9*100</f>
        <v>0.27223230490018147</v>
      </c>
      <c r="X38" s="14">
        <f t="shared" si="25"/>
        <v>9.0579710144927536E-2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8.1614743308468629</v>
      </c>
      <c r="L39" s="14">
        <f>L33/L9*100</f>
        <v>10.326086956521738</v>
      </c>
      <c r="M39" s="15">
        <f t="shared" ref="M39" si="26">M33/M9*100</f>
        <v>6.1276595744680851</v>
      </c>
      <c r="N39" s="14">
        <f>N33/N9*100</f>
        <v>-4.10958904109589</v>
      </c>
      <c r="O39" s="14">
        <f t="shared" ref="O39" si="27">O33/O9*100</f>
        <v>-950</v>
      </c>
      <c r="P39" s="14">
        <f>P33/P9*100</f>
        <v>22.535211267605636</v>
      </c>
      <c r="Q39" s="14">
        <f t="shared" ref="Q39:Q42" si="28">K39-V39</f>
        <v>-0.4060687335230373</v>
      </c>
      <c r="R39" s="14">
        <f t="shared" si="24"/>
        <v>-1.7428785607196406</v>
      </c>
      <c r="S39" s="14">
        <f t="shared" si="24"/>
        <v>1.0551958063521427</v>
      </c>
      <c r="V39" s="14">
        <f t="shared" ref="V39:X39" si="29">V33/V9*100</f>
        <v>8.5675430643699002</v>
      </c>
      <c r="W39" s="14">
        <f t="shared" si="29"/>
        <v>12.068965517241379</v>
      </c>
      <c r="X39" s="14">
        <f t="shared" si="29"/>
        <v>5.0724637681159424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91.750767880649406</v>
      </c>
      <c r="L40" s="14">
        <f t="shared" si="30"/>
        <v>89.673913043478265</v>
      </c>
      <c r="M40" s="14">
        <f t="shared" si="30"/>
        <v>93.702127659574458</v>
      </c>
      <c r="N40" s="14">
        <f>N34/N9*100</f>
        <v>106.84931506849315</v>
      </c>
      <c r="O40" s="14">
        <f t="shared" ref="O40:P40" si="31">O34/O9*100</f>
        <v>1200</v>
      </c>
      <c r="P40" s="14">
        <f t="shared" si="31"/>
        <v>76.056338028169009</v>
      </c>
      <c r="Q40" s="14">
        <f t="shared" si="28"/>
        <v>0.49963460775728663</v>
      </c>
      <c r="R40" s="14">
        <f t="shared" si="24"/>
        <v>2.0151108656198176</v>
      </c>
      <c r="S40" s="14">
        <f t="shared" si="24"/>
        <v>-1.1348288621646816</v>
      </c>
      <c r="V40" s="14">
        <f t="shared" ref="V40:X40" si="32">V34/V9*100</f>
        <v>91.251133272892119</v>
      </c>
      <c r="W40" s="14">
        <f t="shared" si="32"/>
        <v>87.658802177858448</v>
      </c>
      <c r="X40" s="14">
        <f t="shared" si="32"/>
        <v>94.83695652173914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78.016673979815707</v>
      </c>
      <c r="L41" s="14">
        <f t="shared" si="33"/>
        <v>69.565217391304344</v>
      </c>
      <c r="M41" s="14">
        <f t="shared" si="33"/>
        <v>85.957446808510639</v>
      </c>
      <c r="N41" s="14">
        <f>N35/N9*100</f>
        <v>95.890410958904098</v>
      </c>
      <c r="O41" s="14">
        <f t="shared" ref="O41:P41" si="34">O35/O9*100</f>
        <v>1150</v>
      </c>
      <c r="P41" s="14">
        <f t="shared" si="34"/>
        <v>66.197183098591552</v>
      </c>
      <c r="Q41" s="14">
        <f t="shared" si="28"/>
        <v>0.59146999069511708</v>
      </c>
      <c r="R41" s="14">
        <f t="shared" si="24"/>
        <v>1.9608616744259422</v>
      </c>
      <c r="S41" s="14">
        <f t="shared" si="24"/>
        <v>-1.2708140610545797</v>
      </c>
      <c r="V41" s="14">
        <f>V35/V9*100</f>
        <v>77.42520398912059</v>
      </c>
      <c r="W41" s="14">
        <f>W35/W9*100</f>
        <v>67.604355716878402</v>
      </c>
      <c r="X41" s="14">
        <f>X35/X9*100</f>
        <v>87.228260869565219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54.102676612549359</v>
      </c>
      <c r="L42" s="14">
        <f t="shared" si="35"/>
        <v>41.757246376811594</v>
      </c>
      <c r="M42" s="14">
        <f t="shared" si="35"/>
        <v>65.702127659574472</v>
      </c>
      <c r="N42" s="14">
        <f t="shared" si="35"/>
        <v>34.246575342465754</v>
      </c>
      <c r="O42" s="14">
        <f t="shared" si="35"/>
        <v>350</v>
      </c>
      <c r="P42" s="14">
        <f t="shared" si="35"/>
        <v>25.352112676056336</v>
      </c>
      <c r="Q42" s="14">
        <f t="shared" si="28"/>
        <v>-0.65706953432280812</v>
      </c>
      <c r="R42" s="14">
        <f t="shared" si="24"/>
        <v>0.55942423525079477</v>
      </c>
      <c r="S42" s="14">
        <f t="shared" si="24"/>
        <v>-2.5949737897008873</v>
      </c>
      <c r="V42" s="14">
        <f t="shared" ref="V42:X42" si="36">V36/V9*100</f>
        <v>54.759746146872168</v>
      </c>
      <c r="W42" s="14">
        <f t="shared" si="36"/>
        <v>41.197822141560799</v>
      </c>
      <c r="X42" s="14">
        <f t="shared" si="36"/>
        <v>68.29710144927536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4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8</v>
      </c>
      <c r="C9" s="4">
        <f>SUM(C10:C30)</f>
        <v>4</v>
      </c>
      <c r="D9" s="4">
        <f>SUM(D10:D30)</f>
        <v>4</v>
      </c>
      <c r="E9" s="4">
        <f>F9+G9</f>
        <v>-4</v>
      </c>
      <c r="F9" s="4">
        <f>SUM(F10:F30)</f>
        <v>-1</v>
      </c>
      <c r="G9" s="4">
        <f>SUM(G10:G30)</f>
        <v>-3</v>
      </c>
      <c r="H9" s="13">
        <f>IF(B9=E9,0,(1-(B9/(B9-E9)))*-100)</f>
        <v>-33.333333333333336</v>
      </c>
      <c r="I9" s="13">
        <f>IF(C9=F9,0,(1-(C9/(C9-F9)))*-100)</f>
        <v>-19.999999999999996</v>
      </c>
      <c r="J9" s="13">
        <f>IF(D9=G9,0,(1-(D9/(D9-G9)))*-100)</f>
        <v>-42.857142857142861</v>
      </c>
      <c r="K9" s="4">
        <f>L9+M9</f>
        <v>59</v>
      </c>
      <c r="L9" s="4">
        <f>SUM(L10:L30)</f>
        <v>26</v>
      </c>
      <c r="M9" s="4">
        <f>SUM(M10:M30)</f>
        <v>33</v>
      </c>
      <c r="N9" s="4">
        <f>O9+P9</f>
        <v>4</v>
      </c>
      <c r="O9" s="4">
        <f>SUM(O10:O30)</f>
        <v>-5</v>
      </c>
      <c r="P9" s="4">
        <f>SUM(P10:P30)</f>
        <v>9</v>
      </c>
      <c r="Q9" s="13">
        <f>IF(K9=N9,0,(1-(K9/(K9-N9)))*-100)</f>
        <v>7.2727272727272751</v>
      </c>
      <c r="R9" s="13">
        <f>IF(L9=O9,0,(1-(L9/(L9-O9)))*-100)</f>
        <v>-16.129032258064512</v>
      </c>
      <c r="S9" s="13">
        <f>IF(M9=P9,0,(1-(M9/(M9-P9)))*-100)</f>
        <v>37.5</v>
      </c>
      <c r="V9" s="4">
        <f>K9-N9</f>
        <v>55</v>
      </c>
      <c r="W9" s="13">
        <f>L9-O9</f>
        <v>31</v>
      </c>
      <c r="X9" s="13">
        <f>M9-P9</f>
        <v>24</v>
      </c>
    </row>
    <row r="10" spans="1:24" s="1" customFormat="1" ht="18" customHeight="1" x14ac:dyDescent="0.15">
      <c r="A10" s="4" t="s">
        <v>1</v>
      </c>
      <c r="B10" s="4">
        <f>C10+D10</f>
        <v>8</v>
      </c>
      <c r="C10" s="4">
        <v>4</v>
      </c>
      <c r="D10" s="4">
        <v>4</v>
      </c>
      <c r="E10" s="4">
        <f>F10+G10</f>
        <v>-4</v>
      </c>
      <c r="F10" s="4">
        <v>-1</v>
      </c>
      <c r="G10" s="4">
        <v>-3</v>
      </c>
      <c r="H10" s="13">
        <f>IF(B10=E10,0,(1-(B10/(B10-E10)))*-100)</f>
        <v>-33.333333333333336</v>
      </c>
      <c r="I10" s="13">
        <f t="shared" ref="I10" si="0">IF(C10=F10,0,(1-(C10/(C10-F10)))*-100)</f>
        <v>-19.999999999999996</v>
      </c>
      <c r="J10" s="13">
        <f>IF(D10=G10,0,(1-(D10/(D10-G10)))*-100)</f>
        <v>-42.857142857142861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-1</v>
      </c>
      <c r="P15" s="4">
        <v>0</v>
      </c>
      <c r="Q15" s="13">
        <f t="shared" si="5"/>
        <v>-100</v>
      </c>
      <c r="R15" s="13">
        <f t="shared" si="1"/>
        <v>-100</v>
      </c>
      <c r="S15" s="13">
        <f t="shared" si="1"/>
        <v>0</v>
      </c>
      <c r="V15" s="4">
        <f t="shared" si="2"/>
        <v>1</v>
      </c>
      <c r="W15" s="13">
        <f t="shared" si="2"/>
        <v>1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-2</v>
      </c>
      <c r="O21" s="4">
        <v>-2</v>
      </c>
      <c r="P21" s="4">
        <v>0</v>
      </c>
      <c r="Q21" s="13">
        <f t="shared" si="5"/>
        <v>-100</v>
      </c>
      <c r="R21" s="13">
        <f t="shared" si="1"/>
        <v>-100</v>
      </c>
      <c r="S21" s="13">
        <f t="shared" si="1"/>
        <v>0</v>
      </c>
      <c r="V21" s="4">
        <f t="shared" si="2"/>
        <v>2</v>
      </c>
      <c r="W21" s="13">
        <f t="shared" si="2"/>
        <v>2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0</v>
      </c>
      <c r="L22" s="4">
        <v>0</v>
      </c>
      <c r="M22" s="4">
        <v>0</v>
      </c>
      <c r="N22" s="4">
        <f t="shared" si="4"/>
        <v>-3</v>
      </c>
      <c r="O22" s="4">
        <v>-3</v>
      </c>
      <c r="P22" s="4">
        <v>0</v>
      </c>
      <c r="Q22" s="13">
        <f t="shared" si="5"/>
        <v>-100</v>
      </c>
      <c r="R22" s="13">
        <f t="shared" si="1"/>
        <v>-100</v>
      </c>
      <c r="S22" s="13">
        <f t="shared" si="1"/>
        <v>0</v>
      </c>
      <c r="V22" s="4">
        <f t="shared" si="2"/>
        <v>3</v>
      </c>
      <c r="W22" s="13">
        <f t="shared" si="2"/>
        <v>3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2</v>
      </c>
      <c r="L23" s="4">
        <v>2</v>
      </c>
      <c r="M23" s="4">
        <v>0</v>
      </c>
      <c r="N23" s="4">
        <f t="shared" si="4"/>
        <v>2</v>
      </c>
      <c r="O23" s="4">
        <v>2</v>
      </c>
      <c r="P23" s="4">
        <v>0</v>
      </c>
      <c r="Q23" s="13">
        <f t="shared" si="5"/>
        <v>0</v>
      </c>
      <c r="R23" s="13">
        <f t="shared" si="1"/>
        <v>0</v>
      </c>
      <c r="S23" s="13">
        <f t="shared" si="1"/>
        <v>0</v>
      </c>
      <c r="V23" s="4">
        <f t="shared" si="2"/>
        <v>0</v>
      </c>
      <c r="W23" s="13">
        <f t="shared" si="2"/>
        <v>0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5</v>
      </c>
      <c r="L24" s="4">
        <v>3</v>
      </c>
      <c r="M24" s="4">
        <v>2</v>
      </c>
      <c r="N24" s="4">
        <f t="shared" si="4"/>
        <v>3</v>
      </c>
      <c r="O24" s="4">
        <v>1</v>
      </c>
      <c r="P24" s="4">
        <v>2</v>
      </c>
      <c r="Q24" s="13">
        <f t="shared" si="5"/>
        <v>150</v>
      </c>
      <c r="R24" s="13">
        <f t="shared" si="1"/>
        <v>50</v>
      </c>
      <c r="S24" s="13">
        <f t="shared" si="1"/>
        <v>0</v>
      </c>
      <c r="V24" s="4">
        <f t="shared" si="2"/>
        <v>2</v>
      </c>
      <c r="W24" s="13">
        <f t="shared" si="2"/>
        <v>2</v>
      </c>
      <c r="X24" s="13">
        <f t="shared" si="2"/>
        <v>0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</v>
      </c>
      <c r="L25" s="4">
        <v>1</v>
      </c>
      <c r="M25" s="4">
        <v>0</v>
      </c>
      <c r="N25" s="4">
        <f t="shared" si="4"/>
        <v>-1</v>
      </c>
      <c r="O25" s="4">
        <v>-1</v>
      </c>
      <c r="P25" s="4">
        <v>0</v>
      </c>
      <c r="Q25" s="13">
        <f t="shared" si="5"/>
        <v>-50</v>
      </c>
      <c r="R25" s="13">
        <f t="shared" si="1"/>
        <v>-50</v>
      </c>
      <c r="S25" s="13">
        <f t="shared" si="1"/>
        <v>0</v>
      </c>
      <c r="V25" s="4">
        <f t="shared" si="2"/>
        <v>2</v>
      </c>
      <c r="W25" s="13">
        <f t="shared" si="2"/>
        <v>2</v>
      </c>
      <c r="X25" s="13">
        <f t="shared" si="2"/>
        <v>0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</v>
      </c>
      <c r="L26" s="4">
        <v>0</v>
      </c>
      <c r="M26" s="4">
        <v>2</v>
      </c>
      <c r="N26" s="4">
        <f t="shared" si="4"/>
        <v>-8</v>
      </c>
      <c r="O26" s="4">
        <v>-9</v>
      </c>
      <c r="P26" s="4">
        <v>1</v>
      </c>
      <c r="Q26" s="13">
        <f t="shared" si="5"/>
        <v>-80</v>
      </c>
      <c r="R26" s="13">
        <f t="shared" si="5"/>
        <v>-100</v>
      </c>
      <c r="S26" s="13">
        <f t="shared" si="5"/>
        <v>100</v>
      </c>
      <c r="V26" s="4">
        <f t="shared" si="2"/>
        <v>10</v>
      </c>
      <c r="W26" s="13">
        <f t="shared" si="2"/>
        <v>9</v>
      </c>
      <c r="X26" s="13">
        <f t="shared" si="2"/>
        <v>1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17</v>
      </c>
      <c r="L27" s="4">
        <v>10</v>
      </c>
      <c r="M27" s="4">
        <v>7</v>
      </c>
      <c r="N27" s="4">
        <f t="shared" si="4"/>
        <v>5</v>
      </c>
      <c r="O27" s="4">
        <v>5</v>
      </c>
      <c r="P27" s="4">
        <v>0</v>
      </c>
      <c r="Q27" s="13">
        <f t="shared" si="5"/>
        <v>41.666666666666671</v>
      </c>
      <c r="R27" s="13">
        <f t="shared" si="5"/>
        <v>100</v>
      </c>
      <c r="S27" s="13">
        <f t="shared" si="5"/>
        <v>0</v>
      </c>
      <c r="V27" s="4">
        <f t="shared" si="2"/>
        <v>12</v>
      </c>
      <c r="W27" s="13">
        <f t="shared" si="2"/>
        <v>5</v>
      </c>
      <c r="X27" s="13">
        <f t="shared" si="2"/>
        <v>7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20</v>
      </c>
      <c r="L28" s="4">
        <v>7</v>
      </c>
      <c r="M28" s="4">
        <v>13</v>
      </c>
      <c r="N28" s="4">
        <f t="shared" si="4"/>
        <v>10</v>
      </c>
      <c r="O28" s="4">
        <v>3</v>
      </c>
      <c r="P28" s="4">
        <v>7</v>
      </c>
      <c r="Q28" s="13">
        <f t="shared" si="5"/>
        <v>100</v>
      </c>
      <c r="R28" s="13">
        <f t="shared" si="5"/>
        <v>75</v>
      </c>
      <c r="S28" s="13">
        <f t="shared" si="5"/>
        <v>116.66666666666666</v>
      </c>
      <c r="V28" s="4">
        <f t="shared" si="2"/>
        <v>10</v>
      </c>
      <c r="W28" s="13">
        <f>L28-O28</f>
        <v>4</v>
      </c>
      <c r="X28" s="13">
        <f t="shared" si="2"/>
        <v>6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10</v>
      </c>
      <c r="L29" s="4">
        <v>3</v>
      </c>
      <c r="M29" s="4">
        <v>7</v>
      </c>
      <c r="N29" s="4">
        <f>O29+P29</f>
        <v>-3</v>
      </c>
      <c r="O29" s="4">
        <v>0</v>
      </c>
      <c r="P29" s="4">
        <v>-3</v>
      </c>
      <c r="Q29" s="13">
        <f>IF(K29=N29,0,(1-(K29/(K29-N29)))*-100)</f>
        <v>-23.076923076923073</v>
      </c>
      <c r="R29" s="13">
        <f>IF(L29=O29,0,(1-(L29/(L29-O29)))*-100)</f>
        <v>0</v>
      </c>
      <c r="S29" s="13">
        <f>IF(M29=P29,0,(1-(M29/(M29-P29)))*-100)</f>
        <v>-30.000000000000004</v>
      </c>
      <c r="V29" s="4">
        <f t="shared" si="2"/>
        <v>13</v>
      </c>
      <c r="W29" s="13">
        <f t="shared" si="2"/>
        <v>3</v>
      </c>
      <c r="X29" s="13">
        <f t="shared" si="2"/>
        <v>10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2</v>
      </c>
      <c r="L30" s="4">
        <v>0</v>
      </c>
      <c r="M30" s="4">
        <v>2</v>
      </c>
      <c r="N30" s="4">
        <f t="shared" ref="N30" si="6">O30+P30</f>
        <v>2</v>
      </c>
      <c r="O30" s="4">
        <v>0</v>
      </c>
      <c r="P30" s="4">
        <v>2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0</v>
      </c>
      <c r="L33" s="4">
        <f t="shared" si="12"/>
        <v>0</v>
      </c>
      <c r="M33" s="4">
        <f>SUM(M13:M22)</f>
        <v>0</v>
      </c>
      <c r="N33" s="4">
        <f t="shared" ref="N33:P33" si="13">SUM(N13:N22)</f>
        <v>-6</v>
      </c>
      <c r="O33" s="4">
        <f t="shared" si="13"/>
        <v>-6</v>
      </c>
      <c r="P33" s="4">
        <f t="shared" si="13"/>
        <v>0</v>
      </c>
      <c r="Q33" s="13">
        <f t="shared" ref="Q33:Q36" si="14">IF(K33=N33,0,(1-(K33/(K33-N33)))*-100)</f>
        <v>-100</v>
      </c>
      <c r="R33" s="13">
        <f t="shared" si="10"/>
        <v>-100</v>
      </c>
      <c r="S33" s="13">
        <f t="shared" si="10"/>
        <v>0</v>
      </c>
      <c r="V33" s="4">
        <f t="shared" ref="V33:X33" si="15">SUM(V13:V22)</f>
        <v>6</v>
      </c>
      <c r="W33" s="13">
        <f t="shared" si="15"/>
        <v>6</v>
      </c>
      <c r="X33" s="13">
        <f t="shared" si="15"/>
        <v>0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59</v>
      </c>
      <c r="L34" s="4">
        <f t="shared" si="16"/>
        <v>26</v>
      </c>
      <c r="M34" s="4">
        <f t="shared" si="16"/>
        <v>33</v>
      </c>
      <c r="N34" s="4">
        <f t="shared" si="16"/>
        <v>10</v>
      </c>
      <c r="O34" s="4">
        <f t="shared" si="16"/>
        <v>1</v>
      </c>
      <c r="P34" s="4">
        <f t="shared" si="16"/>
        <v>9</v>
      </c>
      <c r="Q34" s="13">
        <f>IF(K34=N34,0,(1-(K34/(K34-N34)))*-100)</f>
        <v>20.408163265306122</v>
      </c>
      <c r="R34" s="13">
        <f t="shared" si="10"/>
        <v>4.0000000000000036</v>
      </c>
      <c r="S34" s="13">
        <f t="shared" si="10"/>
        <v>37.5</v>
      </c>
      <c r="V34" s="4">
        <f t="shared" ref="V34:X34" si="17">SUM(V23:V30)</f>
        <v>49</v>
      </c>
      <c r="W34" s="13">
        <f t="shared" si="17"/>
        <v>25</v>
      </c>
      <c r="X34" s="13">
        <f t="shared" si="17"/>
        <v>24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52</v>
      </c>
      <c r="L35" s="4">
        <f>SUM(L25:L30)</f>
        <v>21</v>
      </c>
      <c r="M35" s="4">
        <f t="shared" si="18"/>
        <v>31</v>
      </c>
      <c r="N35" s="4">
        <f t="shared" si="18"/>
        <v>5</v>
      </c>
      <c r="O35" s="4">
        <f t="shared" si="18"/>
        <v>-2</v>
      </c>
      <c r="P35" s="4">
        <f t="shared" si="18"/>
        <v>7</v>
      </c>
      <c r="Q35" s="13">
        <f t="shared" si="14"/>
        <v>10.638297872340431</v>
      </c>
      <c r="R35" s="13">
        <f t="shared" si="10"/>
        <v>-8.6956521739130483</v>
      </c>
      <c r="S35" s="13">
        <f t="shared" si="10"/>
        <v>29.166666666666675</v>
      </c>
      <c r="V35" s="4">
        <f t="shared" ref="V35" si="19">SUM(V25:V30)</f>
        <v>47</v>
      </c>
      <c r="W35" s="13">
        <f>SUM(W25:W30)</f>
        <v>23</v>
      </c>
      <c r="X35" s="13">
        <f>SUM(X25:X30)</f>
        <v>24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49</v>
      </c>
      <c r="L36" s="4">
        <f>SUM(L27:L30)</f>
        <v>20</v>
      </c>
      <c r="M36" s="4">
        <f t="shared" si="20"/>
        <v>29</v>
      </c>
      <c r="N36" s="4">
        <f t="shared" si="20"/>
        <v>14</v>
      </c>
      <c r="O36" s="4">
        <f t="shared" si="20"/>
        <v>8</v>
      </c>
      <c r="P36" s="4">
        <f t="shared" si="20"/>
        <v>6</v>
      </c>
      <c r="Q36" s="13">
        <f t="shared" si="14"/>
        <v>39.999999999999993</v>
      </c>
      <c r="R36" s="13">
        <f t="shared" si="10"/>
        <v>66.666666666666671</v>
      </c>
      <c r="S36" s="13">
        <f t="shared" si="10"/>
        <v>26.086956521739136</v>
      </c>
      <c r="V36" s="4">
        <f t="shared" ref="V36" si="21">SUM(V27:V30)</f>
        <v>35</v>
      </c>
      <c r="W36" s="13">
        <f>SUM(W27:W30)</f>
        <v>12</v>
      </c>
      <c r="X36" s="13">
        <f>SUM(X27:X30)</f>
        <v>23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0</v>
      </c>
      <c r="L39" s="14">
        <f>L33/L9*100</f>
        <v>0</v>
      </c>
      <c r="M39" s="15">
        <f t="shared" ref="M39" si="26">M33/M9*100</f>
        <v>0</v>
      </c>
      <c r="N39" s="14">
        <f>N33/N9*100</f>
        <v>-150</v>
      </c>
      <c r="O39" s="14">
        <f t="shared" ref="O39" si="27">O33/O9*100</f>
        <v>120</v>
      </c>
      <c r="P39" s="14">
        <f>P33/P9*100</f>
        <v>0</v>
      </c>
      <c r="Q39" s="14">
        <f t="shared" ref="Q39:Q42" si="28">K39-V39</f>
        <v>-10.909090909090908</v>
      </c>
      <c r="R39" s="14">
        <f t="shared" si="24"/>
        <v>-19.35483870967742</v>
      </c>
      <c r="S39" s="14">
        <f t="shared" si="24"/>
        <v>0</v>
      </c>
      <c r="V39" s="14">
        <f t="shared" ref="V39:X39" si="29">V33/V9*100</f>
        <v>10.909090909090908</v>
      </c>
      <c r="W39" s="14">
        <f t="shared" si="29"/>
        <v>19.35483870967742</v>
      </c>
      <c r="X39" s="14">
        <f t="shared" si="29"/>
        <v>0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100</v>
      </c>
      <c r="L40" s="14">
        <f t="shared" si="30"/>
        <v>100</v>
      </c>
      <c r="M40" s="14">
        <f t="shared" si="30"/>
        <v>100</v>
      </c>
      <c r="N40" s="14">
        <f>N34/N9*100</f>
        <v>250</v>
      </c>
      <c r="O40" s="14">
        <f t="shared" ref="O40:P40" si="31">O34/O9*100</f>
        <v>-20</v>
      </c>
      <c r="P40" s="14">
        <f t="shared" si="31"/>
        <v>100</v>
      </c>
      <c r="Q40" s="14">
        <f t="shared" si="28"/>
        <v>10.909090909090907</v>
      </c>
      <c r="R40" s="14">
        <f t="shared" si="24"/>
        <v>19.354838709677423</v>
      </c>
      <c r="S40" s="14">
        <f t="shared" si="24"/>
        <v>0</v>
      </c>
      <c r="V40" s="14">
        <f t="shared" ref="V40:X40" si="32">V34/V9*100</f>
        <v>89.090909090909093</v>
      </c>
      <c r="W40" s="14">
        <f t="shared" si="32"/>
        <v>80.645161290322577</v>
      </c>
      <c r="X40" s="14">
        <f t="shared" si="32"/>
        <v>100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88.135593220338976</v>
      </c>
      <c r="L41" s="14">
        <f t="shared" si="33"/>
        <v>80.769230769230774</v>
      </c>
      <c r="M41" s="14">
        <f t="shared" si="33"/>
        <v>93.939393939393938</v>
      </c>
      <c r="N41" s="14">
        <f>N35/N9*100</f>
        <v>125</v>
      </c>
      <c r="O41" s="14">
        <f t="shared" ref="O41:P41" si="34">O35/O9*100</f>
        <v>40</v>
      </c>
      <c r="P41" s="14">
        <f t="shared" si="34"/>
        <v>77.777777777777786</v>
      </c>
      <c r="Q41" s="14">
        <f t="shared" si="28"/>
        <v>2.6810477657935223</v>
      </c>
      <c r="R41" s="14">
        <f t="shared" si="24"/>
        <v>6.5756823821340049</v>
      </c>
      <c r="S41" s="14">
        <f t="shared" si="24"/>
        <v>-6.0606060606060623</v>
      </c>
      <c r="V41" s="14">
        <f>V35/V9*100</f>
        <v>85.454545454545453</v>
      </c>
      <c r="W41" s="14">
        <f>W35/W9*100</f>
        <v>74.193548387096769</v>
      </c>
      <c r="X41" s="14">
        <f>X35/X9*100</f>
        <v>100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83.050847457627114</v>
      </c>
      <c r="L42" s="14">
        <f t="shared" si="35"/>
        <v>76.923076923076934</v>
      </c>
      <c r="M42" s="14">
        <f t="shared" si="35"/>
        <v>87.878787878787875</v>
      </c>
      <c r="N42" s="14">
        <f t="shared" si="35"/>
        <v>350</v>
      </c>
      <c r="O42" s="14">
        <f t="shared" si="35"/>
        <v>-160</v>
      </c>
      <c r="P42" s="14">
        <f t="shared" si="35"/>
        <v>66.666666666666657</v>
      </c>
      <c r="Q42" s="14">
        <f t="shared" si="28"/>
        <v>19.414483821263481</v>
      </c>
      <c r="R42" s="14">
        <f t="shared" si="24"/>
        <v>38.213399503722094</v>
      </c>
      <c r="S42" s="14">
        <f t="shared" si="24"/>
        <v>-7.9545454545454675</v>
      </c>
      <c r="V42" s="14">
        <f t="shared" ref="V42:X42" si="36">V36/V9*100</f>
        <v>63.636363636363633</v>
      </c>
      <c r="W42" s="14">
        <f t="shared" si="36"/>
        <v>38.70967741935484</v>
      </c>
      <c r="X42" s="14">
        <f t="shared" si="36"/>
        <v>95.833333333333343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43"/>
  <sheetViews>
    <sheetView view="pageBreakPreview" zoomScale="80" zoomScaleNormal="80" zoomScaleSheetLayoutView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1287</v>
      </c>
      <c r="C9" s="4">
        <f>SUM(C10:C30)</f>
        <v>700</v>
      </c>
      <c r="D9" s="4">
        <f>SUM(D10:D30)</f>
        <v>587</v>
      </c>
      <c r="E9" s="4">
        <f>F9+G9</f>
        <v>-47</v>
      </c>
      <c r="F9" s="4">
        <f>SUM(F10:F30)</f>
        <v>-20</v>
      </c>
      <c r="G9" s="4">
        <f>SUM(G10:G30)</f>
        <v>-27</v>
      </c>
      <c r="H9" s="13">
        <f>IF(B9=E9,0,(1-(B9/(B9-E9)))*-100)</f>
        <v>-3.5232383808095902</v>
      </c>
      <c r="I9" s="13">
        <f>IF(C9=F9,0,(1-(C9/(C9-F9)))*-100)</f>
        <v>-2.777777777777779</v>
      </c>
      <c r="J9" s="13">
        <f>IF(D9=G9,0,(1-(D9/(D9-G9)))*-100)</f>
        <v>-4.3973941368078195</v>
      </c>
      <c r="K9" s="4">
        <f>L9+M9</f>
        <v>1669</v>
      </c>
      <c r="L9" s="4">
        <f>SUM(L10:L30)</f>
        <v>776</v>
      </c>
      <c r="M9" s="4">
        <f>SUM(M10:M30)</f>
        <v>893</v>
      </c>
      <c r="N9" s="4">
        <f>O9+P9</f>
        <v>-27</v>
      </c>
      <c r="O9" s="4">
        <f>SUM(O10:O30)</f>
        <v>-42</v>
      </c>
      <c r="P9" s="4">
        <f>SUM(P10:P30)</f>
        <v>15</v>
      </c>
      <c r="Q9" s="13">
        <f>IF(K9=N9,0,(1-(K9/(K9-N9)))*-100)</f>
        <v>-1.5919811320754707</v>
      </c>
      <c r="R9" s="13">
        <f>IF(L9=O9,0,(1-(L9/(L9-O9)))*-100)</f>
        <v>-5.1344743276283573</v>
      </c>
      <c r="S9" s="13">
        <f>IF(M9=P9,0,(1-(M9/(M9-P9)))*-100)</f>
        <v>1.7084282460136713</v>
      </c>
      <c r="V9" s="4">
        <f>K9-N9</f>
        <v>1696</v>
      </c>
      <c r="W9" s="13">
        <f>L9-O9</f>
        <v>818</v>
      </c>
      <c r="X9" s="13">
        <f>M9-P9</f>
        <v>878</v>
      </c>
    </row>
    <row r="10" spans="1:24" s="1" customFormat="1" ht="18" customHeight="1" x14ac:dyDescent="0.15">
      <c r="A10" s="4" t="s">
        <v>1</v>
      </c>
      <c r="B10" s="4">
        <f>C10+D10</f>
        <v>1287</v>
      </c>
      <c r="C10" s="4">
        <v>700</v>
      </c>
      <c r="D10" s="4">
        <v>587</v>
      </c>
      <c r="E10" s="4">
        <f>F10+G10</f>
        <v>-47</v>
      </c>
      <c r="F10" s="4">
        <v>-20</v>
      </c>
      <c r="G10" s="4">
        <v>-27</v>
      </c>
      <c r="H10" s="13">
        <f>IF(B10=E10,0,(1-(B10/(B10-E10)))*-100)</f>
        <v>-3.5232383808095902</v>
      </c>
      <c r="I10" s="13">
        <f t="shared" ref="I10" si="0">IF(C10=F10,0,(1-(C10/(C10-F10)))*-100)</f>
        <v>-2.777777777777779</v>
      </c>
      <c r="J10" s="13">
        <f>IF(D10=G10,0,(1-(D10/(D10-G10)))*-100)</f>
        <v>-4.3973941368078195</v>
      </c>
      <c r="K10" s="4">
        <f>L10+M10</f>
        <v>4</v>
      </c>
      <c r="L10" s="4">
        <v>3</v>
      </c>
      <c r="M10" s="4">
        <v>1</v>
      </c>
      <c r="N10" s="4">
        <f>O10+P10</f>
        <v>1</v>
      </c>
      <c r="O10" s="4">
        <v>0</v>
      </c>
      <c r="P10" s="4">
        <v>1</v>
      </c>
      <c r="Q10" s="13">
        <f>IF(K10=N10,0,(1-(K10/(K10-N10)))*-100)</f>
        <v>33.333333333333329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3</v>
      </c>
      <c r="W10" s="13">
        <f t="shared" si="2"/>
        <v>3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2</v>
      </c>
      <c r="L11" s="4">
        <v>1</v>
      </c>
      <c r="M11" s="4">
        <v>1</v>
      </c>
      <c r="N11" s="4">
        <f t="shared" ref="N11:N28" si="4">O11+P11</f>
        <v>2</v>
      </c>
      <c r="O11" s="4">
        <v>1</v>
      </c>
      <c r="P11" s="4">
        <v>1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1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1</v>
      </c>
      <c r="W13" s="13">
        <f t="shared" si="2"/>
        <v>1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3</v>
      </c>
      <c r="L14" s="4">
        <v>2</v>
      </c>
      <c r="M14" s="4">
        <v>1</v>
      </c>
      <c r="N14" s="4">
        <f t="shared" si="4"/>
        <v>-1</v>
      </c>
      <c r="O14" s="4">
        <v>0</v>
      </c>
      <c r="P14" s="4">
        <v>-1</v>
      </c>
      <c r="Q14" s="13">
        <f t="shared" si="5"/>
        <v>-25</v>
      </c>
      <c r="R14" s="13">
        <f t="shared" si="1"/>
        <v>0</v>
      </c>
      <c r="S14" s="13">
        <f t="shared" si="1"/>
        <v>-50</v>
      </c>
      <c r="V14" s="4">
        <f t="shared" si="2"/>
        <v>4</v>
      </c>
      <c r="W14" s="13">
        <f t="shared" si="2"/>
        <v>2</v>
      </c>
      <c r="X14" s="13">
        <f t="shared" si="2"/>
        <v>2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5</v>
      </c>
      <c r="L15" s="4">
        <v>2</v>
      </c>
      <c r="M15" s="4">
        <v>3</v>
      </c>
      <c r="N15" s="4">
        <f t="shared" si="4"/>
        <v>4</v>
      </c>
      <c r="O15" s="4">
        <v>1</v>
      </c>
      <c r="P15" s="4">
        <v>3</v>
      </c>
      <c r="Q15" s="13">
        <f t="shared" si="5"/>
        <v>400</v>
      </c>
      <c r="R15" s="13">
        <f t="shared" si="1"/>
        <v>100</v>
      </c>
      <c r="S15" s="13">
        <f t="shared" si="1"/>
        <v>0</v>
      </c>
      <c r="V15" s="4">
        <f t="shared" si="2"/>
        <v>1</v>
      </c>
      <c r="W15" s="13">
        <f t="shared" si="2"/>
        <v>1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4</v>
      </c>
      <c r="L16" s="4">
        <v>3</v>
      </c>
      <c r="M16" s="4">
        <v>1</v>
      </c>
      <c r="N16" s="4">
        <f t="shared" si="4"/>
        <v>0</v>
      </c>
      <c r="O16" s="4">
        <v>2</v>
      </c>
      <c r="P16" s="4">
        <v>-2</v>
      </c>
      <c r="Q16" s="13">
        <f t="shared" si="5"/>
        <v>0</v>
      </c>
      <c r="R16" s="13">
        <f t="shared" si="1"/>
        <v>200</v>
      </c>
      <c r="S16" s="13">
        <f t="shared" si="1"/>
        <v>-66.666666666666671</v>
      </c>
      <c r="V16" s="4">
        <f t="shared" si="2"/>
        <v>4</v>
      </c>
      <c r="W16" s="13">
        <f t="shared" si="2"/>
        <v>1</v>
      </c>
      <c r="X16" s="13">
        <f t="shared" si="2"/>
        <v>3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6</v>
      </c>
      <c r="L17" s="4">
        <v>5</v>
      </c>
      <c r="M17" s="4">
        <v>1</v>
      </c>
      <c r="N17" s="4">
        <f t="shared" si="4"/>
        <v>3</v>
      </c>
      <c r="O17" s="4">
        <v>3</v>
      </c>
      <c r="P17" s="4">
        <v>0</v>
      </c>
      <c r="Q17" s="13">
        <f t="shared" si="5"/>
        <v>100</v>
      </c>
      <c r="R17" s="13">
        <f t="shared" si="1"/>
        <v>150</v>
      </c>
      <c r="S17" s="13">
        <f t="shared" si="1"/>
        <v>0</v>
      </c>
      <c r="V17" s="4">
        <f t="shared" si="2"/>
        <v>3</v>
      </c>
      <c r="W17" s="13">
        <f t="shared" si="2"/>
        <v>2</v>
      </c>
      <c r="X17" s="13">
        <f t="shared" si="2"/>
        <v>1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7</v>
      </c>
      <c r="L18" s="4">
        <v>6</v>
      </c>
      <c r="M18" s="4">
        <v>1</v>
      </c>
      <c r="N18" s="4">
        <f t="shared" si="4"/>
        <v>-3</v>
      </c>
      <c r="O18" s="4">
        <v>-2</v>
      </c>
      <c r="P18" s="4">
        <v>-1</v>
      </c>
      <c r="Q18" s="13">
        <f t="shared" si="5"/>
        <v>-30.000000000000004</v>
      </c>
      <c r="R18" s="13">
        <f t="shared" si="1"/>
        <v>-25</v>
      </c>
      <c r="S18" s="13">
        <f t="shared" si="1"/>
        <v>-50</v>
      </c>
      <c r="V18" s="4">
        <f t="shared" si="2"/>
        <v>10</v>
      </c>
      <c r="W18" s="13">
        <f t="shared" si="2"/>
        <v>8</v>
      </c>
      <c r="X18" s="13">
        <f t="shared" si="2"/>
        <v>2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13</v>
      </c>
      <c r="L19" s="4">
        <v>11</v>
      </c>
      <c r="M19" s="4">
        <v>2</v>
      </c>
      <c r="N19" s="4">
        <f t="shared" si="4"/>
        <v>-4</v>
      </c>
      <c r="O19" s="4">
        <v>1</v>
      </c>
      <c r="P19" s="4">
        <v>-5</v>
      </c>
      <c r="Q19" s="13">
        <f t="shared" si="5"/>
        <v>-23.529411764705888</v>
      </c>
      <c r="R19" s="13">
        <f t="shared" si="1"/>
        <v>10.000000000000009</v>
      </c>
      <c r="S19" s="13">
        <f t="shared" si="1"/>
        <v>-71.428571428571431</v>
      </c>
      <c r="V19" s="4">
        <f t="shared" si="2"/>
        <v>17</v>
      </c>
      <c r="W19" s="13">
        <f t="shared" si="2"/>
        <v>10</v>
      </c>
      <c r="X19" s="13">
        <f t="shared" si="2"/>
        <v>7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17</v>
      </c>
      <c r="L20" s="4">
        <v>9</v>
      </c>
      <c r="M20" s="4">
        <v>8</v>
      </c>
      <c r="N20" s="4">
        <f t="shared" si="4"/>
        <v>0</v>
      </c>
      <c r="O20" s="4">
        <v>-2</v>
      </c>
      <c r="P20" s="4">
        <v>2</v>
      </c>
      <c r="Q20" s="13">
        <f t="shared" si="5"/>
        <v>0</v>
      </c>
      <c r="R20" s="13">
        <f t="shared" si="1"/>
        <v>-18.181818181818176</v>
      </c>
      <c r="S20" s="13">
        <f t="shared" si="1"/>
        <v>33.333333333333329</v>
      </c>
      <c r="V20" s="4">
        <f t="shared" si="2"/>
        <v>17</v>
      </c>
      <c r="W20" s="13">
        <f t="shared" si="2"/>
        <v>11</v>
      </c>
      <c r="X20" s="13">
        <f t="shared" si="2"/>
        <v>6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26</v>
      </c>
      <c r="L21" s="4">
        <v>15</v>
      </c>
      <c r="M21" s="4">
        <v>11</v>
      </c>
      <c r="N21" s="4">
        <f t="shared" si="4"/>
        <v>-7</v>
      </c>
      <c r="O21" s="4">
        <v>-5</v>
      </c>
      <c r="P21" s="4">
        <v>-2</v>
      </c>
      <c r="Q21" s="13">
        <f t="shared" si="5"/>
        <v>-21.212121212121215</v>
      </c>
      <c r="R21" s="13">
        <f t="shared" si="1"/>
        <v>-25</v>
      </c>
      <c r="S21" s="13">
        <f t="shared" si="1"/>
        <v>-15.384615384615385</v>
      </c>
      <c r="V21" s="4">
        <f t="shared" si="2"/>
        <v>33</v>
      </c>
      <c r="W21" s="13">
        <f t="shared" si="2"/>
        <v>20</v>
      </c>
      <c r="X21" s="13">
        <f t="shared" si="2"/>
        <v>13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53</v>
      </c>
      <c r="L22" s="4">
        <v>32</v>
      </c>
      <c r="M22" s="4">
        <v>21</v>
      </c>
      <c r="N22" s="4">
        <f t="shared" si="4"/>
        <v>-10</v>
      </c>
      <c r="O22" s="4">
        <v>-12</v>
      </c>
      <c r="P22" s="4">
        <v>2</v>
      </c>
      <c r="Q22" s="13">
        <f t="shared" si="5"/>
        <v>-15.873015873015872</v>
      </c>
      <c r="R22" s="13">
        <f t="shared" si="1"/>
        <v>-27.27272727272727</v>
      </c>
      <c r="S22" s="13">
        <f t="shared" si="1"/>
        <v>10.526315789473696</v>
      </c>
      <c r="V22" s="4">
        <f t="shared" si="2"/>
        <v>63</v>
      </c>
      <c r="W22" s="13">
        <f t="shared" si="2"/>
        <v>44</v>
      </c>
      <c r="X22" s="13">
        <f t="shared" si="2"/>
        <v>19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110</v>
      </c>
      <c r="L23" s="4">
        <v>70</v>
      </c>
      <c r="M23" s="4">
        <v>40</v>
      </c>
      <c r="N23" s="4">
        <f t="shared" si="4"/>
        <v>11</v>
      </c>
      <c r="O23" s="4">
        <v>-1</v>
      </c>
      <c r="P23" s="4">
        <v>12</v>
      </c>
      <c r="Q23" s="13">
        <f t="shared" si="5"/>
        <v>11.111111111111116</v>
      </c>
      <c r="R23" s="13">
        <f t="shared" si="1"/>
        <v>-1.4084507042253502</v>
      </c>
      <c r="S23" s="13">
        <f t="shared" si="1"/>
        <v>42.857142857142861</v>
      </c>
      <c r="V23" s="4">
        <f t="shared" si="2"/>
        <v>99</v>
      </c>
      <c r="W23" s="13">
        <f t="shared" si="2"/>
        <v>71</v>
      </c>
      <c r="X23" s="13">
        <f t="shared" si="2"/>
        <v>28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150</v>
      </c>
      <c r="L24" s="4">
        <v>98</v>
      </c>
      <c r="M24" s="4">
        <v>52</v>
      </c>
      <c r="N24" s="4">
        <f t="shared" si="4"/>
        <v>14</v>
      </c>
      <c r="O24" s="4">
        <v>3</v>
      </c>
      <c r="P24" s="4">
        <v>11</v>
      </c>
      <c r="Q24" s="13">
        <f t="shared" si="5"/>
        <v>10.294117647058831</v>
      </c>
      <c r="R24" s="13">
        <f t="shared" si="1"/>
        <v>3.1578947368421151</v>
      </c>
      <c r="S24" s="13">
        <f t="shared" si="1"/>
        <v>26.829268292682929</v>
      </c>
      <c r="V24" s="4">
        <f t="shared" si="2"/>
        <v>136</v>
      </c>
      <c r="W24" s="13">
        <f t="shared" si="2"/>
        <v>95</v>
      </c>
      <c r="X24" s="13">
        <f t="shared" si="2"/>
        <v>41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171</v>
      </c>
      <c r="L25" s="4">
        <v>110</v>
      </c>
      <c r="M25" s="4">
        <v>61</v>
      </c>
      <c r="N25" s="4">
        <f t="shared" si="4"/>
        <v>16</v>
      </c>
      <c r="O25" s="4">
        <v>18</v>
      </c>
      <c r="P25" s="4">
        <v>-2</v>
      </c>
      <c r="Q25" s="13">
        <f t="shared" si="5"/>
        <v>10.322580645161295</v>
      </c>
      <c r="R25" s="13">
        <f t="shared" si="1"/>
        <v>19.565217391304344</v>
      </c>
      <c r="S25" s="13">
        <f t="shared" si="1"/>
        <v>-3.1746031746031744</v>
      </c>
      <c r="V25" s="4">
        <f t="shared" si="2"/>
        <v>155</v>
      </c>
      <c r="W25" s="13">
        <f t="shared" si="2"/>
        <v>92</v>
      </c>
      <c r="X25" s="13">
        <f t="shared" si="2"/>
        <v>63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235</v>
      </c>
      <c r="L26" s="4">
        <v>126</v>
      </c>
      <c r="M26" s="4">
        <v>109</v>
      </c>
      <c r="N26" s="4">
        <f t="shared" si="4"/>
        <v>-11</v>
      </c>
      <c r="O26" s="4">
        <v>-18</v>
      </c>
      <c r="P26" s="4">
        <v>7</v>
      </c>
      <c r="Q26" s="13">
        <f t="shared" si="5"/>
        <v>-4.471544715447151</v>
      </c>
      <c r="R26" s="13">
        <f t="shared" si="5"/>
        <v>-12.5</v>
      </c>
      <c r="S26" s="13">
        <f t="shared" si="5"/>
        <v>6.8627450980392135</v>
      </c>
      <c r="V26" s="4">
        <f t="shared" si="2"/>
        <v>246</v>
      </c>
      <c r="W26" s="13">
        <f t="shared" si="2"/>
        <v>144</v>
      </c>
      <c r="X26" s="13">
        <f t="shared" si="2"/>
        <v>102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331</v>
      </c>
      <c r="L27" s="4">
        <v>141</v>
      </c>
      <c r="M27" s="4">
        <v>190</v>
      </c>
      <c r="N27" s="4">
        <f t="shared" si="4"/>
        <v>-29</v>
      </c>
      <c r="O27" s="4">
        <v>-37</v>
      </c>
      <c r="P27" s="4">
        <v>8</v>
      </c>
      <c r="Q27" s="13">
        <f t="shared" si="5"/>
        <v>-8.0555555555555607</v>
      </c>
      <c r="R27" s="13">
        <f t="shared" si="5"/>
        <v>-20.786516853932579</v>
      </c>
      <c r="S27" s="13">
        <f t="shared" si="5"/>
        <v>4.3956043956044022</v>
      </c>
      <c r="V27" s="4">
        <f t="shared" si="2"/>
        <v>360</v>
      </c>
      <c r="W27" s="13">
        <f t="shared" si="2"/>
        <v>178</v>
      </c>
      <c r="X27" s="13">
        <f t="shared" si="2"/>
        <v>182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317</v>
      </c>
      <c r="L28" s="4">
        <v>93</v>
      </c>
      <c r="M28" s="4">
        <v>224</v>
      </c>
      <c r="N28" s="4">
        <f t="shared" si="4"/>
        <v>-32</v>
      </c>
      <c r="O28" s="4">
        <v>-14</v>
      </c>
      <c r="P28" s="4">
        <v>-18</v>
      </c>
      <c r="Q28" s="13">
        <f t="shared" si="5"/>
        <v>-9.169054441260748</v>
      </c>
      <c r="R28" s="13">
        <f t="shared" si="5"/>
        <v>-13.084112149532711</v>
      </c>
      <c r="S28" s="13">
        <f t="shared" si="5"/>
        <v>-7.4380165289256173</v>
      </c>
      <c r="V28" s="4">
        <f t="shared" si="2"/>
        <v>349</v>
      </c>
      <c r="W28" s="13">
        <f>L28-O28</f>
        <v>107</v>
      </c>
      <c r="X28" s="13">
        <f t="shared" si="2"/>
        <v>242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171</v>
      </c>
      <c r="L29" s="4">
        <v>41</v>
      </c>
      <c r="M29" s="4">
        <v>130</v>
      </c>
      <c r="N29" s="4">
        <f>O29+P29</f>
        <v>3</v>
      </c>
      <c r="O29" s="4">
        <v>17</v>
      </c>
      <c r="P29" s="4">
        <v>-14</v>
      </c>
      <c r="Q29" s="13">
        <f>IF(K29=N29,0,(1-(K29/(K29-N29)))*-100)</f>
        <v>1.7857142857142794</v>
      </c>
      <c r="R29" s="13">
        <f>IF(L29=O29,0,(1-(L29/(L29-O29)))*-100)</f>
        <v>70.833333333333329</v>
      </c>
      <c r="S29" s="13">
        <f>IF(M29=P29,0,(1-(M29/(M29-P29)))*-100)</f>
        <v>-9.7222222222222214</v>
      </c>
      <c r="V29" s="4">
        <f t="shared" si="2"/>
        <v>168</v>
      </c>
      <c r="W29" s="13">
        <f t="shared" si="2"/>
        <v>24</v>
      </c>
      <c r="X29" s="13">
        <f t="shared" si="2"/>
        <v>144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43</v>
      </c>
      <c r="L30" s="4">
        <v>7</v>
      </c>
      <c r="M30" s="4">
        <v>36</v>
      </c>
      <c r="N30" s="4">
        <f t="shared" ref="N30" si="6">O30+P30</f>
        <v>16</v>
      </c>
      <c r="O30" s="4">
        <v>3</v>
      </c>
      <c r="P30" s="4">
        <v>13</v>
      </c>
      <c r="Q30" s="13">
        <f t="shared" ref="Q30" si="7">IF(K30=N30,0,(1-(K30/(K30-N30)))*-100)</f>
        <v>59.259259259259252</v>
      </c>
      <c r="R30" s="13">
        <f>IF(L30=O30,0,(1-(L30/(L30-O30)))*-100)</f>
        <v>75</v>
      </c>
      <c r="S30" s="13">
        <f t="shared" ref="S30" si="8">IF(M30=P30,0,(1-(M30/(M30-P30)))*-100)</f>
        <v>56.521739130434788</v>
      </c>
      <c r="V30" s="4">
        <f t="shared" si="2"/>
        <v>27</v>
      </c>
      <c r="W30" s="13">
        <f t="shared" si="2"/>
        <v>4</v>
      </c>
      <c r="X30" s="13">
        <f t="shared" si="2"/>
        <v>23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6</v>
      </c>
      <c r="L32" s="4">
        <f t="shared" ref="L32:P32" si="9">SUM(L10:L12)</f>
        <v>4</v>
      </c>
      <c r="M32" s="4">
        <f t="shared" si="9"/>
        <v>2</v>
      </c>
      <c r="N32" s="4">
        <f t="shared" si="9"/>
        <v>3</v>
      </c>
      <c r="O32" s="4">
        <f t="shared" si="9"/>
        <v>1</v>
      </c>
      <c r="P32" s="4">
        <f t="shared" si="9"/>
        <v>2</v>
      </c>
      <c r="Q32" s="13">
        <f>IF(K32=N32,0,(1-(K32/(K32-N32)))*-100)</f>
        <v>100</v>
      </c>
      <c r="R32" s="13">
        <f t="shared" ref="R32:S36" si="10">IF(L32=O32,0,(1-(L32/(L32-O32)))*-100)</f>
        <v>33.333333333333329</v>
      </c>
      <c r="S32" s="13">
        <f t="shared" si="10"/>
        <v>0</v>
      </c>
      <c r="V32" s="4">
        <f t="shared" ref="V32:X32" si="11">SUM(V10:V12)</f>
        <v>3</v>
      </c>
      <c r="W32" s="13">
        <f t="shared" si="11"/>
        <v>3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135</v>
      </c>
      <c r="L33" s="4">
        <f t="shared" si="12"/>
        <v>86</v>
      </c>
      <c r="M33" s="4">
        <f>SUM(M13:M22)</f>
        <v>49</v>
      </c>
      <c r="N33" s="4">
        <f t="shared" ref="N33:P33" si="13">SUM(N13:N22)</f>
        <v>-18</v>
      </c>
      <c r="O33" s="4">
        <f t="shared" si="13"/>
        <v>-14</v>
      </c>
      <c r="P33" s="4">
        <f t="shared" si="13"/>
        <v>-4</v>
      </c>
      <c r="Q33" s="13">
        <f t="shared" ref="Q33:Q36" si="14">IF(K33=N33,0,(1-(K33/(K33-N33)))*-100)</f>
        <v>-11.764705882352944</v>
      </c>
      <c r="R33" s="13">
        <f t="shared" si="10"/>
        <v>-14.000000000000002</v>
      </c>
      <c r="S33" s="13">
        <f t="shared" si="10"/>
        <v>-7.547169811320753</v>
      </c>
      <c r="V33" s="4">
        <f t="shared" ref="V33:X33" si="15">SUM(V13:V22)</f>
        <v>153</v>
      </c>
      <c r="W33" s="13">
        <f t="shared" si="15"/>
        <v>100</v>
      </c>
      <c r="X33" s="13">
        <f t="shared" si="15"/>
        <v>53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1528</v>
      </c>
      <c r="L34" s="4">
        <f t="shared" si="16"/>
        <v>686</v>
      </c>
      <c r="M34" s="4">
        <f t="shared" si="16"/>
        <v>842</v>
      </c>
      <c r="N34" s="4">
        <f t="shared" si="16"/>
        <v>-12</v>
      </c>
      <c r="O34" s="4">
        <f t="shared" si="16"/>
        <v>-29</v>
      </c>
      <c r="P34" s="4">
        <f t="shared" si="16"/>
        <v>17</v>
      </c>
      <c r="Q34" s="13">
        <f>IF(K34=N34,0,(1-(K34/(K34-N34)))*-100)</f>
        <v>-0.77922077922077948</v>
      </c>
      <c r="R34" s="13">
        <f t="shared" si="10"/>
        <v>-4.0559440559440603</v>
      </c>
      <c r="S34" s="13">
        <f t="shared" si="10"/>
        <v>2.0606060606060517</v>
      </c>
      <c r="V34" s="4">
        <f t="shared" ref="V34:X34" si="17">SUM(V23:V30)</f>
        <v>1540</v>
      </c>
      <c r="W34" s="13">
        <f t="shared" si="17"/>
        <v>715</v>
      </c>
      <c r="X34" s="13">
        <f t="shared" si="17"/>
        <v>825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1268</v>
      </c>
      <c r="L35" s="4">
        <f>SUM(L25:L30)</f>
        <v>518</v>
      </c>
      <c r="M35" s="4">
        <f t="shared" si="18"/>
        <v>750</v>
      </c>
      <c r="N35" s="4">
        <f t="shared" si="18"/>
        <v>-37</v>
      </c>
      <c r="O35" s="4">
        <f t="shared" si="18"/>
        <v>-31</v>
      </c>
      <c r="P35" s="4">
        <f t="shared" si="18"/>
        <v>-6</v>
      </c>
      <c r="Q35" s="13">
        <f t="shared" si="14"/>
        <v>-2.8352490421455934</v>
      </c>
      <c r="R35" s="13">
        <f t="shared" si="10"/>
        <v>-5.6466302367941701</v>
      </c>
      <c r="S35" s="13">
        <f t="shared" si="10"/>
        <v>-0.79365079365079083</v>
      </c>
      <c r="V35" s="4">
        <f t="shared" ref="V35" si="19">SUM(V25:V30)</f>
        <v>1305</v>
      </c>
      <c r="W35" s="13">
        <f>SUM(W25:W30)</f>
        <v>549</v>
      </c>
      <c r="X35" s="13">
        <f>SUM(X25:X30)</f>
        <v>756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862</v>
      </c>
      <c r="L36" s="4">
        <f>SUM(L27:L30)</f>
        <v>282</v>
      </c>
      <c r="M36" s="4">
        <f t="shared" si="20"/>
        <v>580</v>
      </c>
      <c r="N36" s="4">
        <f t="shared" si="20"/>
        <v>-42</v>
      </c>
      <c r="O36" s="4">
        <f t="shared" si="20"/>
        <v>-31</v>
      </c>
      <c r="P36" s="4">
        <f t="shared" si="20"/>
        <v>-11</v>
      </c>
      <c r="Q36" s="13">
        <f t="shared" si="14"/>
        <v>-4.6460176991150455</v>
      </c>
      <c r="R36" s="13">
        <f t="shared" si="10"/>
        <v>-9.9041533546325837</v>
      </c>
      <c r="S36" s="13">
        <f t="shared" si="10"/>
        <v>-1.8612521150592198</v>
      </c>
      <c r="V36" s="4">
        <f t="shared" ref="V36" si="21">SUM(V27:V30)</f>
        <v>904</v>
      </c>
      <c r="W36" s="13">
        <f>SUM(W27:W30)</f>
        <v>313</v>
      </c>
      <c r="X36" s="13">
        <f>SUM(X27:X30)</f>
        <v>591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0.35949670461354105</v>
      </c>
      <c r="L38" s="14">
        <f t="shared" ref="L38:M38" si="22">L32/L9*100</f>
        <v>0.51546391752577314</v>
      </c>
      <c r="M38" s="14">
        <f t="shared" si="22"/>
        <v>0.22396416573348266</v>
      </c>
      <c r="N38" s="14">
        <f>N32/N9*100</f>
        <v>-11.111111111111111</v>
      </c>
      <c r="O38" s="14">
        <f>O32/O9*100</f>
        <v>-2.3809523809523809</v>
      </c>
      <c r="P38" s="14">
        <f t="shared" ref="P38" si="23">P32/P9*100</f>
        <v>13.333333333333334</v>
      </c>
      <c r="Q38" s="14">
        <f>K38-V38</f>
        <v>0.18260991216071085</v>
      </c>
      <c r="R38" s="14">
        <f t="shared" ref="R38:S42" si="24">L38-W38</f>
        <v>0.14871575126660441</v>
      </c>
      <c r="S38" s="14">
        <f>M38-X38</f>
        <v>0.22396416573348266</v>
      </c>
      <c r="V38" s="14">
        <f>V32/V9*100</f>
        <v>0.1768867924528302</v>
      </c>
      <c r="W38" s="14">
        <f t="shared" ref="W38:X38" si="25">W32/W9*100</f>
        <v>0.36674816625916873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8.0886758538046735</v>
      </c>
      <c r="L39" s="14">
        <f>L33/L9*100</f>
        <v>11.082474226804123</v>
      </c>
      <c r="M39" s="15">
        <f t="shared" ref="M39" si="26">M33/M9*100</f>
        <v>5.4871220604703241</v>
      </c>
      <c r="N39" s="14">
        <f>N33/N9*100</f>
        <v>66.666666666666657</v>
      </c>
      <c r="O39" s="14">
        <f t="shared" ref="O39" si="27">O33/O9*100</f>
        <v>33.333333333333329</v>
      </c>
      <c r="P39" s="14">
        <f>P33/P9*100</f>
        <v>-26.666666666666668</v>
      </c>
      <c r="Q39" s="14">
        <f t="shared" ref="Q39:Q42" si="28">K39-V39</f>
        <v>-0.93255056128966629</v>
      </c>
      <c r="R39" s="14">
        <f t="shared" si="24"/>
        <v>-1.1424646485015</v>
      </c>
      <c r="S39" s="14">
        <f t="shared" si="24"/>
        <v>-0.5493244087779674</v>
      </c>
      <c r="V39" s="14">
        <f t="shared" ref="V39:X39" si="29">V33/V9*100</f>
        <v>9.0212264150943398</v>
      </c>
      <c r="W39" s="14">
        <f t="shared" si="29"/>
        <v>12.224938875305623</v>
      </c>
      <c r="X39" s="14">
        <f t="shared" si="29"/>
        <v>6.0364464692482915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91.551827441581793</v>
      </c>
      <c r="L40" s="14">
        <f t="shared" si="30"/>
        <v>88.402061855670098</v>
      </c>
      <c r="M40" s="14">
        <f t="shared" si="30"/>
        <v>94.288913773796196</v>
      </c>
      <c r="N40" s="14">
        <f>N34/N9*100</f>
        <v>44.444444444444443</v>
      </c>
      <c r="O40" s="14">
        <f t="shared" ref="O40:P40" si="31">O34/O9*100</f>
        <v>69.047619047619051</v>
      </c>
      <c r="P40" s="14">
        <f t="shared" si="31"/>
        <v>113.33333333333333</v>
      </c>
      <c r="Q40" s="14">
        <f t="shared" si="28"/>
        <v>0.74994064912895908</v>
      </c>
      <c r="R40" s="14">
        <f t="shared" si="24"/>
        <v>0.99374889723489446</v>
      </c>
      <c r="S40" s="14">
        <f t="shared" si="24"/>
        <v>0.32536024304448574</v>
      </c>
      <c r="V40" s="14">
        <f t="shared" ref="V40:X40" si="32">V34/V9*100</f>
        <v>90.801886792452834</v>
      </c>
      <c r="W40" s="14">
        <f t="shared" si="32"/>
        <v>87.408312958435204</v>
      </c>
      <c r="X40" s="14">
        <f t="shared" si="32"/>
        <v>93.96355353075171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75.973636908328345</v>
      </c>
      <c r="L41" s="14">
        <f t="shared" si="33"/>
        <v>66.75257731958763</v>
      </c>
      <c r="M41" s="14">
        <f t="shared" si="33"/>
        <v>83.986562150055988</v>
      </c>
      <c r="N41" s="14">
        <f>N35/N9*100</f>
        <v>137.03703703703704</v>
      </c>
      <c r="O41" s="14">
        <f t="shared" ref="O41:P41" si="34">O35/O9*100</f>
        <v>73.80952380952381</v>
      </c>
      <c r="P41" s="14">
        <f t="shared" si="34"/>
        <v>-40</v>
      </c>
      <c r="Q41" s="14">
        <f t="shared" si="28"/>
        <v>-0.97211780865278286</v>
      </c>
      <c r="R41" s="14">
        <f t="shared" si="24"/>
        <v>-0.36233710584023981</v>
      </c>
      <c r="S41" s="14">
        <f t="shared" si="24"/>
        <v>-2.118221449032859</v>
      </c>
      <c r="V41" s="14">
        <f>V35/V9*100</f>
        <v>76.945754716981128</v>
      </c>
      <c r="W41" s="14">
        <f>W35/W9*100</f>
        <v>67.11491442542787</v>
      </c>
      <c r="X41" s="14">
        <f>X35/X9*100</f>
        <v>86.104783599088847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51.647693229478733</v>
      </c>
      <c r="L42" s="14">
        <f t="shared" si="35"/>
        <v>36.340206185567006</v>
      </c>
      <c r="M42" s="14">
        <f t="shared" si="35"/>
        <v>64.949608062709956</v>
      </c>
      <c r="N42" s="14">
        <f t="shared" si="35"/>
        <v>155.55555555555557</v>
      </c>
      <c r="O42" s="14">
        <f t="shared" si="35"/>
        <v>73.80952380952381</v>
      </c>
      <c r="P42" s="14">
        <f t="shared" si="35"/>
        <v>-73.333333333333329</v>
      </c>
      <c r="Q42" s="14">
        <f t="shared" si="28"/>
        <v>-1.6541935629741005</v>
      </c>
      <c r="R42" s="14">
        <f t="shared" si="24"/>
        <v>-1.9238524941395951</v>
      </c>
      <c r="S42" s="14">
        <f t="shared" si="24"/>
        <v>-2.3624648302285465</v>
      </c>
      <c r="V42" s="14">
        <f t="shared" ref="V42:X42" si="36">V36/V9*100</f>
        <v>53.301886792452834</v>
      </c>
      <c r="W42" s="14">
        <f t="shared" si="36"/>
        <v>38.264058679706601</v>
      </c>
      <c r="X42" s="14">
        <f t="shared" si="36"/>
        <v>67.312072892938502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48" orientation="portrait" r:id="rId1"/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344</v>
      </c>
      <c r="C9" s="4">
        <f>SUM(C10:C30)</f>
        <v>184</v>
      </c>
      <c r="D9" s="4">
        <f>SUM(D10:D30)</f>
        <v>160</v>
      </c>
      <c r="E9" s="4">
        <f>F9+G9</f>
        <v>-26</v>
      </c>
      <c r="F9" s="4">
        <f>SUM(F10:F30)</f>
        <v>4</v>
      </c>
      <c r="G9" s="4">
        <f>SUM(G10:G30)</f>
        <v>-30</v>
      </c>
      <c r="H9" s="13">
        <f>IF(B9=E9,0,(1-(B9/(B9-E9)))*-100)</f>
        <v>-7.0270270270270219</v>
      </c>
      <c r="I9" s="13">
        <f>IF(C9=F9,0,(1-(C9/(C9-F9)))*-100)</f>
        <v>2.2222222222222143</v>
      </c>
      <c r="J9" s="13">
        <f>IF(D9=G9,0,(1-(D9/(D9-G9)))*-100)</f>
        <v>-15.789473684210531</v>
      </c>
      <c r="K9" s="4">
        <f>L9+M9</f>
        <v>742</v>
      </c>
      <c r="L9" s="4">
        <f>SUM(L10:L30)</f>
        <v>347</v>
      </c>
      <c r="M9" s="4">
        <f>SUM(M10:M30)</f>
        <v>395</v>
      </c>
      <c r="N9" s="4">
        <f>O9+P9</f>
        <v>70</v>
      </c>
      <c r="O9" s="4">
        <f>SUM(O10:O30)</f>
        <v>6</v>
      </c>
      <c r="P9" s="4">
        <f>SUM(P10:P30)</f>
        <v>64</v>
      </c>
      <c r="Q9" s="13">
        <f>IF(K9=N9,0,(1-(K9/(K9-N9)))*-100)</f>
        <v>10.416666666666675</v>
      </c>
      <c r="R9" s="13">
        <f>IF(L9=O9,0,(1-(L9/(L9-O9)))*-100)</f>
        <v>1.7595307917888547</v>
      </c>
      <c r="S9" s="13">
        <f>IF(M9=P9,0,(1-(M9/(M9-P9)))*-100)</f>
        <v>19.335347432024165</v>
      </c>
      <c r="V9" s="4">
        <f>K9-N9</f>
        <v>672</v>
      </c>
      <c r="W9" s="13">
        <f>L9-O9</f>
        <v>341</v>
      </c>
      <c r="X9" s="13">
        <f>M9-P9</f>
        <v>331</v>
      </c>
    </row>
    <row r="10" spans="1:24" s="1" customFormat="1" ht="18" customHeight="1" x14ac:dyDescent="0.15">
      <c r="A10" s="4" t="s">
        <v>1</v>
      </c>
      <c r="B10" s="4">
        <f>C10+D10</f>
        <v>344</v>
      </c>
      <c r="C10" s="4">
        <v>184</v>
      </c>
      <c r="D10" s="4">
        <v>160</v>
      </c>
      <c r="E10" s="4">
        <f>F10+G10</f>
        <v>-26</v>
      </c>
      <c r="F10" s="4">
        <v>4</v>
      </c>
      <c r="G10" s="4">
        <v>-30</v>
      </c>
      <c r="H10" s="13">
        <f>IF(B10=E10,0,(1-(B10/(B10-E10)))*-100)</f>
        <v>-7.0270270270270219</v>
      </c>
      <c r="I10" s="13">
        <f t="shared" ref="I10" si="0">IF(C10=F10,0,(1-(C10/(C10-F10)))*-100)</f>
        <v>2.2222222222222143</v>
      </c>
      <c r="J10" s="13">
        <f>IF(D10=G10,0,(1-(D10/(D10-G10)))*-100)</f>
        <v>-15.789473684210531</v>
      </c>
      <c r="K10" s="4">
        <f>L10+M10</f>
        <v>3</v>
      </c>
      <c r="L10" s="4">
        <v>2</v>
      </c>
      <c r="M10" s="4">
        <v>1</v>
      </c>
      <c r="N10" s="4">
        <f>O10+P10</f>
        <v>2</v>
      </c>
      <c r="O10" s="4">
        <v>1</v>
      </c>
      <c r="P10" s="4">
        <v>1</v>
      </c>
      <c r="Q10" s="13">
        <f>IF(K10=N10,0,(1-(K10/(K10-N10)))*-100)</f>
        <v>200</v>
      </c>
      <c r="R10" s="13">
        <f t="shared" ref="R10:S25" si="1">IF(L10=O10,0,(1-(L10/(L10-O10)))*-100)</f>
        <v>100</v>
      </c>
      <c r="S10" s="13">
        <f>IF(M10=P10,0,(1-(M10/(M10-P10)))*-100)</f>
        <v>0</v>
      </c>
      <c r="V10" s="4">
        <f t="shared" ref="V10:X30" si="2">K10-N10</f>
        <v>1</v>
      </c>
      <c r="W10" s="13">
        <f t="shared" si="2"/>
        <v>1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0</v>
      </c>
      <c r="M13" s="4">
        <v>1</v>
      </c>
      <c r="N13" s="4">
        <f t="shared" si="4"/>
        <v>1</v>
      </c>
      <c r="O13" s="4">
        <v>0</v>
      </c>
      <c r="P13" s="4">
        <v>1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1</v>
      </c>
      <c r="L14" s="4">
        <v>1</v>
      </c>
      <c r="M14" s="4">
        <v>0</v>
      </c>
      <c r="N14" s="4">
        <f t="shared" si="4"/>
        <v>1</v>
      </c>
      <c r="O14" s="4">
        <v>1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1</v>
      </c>
      <c r="L15" s="4">
        <v>0</v>
      </c>
      <c r="M15" s="4">
        <v>1</v>
      </c>
      <c r="N15" s="4">
        <f t="shared" si="4"/>
        <v>1</v>
      </c>
      <c r="O15" s="4">
        <v>0</v>
      </c>
      <c r="P15" s="4">
        <v>1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2</v>
      </c>
      <c r="L16" s="4">
        <v>1</v>
      </c>
      <c r="M16" s="4">
        <v>1</v>
      </c>
      <c r="N16" s="4">
        <f t="shared" si="4"/>
        <v>1</v>
      </c>
      <c r="O16" s="4">
        <v>1</v>
      </c>
      <c r="P16" s="4">
        <v>0</v>
      </c>
      <c r="Q16" s="13">
        <f t="shared" si="5"/>
        <v>100</v>
      </c>
      <c r="R16" s="13">
        <f t="shared" si="1"/>
        <v>0</v>
      </c>
      <c r="S16" s="13">
        <f t="shared" si="1"/>
        <v>0</v>
      </c>
      <c r="V16" s="4">
        <f t="shared" si="2"/>
        <v>1</v>
      </c>
      <c r="W16" s="13">
        <f t="shared" si="2"/>
        <v>0</v>
      </c>
      <c r="X16" s="13">
        <f t="shared" si="2"/>
        <v>1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2</v>
      </c>
      <c r="L17" s="4">
        <v>1</v>
      </c>
      <c r="M17" s="4">
        <v>1</v>
      </c>
      <c r="N17" s="4">
        <f t="shared" si="4"/>
        <v>1</v>
      </c>
      <c r="O17" s="4">
        <v>1</v>
      </c>
      <c r="P17" s="4">
        <v>0</v>
      </c>
      <c r="Q17" s="13">
        <f t="shared" si="5"/>
        <v>100</v>
      </c>
      <c r="R17" s="13">
        <f t="shared" si="1"/>
        <v>0</v>
      </c>
      <c r="S17" s="13">
        <f t="shared" si="1"/>
        <v>0</v>
      </c>
      <c r="V17" s="4">
        <f t="shared" si="2"/>
        <v>1</v>
      </c>
      <c r="W17" s="13">
        <f t="shared" si="2"/>
        <v>0</v>
      </c>
      <c r="X17" s="13">
        <f t="shared" si="2"/>
        <v>1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6</v>
      </c>
      <c r="L18" s="4">
        <v>4</v>
      </c>
      <c r="M18" s="4">
        <v>2</v>
      </c>
      <c r="N18" s="4">
        <f t="shared" si="4"/>
        <v>4</v>
      </c>
      <c r="O18" s="4">
        <v>4</v>
      </c>
      <c r="P18" s="4">
        <v>0</v>
      </c>
      <c r="Q18" s="13">
        <f t="shared" si="5"/>
        <v>200</v>
      </c>
      <c r="R18" s="13">
        <f t="shared" si="1"/>
        <v>0</v>
      </c>
      <c r="S18" s="13">
        <f t="shared" si="1"/>
        <v>0</v>
      </c>
      <c r="V18" s="4">
        <f t="shared" si="2"/>
        <v>2</v>
      </c>
      <c r="W18" s="13">
        <f t="shared" si="2"/>
        <v>0</v>
      </c>
      <c r="X18" s="13">
        <f t="shared" si="2"/>
        <v>2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2</v>
      </c>
      <c r="L19" s="4">
        <v>2</v>
      </c>
      <c r="M19" s="4">
        <v>0</v>
      </c>
      <c r="N19" s="4">
        <f t="shared" si="4"/>
        <v>-1</v>
      </c>
      <c r="O19" s="4">
        <v>-1</v>
      </c>
      <c r="P19" s="4">
        <v>0</v>
      </c>
      <c r="Q19" s="13">
        <f t="shared" si="5"/>
        <v>-33.333333333333336</v>
      </c>
      <c r="R19" s="13">
        <f t="shared" si="1"/>
        <v>-33.333333333333336</v>
      </c>
      <c r="S19" s="13">
        <f t="shared" si="1"/>
        <v>0</v>
      </c>
      <c r="V19" s="4">
        <f t="shared" si="2"/>
        <v>3</v>
      </c>
      <c r="W19" s="13">
        <f t="shared" si="2"/>
        <v>3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9</v>
      </c>
      <c r="L20" s="4">
        <v>6</v>
      </c>
      <c r="M20" s="4">
        <v>3</v>
      </c>
      <c r="N20" s="4">
        <f t="shared" si="4"/>
        <v>5</v>
      </c>
      <c r="O20" s="4">
        <v>4</v>
      </c>
      <c r="P20" s="4">
        <v>1</v>
      </c>
      <c r="Q20" s="13">
        <f t="shared" si="5"/>
        <v>125</v>
      </c>
      <c r="R20" s="13">
        <f t="shared" si="1"/>
        <v>200</v>
      </c>
      <c r="S20" s="13">
        <f t="shared" si="1"/>
        <v>50</v>
      </c>
      <c r="V20" s="4">
        <f t="shared" si="2"/>
        <v>4</v>
      </c>
      <c r="W20" s="13">
        <f t="shared" si="2"/>
        <v>2</v>
      </c>
      <c r="X20" s="13">
        <f t="shared" si="2"/>
        <v>2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11</v>
      </c>
      <c r="L21" s="4">
        <v>8</v>
      </c>
      <c r="M21" s="4">
        <v>3</v>
      </c>
      <c r="N21" s="4">
        <f t="shared" si="4"/>
        <v>-5</v>
      </c>
      <c r="O21" s="4">
        <v>-2</v>
      </c>
      <c r="P21" s="4">
        <v>-3</v>
      </c>
      <c r="Q21" s="13">
        <f t="shared" si="5"/>
        <v>-31.25</v>
      </c>
      <c r="R21" s="13">
        <f t="shared" si="1"/>
        <v>-19.999999999999996</v>
      </c>
      <c r="S21" s="13">
        <f t="shared" si="1"/>
        <v>-50</v>
      </c>
      <c r="V21" s="4">
        <f t="shared" si="2"/>
        <v>16</v>
      </c>
      <c r="W21" s="13">
        <f t="shared" si="2"/>
        <v>10</v>
      </c>
      <c r="X21" s="13">
        <f t="shared" si="2"/>
        <v>6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28</v>
      </c>
      <c r="L22" s="4">
        <v>20</v>
      </c>
      <c r="M22" s="4">
        <v>8</v>
      </c>
      <c r="N22" s="4">
        <f t="shared" si="4"/>
        <v>5</v>
      </c>
      <c r="O22" s="4">
        <v>-1</v>
      </c>
      <c r="P22" s="4">
        <v>6</v>
      </c>
      <c r="Q22" s="13">
        <f t="shared" si="5"/>
        <v>21.739130434782616</v>
      </c>
      <c r="R22" s="13">
        <f t="shared" si="1"/>
        <v>-4.7619047619047672</v>
      </c>
      <c r="S22" s="13">
        <f t="shared" si="1"/>
        <v>300</v>
      </c>
      <c r="V22" s="4">
        <f t="shared" si="2"/>
        <v>23</v>
      </c>
      <c r="W22" s="13">
        <f t="shared" si="2"/>
        <v>21</v>
      </c>
      <c r="X22" s="13">
        <f t="shared" si="2"/>
        <v>2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39</v>
      </c>
      <c r="L23" s="4">
        <v>26</v>
      </c>
      <c r="M23" s="4">
        <v>13</v>
      </c>
      <c r="N23" s="4">
        <f t="shared" si="4"/>
        <v>-12</v>
      </c>
      <c r="O23" s="4">
        <v>-18</v>
      </c>
      <c r="P23" s="4">
        <v>6</v>
      </c>
      <c r="Q23" s="13">
        <f t="shared" si="5"/>
        <v>-23.529411764705888</v>
      </c>
      <c r="R23" s="13">
        <f t="shared" si="1"/>
        <v>-40.909090909090907</v>
      </c>
      <c r="S23" s="13">
        <f t="shared" si="1"/>
        <v>85.714285714285722</v>
      </c>
      <c r="V23" s="4">
        <f t="shared" si="2"/>
        <v>51</v>
      </c>
      <c r="W23" s="13">
        <f t="shared" si="2"/>
        <v>44</v>
      </c>
      <c r="X23" s="13">
        <f t="shared" si="2"/>
        <v>7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50</v>
      </c>
      <c r="L24" s="4">
        <v>30</v>
      </c>
      <c r="M24" s="4">
        <v>20</v>
      </c>
      <c r="N24" s="4">
        <f t="shared" si="4"/>
        <v>4</v>
      </c>
      <c r="O24" s="4">
        <v>-3</v>
      </c>
      <c r="P24" s="4">
        <v>7</v>
      </c>
      <c r="Q24" s="13">
        <f t="shared" si="5"/>
        <v>8.6956521739130377</v>
      </c>
      <c r="R24" s="13">
        <f t="shared" si="1"/>
        <v>-9.0909090909090935</v>
      </c>
      <c r="S24" s="13">
        <f t="shared" si="1"/>
        <v>53.846153846153854</v>
      </c>
      <c r="V24" s="4">
        <f t="shared" si="2"/>
        <v>46</v>
      </c>
      <c r="W24" s="13">
        <f t="shared" si="2"/>
        <v>33</v>
      </c>
      <c r="X24" s="13">
        <f t="shared" si="2"/>
        <v>13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57</v>
      </c>
      <c r="L25" s="4">
        <v>34</v>
      </c>
      <c r="M25" s="4">
        <v>23</v>
      </c>
      <c r="N25" s="4">
        <f t="shared" si="4"/>
        <v>7</v>
      </c>
      <c r="O25" s="4">
        <v>-4</v>
      </c>
      <c r="P25" s="4">
        <v>11</v>
      </c>
      <c r="Q25" s="13">
        <f t="shared" si="5"/>
        <v>13.999999999999989</v>
      </c>
      <c r="R25" s="13">
        <f t="shared" si="1"/>
        <v>-10.526315789473683</v>
      </c>
      <c r="S25" s="13">
        <f t="shared" si="1"/>
        <v>91.666666666666671</v>
      </c>
      <c r="V25" s="4">
        <f t="shared" si="2"/>
        <v>50</v>
      </c>
      <c r="W25" s="13">
        <f t="shared" si="2"/>
        <v>38</v>
      </c>
      <c r="X25" s="13">
        <f t="shared" si="2"/>
        <v>12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111</v>
      </c>
      <c r="L26" s="4">
        <v>66</v>
      </c>
      <c r="M26" s="4">
        <v>45</v>
      </c>
      <c r="N26" s="4">
        <f t="shared" si="4"/>
        <v>-9</v>
      </c>
      <c r="O26" s="4">
        <v>-2</v>
      </c>
      <c r="P26" s="4">
        <v>-7</v>
      </c>
      <c r="Q26" s="13">
        <f t="shared" si="5"/>
        <v>-7.4999999999999956</v>
      </c>
      <c r="R26" s="13">
        <f t="shared" si="5"/>
        <v>-2.9411764705882359</v>
      </c>
      <c r="S26" s="13">
        <f t="shared" si="5"/>
        <v>-13.461538461538458</v>
      </c>
      <c r="V26" s="4">
        <f t="shared" si="2"/>
        <v>120</v>
      </c>
      <c r="W26" s="13">
        <f t="shared" si="2"/>
        <v>68</v>
      </c>
      <c r="X26" s="13">
        <f t="shared" si="2"/>
        <v>52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152</v>
      </c>
      <c r="L27" s="4">
        <v>73</v>
      </c>
      <c r="M27" s="4">
        <v>79</v>
      </c>
      <c r="N27" s="4">
        <f t="shared" si="4"/>
        <v>28</v>
      </c>
      <c r="O27" s="4">
        <v>12</v>
      </c>
      <c r="P27" s="4">
        <v>16</v>
      </c>
      <c r="Q27" s="13">
        <f t="shared" si="5"/>
        <v>22.580645161290324</v>
      </c>
      <c r="R27" s="13">
        <f t="shared" si="5"/>
        <v>19.672131147540984</v>
      </c>
      <c r="S27" s="13">
        <f t="shared" si="5"/>
        <v>25.396825396825395</v>
      </c>
      <c r="V27" s="4">
        <f t="shared" si="2"/>
        <v>124</v>
      </c>
      <c r="W27" s="13">
        <f t="shared" si="2"/>
        <v>61</v>
      </c>
      <c r="X27" s="13">
        <f t="shared" si="2"/>
        <v>63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151</v>
      </c>
      <c r="L28" s="4">
        <v>42</v>
      </c>
      <c r="M28" s="4">
        <v>109</v>
      </c>
      <c r="N28" s="4">
        <f t="shared" si="4"/>
        <v>5</v>
      </c>
      <c r="O28" s="4">
        <v>-4</v>
      </c>
      <c r="P28" s="4">
        <v>9</v>
      </c>
      <c r="Q28" s="13">
        <f t="shared" si="5"/>
        <v>3.4246575342465668</v>
      </c>
      <c r="R28" s="13">
        <f t="shared" si="5"/>
        <v>-8.6956521739130483</v>
      </c>
      <c r="S28" s="13">
        <f t="shared" si="5"/>
        <v>9.0000000000000071</v>
      </c>
      <c r="V28" s="4">
        <f t="shared" si="2"/>
        <v>146</v>
      </c>
      <c r="W28" s="13">
        <f>L28-O28</f>
        <v>46</v>
      </c>
      <c r="X28" s="13">
        <f t="shared" si="2"/>
        <v>100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95</v>
      </c>
      <c r="L29" s="4">
        <v>24</v>
      </c>
      <c r="M29" s="4">
        <v>71</v>
      </c>
      <c r="N29" s="4">
        <f>O29+P29</f>
        <v>20</v>
      </c>
      <c r="O29" s="4">
        <v>13</v>
      </c>
      <c r="P29" s="4">
        <v>7</v>
      </c>
      <c r="Q29" s="13">
        <f>IF(K29=N29,0,(1-(K29/(K29-N29)))*-100)</f>
        <v>26.666666666666661</v>
      </c>
      <c r="R29" s="13">
        <f>IF(L29=O29,0,(1-(L29/(L29-O29)))*-100)</f>
        <v>118.18181818181816</v>
      </c>
      <c r="S29" s="13">
        <f>IF(M29=P29,0,(1-(M29/(M29-P29)))*-100)</f>
        <v>10.9375</v>
      </c>
      <c r="V29" s="4">
        <f t="shared" si="2"/>
        <v>75</v>
      </c>
      <c r="W29" s="13">
        <f t="shared" si="2"/>
        <v>11</v>
      </c>
      <c r="X29" s="13">
        <f t="shared" si="2"/>
        <v>64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21</v>
      </c>
      <c r="L30" s="4">
        <v>7</v>
      </c>
      <c r="M30" s="4">
        <v>14</v>
      </c>
      <c r="N30" s="4">
        <f t="shared" ref="N30" si="6">O30+P30</f>
        <v>12</v>
      </c>
      <c r="O30" s="4">
        <v>4</v>
      </c>
      <c r="P30" s="4">
        <v>8</v>
      </c>
      <c r="Q30" s="13">
        <f t="shared" ref="Q30" si="7">IF(K30=N30,0,(1-(K30/(K30-N30)))*-100)</f>
        <v>133.33333333333334</v>
      </c>
      <c r="R30" s="13">
        <f>IF(L30=O30,0,(1-(L30/(L30-O30)))*-100)</f>
        <v>133.33333333333334</v>
      </c>
      <c r="S30" s="13">
        <f t="shared" ref="S30" si="8">IF(M30=P30,0,(1-(M30/(M30-P30)))*-100)</f>
        <v>133.33333333333334</v>
      </c>
      <c r="V30" s="4">
        <f t="shared" si="2"/>
        <v>9</v>
      </c>
      <c r="W30" s="13">
        <f t="shared" si="2"/>
        <v>3</v>
      </c>
      <c r="X30" s="13">
        <f t="shared" si="2"/>
        <v>6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3</v>
      </c>
      <c r="L32" s="4">
        <f t="shared" ref="L32:P32" si="9">SUM(L10:L12)</f>
        <v>2</v>
      </c>
      <c r="M32" s="4">
        <f t="shared" si="9"/>
        <v>1</v>
      </c>
      <c r="N32" s="4">
        <f t="shared" si="9"/>
        <v>2</v>
      </c>
      <c r="O32" s="4">
        <f t="shared" si="9"/>
        <v>1</v>
      </c>
      <c r="P32" s="4">
        <f t="shared" si="9"/>
        <v>1</v>
      </c>
      <c r="Q32" s="13">
        <f>IF(K32=N32,0,(1-(K32/(K32-N32)))*-100)</f>
        <v>200</v>
      </c>
      <c r="R32" s="13">
        <f t="shared" ref="R32:S36" si="10">IF(L32=O32,0,(1-(L32/(L32-O32)))*-100)</f>
        <v>100</v>
      </c>
      <c r="S32" s="13">
        <f t="shared" si="10"/>
        <v>0</v>
      </c>
      <c r="V32" s="4">
        <f t="shared" ref="V32:X32" si="11">SUM(V10:V12)</f>
        <v>1</v>
      </c>
      <c r="W32" s="13">
        <f t="shared" si="11"/>
        <v>1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63</v>
      </c>
      <c r="L33" s="4">
        <f t="shared" si="12"/>
        <v>43</v>
      </c>
      <c r="M33" s="4">
        <f>SUM(M13:M22)</f>
        <v>20</v>
      </c>
      <c r="N33" s="4">
        <f t="shared" ref="N33:P33" si="13">SUM(N13:N22)</f>
        <v>13</v>
      </c>
      <c r="O33" s="4">
        <f t="shared" si="13"/>
        <v>7</v>
      </c>
      <c r="P33" s="4">
        <f t="shared" si="13"/>
        <v>6</v>
      </c>
      <c r="Q33" s="13">
        <f t="shared" ref="Q33:Q36" si="14">IF(K33=N33,0,(1-(K33/(K33-N33)))*-100)</f>
        <v>26</v>
      </c>
      <c r="R33" s="13">
        <f t="shared" si="10"/>
        <v>19.444444444444443</v>
      </c>
      <c r="S33" s="13">
        <f t="shared" si="10"/>
        <v>42.857142857142861</v>
      </c>
      <c r="V33" s="4">
        <f t="shared" ref="V33:X33" si="15">SUM(V13:V22)</f>
        <v>50</v>
      </c>
      <c r="W33" s="13">
        <f t="shared" si="15"/>
        <v>36</v>
      </c>
      <c r="X33" s="13">
        <f t="shared" si="15"/>
        <v>14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676</v>
      </c>
      <c r="L34" s="4">
        <f t="shared" si="16"/>
        <v>302</v>
      </c>
      <c r="M34" s="4">
        <f t="shared" si="16"/>
        <v>374</v>
      </c>
      <c r="N34" s="4">
        <f t="shared" si="16"/>
        <v>55</v>
      </c>
      <c r="O34" s="4">
        <f t="shared" si="16"/>
        <v>-2</v>
      </c>
      <c r="P34" s="4">
        <f t="shared" si="16"/>
        <v>57</v>
      </c>
      <c r="Q34" s="13">
        <f>IF(K34=N34,0,(1-(K34/(K34-N34)))*-100)</f>
        <v>8.8566827697262429</v>
      </c>
      <c r="R34" s="13">
        <f t="shared" si="10"/>
        <v>-0.65789473684210176</v>
      </c>
      <c r="S34" s="13">
        <f t="shared" si="10"/>
        <v>17.981072555205046</v>
      </c>
      <c r="V34" s="4">
        <f t="shared" ref="V34:X34" si="17">SUM(V23:V30)</f>
        <v>621</v>
      </c>
      <c r="W34" s="13">
        <f t="shared" si="17"/>
        <v>304</v>
      </c>
      <c r="X34" s="13">
        <f t="shared" si="17"/>
        <v>317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587</v>
      </c>
      <c r="L35" s="4">
        <f>SUM(L25:L30)</f>
        <v>246</v>
      </c>
      <c r="M35" s="4">
        <f t="shared" si="18"/>
        <v>341</v>
      </c>
      <c r="N35" s="4">
        <f t="shared" si="18"/>
        <v>63</v>
      </c>
      <c r="O35" s="4">
        <f t="shared" si="18"/>
        <v>19</v>
      </c>
      <c r="P35" s="4">
        <f t="shared" si="18"/>
        <v>44</v>
      </c>
      <c r="Q35" s="13">
        <f t="shared" si="14"/>
        <v>12.022900763358768</v>
      </c>
      <c r="R35" s="13">
        <f t="shared" si="10"/>
        <v>8.3700440528634346</v>
      </c>
      <c r="S35" s="13">
        <f t="shared" si="10"/>
        <v>14.814814814814813</v>
      </c>
      <c r="V35" s="4">
        <f t="shared" ref="V35" si="19">SUM(V25:V30)</f>
        <v>524</v>
      </c>
      <c r="W35" s="13">
        <f>SUM(W25:W30)</f>
        <v>227</v>
      </c>
      <c r="X35" s="13">
        <f>SUM(X25:X30)</f>
        <v>297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419</v>
      </c>
      <c r="L36" s="4">
        <f>SUM(L27:L30)</f>
        <v>146</v>
      </c>
      <c r="M36" s="4">
        <f t="shared" si="20"/>
        <v>273</v>
      </c>
      <c r="N36" s="4">
        <f t="shared" si="20"/>
        <v>65</v>
      </c>
      <c r="O36" s="4">
        <f t="shared" si="20"/>
        <v>25</v>
      </c>
      <c r="P36" s="4">
        <f t="shared" si="20"/>
        <v>40</v>
      </c>
      <c r="Q36" s="13">
        <f t="shared" si="14"/>
        <v>18.361581920903959</v>
      </c>
      <c r="R36" s="13">
        <f t="shared" si="10"/>
        <v>20.661157024793386</v>
      </c>
      <c r="S36" s="13">
        <f t="shared" si="10"/>
        <v>17.167381974248919</v>
      </c>
      <c r="V36" s="4">
        <f t="shared" ref="V36" si="21">SUM(V27:V30)</f>
        <v>354</v>
      </c>
      <c r="W36" s="13">
        <f>SUM(W27:W30)</f>
        <v>121</v>
      </c>
      <c r="X36" s="13">
        <f>SUM(X27:X30)</f>
        <v>233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0.40431266846361186</v>
      </c>
      <c r="L38" s="14">
        <f t="shared" ref="L38:M38" si="22">L32/L9*100</f>
        <v>0.57636887608069165</v>
      </c>
      <c r="M38" s="14">
        <f t="shared" si="22"/>
        <v>0.25316455696202533</v>
      </c>
      <c r="N38" s="14">
        <f>N32/N9*100</f>
        <v>2.8571428571428572</v>
      </c>
      <c r="O38" s="14">
        <f>O32/O9*100</f>
        <v>16.666666666666664</v>
      </c>
      <c r="P38" s="14">
        <f t="shared" ref="P38" si="23">P32/P9*100</f>
        <v>1.5625</v>
      </c>
      <c r="Q38" s="14">
        <f>K38-V38</f>
        <v>0.25550314465408808</v>
      </c>
      <c r="R38" s="14">
        <f t="shared" ref="R38:S42" si="24">L38-W38</f>
        <v>0.28311374411588225</v>
      </c>
      <c r="S38" s="14">
        <f>M38-X38</f>
        <v>0.25316455696202533</v>
      </c>
      <c r="V38" s="14">
        <f>V32/V9*100</f>
        <v>0.14880952380952381</v>
      </c>
      <c r="W38" s="14">
        <f t="shared" ref="W38:X38" si="25">W32/W9*100</f>
        <v>0.2932551319648094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8.4905660377358494</v>
      </c>
      <c r="L39" s="14">
        <f>L33/L9*100</f>
        <v>12.39193083573487</v>
      </c>
      <c r="M39" s="15">
        <f t="shared" ref="M39" si="26">M33/M9*100</f>
        <v>5.0632911392405067</v>
      </c>
      <c r="N39" s="14">
        <f>N33/N9*100</f>
        <v>18.571428571428573</v>
      </c>
      <c r="O39" s="14">
        <f t="shared" ref="O39" si="27">O33/O9*100</f>
        <v>116.66666666666667</v>
      </c>
      <c r="P39" s="14">
        <f>P33/P9*100</f>
        <v>9.375</v>
      </c>
      <c r="Q39" s="14">
        <f t="shared" ref="Q39:Q42" si="28">K39-V39</f>
        <v>1.0500898472596587</v>
      </c>
      <c r="R39" s="14">
        <f t="shared" si="24"/>
        <v>1.8347460850017328</v>
      </c>
      <c r="S39" s="14">
        <f t="shared" si="24"/>
        <v>0.83368388848521935</v>
      </c>
      <c r="V39" s="14">
        <f t="shared" ref="V39:X39" si="29">V33/V9*100</f>
        <v>7.4404761904761907</v>
      </c>
      <c r="W39" s="14">
        <f t="shared" si="29"/>
        <v>10.557184750733137</v>
      </c>
      <c r="X39" s="14">
        <f t="shared" si="29"/>
        <v>4.2296072507552873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91.105121293800536</v>
      </c>
      <c r="L40" s="14">
        <f t="shared" si="30"/>
        <v>87.031700288184439</v>
      </c>
      <c r="M40" s="14">
        <f t="shared" si="30"/>
        <v>94.683544303797476</v>
      </c>
      <c r="N40" s="14">
        <f>N34/N9*100</f>
        <v>78.571428571428569</v>
      </c>
      <c r="O40" s="14">
        <f t="shared" ref="O40:P40" si="31">O34/O9*100</f>
        <v>-33.333333333333329</v>
      </c>
      <c r="P40" s="14">
        <f t="shared" si="31"/>
        <v>89.0625</v>
      </c>
      <c r="Q40" s="14">
        <f t="shared" si="28"/>
        <v>-1.3055929919137554</v>
      </c>
      <c r="R40" s="14">
        <f t="shared" si="24"/>
        <v>-2.1178598291176058</v>
      </c>
      <c r="S40" s="14">
        <f t="shared" si="24"/>
        <v>-1.0868484454472451</v>
      </c>
      <c r="V40" s="14">
        <f t="shared" ref="V40:X40" si="32">V34/V9*100</f>
        <v>92.410714285714292</v>
      </c>
      <c r="W40" s="14">
        <f t="shared" si="32"/>
        <v>89.149560117302045</v>
      </c>
      <c r="X40" s="14">
        <f t="shared" si="32"/>
        <v>95.770392749244721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79.110512129380055</v>
      </c>
      <c r="L41" s="14">
        <f t="shared" si="33"/>
        <v>70.893371757925067</v>
      </c>
      <c r="M41" s="14">
        <f t="shared" si="33"/>
        <v>86.329113924050631</v>
      </c>
      <c r="N41" s="14">
        <f>N35/N9*100</f>
        <v>90</v>
      </c>
      <c r="O41" s="14">
        <f t="shared" ref="O41:P41" si="34">O35/O9*100</f>
        <v>316.66666666666663</v>
      </c>
      <c r="P41" s="14">
        <f t="shared" si="34"/>
        <v>68.75</v>
      </c>
      <c r="Q41" s="14">
        <f t="shared" si="28"/>
        <v>1.1343216531895735</v>
      </c>
      <c r="R41" s="14">
        <f t="shared" si="24"/>
        <v>4.3244568019133425</v>
      </c>
      <c r="S41" s="14">
        <f t="shared" si="24"/>
        <v>-3.3989827526865213</v>
      </c>
      <c r="V41" s="14">
        <f>V35/V9*100</f>
        <v>77.976190476190482</v>
      </c>
      <c r="W41" s="14">
        <f>W35/W9*100</f>
        <v>66.568914956011724</v>
      </c>
      <c r="X41" s="14">
        <f>X35/X9*100</f>
        <v>89.728096676737152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56.469002695417792</v>
      </c>
      <c r="L42" s="14">
        <f t="shared" si="35"/>
        <v>42.074927953890487</v>
      </c>
      <c r="M42" s="14">
        <f t="shared" si="35"/>
        <v>69.113924050632917</v>
      </c>
      <c r="N42" s="14">
        <f t="shared" si="35"/>
        <v>92.857142857142861</v>
      </c>
      <c r="O42" s="14">
        <f t="shared" si="35"/>
        <v>416.66666666666669</v>
      </c>
      <c r="P42" s="14">
        <f t="shared" si="35"/>
        <v>62.5</v>
      </c>
      <c r="Q42" s="14">
        <f t="shared" si="28"/>
        <v>3.7904312668463618</v>
      </c>
      <c r="R42" s="14">
        <f t="shared" si="24"/>
        <v>6.5910569861485513</v>
      </c>
      <c r="S42" s="14">
        <f t="shared" si="24"/>
        <v>-1.2788251940800706</v>
      </c>
      <c r="V42" s="14">
        <f t="shared" ref="V42:X42" si="36">V36/V9*100</f>
        <v>52.678571428571431</v>
      </c>
      <c r="W42" s="14">
        <f t="shared" si="36"/>
        <v>35.483870967741936</v>
      </c>
      <c r="X42" s="14">
        <f t="shared" si="36"/>
        <v>70.392749244712988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228</v>
      </c>
      <c r="C9" s="4">
        <f>SUM(C10:C30)</f>
        <v>107</v>
      </c>
      <c r="D9" s="4">
        <f>SUM(D10:D30)</f>
        <v>121</v>
      </c>
      <c r="E9" s="4">
        <f>F9+G9</f>
        <v>-9</v>
      </c>
      <c r="F9" s="4">
        <f>SUM(F10:F30)</f>
        <v>-33</v>
      </c>
      <c r="G9" s="4">
        <f>SUM(G10:G30)</f>
        <v>24</v>
      </c>
      <c r="H9" s="13">
        <f>IF(B9=E9,0,(1-(B9/(B9-E9)))*-100)</f>
        <v>-3.7974683544303778</v>
      </c>
      <c r="I9" s="13">
        <f>IF(C9=F9,0,(1-(C9/(C9-F9)))*-100)</f>
        <v>-23.571428571428577</v>
      </c>
      <c r="J9" s="13">
        <f>IF(D9=G9,0,(1-(D9/(D9-G9)))*-100)</f>
        <v>24.742268041237114</v>
      </c>
      <c r="K9" s="4">
        <f>L9+M9</f>
        <v>507</v>
      </c>
      <c r="L9" s="4">
        <f>SUM(L10:L30)</f>
        <v>251</v>
      </c>
      <c r="M9" s="4">
        <f>SUM(M10:M30)</f>
        <v>256</v>
      </c>
      <c r="N9" s="4">
        <f>O9+P9</f>
        <v>69</v>
      </c>
      <c r="O9" s="4">
        <f>SUM(O10:O30)</f>
        <v>31</v>
      </c>
      <c r="P9" s="4">
        <f>SUM(P10:P30)</f>
        <v>38</v>
      </c>
      <c r="Q9" s="13">
        <f>IF(K9=N9,0,(1-(K9/(K9-N9)))*-100)</f>
        <v>15.753424657534243</v>
      </c>
      <c r="R9" s="13">
        <f>IF(L9=O9,0,(1-(L9/(L9-O9)))*-100)</f>
        <v>14.090909090909086</v>
      </c>
      <c r="S9" s="13">
        <f>IF(M9=P9,0,(1-(M9/(M9-P9)))*-100)</f>
        <v>17.431192660550465</v>
      </c>
      <c r="V9" s="4">
        <f>K9-N9</f>
        <v>438</v>
      </c>
      <c r="W9" s="13">
        <f>L9-O9</f>
        <v>220</v>
      </c>
      <c r="X9" s="13">
        <f>M9-P9</f>
        <v>218</v>
      </c>
    </row>
    <row r="10" spans="1:24" s="1" customFormat="1" ht="18" customHeight="1" x14ac:dyDescent="0.15">
      <c r="A10" s="4" t="s">
        <v>1</v>
      </c>
      <c r="B10" s="4">
        <f>C10+D10</f>
        <v>228</v>
      </c>
      <c r="C10" s="4">
        <v>107</v>
      </c>
      <c r="D10" s="4">
        <v>121</v>
      </c>
      <c r="E10" s="4">
        <f>F10+G10</f>
        <v>-9</v>
      </c>
      <c r="F10" s="4">
        <v>-33</v>
      </c>
      <c r="G10" s="4">
        <v>24</v>
      </c>
      <c r="H10" s="13">
        <f>IF(B10=E10,0,(1-(B10/(B10-E10)))*-100)</f>
        <v>-3.7974683544303778</v>
      </c>
      <c r="I10" s="13">
        <f t="shared" ref="I10" si="0">IF(C10=F10,0,(1-(C10/(C10-F10)))*-100)</f>
        <v>-23.571428571428577</v>
      </c>
      <c r="J10" s="13">
        <f>IF(D10=G10,0,(1-(D10/(D10-G10)))*-100)</f>
        <v>24.742268041237114</v>
      </c>
      <c r="K10" s="4">
        <f>L10+M10</f>
        <v>1</v>
      </c>
      <c r="L10" s="4">
        <v>1</v>
      </c>
      <c r="M10" s="4">
        <v>0</v>
      </c>
      <c r="N10" s="4">
        <f>O10+P10</f>
        <v>1</v>
      </c>
      <c r="O10" s="4">
        <v>1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1</v>
      </c>
      <c r="M13" s="4">
        <v>0</v>
      </c>
      <c r="N13" s="4">
        <f t="shared" si="4"/>
        <v>1</v>
      </c>
      <c r="O13" s="4">
        <v>1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-2</v>
      </c>
      <c r="O14" s="4">
        <v>-2</v>
      </c>
      <c r="P14" s="4">
        <v>0</v>
      </c>
      <c r="Q14" s="13">
        <f t="shared" si="5"/>
        <v>-100</v>
      </c>
      <c r="R14" s="13">
        <f t="shared" si="1"/>
        <v>-100</v>
      </c>
      <c r="S14" s="13">
        <f t="shared" si="1"/>
        <v>0</v>
      </c>
      <c r="V14" s="4">
        <f t="shared" si="2"/>
        <v>2</v>
      </c>
      <c r="W14" s="13">
        <f t="shared" si="2"/>
        <v>2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3</v>
      </c>
      <c r="L16" s="4">
        <v>1</v>
      </c>
      <c r="M16" s="4">
        <v>2</v>
      </c>
      <c r="N16" s="4">
        <f t="shared" si="4"/>
        <v>3</v>
      </c>
      <c r="O16" s="4">
        <v>1</v>
      </c>
      <c r="P16" s="4">
        <v>2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2</v>
      </c>
      <c r="L18" s="4">
        <v>1</v>
      </c>
      <c r="M18" s="4">
        <v>1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2</v>
      </c>
      <c r="W18" s="13">
        <f t="shared" si="2"/>
        <v>1</v>
      </c>
      <c r="X18" s="13">
        <f t="shared" si="2"/>
        <v>1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-3</v>
      </c>
      <c r="O19" s="4">
        <v>-2</v>
      </c>
      <c r="P19" s="4">
        <v>-1</v>
      </c>
      <c r="Q19" s="13">
        <f t="shared" si="5"/>
        <v>-100</v>
      </c>
      <c r="R19" s="13">
        <f t="shared" si="1"/>
        <v>-100</v>
      </c>
      <c r="S19" s="13">
        <f t="shared" si="1"/>
        <v>-100</v>
      </c>
      <c r="V19" s="4">
        <f t="shared" si="2"/>
        <v>3</v>
      </c>
      <c r="W19" s="13">
        <f t="shared" si="2"/>
        <v>2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5</v>
      </c>
      <c r="L20" s="4">
        <v>1</v>
      </c>
      <c r="M20" s="4">
        <v>4</v>
      </c>
      <c r="N20" s="4">
        <f t="shared" si="4"/>
        <v>-4</v>
      </c>
      <c r="O20" s="4">
        <v>-6</v>
      </c>
      <c r="P20" s="4">
        <v>2</v>
      </c>
      <c r="Q20" s="13">
        <f t="shared" si="5"/>
        <v>-44.444444444444443</v>
      </c>
      <c r="R20" s="13">
        <f t="shared" si="1"/>
        <v>-85.714285714285722</v>
      </c>
      <c r="S20" s="13">
        <f t="shared" si="1"/>
        <v>100</v>
      </c>
      <c r="V20" s="4">
        <f t="shared" si="2"/>
        <v>9</v>
      </c>
      <c r="W20" s="13">
        <f t="shared" si="2"/>
        <v>7</v>
      </c>
      <c r="X20" s="13">
        <f t="shared" si="2"/>
        <v>2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3</v>
      </c>
      <c r="L21" s="4">
        <v>1</v>
      </c>
      <c r="M21" s="4">
        <v>2</v>
      </c>
      <c r="N21" s="4">
        <f t="shared" si="4"/>
        <v>-2</v>
      </c>
      <c r="O21" s="4">
        <v>-2</v>
      </c>
      <c r="P21" s="4">
        <v>0</v>
      </c>
      <c r="Q21" s="13">
        <f t="shared" si="5"/>
        <v>-40</v>
      </c>
      <c r="R21" s="13">
        <f t="shared" si="1"/>
        <v>-66.666666666666671</v>
      </c>
      <c r="S21" s="13">
        <f t="shared" si="1"/>
        <v>0</v>
      </c>
      <c r="V21" s="4">
        <f t="shared" si="2"/>
        <v>5</v>
      </c>
      <c r="W21" s="13">
        <f t="shared" si="2"/>
        <v>3</v>
      </c>
      <c r="X21" s="13">
        <f t="shared" si="2"/>
        <v>2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11</v>
      </c>
      <c r="L22" s="4">
        <v>8</v>
      </c>
      <c r="M22" s="4">
        <v>3</v>
      </c>
      <c r="N22" s="4">
        <f t="shared" si="4"/>
        <v>0</v>
      </c>
      <c r="O22" s="4">
        <v>-1</v>
      </c>
      <c r="P22" s="4">
        <v>1</v>
      </c>
      <c r="Q22" s="13">
        <f t="shared" si="5"/>
        <v>0</v>
      </c>
      <c r="R22" s="13">
        <f t="shared" si="1"/>
        <v>-11.111111111111116</v>
      </c>
      <c r="S22" s="13">
        <f t="shared" si="1"/>
        <v>50</v>
      </c>
      <c r="V22" s="4">
        <f t="shared" si="2"/>
        <v>11</v>
      </c>
      <c r="W22" s="13">
        <f t="shared" si="2"/>
        <v>9</v>
      </c>
      <c r="X22" s="13">
        <f t="shared" si="2"/>
        <v>2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26</v>
      </c>
      <c r="L23" s="4">
        <v>19</v>
      </c>
      <c r="M23" s="4">
        <v>7</v>
      </c>
      <c r="N23" s="4">
        <f t="shared" si="4"/>
        <v>-1</v>
      </c>
      <c r="O23" s="4">
        <v>-2</v>
      </c>
      <c r="P23" s="4">
        <v>1</v>
      </c>
      <c r="Q23" s="13">
        <f t="shared" si="5"/>
        <v>-3.703703703703709</v>
      </c>
      <c r="R23" s="13">
        <f t="shared" si="1"/>
        <v>-9.5238095238095237</v>
      </c>
      <c r="S23" s="13">
        <f t="shared" si="1"/>
        <v>16.666666666666675</v>
      </c>
      <c r="V23" s="4">
        <f t="shared" si="2"/>
        <v>27</v>
      </c>
      <c r="W23" s="13">
        <f t="shared" si="2"/>
        <v>21</v>
      </c>
      <c r="X23" s="13">
        <f t="shared" si="2"/>
        <v>6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47</v>
      </c>
      <c r="L24" s="4">
        <v>31</v>
      </c>
      <c r="M24" s="4">
        <v>16</v>
      </c>
      <c r="N24" s="4">
        <f t="shared" si="4"/>
        <v>1</v>
      </c>
      <c r="O24" s="4">
        <v>0</v>
      </c>
      <c r="P24" s="4">
        <v>1</v>
      </c>
      <c r="Q24" s="13">
        <f t="shared" si="5"/>
        <v>2.1739130434782705</v>
      </c>
      <c r="R24" s="13">
        <f t="shared" si="1"/>
        <v>0</v>
      </c>
      <c r="S24" s="13">
        <f t="shared" si="1"/>
        <v>6.6666666666666652</v>
      </c>
      <c r="V24" s="4">
        <f t="shared" si="2"/>
        <v>46</v>
      </c>
      <c r="W24" s="13">
        <f t="shared" si="2"/>
        <v>31</v>
      </c>
      <c r="X24" s="13">
        <f t="shared" si="2"/>
        <v>15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62</v>
      </c>
      <c r="L25" s="4">
        <v>41</v>
      </c>
      <c r="M25" s="4">
        <v>21</v>
      </c>
      <c r="N25" s="4">
        <f t="shared" si="4"/>
        <v>29</v>
      </c>
      <c r="O25" s="4">
        <v>19</v>
      </c>
      <c r="P25" s="4">
        <v>10</v>
      </c>
      <c r="Q25" s="13">
        <f t="shared" si="5"/>
        <v>87.87878787878789</v>
      </c>
      <c r="R25" s="13">
        <f t="shared" si="1"/>
        <v>86.36363636363636</v>
      </c>
      <c r="S25" s="13">
        <f t="shared" si="1"/>
        <v>90.909090909090921</v>
      </c>
      <c r="V25" s="4">
        <f t="shared" si="2"/>
        <v>33</v>
      </c>
      <c r="W25" s="13">
        <f t="shared" si="2"/>
        <v>22</v>
      </c>
      <c r="X25" s="13">
        <f t="shared" si="2"/>
        <v>11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83</v>
      </c>
      <c r="L26" s="4">
        <v>50</v>
      </c>
      <c r="M26" s="4">
        <v>33</v>
      </c>
      <c r="N26" s="4">
        <f t="shared" si="4"/>
        <v>18</v>
      </c>
      <c r="O26" s="4">
        <v>9</v>
      </c>
      <c r="P26" s="4">
        <v>9</v>
      </c>
      <c r="Q26" s="13">
        <f t="shared" si="5"/>
        <v>27.692307692307683</v>
      </c>
      <c r="R26" s="13">
        <f t="shared" si="5"/>
        <v>21.95121951219512</v>
      </c>
      <c r="S26" s="13">
        <f t="shared" si="5"/>
        <v>37.5</v>
      </c>
      <c r="V26" s="4">
        <f t="shared" si="2"/>
        <v>65</v>
      </c>
      <c r="W26" s="13">
        <f t="shared" si="2"/>
        <v>41</v>
      </c>
      <c r="X26" s="13">
        <f t="shared" si="2"/>
        <v>24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98</v>
      </c>
      <c r="L27" s="4">
        <v>54</v>
      </c>
      <c r="M27" s="4">
        <v>44</v>
      </c>
      <c r="N27" s="4">
        <f t="shared" si="4"/>
        <v>21</v>
      </c>
      <c r="O27" s="4">
        <v>25</v>
      </c>
      <c r="P27" s="4">
        <v>-4</v>
      </c>
      <c r="Q27" s="13">
        <f t="shared" si="5"/>
        <v>27.27272727272727</v>
      </c>
      <c r="R27" s="13">
        <f t="shared" si="5"/>
        <v>86.206896551724128</v>
      </c>
      <c r="S27" s="13">
        <f t="shared" si="5"/>
        <v>-8.3333333333333375</v>
      </c>
      <c r="V27" s="4">
        <f t="shared" si="2"/>
        <v>77</v>
      </c>
      <c r="W27" s="13">
        <f t="shared" si="2"/>
        <v>29</v>
      </c>
      <c r="X27" s="13">
        <f t="shared" si="2"/>
        <v>48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100</v>
      </c>
      <c r="L28" s="4">
        <v>31</v>
      </c>
      <c r="M28" s="4">
        <v>69</v>
      </c>
      <c r="N28" s="4">
        <f t="shared" si="4"/>
        <v>1</v>
      </c>
      <c r="O28" s="4">
        <v>-7</v>
      </c>
      <c r="P28" s="4">
        <v>8</v>
      </c>
      <c r="Q28" s="13">
        <f t="shared" si="5"/>
        <v>1.0101010101010166</v>
      </c>
      <c r="R28" s="13">
        <f t="shared" si="5"/>
        <v>-18.421052631578949</v>
      </c>
      <c r="S28" s="13">
        <f t="shared" si="5"/>
        <v>13.114754098360649</v>
      </c>
      <c r="V28" s="4">
        <f t="shared" si="2"/>
        <v>99</v>
      </c>
      <c r="W28" s="13">
        <f>L28-O28</f>
        <v>38</v>
      </c>
      <c r="X28" s="13">
        <f t="shared" si="2"/>
        <v>61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50</v>
      </c>
      <c r="L29" s="4">
        <v>10</v>
      </c>
      <c r="M29" s="4">
        <v>40</v>
      </c>
      <c r="N29" s="4">
        <f>O29+P29</f>
        <v>-1</v>
      </c>
      <c r="O29" s="4">
        <v>-2</v>
      </c>
      <c r="P29" s="4">
        <v>1</v>
      </c>
      <c r="Q29" s="13">
        <f>IF(K29=N29,0,(1-(K29/(K29-N29)))*-100)</f>
        <v>-1.9607843137254943</v>
      </c>
      <c r="R29" s="13">
        <f>IF(L29=O29,0,(1-(L29/(L29-O29)))*-100)</f>
        <v>-16.666666666666664</v>
      </c>
      <c r="S29" s="13">
        <f>IF(M29=P29,0,(1-(M29/(M29-P29)))*-100)</f>
        <v>2.564102564102555</v>
      </c>
      <c r="V29" s="4">
        <f t="shared" si="2"/>
        <v>51</v>
      </c>
      <c r="W29" s="13">
        <f t="shared" si="2"/>
        <v>12</v>
      </c>
      <c r="X29" s="13">
        <f t="shared" si="2"/>
        <v>39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15</v>
      </c>
      <c r="L30" s="4">
        <v>1</v>
      </c>
      <c r="M30" s="4">
        <v>14</v>
      </c>
      <c r="N30" s="4">
        <f t="shared" ref="N30" si="6">O30+P30</f>
        <v>7</v>
      </c>
      <c r="O30" s="4">
        <v>-1</v>
      </c>
      <c r="P30" s="4">
        <v>8</v>
      </c>
      <c r="Q30" s="13">
        <f t="shared" ref="Q30" si="7">IF(K30=N30,0,(1-(K30/(K30-N30)))*-100)</f>
        <v>87.5</v>
      </c>
      <c r="R30" s="13">
        <f>IF(L30=O30,0,(1-(L30/(L30-O30)))*-100)</f>
        <v>-50</v>
      </c>
      <c r="S30" s="13">
        <f t="shared" ref="S30" si="8">IF(M30=P30,0,(1-(M30/(M30-P30)))*-100)</f>
        <v>133.33333333333334</v>
      </c>
      <c r="V30" s="4">
        <f t="shared" si="2"/>
        <v>8</v>
      </c>
      <c r="W30" s="13">
        <f t="shared" si="2"/>
        <v>2</v>
      </c>
      <c r="X30" s="13">
        <f t="shared" si="2"/>
        <v>6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1</v>
      </c>
      <c r="M32" s="4">
        <f t="shared" si="9"/>
        <v>0</v>
      </c>
      <c r="N32" s="4">
        <f t="shared" si="9"/>
        <v>1</v>
      </c>
      <c r="O32" s="4">
        <f t="shared" si="9"/>
        <v>1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25</v>
      </c>
      <c r="L33" s="4">
        <f t="shared" si="12"/>
        <v>13</v>
      </c>
      <c r="M33" s="4">
        <f>SUM(M13:M22)</f>
        <v>12</v>
      </c>
      <c r="N33" s="4">
        <f t="shared" ref="N33:P33" si="13">SUM(N13:N22)</f>
        <v>-7</v>
      </c>
      <c r="O33" s="4">
        <f t="shared" si="13"/>
        <v>-11</v>
      </c>
      <c r="P33" s="4">
        <f t="shared" si="13"/>
        <v>4</v>
      </c>
      <c r="Q33" s="13">
        <f t="shared" ref="Q33:Q36" si="14">IF(K33=N33,0,(1-(K33/(K33-N33)))*-100)</f>
        <v>-21.875</v>
      </c>
      <c r="R33" s="13">
        <f t="shared" si="10"/>
        <v>-45.833333333333336</v>
      </c>
      <c r="S33" s="13">
        <f t="shared" si="10"/>
        <v>50</v>
      </c>
      <c r="V33" s="4">
        <f t="shared" ref="V33:X33" si="15">SUM(V13:V22)</f>
        <v>32</v>
      </c>
      <c r="W33" s="13">
        <f t="shared" si="15"/>
        <v>24</v>
      </c>
      <c r="X33" s="13">
        <f t="shared" si="15"/>
        <v>8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481</v>
      </c>
      <c r="L34" s="4">
        <f t="shared" si="16"/>
        <v>237</v>
      </c>
      <c r="M34" s="4">
        <f t="shared" si="16"/>
        <v>244</v>
      </c>
      <c r="N34" s="4">
        <f t="shared" si="16"/>
        <v>75</v>
      </c>
      <c r="O34" s="4">
        <f t="shared" si="16"/>
        <v>41</v>
      </c>
      <c r="P34" s="4">
        <f t="shared" si="16"/>
        <v>34</v>
      </c>
      <c r="Q34" s="13">
        <f>IF(K34=N34,0,(1-(K34/(K34-N34)))*-100)</f>
        <v>18.472906403940883</v>
      </c>
      <c r="R34" s="13">
        <f t="shared" si="10"/>
        <v>20.918367346938773</v>
      </c>
      <c r="S34" s="13">
        <f t="shared" si="10"/>
        <v>16.1904761904762</v>
      </c>
      <c r="V34" s="4">
        <f t="shared" ref="V34:X34" si="17">SUM(V23:V30)</f>
        <v>406</v>
      </c>
      <c r="W34" s="13">
        <f t="shared" si="17"/>
        <v>196</v>
      </c>
      <c r="X34" s="13">
        <f t="shared" si="17"/>
        <v>210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408</v>
      </c>
      <c r="L35" s="4">
        <f>SUM(L25:L30)</f>
        <v>187</v>
      </c>
      <c r="M35" s="4">
        <f t="shared" si="18"/>
        <v>221</v>
      </c>
      <c r="N35" s="4">
        <f t="shared" si="18"/>
        <v>75</v>
      </c>
      <c r="O35" s="4">
        <f t="shared" si="18"/>
        <v>43</v>
      </c>
      <c r="P35" s="4">
        <f t="shared" si="18"/>
        <v>32</v>
      </c>
      <c r="Q35" s="13">
        <f t="shared" si="14"/>
        <v>22.522522522522515</v>
      </c>
      <c r="R35" s="13">
        <f t="shared" si="10"/>
        <v>29.861111111111114</v>
      </c>
      <c r="S35" s="13">
        <f t="shared" si="10"/>
        <v>16.93121693121693</v>
      </c>
      <c r="V35" s="4">
        <f t="shared" ref="V35" si="19">SUM(V25:V30)</f>
        <v>333</v>
      </c>
      <c r="W35" s="13">
        <f>SUM(W25:W30)</f>
        <v>144</v>
      </c>
      <c r="X35" s="13">
        <f>SUM(X25:X30)</f>
        <v>189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263</v>
      </c>
      <c r="L36" s="4">
        <f>SUM(L27:L30)</f>
        <v>96</v>
      </c>
      <c r="M36" s="4">
        <f t="shared" si="20"/>
        <v>167</v>
      </c>
      <c r="N36" s="4">
        <f t="shared" si="20"/>
        <v>28</v>
      </c>
      <c r="O36" s="4">
        <f t="shared" si="20"/>
        <v>15</v>
      </c>
      <c r="P36" s="4">
        <f t="shared" si="20"/>
        <v>13</v>
      </c>
      <c r="Q36" s="13">
        <f t="shared" si="14"/>
        <v>11.914893617021271</v>
      </c>
      <c r="R36" s="13">
        <f t="shared" si="10"/>
        <v>18.518518518518512</v>
      </c>
      <c r="S36" s="13">
        <f t="shared" si="10"/>
        <v>8.441558441558449</v>
      </c>
      <c r="V36" s="4">
        <f t="shared" ref="V36" si="21">SUM(V27:V30)</f>
        <v>235</v>
      </c>
      <c r="W36" s="13">
        <f>SUM(W27:W30)</f>
        <v>81</v>
      </c>
      <c r="X36" s="13">
        <f>SUM(X27:X30)</f>
        <v>154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0.19723865877712032</v>
      </c>
      <c r="L38" s="14">
        <f t="shared" ref="L38:M38" si="22">L32/L9*100</f>
        <v>0.39840637450199201</v>
      </c>
      <c r="M38" s="14">
        <f t="shared" si="22"/>
        <v>0</v>
      </c>
      <c r="N38" s="14">
        <f>N32/N9*100</f>
        <v>1.4492753623188406</v>
      </c>
      <c r="O38" s="14">
        <f>O32/O9*100</f>
        <v>3.225806451612903</v>
      </c>
      <c r="P38" s="14">
        <f t="shared" ref="P38" si="23">P32/P9*100</f>
        <v>0</v>
      </c>
      <c r="Q38" s="14">
        <f>K38-V38</f>
        <v>0.19723865877712032</v>
      </c>
      <c r="R38" s="14">
        <f t="shared" ref="R38:S42" si="24">L38-W38</f>
        <v>0.39840637450199201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4.9309664694280082</v>
      </c>
      <c r="L39" s="14">
        <f>L33/L9*100</f>
        <v>5.1792828685258963</v>
      </c>
      <c r="M39" s="15">
        <f t="shared" ref="M39" si="26">M33/M9*100</f>
        <v>4.6875</v>
      </c>
      <c r="N39" s="14">
        <f>N33/N9*100</f>
        <v>-10.144927536231885</v>
      </c>
      <c r="O39" s="14">
        <f t="shared" ref="O39" si="27">O33/O9*100</f>
        <v>-35.483870967741936</v>
      </c>
      <c r="P39" s="14">
        <f>P33/P9*100</f>
        <v>10.526315789473683</v>
      </c>
      <c r="Q39" s="14">
        <f t="shared" ref="Q39:Q42" si="28">K39-V39</f>
        <v>-2.3749696036313521</v>
      </c>
      <c r="R39" s="14">
        <f t="shared" si="24"/>
        <v>-5.729808040565012</v>
      </c>
      <c r="S39" s="14">
        <f t="shared" si="24"/>
        <v>1.017775229357798</v>
      </c>
      <c r="V39" s="14">
        <f t="shared" ref="V39:X39" si="29">V33/V9*100</f>
        <v>7.3059360730593603</v>
      </c>
      <c r="W39" s="14">
        <f t="shared" si="29"/>
        <v>10.909090909090908</v>
      </c>
      <c r="X39" s="14">
        <f t="shared" si="29"/>
        <v>3.669724770642202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94.871794871794862</v>
      </c>
      <c r="L40" s="14">
        <f t="shared" si="30"/>
        <v>94.422310756972109</v>
      </c>
      <c r="M40" s="14">
        <f t="shared" si="30"/>
        <v>95.3125</v>
      </c>
      <c r="N40" s="14">
        <f>N34/N9*100</f>
        <v>108.69565217391303</v>
      </c>
      <c r="O40" s="14">
        <f t="shared" ref="O40:P40" si="31">O34/O9*100</f>
        <v>132.25806451612902</v>
      </c>
      <c r="P40" s="14">
        <f t="shared" si="31"/>
        <v>89.473684210526315</v>
      </c>
      <c r="Q40" s="14">
        <f t="shared" si="28"/>
        <v>2.1777309448542184</v>
      </c>
      <c r="R40" s="14">
        <f t="shared" si="24"/>
        <v>5.3314016660630159</v>
      </c>
      <c r="S40" s="14">
        <f t="shared" si="24"/>
        <v>-1.0177752293577953</v>
      </c>
      <c r="V40" s="14">
        <f t="shared" ref="V40:X40" si="32">V34/V9*100</f>
        <v>92.694063926940643</v>
      </c>
      <c r="W40" s="14">
        <f t="shared" si="32"/>
        <v>89.090909090909093</v>
      </c>
      <c r="X40" s="14">
        <f t="shared" si="32"/>
        <v>96.330275229357795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80.473372781065095</v>
      </c>
      <c r="L41" s="14">
        <f t="shared" si="33"/>
        <v>74.501992031872504</v>
      </c>
      <c r="M41" s="14">
        <f t="shared" si="33"/>
        <v>86.328125</v>
      </c>
      <c r="N41" s="14">
        <f>N35/N9*100</f>
        <v>108.69565217391303</v>
      </c>
      <c r="O41" s="14">
        <f t="shared" ref="O41:P41" si="34">O35/O9*100</f>
        <v>138.70967741935485</v>
      </c>
      <c r="P41" s="14">
        <f t="shared" si="34"/>
        <v>84.210526315789465</v>
      </c>
      <c r="Q41" s="14">
        <f t="shared" si="28"/>
        <v>4.4459755207911229</v>
      </c>
      <c r="R41" s="14">
        <f t="shared" si="24"/>
        <v>9.0474465773270509</v>
      </c>
      <c r="S41" s="14">
        <f t="shared" si="24"/>
        <v>-0.36912270642201861</v>
      </c>
      <c r="V41" s="14">
        <f>V35/V9*100</f>
        <v>76.027397260273972</v>
      </c>
      <c r="W41" s="14">
        <f>W35/W9*100</f>
        <v>65.454545454545453</v>
      </c>
      <c r="X41" s="14">
        <f>X35/X9*100</f>
        <v>86.697247706422019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51.873767258382642</v>
      </c>
      <c r="L42" s="14">
        <f t="shared" si="35"/>
        <v>38.247011952191237</v>
      </c>
      <c r="M42" s="14">
        <f t="shared" si="35"/>
        <v>65.234375</v>
      </c>
      <c r="N42" s="14">
        <f t="shared" si="35"/>
        <v>40.579710144927539</v>
      </c>
      <c r="O42" s="14">
        <f t="shared" si="35"/>
        <v>48.387096774193552</v>
      </c>
      <c r="P42" s="14">
        <f t="shared" si="35"/>
        <v>34.210526315789473</v>
      </c>
      <c r="Q42" s="14">
        <f t="shared" si="28"/>
        <v>-1.779200778147036</v>
      </c>
      <c r="R42" s="14">
        <f t="shared" si="24"/>
        <v>1.4288301340094236</v>
      </c>
      <c r="S42" s="14">
        <f t="shared" si="24"/>
        <v>-5.4078268348623908</v>
      </c>
      <c r="V42" s="14">
        <f t="shared" ref="V42:X42" si="36">V36/V9*100</f>
        <v>53.652968036529678</v>
      </c>
      <c r="W42" s="14">
        <f t="shared" si="36"/>
        <v>36.818181818181813</v>
      </c>
      <c r="X42" s="14">
        <f t="shared" si="36"/>
        <v>70.642201834862391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66</v>
      </c>
      <c r="C9" s="4">
        <f>SUM(C10:C30)</f>
        <v>33</v>
      </c>
      <c r="D9" s="4">
        <f>SUM(D10:D30)</f>
        <v>33</v>
      </c>
      <c r="E9" s="4">
        <f>F9+G9</f>
        <v>-5</v>
      </c>
      <c r="F9" s="4">
        <f>SUM(F10:F30)</f>
        <v>-1</v>
      </c>
      <c r="G9" s="4">
        <f>SUM(G10:G30)</f>
        <v>-4</v>
      </c>
      <c r="H9" s="13">
        <f>IF(B9=E9,0,(1-(B9/(B9-E9)))*-100)</f>
        <v>-7.0422535211267618</v>
      </c>
      <c r="I9" s="13">
        <f>IF(C9=F9,0,(1-(C9/(C9-F9)))*-100)</f>
        <v>-2.9411764705882359</v>
      </c>
      <c r="J9" s="13">
        <f>IF(D9=G9,0,(1-(D9/(D9-G9)))*-100)</f>
        <v>-10.810810810810811</v>
      </c>
      <c r="K9" s="4">
        <f>L9+M9</f>
        <v>185</v>
      </c>
      <c r="L9" s="4">
        <f>SUM(L10:L30)</f>
        <v>89</v>
      </c>
      <c r="M9" s="4">
        <f>SUM(M10:M30)</f>
        <v>96</v>
      </c>
      <c r="N9" s="4">
        <f>O9+P9</f>
        <v>6</v>
      </c>
      <c r="O9" s="4">
        <f>SUM(O10:O30)</f>
        <v>12</v>
      </c>
      <c r="P9" s="4">
        <f>SUM(P10:P30)</f>
        <v>-6</v>
      </c>
      <c r="Q9" s="13">
        <f>IF(K9=N9,0,(1-(K9/(K9-N9)))*-100)</f>
        <v>3.3519553072625774</v>
      </c>
      <c r="R9" s="13">
        <f>IF(L9=O9,0,(1-(L9/(L9-O9)))*-100)</f>
        <v>15.58441558441559</v>
      </c>
      <c r="S9" s="13">
        <f>IF(M9=P9,0,(1-(M9/(M9-P9)))*-100)</f>
        <v>-5.8823529411764719</v>
      </c>
      <c r="V9" s="4">
        <f>K9-N9</f>
        <v>179</v>
      </c>
      <c r="W9" s="13">
        <f>L9-O9</f>
        <v>77</v>
      </c>
      <c r="X9" s="13">
        <f>M9-P9</f>
        <v>102</v>
      </c>
    </row>
    <row r="10" spans="1:24" s="1" customFormat="1" ht="18" customHeight="1" x14ac:dyDescent="0.15">
      <c r="A10" s="4" t="s">
        <v>1</v>
      </c>
      <c r="B10" s="4">
        <f>C10+D10</f>
        <v>66</v>
      </c>
      <c r="C10" s="4">
        <v>33</v>
      </c>
      <c r="D10" s="4">
        <v>33</v>
      </c>
      <c r="E10" s="4">
        <f>F10+G10</f>
        <v>-5</v>
      </c>
      <c r="F10" s="4">
        <v>-1</v>
      </c>
      <c r="G10" s="4">
        <v>-4</v>
      </c>
      <c r="H10" s="13">
        <f>IF(B10=E10,0,(1-(B10/(B10-E10)))*-100)</f>
        <v>-7.0422535211267618</v>
      </c>
      <c r="I10" s="13">
        <f t="shared" ref="I10" si="0">IF(C10=F10,0,(1-(C10/(C10-F10)))*-100)</f>
        <v>-2.9411764705882359</v>
      </c>
      <c r="J10" s="13">
        <f>IF(D10=G10,0,(1-(D10/(D10-G10)))*-100)</f>
        <v>-10.810810810810811</v>
      </c>
      <c r="K10" s="4">
        <f>L10+M10</f>
        <v>0</v>
      </c>
      <c r="L10" s="4">
        <v>0</v>
      </c>
      <c r="M10" s="4">
        <v>0</v>
      </c>
      <c r="N10" s="4">
        <f>O10+P10</f>
        <v>-1</v>
      </c>
      <c r="O10" s="4">
        <v>0</v>
      </c>
      <c r="P10" s="4">
        <v>-1</v>
      </c>
      <c r="Q10" s="13">
        <f>IF(K10=N10,0,(1-(K10/(K10-N10)))*-100)</f>
        <v>-100</v>
      </c>
      <c r="R10" s="13">
        <f t="shared" ref="R10:S25" si="1">IF(L10=O10,0,(1-(L10/(L10-O10)))*-100)</f>
        <v>0</v>
      </c>
      <c r="S10" s="13">
        <f>IF(M10=P10,0,(1-(M10/(M10-P10)))*-100)</f>
        <v>-100</v>
      </c>
      <c r="V10" s="4">
        <f t="shared" ref="V10:X30" si="2">K10-N10</f>
        <v>1</v>
      </c>
      <c r="W10" s="13">
        <f t="shared" si="2"/>
        <v>0</v>
      </c>
      <c r="X10" s="13">
        <f t="shared" si="2"/>
        <v>1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1</v>
      </c>
      <c r="L14" s="4">
        <v>1</v>
      </c>
      <c r="M14" s="4">
        <v>0</v>
      </c>
      <c r="N14" s="4">
        <f t="shared" si="4"/>
        <v>1</v>
      </c>
      <c r="O14" s="4">
        <v>1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-2</v>
      </c>
      <c r="O16" s="4">
        <v>-1</v>
      </c>
      <c r="P16" s="4">
        <v>-1</v>
      </c>
      <c r="Q16" s="13">
        <f t="shared" si="5"/>
        <v>-100</v>
      </c>
      <c r="R16" s="13">
        <f t="shared" si="1"/>
        <v>-100</v>
      </c>
      <c r="S16" s="13">
        <f t="shared" si="1"/>
        <v>-100</v>
      </c>
      <c r="V16" s="4">
        <f t="shared" si="2"/>
        <v>2</v>
      </c>
      <c r="W16" s="13">
        <f t="shared" si="2"/>
        <v>1</v>
      </c>
      <c r="X16" s="13">
        <f t="shared" si="2"/>
        <v>1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-1</v>
      </c>
      <c r="P17" s="4">
        <v>0</v>
      </c>
      <c r="Q17" s="13">
        <f t="shared" si="5"/>
        <v>-100</v>
      </c>
      <c r="R17" s="13">
        <f t="shared" si="1"/>
        <v>-100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0</v>
      </c>
      <c r="M18" s="4">
        <v>1</v>
      </c>
      <c r="N18" s="4">
        <f t="shared" si="4"/>
        <v>1</v>
      </c>
      <c r="O18" s="4">
        <v>0</v>
      </c>
      <c r="P18" s="4">
        <v>1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0</v>
      </c>
      <c r="P19" s="4">
        <v>-1</v>
      </c>
      <c r="Q19" s="13">
        <f t="shared" si="5"/>
        <v>-100</v>
      </c>
      <c r="R19" s="13">
        <f t="shared" si="1"/>
        <v>0</v>
      </c>
      <c r="S19" s="13">
        <f t="shared" si="1"/>
        <v>-100</v>
      </c>
      <c r="V19" s="4">
        <f t="shared" si="2"/>
        <v>1</v>
      </c>
      <c r="W19" s="13">
        <f t="shared" si="2"/>
        <v>0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-2</v>
      </c>
      <c r="O20" s="4">
        <v>-2</v>
      </c>
      <c r="P20" s="4">
        <v>0</v>
      </c>
      <c r="Q20" s="13">
        <f t="shared" si="5"/>
        <v>-100</v>
      </c>
      <c r="R20" s="13">
        <f t="shared" si="1"/>
        <v>-100</v>
      </c>
      <c r="S20" s="13">
        <f t="shared" si="1"/>
        <v>0</v>
      </c>
      <c r="V20" s="4">
        <f t="shared" si="2"/>
        <v>2</v>
      </c>
      <c r="W20" s="13">
        <f t="shared" si="2"/>
        <v>2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-5</v>
      </c>
      <c r="O21" s="4">
        <v>-3</v>
      </c>
      <c r="P21" s="4">
        <v>-2</v>
      </c>
      <c r="Q21" s="13">
        <f t="shared" si="5"/>
        <v>-100</v>
      </c>
      <c r="R21" s="13">
        <f t="shared" si="1"/>
        <v>-100</v>
      </c>
      <c r="S21" s="13">
        <f t="shared" si="1"/>
        <v>-100</v>
      </c>
      <c r="V21" s="4">
        <f t="shared" si="2"/>
        <v>5</v>
      </c>
      <c r="W21" s="13">
        <f t="shared" si="2"/>
        <v>3</v>
      </c>
      <c r="X21" s="13">
        <f t="shared" si="2"/>
        <v>2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</v>
      </c>
      <c r="L22" s="4">
        <v>3</v>
      </c>
      <c r="M22" s="4">
        <v>1</v>
      </c>
      <c r="N22" s="4">
        <f t="shared" si="4"/>
        <v>1</v>
      </c>
      <c r="O22" s="4">
        <v>0</v>
      </c>
      <c r="P22" s="4">
        <v>1</v>
      </c>
      <c r="Q22" s="13">
        <f t="shared" si="5"/>
        <v>33.333333333333329</v>
      </c>
      <c r="R22" s="13">
        <f t="shared" si="1"/>
        <v>0</v>
      </c>
      <c r="S22" s="13">
        <f t="shared" si="1"/>
        <v>0</v>
      </c>
      <c r="V22" s="4">
        <f t="shared" si="2"/>
        <v>3</v>
      </c>
      <c r="W22" s="13">
        <f t="shared" si="2"/>
        <v>3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12</v>
      </c>
      <c r="L23" s="4">
        <v>9</v>
      </c>
      <c r="M23" s="4">
        <v>3</v>
      </c>
      <c r="N23" s="4">
        <f t="shared" si="4"/>
        <v>3</v>
      </c>
      <c r="O23" s="4">
        <v>4</v>
      </c>
      <c r="P23" s="4">
        <v>-1</v>
      </c>
      <c r="Q23" s="13">
        <f t="shared" si="5"/>
        <v>33.333333333333329</v>
      </c>
      <c r="R23" s="13">
        <f t="shared" si="1"/>
        <v>80</v>
      </c>
      <c r="S23" s="13">
        <f t="shared" si="1"/>
        <v>-25</v>
      </c>
      <c r="V23" s="4">
        <f t="shared" si="2"/>
        <v>9</v>
      </c>
      <c r="W23" s="13">
        <f t="shared" si="2"/>
        <v>5</v>
      </c>
      <c r="X23" s="13">
        <f t="shared" si="2"/>
        <v>4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17</v>
      </c>
      <c r="L24" s="4">
        <v>10</v>
      </c>
      <c r="M24" s="4">
        <v>7</v>
      </c>
      <c r="N24" s="4">
        <f t="shared" si="4"/>
        <v>1</v>
      </c>
      <c r="O24" s="4">
        <v>1</v>
      </c>
      <c r="P24" s="4">
        <v>0</v>
      </c>
      <c r="Q24" s="13">
        <f t="shared" si="5"/>
        <v>6.25</v>
      </c>
      <c r="R24" s="13">
        <f t="shared" si="1"/>
        <v>11.111111111111116</v>
      </c>
      <c r="S24" s="13">
        <f t="shared" si="1"/>
        <v>0</v>
      </c>
      <c r="V24" s="4">
        <f t="shared" si="2"/>
        <v>16</v>
      </c>
      <c r="W24" s="13">
        <f t="shared" si="2"/>
        <v>9</v>
      </c>
      <c r="X24" s="13">
        <f t="shared" si="2"/>
        <v>7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19</v>
      </c>
      <c r="L25" s="4">
        <v>14</v>
      </c>
      <c r="M25" s="4">
        <v>5</v>
      </c>
      <c r="N25" s="4">
        <f t="shared" si="4"/>
        <v>2</v>
      </c>
      <c r="O25" s="4">
        <v>5</v>
      </c>
      <c r="P25" s="4">
        <v>-3</v>
      </c>
      <c r="Q25" s="13">
        <f t="shared" si="5"/>
        <v>11.764705882352944</v>
      </c>
      <c r="R25" s="13">
        <f t="shared" si="1"/>
        <v>55.555555555555557</v>
      </c>
      <c r="S25" s="13">
        <f t="shared" si="1"/>
        <v>-37.5</v>
      </c>
      <c r="V25" s="4">
        <f t="shared" si="2"/>
        <v>17</v>
      </c>
      <c r="W25" s="13">
        <f t="shared" si="2"/>
        <v>9</v>
      </c>
      <c r="X25" s="13">
        <f t="shared" si="2"/>
        <v>8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26</v>
      </c>
      <c r="L26" s="4">
        <v>15</v>
      </c>
      <c r="M26" s="4">
        <v>11</v>
      </c>
      <c r="N26" s="4">
        <f t="shared" si="4"/>
        <v>5</v>
      </c>
      <c r="O26" s="4">
        <v>2</v>
      </c>
      <c r="P26" s="4">
        <v>3</v>
      </c>
      <c r="Q26" s="13">
        <f t="shared" si="5"/>
        <v>23.809523809523814</v>
      </c>
      <c r="R26" s="13">
        <f t="shared" si="5"/>
        <v>15.384615384615374</v>
      </c>
      <c r="S26" s="13">
        <f t="shared" si="5"/>
        <v>37.5</v>
      </c>
      <c r="V26" s="4">
        <f t="shared" si="2"/>
        <v>21</v>
      </c>
      <c r="W26" s="13">
        <f t="shared" si="2"/>
        <v>13</v>
      </c>
      <c r="X26" s="13">
        <f t="shared" si="2"/>
        <v>8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39</v>
      </c>
      <c r="L27" s="4">
        <v>14</v>
      </c>
      <c r="M27" s="4">
        <v>25</v>
      </c>
      <c r="N27" s="4">
        <f t="shared" si="4"/>
        <v>4</v>
      </c>
      <c r="O27" s="4">
        <v>0</v>
      </c>
      <c r="P27" s="4">
        <v>4</v>
      </c>
      <c r="Q27" s="13">
        <f t="shared" si="5"/>
        <v>11.428571428571432</v>
      </c>
      <c r="R27" s="13">
        <f t="shared" si="5"/>
        <v>0</v>
      </c>
      <c r="S27" s="13">
        <f t="shared" si="5"/>
        <v>19.047619047619047</v>
      </c>
      <c r="V27" s="4">
        <f t="shared" si="2"/>
        <v>35</v>
      </c>
      <c r="W27" s="13">
        <f t="shared" si="2"/>
        <v>14</v>
      </c>
      <c r="X27" s="13">
        <f t="shared" si="2"/>
        <v>21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42</v>
      </c>
      <c r="L28" s="4">
        <v>18</v>
      </c>
      <c r="M28" s="4">
        <v>24</v>
      </c>
      <c r="N28" s="4">
        <f t="shared" si="4"/>
        <v>-2</v>
      </c>
      <c r="O28" s="4">
        <v>3</v>
      </c>
      <c r="P28" s="4">
        <v>-5</v>
      </c>
      <c r="Q28" s="13">
        <f t="shared" si="5"/>
        <v>-4.5454545454545414</v>
      </c>
      <c r="R28" s="13">
        <f t="shared" si="5"/>
        <v>19.999999999999996</v>
      </c>
      <c r="S28" s="13">
        <f t="shared" si="5"/>
        <v>-17.241379310344829</v>
      </c>
      <c r="V28" s="4">
        <f t="shared" si="2"/>
        <v>44</v>
      </c>
      <c r="W28" s="13">
        <f>L28-O28</f>
        <v>15</v>
      </c>
      <c r="X28" s="13">
        <f t="shared" si="2"/>
        <v>29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18</v>
      </c>
      <c r="L29" s="4">
        <v>5</v>
      </c>
      <c r="M29" s="4">
        <v>13</v>
      </c>
      <c r="N29" s="4">
        <f>O29+P29</f>
        <v>-3</v>
      </c>
      <c r="O29" s="4">
        <v>3</v>
      </c>
      <c r="P29" s="4">
        <v>-6</v>
      </c>
      <c r="Q29" s="13">
        <f>IF(K29=N29,0,(1-(K29/(K29-N29)))*-100)</f>
        <v>-14.28571428571429</v>
      </c>
      <c r="R29" s="13">
        <f>IF(L29=O29,0,(1-(L29/(L29-O29)))*-100)</f>
        <v>150</v>
      </c>
      <c r="S29" s="13">
        <f>IF(M29=P29,0,(1-(M29/(M29-P29)))*-100)</f>
        <v>-31.578947368421051</v>
      </c>
      <c r="V29" s="4">
        <f t="shared" si="2"/>
        <v>21</v>
      </c>
      <c r="W29" s="13">
        <f t="shared" si="2"/>
        <v>2</v>
      </c>
      <c r="X29" s="13">
        <f t="shared" si="2"/>
        <v>19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6</v>
      </c>
      <c r="L30" s="4">
        <v>0</v>
      </c>
      <c r="M30" s="4">
        <v>6</v>
      </c>
      <c r="N30" s="4">
        <f t="shared" ref="N30" si="6">O30+P30</f>
        <v>5</v>
      </c>
      <c r="O30" s="4">
        <v>0</v>
      </c>
      <c r="P30" s="4">
        <v>5</v>
      </c>
      <c r="Q30" s="13">
        <f t="shared" ref="Q30" si="7">IF(K30=N30,0,(1-(K30/(K30-N30)))*-100)</f>
        <v>500</v>
      </c>
      <c r="R30" s="13">
        <f>IF(L30=O30,0,(1-(L30/(L30-O30)))*-100)</f>
        <v>0</v>
      </c>
      <c r="S30" s="13">
        <f t="shared" ref="S30" si="8">IF(M30=P30,0,(1-(M30/(M30-P30)))*-100)</f>
        <v>500</v>
      </c>
      <c r="V30" s="4">
        <f t="shared" si="2"/>
        <v>1</v>
      </c>
      <c r="W30" s="13">
        <f t="shared" si="2"/>
        <v>0</v>
      </c>
      <c r="X30" s="13">
        <f t="shared" si="2"/>
        <v>1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0</v>
      </c>
      <c r="P32" s="4">
        <f t="shared" si="9"/>
        <v>-1</v>
      </c>
      <c r="Q32" s="13">
        <f>IF(K32=N32,0,(1-(K32/(K32-N32)))*-100)</f>
        <v>-100</v>
      </c>
      <c r="R32" s="13">
        <f t="shared" ref="R32:S36" si="10">IF(L32=O32,0,(1-(L32/(L32-O32)))*-100)</f>
        <v>0</v>
      </c>
      <c r="S32" s="13">
        <f t="shared" si="10"/>
        <v>-100</v>
      </c>
      <c r="V32" s="4">
        <f t="shared" ref="V32:X32" si="11">SUM(V10:V12)</f>
        <v>1</v>
      </c>
      <c r="W32" s="13">
        <f t="shared" si="11"/>
        <v>0</v>
      </c>
      <c r="X32" s="13">
        <f t="shared" si="11"/>
        <v>1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6</v>
      </c>
      <c r="L33" s="4">
        <f t="shared" si="12"/>
        <v>4</v>
      </c>
      <c r="M33" s="4">
        <f>SUM(M13:M22)</f>
        <v>2</v>
      </c>
      <c r="N33" s="4">
        <f t="shared" ref="N33:P33" si="13">SUM(N13:N22)</f>
        <v>-8</v>
      </c>
      <c r="O33" s="4">
        <f t="shared" si="13"/>
        <v>-6</v>
      </c>
      <c r="P33" s="4">
        <f t="shared" si="13"/>
        <v>-2</v>
      </c>
      <c r="Q33" s="13">
        <f t="shared" ref="Q33:Q36" si="14">IF(K33=N33,0,(1-(K33/(K33-N33)))*-100)</f>
        <v>-57.142857142857139</v>
      </c>
      <c r="R33" s="13">
        <f t="shared" si="10"/>
        <v>-60</v>
      </c>
      <c r="S33" s="13">
        <f t="shared" si="10"/>
        <v>-50</v>
      </c>
      <c r="V33" s="4">
        <f t="shared" ref="V33:X33" si="15">SUM(V13:V22)</f>
        <v>14</v>
      </c>
      <c r="W33" s="13">
        <f t="shared" si="15"/>
        <v>10</v>
      </c>
      <c r="X33" s="13">
        <f t="shared" si="15"/>
        <v>4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179</v>
      </c>
      <c r="L34" s="4">
        <f t="shared" si="16"/>
        <v>85</v>
      </c>
      <c r="M34" s="4">
        <f t="shared" si="16"/>
        <v>94</v>
      </c>
      <c r="N34" s="4">
        <f t="shared" si="16"/>
        <v>15</v>
      </c>
      <c r="O34" s="4">
        <f t="shared" si="16"/>
        <v>18</v>
      </c>
      <c r="P34" s="4">
        <f t="shared" si="16"/>
        <v>-3</v>
      </c>
      <c r="Q34" s="13">
        <f>IF(K34=N34,0,(1-(K34/(K34-N34)))*-100)</f>
        <v>9.1463414634146432</v>
      </c>
      <c r="R34" s="13">
        <f t="shared" si="10"/>
        <v>26.865671641791057</v>
      </c>
      <c r="S34" s="13">
        <f t="shared" si="10"/>
        <v>-3.0927835051546393</v>
      </c>
      <c r="V34" s="4">
        <f t="shared" ref="V34:X34" si="17">SUM(V23:V30)</f>
        <v>164</v>
      </c>
      <c r="W34" s="13">
        <f t="shared" si="17"/>
        <v>67</v>
      </c>
      <c r="X34" s="13">
        <f t="shared" si="17"/>
        <v>97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150</v>
      </c>
      <c r="L35" s="4">
        <f>SUM(L25:L30)</f>
        <v>66</v>
      </c>
      <c r="M35" s="4">
        <f t="shared" si="18"/>
        <v>84</v>
      </c>
      <c r="N35" s="4">
        <f t="shared" si="18"/>
        <v>11</v>
      </c>
      <c r="O35" s="4">
        <f t="shared" si="18"/>
        <v>13</v>
      </c>
      <c r="P35" s="4">
        <f t="shared" si="18"/>
        <v>-2</v>
      </c>
      <c r="Q35" s="13">
        <f t="shared" si="14"/>
        <v>7.9136690647481966</v>
      </c>
      <c r="R35" s="13">
        <f t="shared" si="10"/>
        <v>24.528301886792448</v>
      </c>
      <c r="S35" s="13">
        <f t="shared" si="10"/>
        <v>-2.3255813953488413</v>
      </c>
      <c r="V35" s="4">
        <f t="shared" ref="V35" si="19">SUM(V25:V30)</f>
        <v>139</v>
      </c>
      <c r="W35" s="13">
        <f>SUM(W25:W30)</f>
        <v>53</v>
      </c>
      <c r="X35" s="13">
        <f>SUM(X25:X30)</f>
        <v>86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105</v>
      </c>
      <c r="L36" s="4">
        <f>SUM(L27:L30)</f>
        <v>37</v>
      </c>
      <c r="M36" s="4">
        <f t="shared" si="20"/>
        <v>68</v>
      </c>
      <c r="N36" s="4">
        <f t="shared" si="20"/>
        <v>4</v>
      </c>
      <c r="O36" s="4">
        <f t="shared" si="20"/>
        <v>6</v>
      </c>
      <c r="P36" s="4">
        <f t="shared" si="20"/>
        <v>-2</v>
      </c>
      <c r="Q36" s="13">
        <f t="shared" si="14"/>
        <v>3.9603960396039639</v>
      </c>
      <c r="R36" s="13">
        <f t="shared" si="10"/>
        <v>19.354838709677423</v>
      </c>
      <c r="S36" s="13">
        <f t="shared" si="10"/>
        <v>-2.8571428571428581</v>
      </c>
      <c r="V36" s="4">
        <f t="shared" ref="V36" si="21">SUM(V27:V30)</f>
        <v>101</v>
      </c>
      <c r="W36" s="13">
        <f>SUM(W27:W30)</f>
        <v>31</v>
      </c>
      <c r="X36" s="13">
        <f>SUM(X27:X30)</f>
        <v>70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-16.666666666666664</v>
      </c>
      <c r="O38" s="14">
        <f>O32/O9*100</f>
        <v>0</v>
      </c>
      <c r="P38" s="14">
        <f t="shared" ref="P38" si="23">P32/P9*100</f>
        <v>16.666666666666664</v>
      </c>
      <c r="Q38" s="14">
        <f>K38-V38</f>
        <v>-0.55865921787709494</v>
      </c>
      <c r="R38" s="14">
        <f t="shared" ref="R38:S42" si="24">L38-W38</f>
        <v>0</v>
      </c>
      <c r="S38" s="14">
        <f>M38-X38</f>
        <v>-0.98039215686274506</v>
      </c>
      <c r="V38" s="14">
        <f>V32/V9*100</f>
        <v>0.55865921787709494</v>
      </c>
      <c r="W38" s="14">
        <f t="shared" ref="W38:X38" si="25">W32/W9*100</f>
        <v>0</v>
      </c>
      <c r="X38" s="14">
        <f t="shared" si="25"/>
        <v>0.98039215686274506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3.2432432432432434</v>
      </c>
      <c r="L39" s="14">
        <f>L33/L9*100</f>
        <v>4.4943820224719104</v>
      </c>
      <c r="M39" s="15">
        <f t="shared" ref="M39" si="26">M33/M9*100</f>
        <v>2.083333333333333</v>
      </c>
      <c r="N39" s="14">
        <f>N33/N9*100</f>
        <v>-133.33333333333331</v>
      </c>
      <c r="O39" s="14">
        <f t="shared" ref="O39" si="27">O33/O9*100</f>
        <v>-50</v>
      </c>
      <c r="P39" s="14">
        <f>P33/P9*100</f>
        <v>33.333333333333329</v>
      </c>
      <c r="Q39" s="14">
        <f t="shared" ref="Q39:Q42" si="28">K39-V39</f>
        <v>-4.5779858070360859</v>
      </c>
      <c r="R39" s="14">
        <f t="shared" si="24"/>
        <v>-8.4926309645410747</v>
      </c>
      <c r="S39" s="14">
        <f t="shared" si="24"/>
        <v>-1.8382352941176472</v>
      </c>
      <c r="V39" s="14">
        <f t="shared" ref="V39:X39" si="29">V33/V9*100</f>
        <v>7.8212290502793298</v>
      </c>
      <c r="W39" s="14">
        <f t="shared" si="29"/>
        <v>12.987012987012985</v>
      </c>
      <c r="X39" s="14">
        <f t="shared" si="29"/>
        <v>3.9215686274509802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96.756756756756758</v>
      </c>
      <c r="L40" s="14">
        <f t="shared" si="30"/>
        <v>95.50561797752809</v>
      </c>
      <c r="M40" s="14">
        <f t="shared" si="30"/>
        <v>97.916666666666657</v>
      </c>
      <c r="N40" s="14">
        <f>N34/N9*100</f>
        <v>250</v>
      </c>
      <c r="O40" s="14">
        <f t="shared" ref="O40:P40" si="31">O34/O9*100</f>
        <v>150</v>
      </c>
      <c r="P40" s="14">
        <f t="shared" si="31"/>
        <v>50</v>
      </c>
      <c r="Q40" s="14">
        <f t="shared" si="28"/>
        <v>5.1366450249131788</v>
      </c>
      <c r="R40" s="14">
        <f t="shared" si="24"/>
        <v>8.4926309645410782</v>
      </c>
      <c r="S40" s="14">
        <f t="shared" si="24"/>
        <v>2.8186274509803866</v>
      </c>
      <c r="V40" s="14">
        <f t="shared" ref="V40:X40" si="32">V34/V9*100</f>
        <v>91.620111731843579</v>
      </c>
      <c r="W40" s="14">
        <f t="shared" si="32"/>
        <v>87.012987012987011</v>
      </c>
      <c r="X40" s="14">
        <f t="shared" si="32"/>
        <v>95.098039215686271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81.081081081081081</v>
      </c>
      <c r="L41" s="14">
        <f t="shared" si="33"/>
        <v>74.157303370786522</v>
      </c>
      <c r="M41" s="14">
        <f t="shared" si="33"/>
        <v>87.5</v>
      </c>
      <c r="N41" s="14">
        <f>N35/N9*100</f>
        <v>183.33333333333331</v>
      </c>
      <c r="O41" s="14">
        <f t="shared" ref="O41:P41" si="34">O35/O9*100</f>
        <v>108.33333333333333</v>
      </c>
      <c r="P41" s="14">
        <f t="shared" si="34"/>
        <v>33.333333333333329</v>
      </c>
      <c r="Q41" s="14">
        <f t="shared" si="28"/>
        <v>3.4274497961648791</v>
      </c>
      <c r="R41" s="14">
        <f t="shared" si="24"/>
        <v>5.3261345396176836</v>
      </c>
      <c r="S41" s="14">
        <f t="shared" si="24"/>
        <v>3.1862745098039227</v>
      </c>
      <c r="V41" s="14">
        <f>V35/V9*100</f>
        <v>77.653631284916202</v>
      </c>
      <c r="W41" s="14">
        <f>W35/W9*100</f>
        <v>68.831168831168839</v>
      </c>
      <c r="X41" s="14">
        <f>X35/X9*100</f>
        <v>84.313725490196077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56.756756756756758</v>
      </c>
      <c r="L42" s="14">
        <f t="shared" si="35"/>
        <v>41.573033707865171</v>
      </c>
      <c r="M42" s="14">
        <f t="shared" si="35"/>
        <v>70.833333333333343</v>
      </c>
      <c r="N42" s="14">
        <f t="shared" si="35"/>
        <v>66.666666666666657</v>
      </c>
      <c r="O42" s="14">
        <f t="shared" si="35"/>
        <v>50</v>
      </c>
      <c r="P42" s="14">
        <f t="shared" si="35"/>
        <v>33.333333333333329</v>
      </c>
      <c r="Q42" s="14">
        <f t="shared" si="28"/>
        <v>0.33217575117016196</v>
      </c>
      <c r="R42" s="14">
        <f t="shared" si="24"/>
        <v>1.3132934481249094</v>
      </c>
      <c r="S42" s="14">
        <f t="shared" si="24"/>
        <v>2.2058823529411882</v>
      </c>
      <c r="V42" s="14">
        <f t="shared" ref="V42:X42" si="36">V36/V9*100</f>
        <v>56.424581005586596</v>
      </c>
      <c r="W42" s="14">
        <f t="shared" si="36"/>
        <v>40.259740259740262</v>
      </c>
      <c r="X42" s="14">
        <f t="shared" si="36"/>
        <v>68.627450980392155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14</v>
      </c>
      <c r="C9" s="4">
        <f>SUM(C10:C30)</f>
        <v>7</v>
      </c>
      <c r="D9" s="4">
        <f>SUM(D10:D30)</f>
        <v>7</v>
      </c>
      <c r="E9" s="4">
        <f>F9+G9</f>
        <v>2</v>
      </c>
      <c r="F9" s="4">
        <f>SUM(F10:F30)</f>
        <v>0</v>
      </c>
      <c r="G9" s="4">
        <f>SUM(G10:G30)</f>
        <v>2</v>
      </c>
      <c r="H9" s="13">
        <f>IF(B9=E9,0,(1-(B9/(B9-E9)))*-100)</f>
        <v>16.666666666666675</v>
      </c>
      <c r="I9" s="13">
        <f>IF(C9=F9,0,(1-(C9/(C9-F9)))*-100)</f>
        <v>0</v>
      </c>
      <c r="J9" s="13">
        <f>IF(D9=G9,0,(1-(D9/(D9-G9)))*-100)</f>
        <v>39.999999999999993</v>
      </c>
      <c r="K9" s="4">
        <f>L9+M9</f>
        <v>76</v>
      </c>
      <c r="L9" s="4">
        <f>SUM(L10:L30)</f>
        <v>32</v>
      </c>
      <c r="M9" s="4">
        <f>SUM(M10:M30)</f>
        <v>44</v>
      </c>
      <c r="N9" s="4">
        <f>O9+P9</f>
        <v>4</v>
      </c>
      <c r="O9" s="4">
        <f>SUM(O10:O30)</f>
        <v>-10</v>
      </c>
      <c r="P9" s="4">
        <f>SUM(P10:P30)</f>
        <v>14</v>
      </c>
      <c r="Q9" s="13">
        <f>IF(K9=N9,0,(1-(K9/(K9-N9)))*-100)</f>
        <v>5.555555555555558</v>
      </c>
      <c r="R9" s="13">
        <f>IF(L9=O9,0,(1-(L9/(L9-O9)))*-100)</f>
        <v>-23.809523809523814</v>
      </c>
      <c r="S9" s="13">
        <f>IF(M9=P9,0,(1-(M9/(M9-P9)))*-100)</f>
        <v>46.666666666666657</v>
      </c>
      <c r="V9" s="4">
        <f>K9-N9</f>
        <v>72</v>
      </c>
      <c r="W9" s="13">
        <f>L9-O9</f>
        <v>42</v>
      </c>
      <c r="X9" s="13">
        <f>M9-P9</f>
        <v>30</v>
      </c>
    </row>
    <row r="10" spans="1:24" s="1" customFormat="1" ht="18" customHeight="1" x14ac:dyDescent="0.15">
      <c r="A10" s="4" t="s">
        <v>1</v>
      </c>
      <c r="B10" s="4">
        <f>C10+D10</f>
        <v>14</v>
      </c>
      <c r="C10" s="4">
        <v>7</v>
      </c>
      <c r="D10" s="4">
        <v>7</v>
      </c>
      <c r="E10" s="4">
        <f>F10+G10</f>
        <v>2</v>
      </c>
      <c r="F10" s="4">
        <v>0</v>
      </c>
      <c r="G10" s="4">
        <v>2</v>
      </c>
      <c r="H10" s="13">
        <f>IF(B10=E10,0,(1-(B10/(B10-E10)))*-100)</f>
        <v>16.666666666666675</v>
      </c>
      <c r="I10" s="13">
        <f t="shared" ref="I10" si="0">IF(C10=F10,0,(1-(C10/(C10-F10)))*-100)</f>
        <v>0</v>
      </c>
      <c r="J10" s="13">
        <f>IF(D10=G10,0,(1-(D10/(D10-G10)))*-100)</f>
        <v>39.999999999999993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1</v>
      </c>
      <c r="M16" s="4">
        <v>0</v>
      </c>
      <c r="N16" s="4">
        <f t="shared" si="4"/>
        <v>1</v>
      </c>
      <c r="O16" s="4">
        <v>1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0</v>
      </c>
      <c r="M21" s="4">
        <v>1</v>
      </c>
      <c r="N21" s="4">
        <f t="shared" si="4"/>
        <v>1</v>
      </c>
      <c r="O21" s="4">
        <v>0</v>
      </c>
      <c r="P21" s="4">
        <v>1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</v>
      </c>
      <c r="L22" s="4">
        <v>3</v>
      </c>
      <c r="M22" s="4">
        <v>1</v>
      </c>
      <c r="N22" s="4">
        <f t="shared" si="4"/>
        <v>2</v>
      </c>
      <c r="O22" s="4">
        <v>1</v>
      </c>
      <c r="P22" s="4">
        <v>1</v>
      </c>
      <c r="Q22" s="13">
        <f t="shared" si="5"/>
        <v>100</v>
      </c>
      <c r="R22" s="13">
        <f t="shared" si="1"/>
        <v>50</v>
      </c>
      <c r="S22" s="13">
        <f t="shared" si="1"/>
        <v>0</v>
      </c>
      <c r="V22" s="4">
        <f t="shared" si="2"/>
        <v>2</v>
      </c>
      <c r="W22" s="13">
        <f t="shared" si="2"/>
        <v>2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6</v>
      </c>
      <c r="L23" s="4">
        <v>4</v>
      </c>
      <c r="M23" s="4">
        <v>2</v>
      </c>
      <c r="N23" s="4">
        <f t="shared" si="4"/>
        <v>4</v>
      </c>
      <c r="O23" s="4">
        <v>2</v>
      </c>
      <c r="P23" s="4">
        <v>2</v>
      </c>
      <c r="Q23" s="13">
        <f t="shared" si="5"/>
        <v>200</v>
      </c>
      <c r="R23" s="13">
        <f t="shared" si="1"/>
        <v>100</v>
      </c>
      <c r="S23" s="13">
        <f t="shared" si="1"/>
        <v>0</v>
      </c>
      <c r="V23" s="4">
        <f t="shared" si="2"/>
        <v>2</v>
      </c>
      <c r="W23" s="13">
        <f t="shared" si="2"/>
        <v>2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</v>
      </c>
      <c r="L24" s="4">
        <v>1</v>
      </c>
      <c r="M24" s="4">
        <v>1</v>
      </c>
      <c r="N24" s="4">
        <f t="shared" si="4"/>
        <v>-5</v>
      </c>
      <c r="O24" s="4">
        <v>-6</v>
      </c>
      <c r="P24" s="4">
        <v>1</v>
      </c>
      <c r="Q24" s="13">
        <f t="shared" si="5"/>
        <v>-71.428571428571431</v>
      </c>
      <c r="R24" s="13">
        <f t="shared" si="1"/>
        <v>-85.714285714285722</v>
      </c>
      <c r="S24" s="13">
        <f t="shared" si="1"/>
        <v>0</v>
      </c>
      <c r="V24" s="4">
        <f t="shared" si="2"/>
        <v>7</v>
      </c>
      <c r="W24" s="13">
        <f t="shared" si="2"/>
        <v>7</v>
      </c>
      <c r="X24" s="13">
        <f t="shared" si="2"/>
        <v>0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</v>
      </c>
      <c r="L25" s="4">
        <v>1</v>
      </c>
      <c r="M25" s="4">
        <v>0</v>
      </c>
      <c r="N25" s="4">
        <f t="shared" si="4"/>
        <v>-4</v>
      </c>
      <c r="O25" s="4">
        <v>-2</v>
      </c>
      <c r="P25" s="4">
        <v>-2</v>
      </c>
      <c r="Q25" s="13">
        <f t="shared" si="5"/>
        <v>-80</v>
      </c>
      <c r="R25" s="13">
        <f t="shared" si="1"/>
        <v>-66.666666666666671</v>
      </c>
      <c r="S25" s="13">
        <f t="shared" si="1"/>
        <v>-100</v>
      </c>
      <c r="V25" s="4">
        <f t="shared" si="2"/>
        <v>5</v>
      </c>
      <c r="W25" s="13">
        <f t="shared" si="2"/>
        <v>3</v>
      </c>
      <c r="X25" s="13">
        <f t="shared" si="2"/>
        <v>2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6</v>
      </c>
      <c r="L26" s="4">
        <v>3</v>
      </c>
      <c r="M26" s="4">
        <v>3</v>
      </c>
      <c r="N26" s="4">
        <f t="shared" si="4"/>
        <v>-8</v>
      </c>
      <c r="O26" s="4">
        <v>-5</v>
      </c>
      <c r="P26" s="4">
        <v>-3</v>
      </c>
      <c r="Q26" s="13">
        <f t="shared" si="5"/>
        <v>-57.142857142857139</v>
      </c>
      <c r="R26" s="13">
        <f t="shared" si="5"/>
        <v>-62.5</v>
      </c>
      <c r="S26" s="13">
        <f t="shared" si="5"/>
        <v>-50</v>
      </c>
      <c r="V26" s="4">
        <f t="shared" si="2"/>
        <v>14</v>
      </c>
      <c r="W26" s="13">
        <f t="shared" si="2"/>
        <v>8</v>
      </c>
      <c r="X26" s="13">
        <f t="shared" si="2"/>
        <v>6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17</v>
      </c>
      <c r="L27" s="4">
        <v>9</v>
      </c>
      <c r="M27" s="4">
        <v>8</v>
      </c>
      <c r="N27" s="4">
        <f t="shared" si="4"/>
        <v>-3</v>
      </c>
      <c r="O27" s="4">
        <v>-3</v>
      </c>
      <c r="P27" s="4">
        <v>0</v>
      </c>
      <c r="Q27" s="13">
        <f t="shared" si="5"/>
        <v>-15.000000000000002</v>
      </c>
      <c r="R27" s="13">
        <f t="shared" si="5"/>
        <v>-25</v>
      </c>
      <c r="S27" s="13">
        <f t="shared" si="5"/>
        <v>0</v>
      </c>
      <c r="V27" s="4">
        <f t="shared" si="2"/>
        <v>20</v>
      </c>
      <c r="W27" s="13">
        <f t="shared" si="2"/>
        <v>12</v>
      </c>
      <c r="X27" s="13">
        <f t="shared" si="2"/>
        <v>8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28</v>
      </c>
      <c r="L28" s="4">
        <v>8</v>
      </c>
      <c r="M28" s="4">
        <v>20</v>
      </c>
      <c r="N28" s="4">
        <f t="shared" si="4"/>
        <v>14</v>
      </c>
      <c r="O28" s="4">
        <v>2</v>
      </c>
      <c r="P28" s="4">
        <v>12</v>
      </c>
      <c r="Q28" s="13">
        <f t="shared" si="5"/>
        <v>100</v>
      </c>
      <c r="R28" s="13">
        <f t="shared" si="5"/>
        <v>33.333333333333329</v>
      </c>
      <c r="S28" s="13">
        <f t="shared" si="5"/>
        <v>150</v>
      </c>
      <c r="V28" s="4">
        <f t="shared" si="2"/>
        <v>14</v>
      </c>
      <c r="W28" s="13">
        <f>L28-O28</f>
        <v>6</v>
      </c>
      <c r="X28" s="13">
        <f t="shared" si="2"/>
        <v>8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8</v>
      </c>
      <c r="L29" s="4">
        <v>2</v>
      </c>
      <c r="M29" s="4">
        <v>6</v>
      </c>
      <c r="N29" s="4">
        <f>O29+P29</f>
        <v>2</v>
      </c>
      <c r="O29" s="4">
        <v>0</v>
      </c>
      <c r="P29" s="4">
        <v>2</v>
      </c>
      <c r="Q29" s="13">
        <f>IF(K29=N29,0,(1-(K29/(K29-N29)))*-100)</f>
        <v>33.333333333333329</v>
      </c>
      <c r="R29" s="13">
        <f>IF(L29=O29,0,(1-(L29/(L29-O29)))*-100)</f>
        <v>0</v>
      </c>
      <c r="S29" s="13">
        <f>IF(M29=P29,0,(1-(M29/(M29-P29)))*-100)</f>
        <v>50</v>
      </c>
      <c r="V29" s="4">
        <f t="shared" si="2"/>
        <v>6</v>
      </c>
      <c r="W29" s="13">
        <f t="shared" si="2"/>
        <v>2</v>
      </c>
      <c r="X29" s="13">
        <f t="shared" si="2"/>
        <v>4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2</v>
      </c>
      <c r="L30" s="4">
        <v>0</v>
      </c>
      <c r="M30" s="4">
        <v>2</v>
      </c>
      <c r="N30" s="4">
        <f t="shared" ref="N30" si="6">O30+P30</f>
        <v>0</v>
      </c>
      <c r="O30" s="4">
        <v>0</v>
      </c>
      <c r="P30" s="4">
        <v>0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2</v>
      </c>
      <c r="W30" s="13">
        <f t="shared" si="2"/>
        <v>0</v>
      </c>
      <c r="X30" s="13">
        <f t="shared" si="2"/>
        <v>2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6</v>
      </c>
      <c r="L33" s="4">
        <f t="shared" si="12"/>
        <v>4</v>
      </c>
      <c r="M33" s="4">
        <f>SUM(M13:M22)</f>
        <v>2</v>
      </c>
      <c r="N33" s="4">
        <f t="shared" ref="N33:P33" si="13">SUM(N13:N22)</f>
        <v>4</v>
      </c>
      <c r="O33" s="4">
        <f t="shared" si="13"/>
        <v>2</v>
      </c>
      <c r="P33" s="4">
        <f t="shared" si="13"/>
        <v>2</v>
      </c>
      <c r="Q33" s="13">
        <f t="shared" ref="Q33:Q36" si="14">IF(K33=N33,0,(1-(K33/(K33-N33)))*-100)</f>
        <v>200</v>
      </c>
      <c r="R33" s="13">
        <f t="shared" si="10"/>
        <v>100</v>
      </c>
      <c r="S33" s="13">
        <f t="shared" si="10"/>
        <v>0</v>
      </c>
      <c r="V33" s="4">
        <f t="shared" ref="V33:X33" si="15">SUM(V13:V22)</f>
        <v>2</v>
      </c>
      <c r="W33" s="13">
        <f t="shared" si="15"/>
        <v>2</v>
      </c>
      <c r="X33" s="13">
        <f t="shared" si="15"/>
        <v>0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70</v>
      </c>
      <c r="L34" s="4">
        <f t="shared" si="16"/>
        <v>28</v>
      </c>
      <c r="M34" s="4">
        <f t="shared" si="16"/>
        <v>42</v>
      </c>
      <c r="N34" s="4">
        <f t="shared" si="16"/>
        <v>0</v>
      </c>
      <c r="O34" s="4">
        <f t="shared" si="16"/>
        <v>-12</v>
      </c>
      <c r="P34" s="4">
        <f t="shared" si="16"/>
        <v>12</v>
      </c>
      <c r="Q34" s="13">
        <f>IF(K34=N34,0,(1-(K34/(K34-N34)))*-100)</f>
        <v>0</v>
      </c>
      <c r="R34" s="13">
        <f t="shared" si="10"/>
        <v>-30.000000000000004</v>
      </c>
      <c r="S34" s="13">
        <f t="shared" si="10"/>
        <v>39.999999999999993</v>
      </c>
      <c r="V34" s="4">
        <f t="shared" ref="V34:X34" si="17">SUM(V23:V30)</f>
        <v>70</v>
      </c>
      <c r="W34" s="13">
        <f t="shared" si="17"/>
        <v>40</v>
      </c>
      <c r="X34" s="13">
        <f t="shared" si="17"/>
        <v>30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62</v>
      </c>
      <c r="L35" s="4">
        <f>SUM(L25:L30)</f>
        <v>23</v>
      </c>
      <c r="M35" s="4">
        <f t="shared" si="18"/>
        <v>39</v>
      </c>
      <c r="N35" s="4">
        <f t="shared" si="18"/>
        <v>1</v>
      </c>
      <c r="O35" s="4">
        <f t="shared" si="18"/>
        <v>-8</v>
      </c>
      <c r="P35" s="4">
        <f t="shared" si="18"/>
        <v>9</v>
      </c>
      <c r="Q35" s="13">
        <f t="shared" si="14"/>
        <v>1.6393442622950838</v>
      </c>
      <c r="R35" s="13">
        <f t="shared" si="10"/>
        <v>-25.806451612903224</v>
      </c>
      <c r="S35" s="13">
        <f t="shared" si="10"/>
        <v>30.000000000000004</v>
      </c>
      <c r="V35" s="4">
        <f t="shared" ref="V35" si="19">SUM(V25:V30)</f>
        <v>61</v>
      </c>
      <c r="W35" s="13">
        <f>SUM(W25:W30)</f>
        <v>31</v>
      </c>
      <c r="X35" s="13">
        <f>SUM(X25:X30)</f>
        <v>30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55</v>
      </c>
      <c r="L36" s="4">
        <f>SUM(L27:L30)</f>
        <v>19</v>
      </c>
      <c r="M36" s="4">
        <f t="shared" si="20"/>
        <v>36</v>
      </c>
      <c r="N36" s="4">
        <f t="shared" si="20"/>
        <v>13</v>
      </c>
      <c r="O36" s="4">
        <f t="shared" si="20"/>
        <v>-1</v>
      </c>
      <c r="P36" s="4">
        <f t="shared" si="20"/>
        <v>14</v>
      </c>
      <c r="Q36" s="13">
        <f t="shared" si="14"/>
        <v>30.952380952380953</v>
      </c>
      <c r="R36" s="13">
        <f t="shared" si="10"/>
        <v>-5.0000000000000044</v>
      </c>
      <c r="S36" s="13">
        <f t="shared" si="10"/>
        <v>63.636363636363647</v>
      </c>
      <c r="V36" s="4">
        <f t="shared" ref="V36" si="21">SUM(V27:V30)</f>
        <v>42</v>
      </c>
      <c r="W36" s="13">
        <f>SUM(W27:W30)</f>
        <v>20</v>
      </c>
      <c r="X36" s="13">
        <f>SUM(X27:X30)</f>
        <v>22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7.8947368421052628</v>
      </c>
      <c r="L39" s="14">
        <f>L33/L9*100</f>
        <v>12.5</v>
      </c>
      <c r="M39" s="15">
        <f t="shared" ref="M39" si="26">M33/M9*100</f>
        <v>4.5454545454545459</v>
      </c>
      <c r="N39" s="14">
        <f>N33/N9*100</f>
        <v>100</v>
      </c>
      <c r="O39" s="14">
        <f t="shared" ref="O39" si="27">O33/O9*100</f>
        <v>-20</v>
      </c>
      <c r="P39" s="14">
        <f>P33/P9*100</f>
        <v>14.285714285714285</v>
      </c>
      <c r="Q39" s="14">
        <f t="shared" ref="Q39:Q42" si="28">K39-V39</f>
        <v>5.1169590643274852</v>
      </c>
      <c r="R39" s="14">
        <f t="shared" si="24"/>
        <v>7.7380952380952381</v>
      </c>
      <c r="S39" s="14">
        <f t="shared" si="24"/>
        <v>4.5454545454545459</v>
      </c>
      <c r="V39" s="14">
        <f t="shared" ref="V39:X39" si="29">V33/V9*100</f>
        <v>2.7777777777777777</v>
      </c>
      <c r="W39" s="14">
        <f t="shared" si="29"/>
        <v>4.7619047619047619</v>
      </c>
      <c r="X39" s="14">
        <f t="shared" si="29"/>
        <v>0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92.10526315789474</v>
      </c>
      <c r="L40" s="14">
        <f t="shared" si="30"/>
        <v>87.5</v>
      </c>
      <c r="M40" s="14">
        <f t="shared" si="30"/>
        <v>95.454545454545453</v>
      </c>
      <c r="N40" s="14">
        <f>N34/N9*100</f>
        <v>0</v>
      </c>
      <c r="O40" s="14">
        <f t="shared" ref="O40:P40" si="31">O34/O9*100</f>
        <v>120</v>
      </c>
      <c r="P40" s="14">
        <f t="shared" si="31"/>
        <v>85.714285714285708</v>
      </c>
      <c r="Q40" s="14">
        <f t="shared" si="28"/>
        <v>-5.1169590643274745</v>
      </c>
      <c r="R40" s="14">
        <f t="shared" si="24"/>
        <v>-7.7380952380952266</v>
      </c>
      <c r="S40" s="14">
        <f t="shared" si="24"/>
        <v>-4.5454545454545467</v>
      </c>
      <c r="V40" s="14">
        <f t="shared" ref="V40:X40" si="32">V34/V9*100</f>
        <v>97.222222222222214</v>
      </c>
      <c r="W40" s="14">
        <f t="shared" si="32"/>
        <v>95.238095238095227</v>
      </c>
      <c r="X40" s="14">
        <f t="shared" si="32"/>
        <v>100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81.578947368421055</v>
      </c>
      <c r="L41" s="14">
        <f t="shared" si="33"/>
        <v>71.875</v>
      </c>
      <c r="M41" s="14">
        <f t="shared" si="33"/>
        <v>88.63636363636364</v>
      </c>
      <c r="N41" s="14">
        <f>N35/N9*100</f>
        <v>25</v>
      </c>
      <c r="O41" s="14">
        <f t="shared" ref="O41:P41" si="34">O35/O9*100</f>
        <v>80</v>
      </c>
      <c r="P41" s="14">
        <f t="shared" si="34"/>
        <v>64.285714285714292</v>
      </c>
      <c r="Q41" s="14">
        <f t="shared" si="28"/>
        <v>-3.1432748538011595</v>
      </c>
      <c r="R41" s="14">
        <f t="shared" si="24"/>
        <v>-1.9345238095238102</v>
      </c>
      <c r="S41" s="14">
        <f t="shared" si="24"/>
        <v>-11.36363636363636</v>
      </c>
      <c r="V41" s="14">
        <f>V35/V9*100</f>
        <v>84.722222222222214</v>
      </c>
      <c r="W41" s="14">
        <f>W35/W9*100</f>
        <v>73.80952380952381</v>
      </c>
      <c r="X41" s="14">
        <f>X35/X9*100</f>
        <v>100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72.368421052631575</v>
      </c>
      <c r="L42" s="14">
        <f t="shared" si="35"/>
        <v>59.375</v>
      </c>
      <c r="M42" s="14">
        <f t="shared" si="35"/>
        <v>81.818181818181827</v>
      </c>
      <c r="N42" s="14">
        <f t="shared" si="35"/>
        <v>325</v>
      </c>
      <c r="O42" s="14">
        <f t="shared" si="35"/>
        <v>10</v>
      </c>
      <c r="P42" s="14">
        <f t="shared" si="35"/>
        <v>100</v>
      </c>
      <c r="Q42" s="14">
        <f t="shared" si="28"/>
        <v>14.03508771929824</v>
      </c>
      <c r="R42" s="14">
        <f t="shared" si="24"/>
        <v>11.755952380952387</v>
      </c>
      <c r="S42" s="14">
        <f t="shared" si="24"/>
        <v>8.4848484848484986</v>
      </c>
      <c r="V42" s="14">
        <f t="shared" ref="V42:X42" si="36">V36/V9*100</f>
        <v>58.333333333333336</v>
      </c>
      <c r="W42" s="14">
        <f t="shared" si="36"/>
        <v>47.619047619047613</v>
      </c>
      <c r="X42" s="14">
        <f t="shared" si="36"/>
        <v>73.333333333333329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28</v>
      </c>
      <c r="C9" s="4">
        <f>SUM(C10:C30)</f>
        <v>20</v>
      </c>
      <c r="D9" s="4">
        <f>SUM(D10:D30)</f>
        <v>8</v>
      </c>
      <c r="E9" s="4">
        <f>F9+G9</f>
        <v>-8</v>
      </c>
      <c r="F9" s="4">
        <f>SUM(F10:F30)</f>
        <v>5</v>
      </c>
      <c r="G9" s="4">
        <f>SUM(G10:G30)</f>
        <v>-13</v>
      </c>
      <c r="H9" s="13">
        <f>IF(B9=E9,0,(1-(B9/(B9-E9)))*-100)</f>
        <v>-22.222222222222221</v>
      </c>
      <c r="I9" s="13">
        <f>IF(C9=F9,0,(1-(C9/(C9-F9)))*-100)</f>
        <v>33.333333333333329</v>
      </c>
      <c r="J9" s="13">
        <f>IF(D9=G9,0,(1-(D9/(D9-G9)))*-100)</f>
        <v>-61.904761904761905</v>
      </c>
      <c r="K9" s="4">
        <f>L9+M9</f>
        <v>113</v>
      </c>
      <c r="L9" s="4">
        <f>SUM(L10:L30)</f>
        <v>54</v>
      </c>
      <c r="M9" s="4">
        <f>SUM(M10:M30)</f>
        <v>59</v>
      </c>
      <c r="N9" s="4">
        <f>O9+P9</f>
        <v>-39</v>
      </c>
      <c r="O9" s="4">
        <f>SUM(O10:O30)</f>
        <v>-23</v>
      </c>
      <c r="P9" s="4">
        <f>SUM(P10:P30)</f>
        <v>-16</v>
      </c>
      <c r="Q9" s="13">
        <f>IF(K9=N9,0,(1-(K9/(K9-N9)))*-100)</f>
        <v>-25.657894736842103</v>
      </c>
      <c r="R9" s="13">
        <f>IF(L9=O9,0,(1-(L9/(L9-O9)))*-100)</f>
        <v>-29.870129870129869</v>
      </c>
      <c r="S9" s="13">
        <f>IF(M9=P9,0,(1-(M9/(M9-P9)))*-100)</f>
        <v>-21.333333333333336</v>
      </c>
      <c r="V9" s="4">
        <f>K9-N9</f>
        <v>152</v>
      </c>
      <c r="W9" s="13">
        <f>L9-O9</f>
        <v>77</v>
      </c>
      <c r="X9" s="13">
        <f>M9-P9</f>
        <v>75</v>
      </c>
    </row>
    <row r="10" spans="1:24" s="1" customFormat="1" ht="18" customHeight="1" x14ac:dyDescent="0.15">
      <c r="A10" s="4" t="s">
        <v>1</v>
      </c>
      <c r="B10" s="4">
        <f>C10+D10</f>
        <v>28</v>
      </c>
      <c r="C10" s="4">
        <v>20</v>
      </c>
      <c r="D10" s="4">
        <v>8</v>
      </c>
      <c r="E10" s="4">
        <f>F10+G10</f>
        <v>-8</v>
      </c>
      <c r="F10" s="4">
        <v>5</v>
      </c>
      <c r="G10" s="4">
        <v>-13</v>
      </c>
      <c r="H10" s="13">
        <f>IF(B10=E10,0,(1-(B10/(B10-E10)))*-100)</f>
        <v>-22.222222222222221</v>
      </c>
      <c r="I10" s="13">
        <f t="shared" ref="I10" si="0">IF(C10=F10,0,(1-(C10/(C10-F10)))*-100)</f>
        <v>33.333333333333329</v>
      </c>
      <c r="J10" s="13">
        <f>IF(D10=G10,0,(1-(D10/(D10-G10)))*-100)</f>
        <v>-61.904761904761905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-1</v>
      </c>
      <c r="P13" s="4">
        <v>0</v>
      </c>
      <c r="Q13" s="13">
        <f t="shared" si="5"/>
        <v>-100</v>
      </c>
      <c r="R13" s="13">
        <f t="shared" si="1"/>
        <v>-100</v>
      </c>
      <c r="S13" s="13">
        <f t="shared" si="1"/>
        <v>0</v>
      </c>
      <c r="V13" s="4">
        <f t="shared" si="2"/>
        <v>1</v>
      </c>
      <c r="W13" s="13">
        <f t="shared" si="2"/>
        <v>1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1</v>
      </c>
      <c r="M16" s="4">
        <v>0</v>
      </c>
      <c r="N16" s="4">
        <f t="shared" si="4"/>
        <v>1</v>
      </c>
      <c r="O16" s="4">
        <v>1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-1</v>
      </c>
      <c r="P18" s="4">
        <v>0</v>
      </c>
      <c r="Q18" s="13">
        <f t="shared" si="5"/>
        <v>-100</v>
      </c>
      <c r="R18" s="13">
        <f t="shared" si="1"/>
        <v>-100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-2</v>
      </c>
      <c r="O20" s="4">
        <v>-1</v>
      </c>
      <c r="P20" s="4">
        <v>-1</v>
      </c>
      <c r="Q20" s="13">
        <f t="shared" si="5"/>
        <v>-100</v>
      </c>
      <c r="R20" s="13">
        <f t="shared" si="1"/>
        <v>-100</v>
      </c>
      <c r="S20" s="13">
        <f t="shared" si="1"/>
        <v>-100</v>
      </c>
      <c r="V20" s="4">
        <f t="shared" si="2"/>
        <v>2</v>
      </c>
      <c r="W20" s="13">
        <f t="shared" si="2"/>
        <v>1</v>
      </c>
      <c r="X20" s="13">
        <f t="shared" si="2"/>
        <v>1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1</v>
      </c>
      <c r="M21" s="4">
        <v>0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</v>
      </c>
      <c r="L22" s="4">
        <v>3</v>
      </c>
      <c r="M22" s="4">
        <v>1</v>
      </c>
      <c r="N22" s="4">
        <f t="shared" si="4"/>
        <v>3</v>
      </c>
      <c r="O22" s="4">
        <v>2</v>
      </c>
      <c r="P22" s="4">
        <v>1</v>
      </c>
      <c r="Q22" s="13">
        <f t="shared" si="5"/>
        <v>300</v>
      </c>
      <c r="R22" s="13">
        <f t="shared" si="1"/>
        <v>200</v>
      </c>
      <c r="S22" s="13">
        <f t="shared" si="1"/>
        <v>0</v>
      </c>
      <c r="V22" s="4">
        <f t="shared" si="2"/>
        <v>1</v>
      </c>
      <c r="W22" s="13">
        <f t="shared" si="2"/>
        <v>1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4</v>
      </c>
      <c r="L23" s="4">
        <v>4</v>
      </c>
      <c r="M23" s="4">
        <v>0</v>
      </c>
      <c r="N23" s="4">
        <f t="shared" si="4"/>
        <v>-4</v>
      </c>
      <c r="O23" s="4">
        <v>-2</v>
      </c>
      <c r="P23" s="4">
        <v>-2</v>
      </c>
      <c r="Q23" s="13">
        <f t="shared" si="5"/>
        <v>-50</v>
      </c>
      <c r="R23" s="13">
        <f t="shared" si="1"/>
        <v>-33.333333333333336</v>
      </c>
      <c r="S23" s="13">
        <f t="shared" si="1"/>
        <v>-100</v>
      </c>
      <c r="V23" s="4">
        <f t="shared" si="2"/>
        <v>8</v>
      </c>
      <c r="W23" s="13">
        <f t="shared" si="2"/>
        <v>6</v>
      </c>
      <c r="X23" s="13">
        <f t="shared" si="2"/>
        <v>2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5</v>
      </c>
      <c r="L24" s="4">
        <v>4</v>
      </c>
      <c r="M24" s="4">
        <v>1</v>
      </c>
      <c r="N24" s="4">
        <f t="shared" si="4"/>
        <v>-6</v>
      </c>
      <c r="O24" s="4">
        <v>-3</v>
      </c>
      <c r="P24" s="4">
        <v>-3</v>
      </c>
      <c r="Q24" s="13">
        <f t="shared" si="5"/>
        <v>-54.54545454545454</v>
      </c>
      <c r="R24" s="13">
        <f t="shared" si="1"/>
        <v>-42.857142857142861</v>
      </c>
      <c r="S24" s="13">
        <f t="shared" si="1"/>
        <v>-75</v>
      </c>
      <c r="V24" s="4">
        <f t="shared" si="2"/>
        <v>11</v>
      </c>
      <c r="W24" s="13">
        <f t="shared" si="2"/>
        <v>7</v>
      </c>
      <c r="X24" s="13">
        <f t="shared" si="2"/>
        <v>4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9</v>
      </c>
      <c r="L25" s="4">
        <v>6</v>
      </c>
      <c r="M25" s="4">
        <v>3</v>
      </c>
      <c r="N25" s="4">
        <f t="shared" si="4"/>
        <v>-5</v>
      </c>
      <c r="O25" s="4">
        <v>-4</v>
      </c>
      <c r="P25" s="4">
        <v>-1</v>
      </c>
      <c r="Q25" s="13">
        <f t="shared" si="5"/>
        <v>-35.714285714285708</v>
      </c>
      <c r="R25" s="13">
        <f t="shared" si="1"/>
        <v>-40</v>
      </c>
      <c r="S25" s="13">
        <f t="shared" si="1"/>
        <v>-25</v>
      </c>
      <c r="V25" s="4">
        <f t="shared" si="2"/>
        <v>14</v>
      </c>
      <c r="W25" s="13">
        <f t="shared" si="2"/>
        <v>10</v>
      </c>
      <c r="X25" s="13">
        <f t="shared" si="2"/>
        <v>4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16</v>
      </c>
      <c r="L26" s="4">
        <v>10</v>
      </c>
      <c r="M26" s="4">
        <v>6</v>
      </c>
      <c r="N26" s="4">
        <f t="shared" si="4"/>
        <v>-11</v>
      </c>
      <c r="O26" s="4">
        <v>-3</v>
      </c>
      <c r="P26" s="4">
        <v>-8</v>
      </c>
      <c r="Q26" s="13">
        <f t="shared" si="5"/>
        <v>-40.740740740740748</v>
      </c>
      <c r="R26" s="13">
        <f t="shared" si="5"/>
        <v>-23.076923076923073</v>
      </c>
      <c r="S26" s="13">
        <f t="shared" si="5"/>
        <v>-57.142857142857139</v>
      </c>
      <c r="V26" s="4">
        <f t="shared" si="2"/>
        <v>27</v>
      </c>
      <c r="W26" s="13">
        <f t="shared" si="2"/>
        <v>13</v>
      </c>
      <c r="X26" s="13">
        <f t="shared" si="2"/>
        <v>14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28</v>
      </c>
      <c r="L27" s="4">
        <v>12</v>
      </c>
      <c r="M27" s="4">
        <v>16</v>
      </c>
      <c r="N27" s="4">
        <f t="shared" si="4"/>
        <v>-12</v>
      </c>
      <c r="O27" s="4">
        <v>-9</v>
      </c>
      <c r="P27" s="4">
        <v>-3</v>
      </c>
      <c r="Q27" s="13">
        <f t="shared" si="5"/>
        <v>-30.000000000000004</v>
      </c>
      <c r="R27" s="13">
        <f t="shared" si="5"/>
        <v>-42.857142857142861</v>
      </c>
      <c r="S27" s="13">
        <f t="shared" si="5"/>
        <v>-15.789473684210531</v>
      </c>
      <c r="V27" s="4">
        <f t="shared" si="2"/>
        <v>40</v>
      </c>
      <c r="W27" s="13">
        <f t="shared" si="2"/>
        <v>21</v>
      </c>
      <c r="X27" s="13">
        <f t="shared" si="2"/>
        <v>19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27</v>
      </c>
      <c r="L28" s="4">
        <v>10</v>
      </c>
      <c r="M28" s="4">
        <v>17</v>
      </c>
      <c r="N28" s="4">
        <f t="shared" si="4"/>
        <v>-2</v>
      </c>
      <c r="O28" s="4">
        <v>-3</v>
      </c>
      <c r="P28" s="4">
        <v>1</v>
      </c>
      <c r="Q28" s="13">
        <f t="shared" si="5"/>
        <v>-6.8965517241379342</v>
      </c>
      <c r="R28" s="13">
        <f t="shared" si="5"/>
        <v>-23.076923076923073</v>
      </c>
      <c r="S28" s="13">
        <f t="shared" si="5"/>
        <v>6.25</v>
      </c>
      <c r="V28" s="4">
        <f t="shared" si="2"/>
        <v>29</v>
      </c>
      <c r="W28" s="13">
        <f>L28-O28</f>
        <v>13</v>
      </c>
      <c r="X28" s="13">
        <f t="shared" si="2"/>
        <v>16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13</v>
      </c>
      <c r="L29" s="4">
        <v>2</v>
      </c>
      <c r="M29" s="4">
        <v>11</v>
      </c>
      <c r="N29" s="4">
        <f>O29+P29</f>
        <v>-4</v>
      </c>
      <c r="O29" s="4">
        <v>0</v>
      </c>
      <c r="P29" s="4">
        <v>-4</v>
      </c>
      <c r="Q29" s="13">
        <f>IF(K29=N29,0,(1-(K29/(K29-N29)))*-100)</f>
        <v>-23.529411764705888</v>
      </c>
      <c r="R29" s="13">
        <f>IF(L29=O29,0,(1-(L29/(L29-O29)))*-100)</f>
        <v>0</v>
      </c>
      <c r="S29" s="13">
        <f>IF(M29=P29,0,(1-(M29/(M29-P29)))*-100)</f>
        <v>-26.666666666666671</v>
      </c>
      <c r="V29" s="4">
        <f t="shared" si="2"/>
        <v>17</v>
      </c>
      <c r="W29" s="13">
        <f t="shared" si="2"/>
        <v>2</v>
      </c>
      <c r="X29" s="13">
        <f t="shared" si="2"/>
        <v>15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5</v>
      </c>
      <c r="L30" s="4">
        <v>1</v>
      </c>
      <c r="M30" s="4">
        <v>4</v>
      </c>
      <c r="N30" s="4">
        <f t="shared" ref="N30" si="6">O30+P30</f>
        <v>5</v>
      </c>
      <c r="O30" s="4">
        <v>1</v>
      </c>
      <c r="P30" s="4">
        <v>4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6</v>
      </c>
      <c r="L33" s="4">
        <f t="shared" si="12"/>
        <v>5</v>
      </c>
      <c r="M33" s="4">
        <f>SUM(M13:M22)</f>
        <v>1</v>
      </c>
      <c r="N33" s="4">
        <f t="shared" ref="N33:P33" si="13">SUM(N13:N22)</f>
        <v>0</v>
      </c>
      <c r="O33" s="4">
        <f t="shared" si="13"/>
        <v>0</v>
      </c>
      <c r="P33" s="4">
        <f t="shared" si="13"/>
        <v>0</v>
      </c>
      <c r="Q33" s="13">
        <f t="shared" ref="Q33:Q36" si="14">IF(K33=N33,0,(1-(K33/(K33-N33)))*-100)</f>
        <v>0</v>
      </c>
      <c r="R33" s="13">
        <f t="shared" si="10"/>
        <v>0</v>
      </c>
      <c r="S33" s="13">
        <f t="shared" si="10"/>
        <v>0</v>
      </c>
      <c r="V33" s="4">
        <f t="shared" ref="V33:X33" si="15">SUM(V13:V22)</f>
        <v>6</v>
      </c>
      <c r="W33" s="13">
        <f t="shared" si="15"/>
        <v>5</v>
      </c>
      <c r="X33" s="13">
        <f t="shared" si="15"/>
        <v>1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107</v>
      </c>
      <c r="L34" s="4">
        <f t="shared" si="16"/>
        <v>49</v>
      </c>
      <c r="M34" s="4">
        <f t="shared" si="16"/>
        <v>58</v>
      </c>
      <c r="N34" s="4">
        <f t="shared" si="16"/>
        <v>-39</v>
      </c>
      <c r="O34" s="4">
        <f t="shared" si="16"/>
        <v>-23</v>
      </c>
      <c r="P34" s="4">
        <f t="shared" si="16"/>
        <v>-16</v>
      </c>
      <c r="Q34" s="13">
        <f>IF(K34=N34,0,(1-(K34/(K34-N34)))*-100)</f>
        <v>-26.712328767123282</v>
      </c>
      <c r="R34" s="13">
        <f t="shared" si="10"/>
        <v>-31.944444444444443</v>
      </c>
      <c r="S34" s="13">
        <f t="shared" si="10"/>
        <v>-21.621621621621621</v>
      </c>
      <c r="V34" s="4">
        <f t="shared" ref="V34:X34" si="17">SUM(V23:V30)</f>
        <v>146</v>
      </c>
      <c r="W34" s="13">
        <f t="shared" si="17"/>
        <v>72</v>
      </c>
      <c r="X34" s="13">
        <f t="shared" si="17"/>
        <v>74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98</v>
      </c>
      <c r="L35" s="4">
        <f>SUM(L25:L30)</f>
        <v>41</v>
      </c>
      <c r="M35" s="4">
        <f t="shared" si="18"/>
        <v>57</v>
      </c>
      <c r="N35" s="4">
        <f t="shared" si="18"/>
        <v>-29</v>
      </c>
      <c r="O35" s="4">
        <f t="shared" si="18"/>
        <v>-18</v>
      </c>
      <c r="P35" s="4">
        <f t="shared" si="18"/>
        <v>-11</v>
      </c>
      <c r="Q35" s="13">
        <f t="shared" si="14"/>
        <v>-22.834645669291341</v>
      </c>
      <c r="R35" s="13">
        <f t="shared" si="10"/>
        <v>-30.508474576271183</v>
      </c>
      <c r="S35" s="13">
        <f t="shared" si="10"/>
        <v>-16.176470588235293</v>
      </c>
      <c r="V35" s="4">
        <f t="shared" ref="V35" si="19">SUM(V25:V30)</f>
        <v>127</v>
      </c>
      <c r="W35" s="13">
        <f>SUM(W25:W30)</f>
        <v>59</v>
      </c>
      <c r="X35" s="13">
        <f>SUM(X25:X30)</f>
        <v>68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73</v>
      </c>
      <c r="L36" s="4">
        <f>SUM(L27:L30)</f>
        <v>25</v>
      </c>
      <c r="M36" s="4">
        <f t="shared" si="20"/>
        <v>48</v>
      </c>
      <c r="N36" s="4">
        <f t="shared" si="20"/>
        <v>-13</v>
      </c>
      <c r="O36" s="4">
        <f t="shared" si="20"/>
        <v>-11</v>
      </c>
      <c r="P36" s="4">
        <f t="shared" si="20"/>
        <v>-2</v>
      </c>
      <c r="Q36" s="13">
        <f t="shared" si="14"/>
        <v>-15.116279069767447</v>
      </c>
      <c r="R36" s="13">
        <f t="shared" si="10"/>
        <v>-30.555555555555557</v>
      </c>
      <c r="S36" s="13">
        <f t="shared" si="10"/>
        <v>-4.0000000000000036</v>
      </c>
      <c r="V36" s="4">
        <f t="shared" ref="V36" si="21">SUM(V27:V30)</f>
        <v>86</v>
      </c>
      <c r="W36" s="13">
        <f>SUM(W27:W30)</f>
        <v>36</v>
      </c>
      <c r="X36" s="13">
        <f>SUM(X27:X30)</f>
        <v>50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5.3097345132743365</v>
      </c>
      <c r="L39" s="14">
        <f>L33/L9*100</f>
        <v>9.2592592592592595</v>
      </c>
      <c r="M39" s="15">
        <f t="shared" ref="M39" si="26">M33/M9*100</f>
        <v>1.6949152542372881</v>
      </c>
      <c r="N39" s="14">
        <f>N33/N9*100</f>
        <v>0</v>
      </c>
      <c r="O39" s="14">
        <f t="shared" ref="O39" si="27">O33/O9*100</f>
        <v>0</v>
      </c>
      <c r="P39" s="14">
        <f>P33/P9*100</f>
        <v>0</v>
      </c>
      <c r="Q39" s="14">
        <f t="shared" ref="Q39:Q42" si="28">K39-V39</f>
        <v>1.3623660922217051</v>
      </c>
      <c r="R39" s="14">
        <f t="shared" si="24"/>
        <v>2.765752765752767</v>
      </c>
      <c r="S39" s="14">
        <f t="shared" si="24"/>
        <v>0.36158192090395458</v>
      </c>
      <c r="V39" s="14">
        <f t="shared" ref="V39:X39" si="29">V33/V9*100</f>
        <v>3.9473684210526314</v>
      </c>
      <c r="W39" s="14">
        <f t="shared" si="29"/>
        <v>6.4935064935064926</v>
      </c>
      <c r="X39" s="14">
        <f t="shared" si="29"/>
        <v>1.3333333333333335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94.690265486725664</v>
      </c>
      <c r="L40" s="14">
        <f t="shared" si="30"/>
        <v>90.740740740740748</v>
      </c>
      <c r="M40" s="14">
        <f t="shared" si="30"/>
        <v>98.305084745762713</v>
      </c>
      <c r="N40" s="14">
        <f>N34/N9*100</f>
        <v>100</v>
      </c>
      <c r="O40" s="14">
        <f t="shared" ref="O40:P40" si="31">O34/O9*100</f>
        <v>100</v>
      </c>
      <c r="P40" s="14">
        <f t="shared" si="31"/>
        <v>100</v>
      </c>
      <c r="Q40" s="14">
        <f t="shared" si="28"/>
        <v>-1.3623660922217056</v>
      </c>
      <c r="R40" s="14">
        <f t="shared" si="24"/>
        <v>-2.765752765752751</v>
      </c>
      <c r="S40" s="14">
        <f t="shared" si="24"/>
        <v>-0.36158192090395858</v>
      </c>
      <c r="V40" s="14">
        <f t="shared" ref="V40:X40" si="32">V34/V9*100</f>
        <v>96.05263157894737</v>
      </c>
      <c r="W40" s="14">
        <f t="shared" si="32"/>
        <v>93.506493506493499</v>
      </c>
      <c r="X40" s="14">
        <f t="shared" si="32"/>
        <v>98.666666666666671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86.725663716814154</v>
      </c>
      <c r="L41" s="14">
        <f t="shared" si="33"/>
        <v>75.925925925925924</v>
      </c>
      <c r="M41" s="14">
        <f t="shared" si="33"/>
        <v>96.610169491525426</v>
      </c>
      <c r="N41" s="14">
        <f>N35/N9*100</f>
        <v>74.358974358974365</v>
      </c>
      <c r="O41" s="14">
        <f t="shared" ref="O41:P41" si="34">O35/O9*100</f>
        <v>78.260869565217391</v>
      </c>
      <c r="P41" s="14">
        <f t="shared" si="34"/>
        <v>68.75</v>
      </c>
      <c r="Q41" s="14">
        <f t="shared" si="28"/>
        <v>3.1730321378667838</v>
      </c>
      <c r="R41" s="14">
        <f t="shared" si="24"/>
        <v>-0.69745069745070509</v>
      </c>
      <c r="S41" s="14">
        <f t="shared" si="24"/>
        <v>5.9435028248587685</v>
      </c>
      <c r="V41" s="14">
        <f>V35/V9*100</f>
        <v>83.55263157894737</v>
      </c>
      <c r="W41" s="14">
        <f>W35/W9*100</f>
        <v>76.623376623376629</v>
      </c>
      <c r="X41" s="14">
        <f>X35/X9*100</f>
        <v>90.666666666666657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64.601769911504419</v>
      </c>
      <c r="L42" s="14">
        <f t="shared" si="35"/>
        <v>46.296296296296298</v>
      </c>
      <c r="M42" s="14">
        <f t="shared" si="35"/>
        <v>81.355932203389841</v>
      </c>
      <c r="N42" s="14">
        <f t="shared" si="35"/>
        <v>33.333333333333329</v>
      </c>
      <c r="O42" s="14">
        <f t="shared" si="35"/>
        <v>47.826086956521742</v>
      </c>
      <c r="P42" s="14">
        <f t="shared" si="35"/>
        <v>12.5</v>
      </c>
      <c r="Q42" s="14">
        <f t="shared" si="28"/>
        <v>8.0228225430833717</v>
      </c>
      <c r="R42" s="14">
        <f t="shared" si="24"/>
        <v>-0.45695045695045167</v>
      </c>
      <c r="S42" s="14">
        <f t="shared" si="24"/>
        <v>14.689265536723184</v>
      </c>
      <c r="V42" s="14">
        <f t="shared" ref="V42:X42" si="36">V36/V9*100</f>
        <v>56.578947368421048</v>
      </c>
      <c r="W42" s="14">
        <f t="shared" si="36"/>
        <v>46.753246753246749</v>
      </c>
      <c r="X42" s="14">
        <f t="shared" si="36"/>
        <v>66.666666666666657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80" zoomScaleNormal="80" workbookViewId="0">
      <selection activeCell="E21" sqref="E2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83</v>
      </c>
      <c r="C9" s="4">
        <f>SUM(C10:C30)</f>
        <v>37</v>
      </c>
      <c r="D9" s="4">
        <f>SUM(D10:D30)</f>
        <v>46</v>
      </c>
      <c r="E9" s="4">
        <f>F9+G9</f>
        <v>-7</v>
      </c>
      <c r="F9" s="4">
        <f>SUM(F10:F30)</f>
        <v>-10</v>
      </c>
      <c r="G9" s="4">
        <f>SUM(G10:G30)</f>
        <v>3</v>
      </c>
      <c r="H9" s="13">
        <f>IF(B9=E9,0,(1-(B9/(B9-E9)))*-100)</f>
        <v>-7.7777777777777724</v>
      </c>
      <c r="I9" s="13">
        <f>IF(C9=F9,0,(1-(C9/(C9-F9)))*-100)</f>
        <v>-21.276595744680847</v>
      </c>
      <c r="J9" s="13">
        <f>IF(D9=G9,0,(1-(D9/(D9-G9)))*-100)</f>
        <v>6.9767441860465018</v>
      </c>
      <c r="K9" s="4">
        <f>L9+M9</f>
        <v>288</v>
      </c>
      <c r="L9" s="4">
        <f>SUM(L10:L30)</f>
        <v>131</v>
      </c>
      <c r="M9" s="4">
        <f>SUM(M10:M30)</f>
        <v>157</v>
      </c>
      <c r="N9" s="4">
        <f>O9+P9</f>
        <v>60</v>
      </c>
      <c r="O9" s="4">
        <f>SUM(O10:O30)</f>
        <v>3</v>
      </c>
      <c r="P9" s="4">
        <f>SUM(P10:P30)</f>
        <v>57</v>
      </c>
      <c r="Q9" s="13">
        <f>IF(K9=N9,0,(1-(K9/(K9-N9)))*-100)</f>
        <v>26.315789473684205</v>
      </c>
      <c r="R9" s="13">
        <f>IF(L9=O9,0,(1-(L9/(L9-O9)))*-100)</f>
        <v>2.34375</v>
      </c>
      <c r="S9" s="13">
        <f>IF(M9=P9,0,(1-(M9/(M9-P9)))*-100)</f>
        <v>57.000000000000007</v>
      </c>
      <c r="V9" s="4">
        <f>K9-N9</f>
        <v>228</v>
      </c>
      <c r="W9" s="13">
        <f>L9-O9</f>
        <v>128</v>
      </c>
      <c r="X9" s="13">
        <f>M9-P9</f>
        <v>100</v>
      </c>
    </row>
    <row r="10" spans="1:24" s="1" customFormat="1" ht="18" customHeight="1" x14ac:dyDescent="0.15">
      <c r="A10" s="4" t="s">
        <v>1</v>
      </c>
      <c r="B10" s="4">
        <f>C10+D10</f>
        <v>83</v>
      </c>
      <c r="C10" s="4">
        <v>37</v>
      </c>
      <c r="D10" s="4">
        <v>46</v>
      </c>
      <c r="E10" s="4">
        <f>F10+G10</f>
        <v>-7</v>
      </c>
      <c r="F10" s="4">
        <v>-10</v>
      </c>
      <c r="G10" s="4">
        <v>3</v>
      </c>
      <c r="H10" s="13">
        <f>IF(B10=E10,0,(1-(B10/(B10-E10)))*-100)</f>
        <v>-7.7777777777777724</v>
      </c>
      <c r="I10" s="13">
        <f t="shared" ref="I10" si="0">IF(C10=F10,0,(1-(C10/(C10-F10)))*-100)</f>
        <v>-21.276595744680847</v>
      </c>
      <c r="J10" s="13">
        <f>IF(D10=G10,0,(1-(D10/(D10-G10)))*-100)</f>
        <v>6.9767441860465018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1</v>
      </c>
      <c r="M13" s="4">
        <v>0</v>
      </c>
      <c r="N13" s="4">
        <f t="shared" si="4"/>
        <v>1</v>
      </c>
      <c r="O13" s="4">
        <v>1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2</v>
      </c>
      <c r="L14" s="4">
        <v>1</v>
      </c>
      <c r="M14" s="4">
        <v>1</v>
      </c>
      <c r="N14" s="4">
        <f t="shared" si="4"/>
        <v>2</v>
      </c>
      <c r="O14" s="4">
        <v>1</v>
      </c>
      <c r="P14" s="4">
        <v>1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1</v>
      </c>
      <c r="L15" s="4">
        <v>1</v>
      </c>
      <c r="M15" s="4">
        <v>0</v>
      </c>
      <c r="N15" s="4">
        <f t="shared" si="4"/>
        <v>1</v>
      </c>
      <c r="O15" s="4">
        <v>1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3">
        <f t="shared" si="5"/>
        <v>-100</v>
      </c>
      <c r="R16" s="13">
        <f t="shared" si="1"/>
        <v>-100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1</v>
      </c>
      <c r="M17" s="4">
        <v>0</v>
      </c>
      <c r="N17" s="4">
        <f t="shared" si="4"/>
        <v>0</v>
      </c>
      <c r="O17" s="4">
        <v>1</v>
      </c>
      <c r="P17" s="4">
        <v>-1</v>
      </c>
      <c r="Q17" s="13">
        <f t="shared" si="5"/>
        <v>0</v>
      </c>
      <c r="R17" s="13">
        <f t="shared" si="1"/>
        <v>0</v>
      </c>
      <c r="S17" s="13">
        <f t="shared" si="1"/>
        <v>-100</v>
      </c>
      <c r="V17" s="4">
        <f t="shared" si="2"/>
        <v>1</v>
      </c>
      <c r="W17" s="13">
        <f t="shared" si="2"/>
        <v>0</v>
      </c>
      <c r="X17" s="13">
        <f t="shared" si="2"/>
        <v>1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0</v>
      </c>
      <c r="M18" s="4">
        <v>1</v>
      </c>
      <c r="N18" s="4">
        <f t="shared" si="4"/>
        <v>1</v>
      </c>
      <c r="O18" s="4">
        <v>0</v>
      </c>
      <c r="P18" s="4">
        <v>1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2</v>
      </c>
      <c r="L19" s="4">
        <v>1</v>
      </c>
      <c r="M19" s="4">
        <v>1</v>
      </c>
      <c r="N19" s="4">
        <f t="shared" si="4"/>
        <v>1</v>
      </c>
      <c r="O19" s="4">
        <v>0</v>
      </c>
      <c r="P19" s="4">
        <v>1</v>
      </c>
      <c r="Q19" s="13">
        <f t="shared" si="5"/>
        <v>100</v>
      </c>
      <c r="R19" s="13">
        <f t="shared" si="1"/>
        <v>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3</v>
      </c>
      <c r="L20" s="4">
        <v>0</v>
      </c>
      <c r="M20" s="4">
        <v>3</v>
      </c>
      <c r="N20" s="4">
        <f t="shared" si="4"/>
        <v>2</v>
      </c>
      <c r="O20" s="4">
        <v>-1</v>
      </c>
      <c r="P20" s="4">
        <v>3</v>
      </c>
      <c r="Q20" s="13">
        <f t="shared" si="5"/>
        <v>200</v>
      </c>
      <c r="R20" s="13">
        <f t="shared" si="1"/>
        <v>-100</v>
      </c>
      <c r="S20" s="13">
        <f t="shared" si="1"/>
        <v>0</v>
      </c>
      <c r="V20" s="4">
        <f t="shared" si="2"/>
        <v>1</v>
      </c>
      <c r="W20" s="13">
        <f t="shared" si="2"/>
        <v>1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1</v>
      </c>
      <c r="M21" s="4">
        <v>0</v>
      </c>
      <c r="N21" s="4">
        <f t="shared" si="4"/>
        <v>-2</v>
      </c>
      <c r="O21" s="4">
        <v>-2</v>
      </c>
      <c r="P21" s="4">
        <v>0</v>
      </c>
      <c r="Q21" s="13">
        <f t="shared" si="5"/>
        <v>-66.666666666666671</v>
      </c>
      <c r="R21" s="13">
        <f t="shared" si="1"/>
        <v>-66.666666666666671</v>
      </c>
      <c r="S21" s="13">
        <f t="shared" si="1"/>
        <v>0</v>
      </c>
      <c r="V21" s="4">
        <f t="shared" si="2"/>
        <v>3</v>
      </c>
      <c r="W21" s="13">
        <f t="shared" si="2"/>
        <v>3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8</v>
      </c>
      <c r="L22" s="4">
        <v>7</v>
      </c>
      <c r="M22" s="4">
        <v>1</v>
      </c>
      <c r="N22" s="4">
        <f t="shared" si="4"/>
        <v>1</v>
      </c>
      <c r="O22" s="4">
        <v>2</v>
      </c>
      <c r="P22" s="4">
        <v>-1</v>
      </c>
      <c r="Q22" s="13">
        <f t="shared" si="5"/>
        <v>14.285714285714279</v>
      </c>
      <c r="R22" s="13">
        <f t="shared" si="1"/>
        <v>39.999999999999993</v>
      </c>
      <c r="S22" s="13">
        <f t="shared" si="1"/>
        <v>-50</v>
      </c>
      <c r="V22" s="4">
        <f t="shared" si="2"/>
        <v>7</v>
      </c>
      <c r="W22" s="13">
        <f t="shared" si="2"/>
        <v>5</v>
      </c>
      <c r="X22" s="13">
        <f t="shared" si="2"/>
        <v>2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13</v>
      </c>
      <c r="L23" s="4">
        <v>10</v>
      </c>
      <c r="M23" s="4">
        <v>3</v>
      </c>
      <c r="N23" s="4">
        <f t="shared" si="4"/>
        <v>-4</v>
      </c>
      <c r="O23" s="4">
        <v>-4</v>
      </c>
      <c r="P23" s="4">
        <v>0</v>
      </c>
      <c r="Q23" s="13">
        <f t="shared" si="5"/>
        <v>-23.529411764705888</v>
      </c>
      <c r="R23" s="13">
        <f t="shared" si="1"/>
        <v>-28.571428571428569</v>
      </c>
      <c r="S23" s="13">
        <f t="shared" si="1"/>
        <v>0</v>
      </c>
      <c r="V23" s="4">
        <f t="shared" si="2"/>
        <v>17</v>
      </c>
      <c r="W23" s="13">
        <f t="shared" si="2"/>
        <v>14</v>
      </c>
      <c r="X23" s="13">
        <f t="shared" si="2"/>
        <v>3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16</v>
      </c>
      <c r="L24" s="4">
        <v>11</v>
      </c>
      <c r="M24" s="4">
        <v>5</v>
      </c>
      <c r="N24" s="4">
        <f t="shared" si="4"/>
        <v>0</v>
      </c>
      <c r="O24" s="4">
        <v>-1</v>
      </c>
      <c r="P24" s="4">
        <v>1</v>
      </c>
      <c r="Q24" s="13">
        <f t="shared" si="5"/>
        <v>0</v>
      </c>
      <c r="R24" s="13">
        <f t="shared" si="1"/>
        <v>-8.3333333333333375</v>
      </c>
      <c r="S24" s="13">
        <f t="shared" si="1"/>
        <v>25</v>
      </c>
      <c r="V24" s="4">
        <f t="shared" si="2"/>
        <v>16</v>
      </c>
      <c r="W24" s="13">
        <f t="shared" si="2"/>
        <v>12</v>
      </c>
      <c r="X24" s="13">
        <f t="shared" si="2"/>
        <v>4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26</v>
      </c>
      <c r="L25" s="4">
        <v>18</v>
      </c>
      <c r="M25" s="4">
        <v>8</v>
      </c>
      <c r="N25" s="4">
        <f t="shared" si="4"/>
        <v>-2</v>
      </c>
      <c r="O25" s="4">
        <v>0</v>
      </c>
      <c r="P25" s="4">
        <v>-2</v>
      </c>
      <c r="Q25" s="13">
        <f t="shared" si="5"/>
        <v>-7.1428571428571397</v>
      </c>
      <c r="R25" s="13">
        <f t="shared" si="1"/>
        <v>0</v>
      </c>
      <c r="S25" s="13">
        <f t="shared" si="1"/>
        <v>-19.999999999999996</v>
      </c>
      <c r="V25" s="4">
        <f t="shared" si="2"/>
        <v>28</v>
      </c>
      <c r="W25" s="13">
        <f t="shared" si="2"/>
        <v>18</v>
      </c>
      <c r="X25" s="13">
        <f t="shared" si="2"/>
        <v>10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42</v>
      </c>
      <c r="L26" s="4">
        <v>28</v>
      </c>
      <c r="M26" s="4">
        <v>14</v>
      </c>
      <c r="N26" s="4">
        <f t="shared" si="4"/>
        <v>6</v>
      </c>
      <c r="O26" s="4">
        <v>7</v>
      </c>
      <c r="P26" s="4">
        <v>-1</v>
      </c>
      <c r="Q26" s="13">
        <f t="shared" si="5"/>
        <v>16.666666666666675</v>
      </c>
      <c r="R26" s="13">
        <f t="shared" si="5"/>
        <v>33.333333333333329</v>
      </c>
      <c r="S26" s="13">
        <f t="shared" si="5"/>
        <v>-6.6666666666666652</v>
      </c>
      <c r="V26" s="4">
        <f t="shared" si="2"/>
        <v>36</v>
      </c>
      <c r="W26" s="13">
        <f t="shared" si="2"/>
        <v>21</v>
      </c>
      <c r="X26" s="13">
        <f t="shared" si="2"/>
        <v>15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61</v>
      </c>
      <c r="L27" s="4">
        <v>28</v>
      </c>
      <c r="M27" s="4">
        <v>33</v>
      </c>
      <c r="N27" s="4">
        <f t="shared" si="4"/>
        <v>17</v>
      </c>
      <c r="O27" s="4">
        <v>2</v>
      </c>
      <c r="P27" s="4">
        <v>15</v>
      </c>
      <c r="Q27" s="13">
        <f t="shared" si="5"/>
        <v>38.636363636363647</v>
      </c>
      <c r="R27" s="13">
        <f t="shared" si="5"/>
        <v>7.6923076923076872</v>
      </c>
      <c r="S27" s="13">
        <f t="shared" si="5"/>
        <v>83.333333333333329</v>
      </c>
      <c r="V27" s="4">
        <f t="shared" si="2"/>
        <v>44</v>
      </c>
      <c r="W27" s="13">
        <f t="shared" si="2"/>
        <v>26</v>
      </c>
      <c r="X27" s="13">
        <f t="shared" si="2"/>
        <v>18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68</v>
      </c>
      <c r="L28" s="4">
        <v>16</v>
      </c>
      <c r="M28" s="4">
        <v>52</v>
      </c>
      <c r="N28" s="4">
        <f t="shared" si="4"/>
        <v>18</v>
      </c>
      <c r="O28" s="4">
        <v>-2</v>
      </c>
      <c r="P28" s="4">
        <v>20</v>
      </c>
      <c r="Q28" s="13">
        <f t="shared" si="5"/>
        <v>36.000000000000007</v>
      </c>
      <c r="R28" s="13">
        <f t="shared" si="5"/>
        <v>-11.111111111111116</v>
      </c>
      <c r="S28" s="13">
        <f t="shared" si="5"/>
        <v>62.5</v>
      </c>
      <c r="V28" s="4">
        <f t="shared" si="2"/>
        <v>50</v>
      </c>
      <c r="W28" s="13">
        <f>L28-O28</f>
        <v>18</v>
      </c>
      <c r="X28" s="13">
        <f t="shared" si="2"/>
        <v>32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36</v>
      </c>
      <c r="L29" s="4">
        <v>6</v>
      </c>
      <c r="M29" s="4">
        <v>30</v>
      </c>
      <c r="N29" s="4">
        <f>O29+P29</f>
        <v>18</v>
      </c>
      <c r="O29" s="4">
        <v>-1</v>
      </c>
      <c r="P29" s="4">
        <v>19</v>
      </c>
      <c r="Q29" s="13">
        <f>IF(K29=N29,0,(1-(K29/(K29-N29)))*-100)</f>
        <v>100</v>
      </c>
      <c r="R29" s="13">
        <f>IF(L29=O29,0,(1-(L29/(L29-O29)))*-100)</f>
        <v>-14.28571428571429</v>
      </c>
      <c r="S29" s="13">
        <f>IF(M29=P29,0,(1-(M29/(M29-P29)))*-100)</f>
        <v>172.72727272727272</v>
      </c>
      <c r="V29" s="4">
        <f t="shared" si="2"/>
        <v>18</v>
      </c>
      <c r="W29" s="13">
        <f t="shared" si="2"/>
        <v>7</v>
      </c>
      <c r="X29" s="13">
        <f t="shared" si="2"/>
        <v>11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6</v>
      </c>
      <c r="L30" s="4">
        <v>1</v>
      </c>
      <c r="M30" s="4">
        <v>5</v>
      </c>
      <c r="N30" s="4">
        <f t="shared" ref="N30" si="6">O30+P30</f>
        <v>1</v>
      </c>
      <c r="O30" s="4">
        <v>0</v>
      </c>
      <c r="P30" s="4">
        <v>1</v>
      </c>
      <c r="Q30" s="13">
        <f t="shared" ref="Q30" si="7">IF(K30=N30,0,(1-(K30/(K30-N30)))*-100)</f>
        <v>19.999999999999996</v>
      </c>
      <c r="R30" s="13">
        <f>IF(L30=O30,0,(1-(L30/(L30-O30)))*-100)</f>
        <v>0</v>
      </c>
      <c r="S30" s="13">
        <f t="shared" ref="S30" si="8">IF(M30=P30,0,(1-(M30/(M30-P30)))*-100)</f>
        <v>25</v>
      </c>
      <c r="V30" s="4">
        <f t="shared" si="2"/>
        <v>5</v>
      </c>
      <c r="W30" s="13">
        <f t="shared" si="2"/>
        <v>1</v>
      </c>
      <c r="X30" s="13">
        <f t="shared" si="2"/>
        <v>4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20</v>
      </c>
      <c r="L33" s="4">
        <f t="shared" si="12"/>
        <v>13</v>
      </c>
      <c r="M33" s="4">
        <f>SUM(M13:M22)</f>
        <v>7</v>
      </c>
      <c r="N33" s="4">
        <f t="shared" ref="N33:P33" si="13">SUM(N13:N22)</f>
        <v>6</v>
      </c>
      <c r="O33" s="4">
        <f t="shared" si="13"/>
        <v>2</v>
      </c>
      <c r="P33" s="4">
        <f t="shared" si="13"/>
        <v>4</v>
      </c>
      <c r="Q33" s="13">
        <f t="shared" ref="Q33:Q36" si="14">IF(K33=N33,0,(1-(K33/(K33-N33)))*-100)</f>
        <v>42.857142857142861</v>
      </c>
      <c r="R33" s="13">
        <f t="shared" si="10"/>
        <v>18.181818181818187</v>
      </c>
      <c r="S33" s="13">
        <f t="shared" si="10"/>
        <v>133.33333333333334</v>
      </c>
      <c r="V33" s="4">
        <f t="shared" ref="V33:X33" si="15">SUM(V13:V22)</f>
        <v>14</v>
      </c>
      <c r="W33" s="13">
        <f t="shared" si="15"/>
        <v>11</v>
      </c>
      <c r="X33" s="13">
        <f t="shared" si="15"/>
        <v>3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268</v>
      </c>
      <c r="L34" s="4">
        <f t="shared" si="16"/>
        <v>118</v>
      </c>
      <c r="M34" s="4">
        <f t="shared" si="16"/>
        <v>150</v>
      </c>
      <c r="N34" s="4">
        <f t="shared" si="16"/>
        <v>54</v>
      </c>
      <c r="O34" s="4">
        <f t="shared" si="16"/>
        <v>1</v>
      </c>
      <c r="P34" s="4">
        <f t="shared" si="16"/>
        <v>53</v>
      </c>
      <c r="Q34" s="13">
        <f>IF(K34=N34,0,(1-(K34/(K34-N34)))*-100)</f>
        <v>25.233644859813076</v>
      </c>
      <c r="R34" s="13">
        <f t="shared" si="10"/>
        <v>0.85470085470085166</v>
      </c>
      <c r="S34" s="13">
        <f t="shared" si="10"/>
        <v>54.639175257731964</v>
      </c>
      <c r="V34" s="4">
        <f t="shared" ref="V34:X34" si="17">SUM(V23:V30)</f>
        <v>214</v>
      </c>
      <c r="W34" s="13">
        <f t="shared" si="17"/>
        <v>117</v>
      </c>
      <c r="X34" s="13">
        <f t="shared" si="17"/>
        <v>97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239</v>
      </c>
      <c r="L35" s="4">
        <f>SUM(L25:L30)</f>
        <v>97</v>
      </c>
      <c r="M35" s="4">
        <f t="shared" si="18"/>
        <v>142</v>
      </c>
      <c r="N35" s="4">
        <f t="shared" si="18"/>
        <v>58</v>
      </c>
      <c r="O35" s="4">
        <f t="shared" si="18"/>
        <v>6</v>
      </c>
      <c r="P35" s="4">
        <f t="shared" si="18"/>
        <v>52</v>
      </c>
      <c r="Q35" s="13">
        <f t="shared" si="14"/>
        <v>32.044198895027634</v>
      </c>
      <c r="R35" s="13">
        <f t="shared" si="10"/>
        <v>6.5934065934065922</v>
      </c>
      <c r="S35" s="13">
        <f t="shared" si="10"/>
        <v>57.777777777777771</v>
      </c>
      <c r="V35" s="4">
        <f t="shared" ref="V35" si="19">SUM(V25:V30)</f>
        <v>181</v>
      </c>
      <c r="W35" s="13">
        <f>SUM(W25:W30)</f>
        <v>91</v>
      </c>
      <c r="X35" s="13">
        <f>SUM(X25:X30)</f>
        <v>90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171</v>
      </c>
      <c r="L36" s="4">
        <f>SUM(L27:L30)</f>
        <v>51</v>
      </c>
      <c r="M36" s="4">
        <f t="shared" si="20"/>
        <v>120</v>
      </c>
      <c r="N36" s="4">
        <f t="shared" si="20"/>
        <v>54</v>
      </c>
      <c r="O36" s="4">
        <f t="shared" si="20"/>
        <v>-1</v>
      </c>
      <c r="P36" s="4">
        <f t="shared" si="20"/>
        <v>55</v>
      </c>
      <c r="Q36" s="13">
        <f t="shared" si="14"/>
        <v>46.153846153846146</v>
      </c>
      <c r="R36" s="13">
        <f t="shared" si="10"/>
        <v>-1.9230769230769273</v>
      </c>
      <c r="S36" s="13">
        <f t="shared" si="10"/>
        <v>84.615384615384627</v>
      </c>
      <c r="V36" s="4">
        <f t="shared" ref="V36" si="21">SUM(V27:V30)</f>
        <v>117</v>
      </c>
      <c r="W36" s="13">
        <f>SUM(W27:W30)</f>
        <v>52</v>
      </c>
      <c r="X36" s="13">
        <f>SUM(X27:X30)</f>
        <v>65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6.9444444444444446</v>
      </c>
      <c r="L39" s="14">
        <f>L33/L9*100</f>
        <v>9.9236641221374047</v>
      </c>
      <c r="M39" s="15">
        <f t="shared" ref="M39" si="26">M33/M9*100</f>
        <v>4.4585987261146496</v>
      </c>
      <c r="N39" s="14">
        <f>N33/N9*100</f>
        <v>10</v>
      </c>
      <c r="O39" s="14">
        <f t="shared" ref="O39" si="27">O33/O9*100</f>
        <v>66.666666666666657</v>
      </c>
      <c r="P39" s="14">
        <f>P33/P9*100</f>
        <v>7.0175438596491224</v>
      </c>
      <c r="Q39" s="14">
        <f t="shared" ref="Q39:Q42" si="28">K39-V39</f>
        <v>0.80409356725146264</v>
      </c>
      <c r="R39" s="14">
        <f t="shared" si="24"/>
        <v>1.3299141221374047</v>
      </c>
      <c r="S39" s="14">
        <f t="shared" si="24"/>
        <v>1.4585987261146496</v>
      </c>
      <c r="V39" s="14">
        <f t="shared" ref="V39:X39" si="29">V33/V9*100</f>
        <v>6.140350877192982</v>
      </c>
      <c r="W39" s="14">
        <f t="shared" si="29"/>
        <v>8.59375</v>
      </c>
      <c r="X39" s="14">
        <f t="shared" si="29"/>
        <v>3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93.055555555555557</v>
      </c>
      <c r="L40" s="14">
        <f t="shared" si="30"/>
        <v>90.07633587786259</v>
      </c>
      <c r="M40" s="14">
        <f t="shared" si="30"/>
        <v>95.541401273885356</v>
      </c>
      <c r="N40" s="14">
        <f>N34/N9*100</f>
        <v>90</v>
      </c>
      <c r="O40" s="14">
        <f t="shared" ref="O40:P40" si="31">O34/O9*100</f>
        <v>33.333333333333329</v>
      </c>
      <c r="P40" s="14">
        <f t="shared" si="31"/>
        <v>92.982456140350877</v>
      </c>
      <c r="Q40" s="14">
        <f t="shared" si="28"/>
        <v>-0.80409356725145642</v>
      </c>
      <c r="R40" s="14">
        <f t="shared" si="24"/>
        <v>-1.32991412213741</v>
      </c>
      <c r="S40" s="14">
        <f t="shared" si="24"/>
        <v>-1.4585987261146443</v>
      </c>
      <c r="V40" s="14">
        <f t="shared" ref="V40:X40" si="32">V34/V9*100</f>
        <v>93.859649122807014</v>
      </c>
      <c r="W40" s="14">
        <f t="shared" si="32"/>
        <v>91.40625</v>
      </c>
      <c r="X40" s="14">
        <f t="shared" si="32"/>
        <v>97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82.986111111111114</v>
      </c>
      <c r="L41" s="14">
        <f t="shared" si="33"/>
        <v>74.045801526717554</v>
      </c>
      <c r="M41" s="14">
        <f t="shared" si="33"/>
        <v>90.445859872611464</v>
      </c>
      <c r="N41" s="14">
        <f>N35/N9*100</f>
        <v>96.666666666666671</v>
      </c>
      <c r="O41" s="14">
        <f t="shared" ref="O41:P41" si="34">O35/O9*100</f>
        <v>200</v>
      </c>
      <c r="P41" s="14">
        <f t="shared" si="34"/>
        <v>91.228070175438589</v>
      </c>
      <c r="Q41" s="14">
        <f t="shared" si="28"/>
        <v>3.6001461988304158</v>
      </c>
      <c r="R41" s="14">
        <f t="shared" si="24"/>
        <v>2.952051526717554</v>
      </c>
      <c r="S41" s="14">
        <f t="shared" si="24"/>
        <v>0.44585987261146443</v>
      </c>
      <c r="V41" s="14">
        <f>V35/V9*100</f>
        <v>79.385964912280699</v>
      </c>
      <c r="W41" s="14">
        <f>W35/W9*100</f>
        <v>71.09375</v>
      </c>
      <c r="X41" s="14">
        <f>X35/X9*100</f>
        <v>90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59.375</v>
      </c>
      <c r="L42" s="14">
        <f t="shared" si="35"/>
        <v>38.931297709923662</v>
      </c>
      <c r="M42" s="14">
        <f t="shared" si="35"/>
        <v>76.433121019108285</v>
      </c>
      <c r="N42" s="14">
        <f t="shared" si="35"/>
        <v>90</v>
      </c>
      <c r="O42" s="14">
        <f t="shared" si="35"/>
        <v>-33.333333333333329</v>
      </c>
      <c r="P42" s="14">
        <f t="shared" si="35"/>
        <v>96.491228070175438</v>
      </c>
      <c r="Q42" s="14">
        <f t="shared" si="28"/>
        <v>8.0592105263157876</v>
      </c>
      <c r="R42" s="14">
        <f t="shared" si="24"/>
        <v>-1.6937022900763381</v>
      </c>
      <c r="S42" s="14">
        <f t="shared" si="24"/>
        <v>11.433121019108285</v>
      </c>
      <c r="V42" s="14">
        <f t="shared" ref="V42:X42" si="36">V36/V9*100</f>
        <v>51.315789473684212</v>
      </c>
      <c r="W42" s="14">
        <f t="shared" si="36"/>
        <v>40.625</v>
      </c>
      <c r="X42" s="14">
        <f t="shared" si="36"/>
        <v>65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</vt:i4>
      </vt:variant>
    </vt:vector>
  </HeadingPairs>
  <TitlesOfParts>
    <vt:vector size="23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  <vt:lpstr>'年齢別（県計）'!Print_Area</vt:lpstr>
      <vt:lpstr>'年齢別（鳥取市）'!Print_Area</vt:lpstr>
      <vt:lpstr>'年齢別（米子市）'!Print_Area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2017-12-24T06:08:48Z</cp:lastPrinted>
  <dcterms:created xsi:type="dcterms:W3CDTF">2017-09-15T07:09:36Z</dcterms:created>
  <dcterms:modified xsi:type="dcterms:W3CDTF">2019-10-28T08:59:42Z</dcterms:modified>
</cp:coreProperties>
</file>