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0" yWindow="0" windowWidth="20490" windowHeight="6690"/>
  </bookViews>
  <sheets>
    <sheet name="第９表" sheetId="1" r:id="rId1"/>
  </sheets>
  <definedNames>
    <definedName name="_xlnm.Print_Area" localSheetId="0">第９表!$A$1:$U$26</definedName>
  </definedNames>
  <calcPr calcId="152511" forceFullCalc="1"/>
</workbook>
</file>

<file path=xl/calcChain.xml><?xml version="1.0" encoding="utf-8"?>
<calcChain xmlns="http://schemas.openxmlformats.org/spreadsheetml/2006/main">
  <c r="B6" i="1" l="1"/>
  <c r="C25" i="1"/>
  <c r="B7" i="1"/>
  <c r="D25" i="1"/>
  <c r="B8" i="1"/>
  <c r="E25" i="1"/>
  <c r="B9" i="1"/>
  <c r="F25" i="1"/>
  <c r="B10" i="1"/>
  <c r="G25" i="1"/>
  <c r="B11" i="1"/>
  <c r="H25" i="1"/>
  <c r="B12" i="1"/>
  <c r="I25" i="1"/>
  <c r="B13" i="1"/>
  <c r="J25" i="1"/>
  <c r="B14" i="1"/>
  <c r="K25" i="1"/>
  <c r="B15" i="1"/>
  <c r="L25" i="1"/>
  <c r="B16" i="1"/>
  <c r="M25" i="1"/>
  <c r="B17" i="1"/>
  <c r="N25" i="1"/>
  <c r="B18" i="1"/>
  <c r="O25" i="1"/>
  <c r="B19" i="1"/>
  <c r="P25" i="1"/>
  <c r="B20" i="1"/>
  <c r="Q25" i="1"/>
  <c r="B21" i="1"/>
  <c r="R25" i="1"/>
  <c r="B22" i="1"/>
  <c r="S25" i="1"/>
  <c r="B23" i="1"/>
  <c r="T25" i="1"/>
  <c r="B24" i="1"/>
  <c r="U25" i="1"/>
  <c r="K26" i="1" l="1"/>
  <c r="I26" i="1"/>
  <c r="E26" i="1"/>
  <c r="P26" i="1"/>
  <c r="N26" i="1"/>
  <c r="L26" i="1"/>
  <c r="T26" i="1"/>
  <c r="R26" i="1"/>
  <c r="D26" i="1"/>
  <c r="S26" i="1"/>
  <c r="O26" i="1"/>
  <c r="B25" i="1"/>
  <c r="U26" i="1"/>
  <c r="Q26" i="1"/>
  <c r="G26" i="1"/>
  <c r="J26" i="1"/>
  <c r="H26" i="1"/>
  <c r="F26" i="1"/>
  <c r="V25" i="1"/>
  <c r="M26" i="1"/>
  <c r="C26" i="1"/>
  <c r="V26" i="1" l="1"/>
</calcChain>
</file>

<file path=xl/sharedStrings.xml><?xml version="1.0" encoding="utf-8"?>
<sst xmlns="http://schemas.openxmlformats.org/spreadsheetml/2006/main" count="66" uniqueCount="46">
  <si>
    <t>転  入  地</t>
  </si>
  <si>
    <t>－</t>
  </si>
  <si>
    <t>八頭町</t>
    <rPh sb="0" eb="2">
      <t>ヤズ</t>
    </rPh>
    <rPh sb="2" eb="3">
      <t>チョウ</t>
    </rPh>
    <phoneticPr fontId="4"/>
  </si>
  <si>
    <t>北栄町</t>
    <rPh sb="0" eb="1">
      <t>ホク</t>
    </rPh>
    <rPh sb="1" eb="2">
      <t>エイ</t>
    </rPh>
    <rPh sb="2" eb="3">
      <t>チョウ</t>
    </rPh>
    <phoneticPr fontId="4"/>
  </si>
  <si>
    <t>湯梨浜町</t>
    <rPh sb="0" eb="1">
      <t>ユ</t>
    </rPh>
    <rPh sb="1" eb="2">
      <t>リ</t>
    </rPh>
    <rPh sb="2" eb="4">
      <t>ハマチョウ</t>
    </rPh>
    <phoneticPr fontId="4"/>
  </si>
  <si>
    <t>琴浦町</t>
    <rPh sb="0" eb="3">
      <t>コトウラチョウ</t>
    </rPh>
    <phoneticPr fontId="4"/>
  </si>
  <si>
    <t>伯耆町</t>
    <rPh sb="0" eb="3">
      <t>ホウキチョウ</t>
    </rPh>
    <phoneticPr fontId="4"/>
  </si>
  <si>
    <t>南部町</t>
    <rPh sb="0" eb="2">
      <t>ナンブ</t>
    </rPh>
    <rPh sb="2" eb="3">
      <t>チョウ</t>
    </rPh>
    <phoneticPr fontId="4"/>
  </si>
  <si>
    <t>従　　　　　　　前　　　　　　　の　　　　　　　住　　　　　　　所　　　　　　　地</t>
    <rPh sb="0" eb="1">
      <t>ジュウ</t>
    </rPh>
    <rPh sb="8" eb="9">
      <t>マエ</t>
    </rPh>
    <rPh sb="24" eb="25">
      <t>ジュウ</t>
    </rPh>
    <rPh sb="32" eb="33">
      <t>ショ</t>
    </rPh>
    <rPh sb="40" eb="41">
      <t>チ</t>
    </rPh>
    <phoneticPr fontId="4"/>
  </si>
  <si>
    <t>総　　計</t>
    <rPh sb="0" eb="4">
      <t>ソウケイ</t>
    </rPh>
    <phoneticPr fontId="4"/>
  </si>
  <si>
    <t>鳥取市</t>
    <rPh sb="0" eb="3">
      <t>トットリシ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</si>
  <si>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</si>
  <si>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</si>
  <si>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</si>
  <si>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</si>
  <si>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</si>
  <si>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</si>
  <si>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三朝町</t>
    <rPh sb="0" eb="3">
      <t>ミササチョウ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</si>
  <si>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</si>
  <si>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</si>
  <si>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</si>
  <si>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</si>
  <si>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</si>
  <si>
    <r>
      <t>智 頭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チ</t>
    </rPh>
    <rPh sb="2" eb="3">
      <t>アタマ</t>
    </rPh>
    <rPh sb="4" eb="5">
      <t>マチ</t>
    </rPh>
    <phoneticPr fontId="4"/>
  </si>
  <si>
    <r>
      <t>八 頭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ハチ</t>
    </rPh>
    <rPh sb="2" eb="3">
      <t>アタマ</t>
    </rPh>
    <rPh sb="4" eb="5">
      <t>チョウ</t>
    </rPh>
    <phoneticPr fontId="4"/>
  </si>
  <si>
    <r>
      <t>三 朝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</si>
  <si>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琴 浦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コト</t>
    </rPh>
    <rPh sb="2" eb="3">
      <t>ウラ</t>
    </rPh>
    <rPh sb="4" eb="5">
      <t>マチ</t>
    </rPh>
    <phoneticPr fontId="4"/>
  </si>
  <si>
    <r>
      <t>北 栄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ホク</t>
    </rPh>
    <rPh sb="2" eb="3">
      <t>エイ</t>
    </rPh>
    <rPh sb="4" eb="5">
      <t>チョウ</t>
    </rPh>
    <phoneticPr fontId="4"/>
  </si>
  <si>
    <t>日吉津村</t>
    <phoneticPr fontId="4"/>
  </si>
  <si>
    <r>
      <t>大 山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</si>
  <si>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南 部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ミナミ</t>
    </rPh>
    <rPh sb="2" eb="3">
      <t>ブ</t>
    </rPh>
    <rPh sb="4" eb="5">
      <t>チョウ</t>
    </rPh>
    <phoneticPr fontId="4"/>
  </si>
  <si>
    <r>
      <t>伯 耆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rPh sb="0" eb="1">
      <t>ハク</t>
    </rPh>
    <rPh sb="2" eb="3">
      <t>キ</t>
    </rPh>
    <rPh sb="4" eb="5">
      <t>マチ</t>
    </rPh>
    <phoneticPr fontId="4"/>
  </si>
  <si>
    <r>
      <t>日 南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</si>
  <si>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日 野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</si>
  <si>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江 府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</si>
  <si>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鳥 取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</si>
  <si>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米 子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</si>
  <si>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倉 吉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</si>
  <si>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境 港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市</t>
    </r>
    <phoneticPr fontId="4"/>
  </si>
  <si>
    <r>
      <t>岩 美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</si>
  <si>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r>
      <t>若 桜</t>
    </r>
    <r>
      <rPr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町</t>
    </r>
    <phoneticPr fontId="4"/>
  </si>
  <si>
    <t>（人）</t>
    <phoneticPr fontId="4"/>
  </si>
  <si>
    <t>総　　計</t>
    <rPh sb="0" eb="1">
      <t>フサ</t>
    </rPh>
    <rPh sb="3" eb="4">
      <t>ケイ</t>
    </rPh>
    <phoneticPr fontId="4"/>
  </si>
  <si>
    <t>転出入超過</t>
    <rPh sb="0" eb="1">
      <t>テン</t>
    </rPh>
    <rPh sb="1" eb="3">
      <t>シュツニュウ</t>
    </rPh>
    <rPh sb="3" eb="4">
      <t>チョウ</t>
    </rPh>
    <rPh sb="4" eb="5">
      <t>カ</t>
    </rPh>
    <phoneticPr fontId="4"/>
  </si>
  <si>
    <t>（H30.10.1～R1.9.30）</t>
  </si>
  <si>
    <t>　　第18表　　県 内 移 動 者 数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</si>
</sst>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\ "/>
  </numFmts>
  <fonts count="6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7"/>
      <name val="ＭＳ Ｐ明朝"/>
      <family val="1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dotted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tted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distributed" textRotation="255" justifyLastLine="1"/>
    </xf>
    <xf numFmtId="0" fontId="1" fillId="0" borderId="2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38" fontId="3" fillId="0" borderId="4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1" fillId="0" borderId="5" xfId="0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horizontal="right" vertical="center"/>
    </xf>
    <xf numFmtId="176" fontId="1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38" fontId="3" fillId="0" borderId="12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4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distributed" textRotation="255" justifyLastLine="1"/>
    </xf>
    <xf numFmtId="0" fontId="1" fillId="0" borderId="18" xfId="0" applyFont="1" applyBorder="1" applyAlignment="1">
      <alignment horizontal="center" vertical="distributed" textRotation="255" justifyLastLine="1"/>
    </xf>
    <xf numFmtId="0" fontId="1" fillId="0" borderId="19" xfId="0" applyFont="1" applyBorder="1" applyAlignment="1">
      <alignment horizontal="center" vertical="distributed" textRotation="255" justifyLastLine="1"/>
    </xf>
    <xf numFmtId="0" fontId="1" fillId="0" borderId="20" xfId="0" applyFont="1" applyBorder="1" applyAlignment="1">
      <alignment horizontal="center" vertical="distributed" textRotation="255" justifyLastLine="1"/>
    </xf>
    <xf numFmtId="0" fontId="1" fillId="0" borderId="17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distributed" textRotation="255" justifyLastLine="1"/>
    </xf>
    <xf numFmtId="0" fontId="1" fillId="0" borderId="22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right" vertical="center"/>
    </xf>
    <xf numFmtId="38" fontId="3" fillId="0" borderId="24" xfId="0" applyNumberFormat="1" applyFont="1" applyFill="1" applyBorder="1" applyAlignment="1">
      <alignment vertical="center"/>
    </xf>
    <xf numFmtId="38" fontId="3" fillId="0" borderId="25" xfId="0" applyNumberFormat="1" applyFont="1" applyFill="1" applyBorder="1" applyAlignment="1">
      <alignment vertical="center"/>
    </xf>
    <xf numFmtId="38" fontId="3" fillId="0" borderId="26" xfId="0" applyNumberFormat="1" applyFont="1" applyFill="1" applyBorder="1" applyAlignment="1">
      <alignment vertical="center"/>
    </xf>
    <xf numFmtId="38" fontId="3" fillId="0" borderId="27" xfId="0" applyNumberFormat="1" applyFont="1" applyFill="1" applyBorder="1" applyAlignment="1">
      <alignment vertical="center"/>
    </xf>
    <xf numFmtId="38" fontId="3" fillId="0" borderId="28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vertical="center"/>
    </xf>
    <xf numFmtId="38" fontId="3" fillId="0" borderId="31" xfId="0" applyNumberFormat="1" applyFont="1" applyFill="1" applyBorder="1" applyAlignment="1">
      <alignment vertical="center"/>
    </xf>
    <xf numFmtId="38" fontId="3" fillId="0" borderId="32" xfId="0" applyNumberFormat="1" applyFont="1" applyFill="1" applyBorder="1" applyAlignment="1">
      <alignment vertical="center"/>
    </xf>
    <xf numFmtId="38" fontId="3" fillId="0" borderId="33" xfId="0" applyNumberFormat="1" applyFont="1" applyFill="1" applyBorder="1" applyAlignment="1">
      <alignment vertical="center"/>
    </xf>
    <xf numFmtId="38" fontId="3" fillId="0" borderId="34" xfId="0" applyNumberFormat="1" applyFont="1" applyFill="1" applyBorder="1" applyAlignment="1">
      <alignment vertical="center"/>
    </xf>
    <xf numFmtId="38" fontId="3" fillId="0" borderId="35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12" xfId="0" applyNumberFormat="1" applyFont="1" applyFill="1" applyBorder="1" applyAlignment="1">
      <alignment vertical="center"/>
    </xf>
    <xf numFmtId="38" fontId="3" fillId="0" borderId="13" xfId="0" applyNumberFormat="1" applyFont="1" applyFill="1" applyBorder="1" applyAlignment="1">
      <alignment vertical="center"/>
    </xf>
    <xf numFmtId="38" fontId="3" fillId="0" borderId="14" xfId="0" applyNumberFormat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36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37" xfId="0" applyNumberFormat="1" applyFont="1" applyFill="1" applyBorder="1" applyAlignment="1">
      <alignment vertical="center"/>
    </xf>
    <xf numFmtId="38" fontId="3" fillId="0" borderId="15" xfId="0" applyNumberFormat="1" applyFont="1" applyFill="1" applyBorder="1" applyAlignment="1">
      <alignment vertical="center"/>
    </xf>
    <xf numFmtId="38" fontId="3" fillId="0" borderId="38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39" xfId="0" applyNumberFormat="1" applyFont="1" applyFill="1" applyBorder="1" applyAlignment="1">
      <alignment vertical="center"/>
    </xf>
    <xf numFmtId="38" fontId="3" fillId="0" borderId="40" xfId="0" applyNumberFormat="1" applyFont="1" applyFill="1" applyBorder="1" applyAlignment="1">
      <alignment vertical="center"/>
    </xf>
    <xf numFmtId="38" fontId="3" fillId="0" borderId="41" xfId="0" applyNumberFormat="1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vertical="center"/>
    </xf>
    <xf numFmtId="38" fontId="3" fillId="0" borderId="43" xfId="0" applyNumberFormat="1" applyFont="1" applyFill="1" applyBorder="1" applyAlignment="1">
      <alignment vertical="center"/>
    </xf>
    <xf numFmtId="38" fontId="3" fillId="0" borderId="4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46" xfId="0" applyNumberFormat="1" applyFont="1" applyFill="1" applyBorder="1" applyAlignment="1" applyProtection="1">
      <alignment vertical="center" textRotation="255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6"/>
  <sheetViews>
    <sheetView tabSelected="1" showOutlineSymbols="0" view="pageBreakPreview" zoomScale="70" zoomScaleNormal="87" zoomScaleSheet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12.69921875" defaultRowHeight="17.25" x14ac:dyDescent="0.2"/>
  <cols>
    <col min="1" max="1" width="10.3984375" style="7" customWidth="1"/>
    <col min="2" max="2" width="7.3984375" style="16" customWidth="1"/>
    <col min="3" max="3" width="7.09765625" style="7" bestFit="1" customWidth="1"/>
    <col min="4" max="4" width="7.09765625" style="7" customWidth="1"/>
    <col min="5" max="21" width="5.69921875" style="7" customWidth="1"/>
    <col min="22" max="16384" width="12.69921875" style="7"/>
  </cols>
  <sheetData>
    <row r="1" spans="1:21" ht="34.5" customHeight="1" x14ac:dyDescent="0.2">
      <c r="A1" s="5" t="s">
        <v>45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4" customHeight="1" x14ac:dyDescent="0.2">
      <c r="A2" s="1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3.1" customHeight="1" thickBot="1" x14ac:dyDescent="0.25">
      <c r="A3" s="68" t="s">
        <v>44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S3" s="2"/>
      <c r="T3" s="2"/>
      <c r="U3" s="4" t="s">
        <v>41</v>
      </c>
    </row>
    <row r="4" spans="1:21" ht="31.5" customHeight="1" x14ac:dyDescent="0.2">
      <c r="A4" s="71" t="s">
        <v>0</v>
      </c>
      <c r="B4" s="69" t="s">
        <v>9</v>
      </c>
      <c r="C4" s="73" t="s">
        <v>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</row>
    <row r="5" spans="1:21" s="8" customFormat="1" ht="81.75" customHeight="1" x14ac:dyDescent="0.2">
      <c r="A5" s="72"/>
      <c r="B5" s="70"/>
      <c r="C5" s="30" t="s">
        <v>10</v>
      </c>
      <c r="D5" s="31" t="s">
        <v>11</v>
      </c>
      <c r="E5" s="31" t="s">
        <v>12</v>
      </c>
      <c r="F5" s="31" t="s">
        <v>13</v>
      </c>
      <c r="G5" s="32" t="s">
        <v>14</v>
      </c>
      <c r="H5" s="31" t="s">
        <v>15</v>
      </c>
      <c r="I5" s="31" t="s">
        <v>16</v>
      </c>
      <c r="J5" s="31" t="s">
        <v>2</v>
      </c>
      <c r="K5" s="33" t="s">
        <v>17</v>
      </c>
      <c r="L5" s="31" t="s">
        <v>4</v>
      </c>
      <c r="M5" s="31" t="s">
        <v>5</v>
      </c>
      <c r="N5" s="34" t="s">
        <v>3</v>
      </c>
      <c r="O5" s="35" t="s">
        <v>18</v>
      </c>
      <c r="P5" s="31" t="s">
        <v>19</v>
      </c>
      <c r="Q5" s="31" t="s">
        <v>7</v>
      </c>
      <c r="R5" s="34" t="s">
        <v>6</v>
      </c>
      <c r="S5" s="31" t="s">
        <v>20</v>
      </c>
      <c r="T5" s="31" t="s">
        <v>21</v>
      </c>
      <c r="U5" s="36" t="s">
        <v>22</v>
      </c>
    </row>
    <row r="6" spans="1:21" ht="48" customHeight="1" x14ac:dyDescent="0.2">
      <c r="A6" s="9" t="s">
        <v>35</v>
      </c>
      <c r="B6" s="6">
        <f>SUM(C6:U6)</f>
        <v>1318</v>
      </c>
      <c r="C6" s="10" t="s">
        <v>1</v>
      </c>
      <c r="D6" s="51">
        <v>378</v>
      </c>
      <c r="E6" s="51">
        <v>155</v>
      </c>
      <c r="F6" s="51">
        <v>42</v>
      </c>
      <c r="G6" s="52">
        <v>158</v>
      </c>
      <c r="H6" s="51">
        <v>45</v>
      </c>
      <c r="I6" s="51">
        <v>89</v>
      </c>
      <c r="J6" s="51">
        <v>231</v>
      </c>
      <c r="K6" s="53">
        <v>13</v>
      </c>
      <c r="L6" s="51">
        <v>69</v>
      </c>
      <c r="M6" s="51">
        <v>38</v>
      </c>
      <c r="N6" s="54">
        <v>24</v>
      </c>
      <c r="O6" s="51">
        <v>7</v>
      </c>
      <c r="P6" s="51">
        <v>27</v>
      </c>
      <c r="Q6" s="51">
        <v>15</v>
      </c>
      <c r="R6" s="54">
        <v>8</v>
      </c>
      <c r="S6" s="51">
        <v>4</v>
      </c>
      <c r="T6" s="51">
        <v>10</v>
      </c>
      <c r="U6" s="55">
        <v>5</v>
      </c>
    </row>
    <row r="7" spans="1:21" ht="48" customHeight="1" x14ac:dyDescent="0.2">
      <c r="A7" s="9" t="s">
        <v>36</v>
      </c>
      <c r="B7" s="6">
        <f t="shared" ref="B7:B24" si="0">SUM(C7:U7)</f>
        <v>1636</v>
      </c>
      <c r="C7" s="51">
        <v>398</v>
      </c>
      <c r="D7" s="10" t="s">
        <v>1</v>
      </c>
      <c r="E7" s="51">
        <v>139</v>
      </c>
      <c r="F7" s="51">
        <v>317</v>
      </c>
      <c r="G7" s="52">
        <v>5</v>
      </c>
      <c r="H7" s="51">
        <v>2</v>
      </c>
      <c r="I7" s="51">
        <v>8</v>
      </c>
      <c r="J7" s="51">
        <v>19</v>
      </c>
      <c r="K7" s="53">
        <v>5</v>
      </c>
      <c r="L7" s="51">
        <v>38</v>
      </c>
      <c r="M7" s="51">
        <v>69</v>
      </c>
      <c r="N7" s="54">
        <v>33</v>
      </c>
      <c r="O7" s="51">
        <v>92</v>
      </c>
      <c r="P7" s="51">
        <v>154</v>
      </c>
      <c r="Q7" s="51">
        <v>111</v>
      </c>
      <c r="R7" s="54">
        <v>131</v>
      </c>
      <c r="S7" s="51">
        <v>38</v>
      </c>
      <c r="T7" s="51">
        <v>54</v>
      </c>
      <c r="U7" s="55">
        <v>23</v>
      </c>
    </row>
    <row r="8" spans="1:21" ht="48" customHeight="1" x14ac:dyDescent="0.2">
      <c r="A8" s="9" t="s">
        <v>37</v>
      </c>
      <c r="B8" s="6">
        <f t="shared" si="0"/>
        <v>690</v>
      </c>
      <c r="C8" s="51">
        <v>190</v>
      </c>
      <c r="D8" s="51">
        <v>110</v>
      </c>
      <c r="E8" s="10" t="s">
        <v>1</v>
      </c>
      <c r="F8" s="51">
        <v>21</v>
      </c>
      <c r="G8" s="52">
        <v>4</v>
      </c>
      <c r="H8" s="51">
        <v>1</v>
      </c>
      <c r="I8" s="51">
        <v>6</v>
      </c>
      <c r="J8" s="51">
        <v>6</v>
      </c>
      <c r="K8" s="53">
        <v>45</v>
      </c>
      <c r="L8" s="51">
        <v>110</v>
      </c>
      <c r="M8" s="51">
        <v>72</v>
      </c>
      <c r="N8" s="54">
        <v>104</v>
      </c>
      <c r="O8" s="51">
        <v>6</v>
      </c>
      <c r="P8" s="51">
        <v>4</v>
      </c>
      <c r="Q8" s="51">
        <v>0</v>
      </c>
      <c r="R8" s="54">
        <v>3</v>
      </c>
      <c r="S8" s="51">
        <v>3</v>
      </c>
      <c r="T8" s="51">
        <v>4</v>
      </c>
      <c r="U8" s="55">
        <v>1</v>
      </c>
    </row>
    <row r="9" spans="1:21" ht="48" customHeight="1" x14ac:dyDescent="0.2">
      <c r="A9" s="18" t="s">
        <v>38</v>
      </c>
      <c r="B9" s="19">
        <f t="shared" si="0"/>
        <v>395</v>
      </c>
      <c r="C9" s="57">
        <v>36</v>
      </c>
      <c r="D9" s="57">
        <v>301</v>
      </c>
      <c r="E9" s="57">
        <v>7</v>
      </c>
      <c r="F9" s="20" t="s">
        <v>1</v>
      </c>
      <c r="G9" s="56">
        <v>1</v>
      </c>
      <c r="H9" s="57">
        <v>0</v>
      </c>
      <c r="I9" s="57">
        <v>0</v>
      </c>
      <c r="J9" s="57">
        <v>2</v>
      </c>
      <c r="K9" s="58">
        <v>2</v>
      </c>
      <c r="L9" s="57">
        <v>0</v>
      </c>
      <c r="M9" s="57">
        <v>8</v>
      </c>
      <c r="N9" s="59">
        <v>2</v>
      </c>
      <c r="O9" s="57">
        <v>0</v>
      </c>
      <c r="P9" s="57">
        <v>17</v>
      </c>
      <c r="Q9" s="57">
        <v>6</v>
      </c>
      <c r="R9" s="59">
        <v>5</v>
      </c>
      <c r="S9" s="57">
        <v>5</v>
      </c>
      <c r="T9" s="57">
        <v>1</v>
      </c>
      <c r="U9" s="60">
        <v>2</v>
      </c>
    </row>
    <row r="10" spans="1:21" ht="48" customHeight="1" x14ac:dyDescent="0.2">
      <c r="A10" s="11" t="s">
        <v>39</v>
      </c>
      <c r="B10" s="6">
        <f t="shared" si="0"/>
        <v>147</v>
      </c>
      <c r="C10" s="51">
        <v>130</v>
      </c>
      <c r="D10" s="51">
        <v>4</v>
      </c>
      <c r="E10" s="51">
        <v>9</v>
      </c>
      <c r="F10" s="51">
        <v>0</v>
      </c>
      <c r="G10" s="26" t="s">
        <v>1</v>
      </c>
      <c r="H10" s="51">
        <v>0</v>
      </c>
      <c r="I10" s="51">
        <v>1</v>
      </c>
      <c r="J10" s="51">
        <v>1</v>
      </c>
      <c r="K10" s="53">
        <v>0</v>
      </c>
      <c r="L10" s="51">
        <v>0</v>
      </c>
      <c r="M10" s="51">
        <v>2</v>
      </c>
      <c r="N10" s="54">
        <v>0</v>
      </c>
      <c r="O10" s="51">
        <v>0</v>
      </c>
      <c r="P10" s="51">
        <v>0</v>
      </c>
      <c r="Q10" s="51">
        <v>0</v>
      </c>
      <c r="R10" s="54">
        <v>0</v>
      </c>
      <c r="S10" s="51">
        <v>0</v>
      </c>
      <c r="T10" s="51">
        <v>0</v>
      </c>
      <c r="U10" s="55">
        <v>0</v>
      </c>
    </row>
    <row r="11" spans="1:21" ht="48" customHeight="1" x14ac:dyDescent="0.2">
      <c r="A11" s="21" t="s">
        <v>40</v>
      </c>
      <c r="B11" s="22">
        <f t="shared" si="0"/>
        <v>25</v>
      </c>
      <c r="C11" s="61">
        <v>14</v>
      </c>
      <c r="D11" s="23">
        <v>1</v>
      </c>
      <c r="E11" s="61">
        <v>1</v>
      </c>
      <c r="F11" s="61">
        <v>0</v>
      </c>
      <c r="G11" s="65">
        <v>0</v>
      </c>
      <c r="H11" s="23" t="s">
        <v>1</v>
      </c>
      <c r="I11" s="61">
        <v>0</v>
      </c>
      <c r="J11" s="61">
        <v>4</v>
      </c>
      <c r="K11" s="62">
        <v>1</v>
      </c>
      <c r="L11" s="61">
        <v>4</v>
      </c>
      <c r="M11" s="61">
        <v>0</v>
      </c>
      <c r="N11" s="63">
        <v>0</v>
      </c>
      <c r="O11" s="61">
        <v>0</v>
      </c>
      <c r="P11" s="61">
        <v>0</v>
      </c>
      <c r="Q11" s="61">
        <v>0</v>
      </c>
      <c r="R11" s="63">
        <v>0</v>
      </c>
      <c r="S11" s="61">
        <v>0</v>
      </c>
      <c r="T11" s="61">
        <v>0</v>
      </c>
      <c r="U11" s="64">
        <v>0</v>
      </c>
    </row>
    <row r="12" spans="1:21" ht="48" customHeight="1" x14ac:dyDescent="0.2">
      <c r="A12" s="11" t="s">
        <v>23</v>
      </c>
      <c r="B12" s="6">
        <f t="shared" si="0"/>
        <v>65</v>
      </c>
      <c r="C12" s="51">
        <v>52</v>
      </c>
      <c r="D12" s="51">
        <v>2</v>
      </c>
      <c r="E12" s="10">
        <v>2</v>
      </c>
      <c r="F12" s="51">
        <v>0</v>
      </c>
      <c r="G12" s="52">
        <v>3</v>
      </c>
      <c r="H12" s="51">
        <v>0</v>
      </c>
      <c r="I12" s="10" t="s">
        <v>1</v>
      </c>
      <c r="J12" s="51">
        <v>5</v>
      </c>
      <c r="K12" s="53">
        <v>0</v>
      </c>
      <c r="L12" s="51">
        <v>1</v>
      </c>
      <c r="M12" s="51">
        <v>0</v>
      </c>
      <c r="N12" s="54">
        <v>0</v>
      </c>
      <c r="O12" s="51">
        <v>0</v>
      </c>
      <c r="P12" s="51">
        <v>0</v>
      </c>
      <c r="Q12" s="51">
        <v>0</v>
      </c>
      <c r="R12" s="54">
        <v>0</v>
      </c>
      <c r="S12" s="51">
        <v>0</v>
      </c>
      <c r="T12" s="51">
        <v>0</v>
      </c>
      <c r="U12" s="55">
        <v>0</v>
      </c>
    </row>
    <row r="13" spans="1:21" ht="48" customHeight="1" x14ac:dyDescent="0.2">
      <c r="A13" s="24" t="s">
        <v>24</v>
      </c>
      <c r="B13" s="19">
        <f t="shared" si="0"/>
        <v>212</v>
      </c>
      <c r="C13" s="57">
        <v>157</v>
      </c>
      <c r="D13" s="57">
        <v>12</v>
      </c>
      <c r="E13" s="57">
        <v>6</v>
      </c>
      <c r="F13" s="57">
        <v>1</v>
      </c>
      <c r="G13" s="56">
        <v>2</v>
      </c>
      <c r="H13" s="57">
        <v>8</v>
      </c>
      <c r="I13" s="57">
        <v>15</v>
      </c>
      <c r="J13" s="20" t="s">
        <v>1</v>
      </c>
      <c r="K13" s="58">
        <v>1</v>
      </c>
      <c r="L13" s="57">
        <v>2</v>
      </c>
      <c r="M13" s="57">
        <v>2</v>
      </c>
      <c r="N13" s="59">
        <v>1</v>
      </c>
      <c r="O13" s="57">
        <v>0</v>
      </c>
      <c r="P13" s="57">
        <v>0</v>
      </c>
      <c r="Q13" s="57">
        <v>2</v>
      </c>
      <c r="R13" s="59">
        <v>2</v>
      </c>
      <c r="S13" s="57">
        <v>0</v>
      </c>
      <c r="T13" s="57">
        <v>1</v>
      </c>
      <c r="U13" s="60">
        <v>0</v>
      </c>
    </row>
    <row r="14" spans="1:21" ht="48" customHeight="1" x14ac:dyDescent="0.2">
      <c r="A14" s="11" t="s">
        <v>25</v>
      </c>
      <c r="B14" s="6">
        <f t="shared" si="0"/>
        <v>84</v>
      </c>
      <c r="C14" s="51">
        <v>15</v>
      </c>
      <c r="D14" s="51">
        <v>6</v>
      </c>
      <c r="E14" s="51">
        <v>34</v>
      </c>
      <c r="F14" s="51">
        <v>2</v>
      </c>
      <c r="G14" s="52">
        <v>0</v>
      </c>
      <c r="H14" s="51">
        <v>0</v>
      </c>
      <c r="I14" s="51">
        <v>0</v>
      </c>
      <c r="J14" s="51">
        <v>4</v>
      </c>
      <c r="K14" s="27" t="s">
        <v>1</v>
      </c>
      <c r="L14" s="51">
        <v>13</v>
      </c>
      <c r="M14" s="51">
        <v>4</v>
      </c>
      <c r="N14" s="54">
        <v>6</v>
      </c>
      <c r="O14" s="51">
        <v>0</v>
      </c>
      <c r="P14" s="51">
        <v>0</v>
      </c>
      <c r="Q14" s="51">
        <v>0</v>
      </c>
      <c r="R14" s="54">
        <v>0</v>
      </c>
      <c r="S14" s="51">
        <v>0</v>
      </c>
      <c r="T14" s="51">
        <v>0</v>
      </c>
      <c r="U14" s="55">
        <v>0</v>
      </c>
    </row>
    <row r="15" spans="1:21" ht="48" customHeight="1" x14ac:dyDescent="0.2">
      <c r="A15" s="11" t="s">
        <v>4</v>
      </c>
      <c r="B15" s="6">
        <f t="shared" si="0"/>
        <v>339</v>
      </c>
      <c r="C15" s="51">
        <v>71</v>
      </c>
      <c r="D15" s="51">
        <v>29</v>
      </c>
      <c r="E15" s="51">
        <v>154</v>
      </c>
      <c r="F15" s="51">
        <v>3</v>
      </c>
      <c r="G15" s="52">
        <v>7</v>
      </c>
      <c r="H15" s="51">
        <v>0</v>
      </c>
      <c r="I15" s="51">
        <v>5</v>
      </c>
      <c r="J15" s="51">
        <v>4</v>
      </c>
      <c r="K15" s="53">
        <v>11</v>
      </c>
      <c r="L15" s="10" t="s">
        <v>1</v>
      </c>
      <c r="M15" s="51">
        <v>24</v>
      </c>
      <c r="N15" s="54">
        <v>27</v>
      </c>
      <c r="O15" s="51">
        <v>2</v>
      </c>
      <c r="P15" s="51">
        <v>1</v>
      </c>
      <c r="Q15" s="51">
        <v>0</v>
      </c>
      <c r="R15" s="54">
        <v>0</v>
      </c>
      <c r="S15" s="51">
        <v>1</v>
      </c>
      <c r="T15" s="51">
        <v>0</v>
      </c>
      <c r="U15" s="55">
        <v>0</v>
      </c>
    </row>
    <row r="16" spans="1:21" ht="48" customHeight="1" x14ac:dyDescent="0.2">
      <c r="A16" s="11" t="s">
        <v>26</v>
      </c>
      <c r="B16" s="6">
        <f t="shared" si="0"/>
        <v>186</v>
      </c>
      <c r="C16" s="51">
        <v>23</v>
      </c>
      <c r="D16" s="51">
        <v>36</v>
      </c>
      <c r="E16" s="51">
        <v>65</v>
      </c>
      <c r="F16" s="51">
        <v>6</v>
      </c>
      <c r="G16" s="52">
        <v>1</v>
      </c>
      <c r="H16" s="51">
        <v>0</v>
      </c>
      <c r="I16" s="51">
        <v>0</v>
      </c>
      <c r="J16" s="51">
        <v>0</v>
      </c>
      <c r="K16" s="53">
        <v>3</v>
      </c>
      <c r="L16" s="51">
        <v>10</v>
      </c>
      <c r="M16" s="10" t="s">
        <v>1</v>
      </c>
      <c r="N16" s="54">
        <v>22</v>
      </c>
      <c r="O16" s="51">
        <v>0</v>
      </c>
      <c r="P16" s="51">
        <v>16</v>
      </c>
      <c r="Q16" s="51">
        <v>2</v>
      </c>
      <c r="R16" s="54">
        <v>0</v>
      </c>
      <c r="S16" s="51">
        <v>0</v>
      </c>
      <c r="T16" s="51">
        <v>1</v>
      </c>
      <c r="U16" s="55">
        <v>1</v>
      </c>
    </row>
    <row r="17" spans="1:22" ht="48" customHeight="1" x14ac:dyDescent="0.2">
      <c r="A17" s="11" t="s">
        <v>27</v>
      </c>
      <c r="B17" s="6">
        <f t="shared" si="0"/>
        <v>235</v>
      </c>
      <c r="C17" s="51">
        <v>31</v>
      </c>
      <c r="D17" s="51">
        <v>18</v>
      </c>
      <c r="E17" s="51">
        <v>107</v>
      </c>
      <c r="F17" s="51">
        <v>3</v>
      </c>
      <c r="G17" s="52">
        <v>0</v>
      </c>
      <c r="H17" s="51">
        <v>0</v>
      </c>
      <c r="I17" s="51">
        <v>0</v>
      </c>
      <c r="J17" s="51">
        <v>1</v>
      </c>
      <c r="K17" s="53">
        <v>6</v>
      </c>
      <c r="L17" s="51">
        <v>41</v>
      </c>
      <c r="M17" s="51">
        <v>25</v>
      </c>
      <c r="N17" s="28" t="s">
        <v>1</v>
      </c>
      <c r="O17" s="51">
        <v>0</v>
      </c>
      <c r="P17" s="51">
        <v>3</v>
      </c>
      <c r="Q17" s="51">
        <v>0</v>
      </c>
      <c r="R17" s="54">
        <v>0</v>
      </c>
      <c r="S17" s="51">
        <v>0</v>
      </c>
      <c r="T17" s="51">
        <v>0</v>
      </c>
      <c r="U17" s="55">
        <v>0</v>
      </c>
    </row>
    <row r="18" spans="1:22" ht="48" customHeight="1" x14ac:dyDescent="0.2">
      <c r="A18" s="25" t="s">
        <v>28</v>
      </c>
      <c r="B18" s="22">
        <f t="shared" si="0"/>
        <v>125</v>
      </c>
      <c r="C18" s="66">
        <v>13</v>
      </c>
      <c r="D18" s="61">
        <v>67</v>
      </c>
      <c r="E18" s="61">
        <v>8</v>
      </c>
      <c r="F18" s="61">
        <v>1</v>
      </c>
      <c r="G18" s="65">
        <v>0</v>
      </c>
      <c r="H18" s="61">
        <v>5</v>
      </c>
      <c r="I18" s="61">
        <v>0</v>
      </c>
      <c r="J18" s="61">
        <v>0</v>
      </c>
      <c r="K18" s="62">
        <v>0</v>
      </c>
      <c r="L18" s="61">
        <v>0</v>
      </c>
      <c r="M18" s="61">
        <v>1</v>
      </c>
      <c r="N18" s="63">
        <v>0</v>
      </c>
      <c r="O18" s="23" t="s">
        <v>1</v>
      </c>
      <c r="P18" s="61">
        <v>9</v>
      </c>
      <c r="Q18" s="61">
        <v>3</v>
      </c>
      <c r="R18" s="63">
        <v>12</v>
      </c>
      <c r="S18" s="61">
        <v>0</v>
      </c>
      <c r="T18" s="61">
        <v>2</v>
      </c>
      <c r="U18" s="64">
        <v>4</v>
      </c>
    </row>
    <row r="19" spans="1:22" ht="48" customHeight="1" x14ac:dyDescent="0.2">
      <c r="A19" s="11" t="s">
        <v>29</v>
      </c>
      <c r="B19" s="6">
        <f t="shared" si="0"/>
        <v>266</v>
      </c>
      <c r="C19" s="51">
        <v>27</v>
      </c>
      <c r="D19" s="51">
        <v>177</v>
      </c>
      <c r="E19" s="51">
        <v>11</v>
      </c>
      <c r="F19" s="51">
        <v>4</v>
      </c>
      <c r="G19" s="52">
        <v>0</v>
      </c>
      <c r="H19" s="51">
        <v>0</v>
      </c>
      <c r="I19" s="51">
        <v>3</v>
      </c>
      <c r="J19" s="51">
        <v>0</v>
      </c>
      <c r="K19" s="53">
        <v>0</v>
      </c>
      <c r="L19" s="51">
        <v>3</v>
      </c>
      <c r="M19" s="51">
        <v>15</v>
      </c>
      <c r="N19" s="54">
        <v>2</v>
      </c>
      <c r="O19" s="51">
        <v>7</v>
      </c>
      <c r="P19" s="10" t="s">
        <v>1</v>
      </c>
      <c r="Q19" s="51">
        <v>5</v>
      </c>
      <c r="R19" s="54">
        <v>8</v>
      </c>
      <c r="S19" s="51">
        <v>3</v>
      </c>
      <c r="T19" s="51">
        <v>1</v>
      </c>
      <c r="U19" s="55">
        <v>0</v>
      </c>
    </row>
    <row r="20" spans="1:22" ht="48" customHeight="1" x14ac:dyDescent="0.2">
      <c r="A20" s="11" t="s">
        <v>30</v>
      </c>
      <c r="B20" s="6">
        <f t="shared" si="0"/>
        <v>132</v>
      </c>
      <c r="C20" s="51">
        <v>13</v>
      </c>
      <c r="D20" s="51">
        <v>91</v>
      </c>
      <c r="E20" s="51">
        <v>2</v>
      </c>
      <c r="F20" s="51">
        <v>1</v>
      </c>
      <c r="G20" s="52">
        <v>0</v>
      </c>
      <c r="H20" s="51">
        <v>0</v>
      </c>
      <c r="I20" s="51">
        <v>0</v>
      </c>
      <c r="J20" s="51">
        <v>1</v>
      </c>
      <c r="K20" s="53">
        <v>0</v>
      </c>
      <c r="L20" s="51">
        <v>1</v>
      </c>
      <c r="M20" s="51">
        <v>1</v>
      </c>
      <c r="N20" s="54">
        <v>0</v>
      </c>
      <c r="O20" s="51">
        <v>9</v>
      </c>
      <c r="P20" s="51">
        <v>1</v>
      </c>
      <c r="Q20" s="10" t="s">
        <v>1</v>
      </c>
      <c r="R20" s="54">
        <v>4</v>
      </c>
      <c r="S20" s="51">
        <v>3</v>
      </c>
      <c r="T20" s="51">
        <v>5</v>
      </c>
      <c r="U20" s="55">
        <v>0</v>
      </c>
    </row>
    <row r="21" spans="1:22" ht="48" customHeight="1" x14ac:dyDescent="0.2">
      <c r="A21" s="24" t="s">
        <v>31</v>
      </c>
      <c r="B21" s="19">
        <f t="shared" si="0"/>
        <v>223</v>
      </c>
      <c r="C21" s="57">
        <v>13</v>
      </c>
      <c r="D21" s="57">
        <v>146</v>
      </c>
      <c r="E21" s="57">
        <v>4</v>
      </c>
      <c r="F21" s="57">
        <v>8</v>
      </c>
      <c r="G21" s="56">
        <v>0</v>
      </c>
      <c r="H21" s="57">
        <v>0</v>
      </c>
      <c r="I21" s="57">
        <v>0</v>
      </c>
      <c r="J21" s="57">
        <v>2</v>
      </c>
      <c r="K21" s="58">
        <v>0</v>
      </c>
      <c r="L21" s="57">
        <v>4</v>
      </c>
      <c r="M21" s="57">
        <v>2</v>
      </c>
      <c r="N21" s="59">
        <v>1</v>
      </c>
      <c r="O21" s="57">
        <v>5</v>
      </c>
      <c r="P21" s="57">
        <v>8</v>
      </c>
      <c r="Q21" s="57">
        <v>8</v>
      </c>
      <c r="R21" s="29" t="s">
        <v>1</v>
      </c>
      <c r="S21" s="57">
        <v>9</v>
      </c>
      <c r="T21" s="57">
        <v>8</v>
      </c>
      <c r="U21" s="60">
        <v>5</v>
      </c>
    </row>
    <row r="22" spans="1:22" ht="48" customHeight="1" x14ac:dyDescent="0.2">
      <c r="A22" s="12" t="s">
        <v>32</v>
      </c>
      <c r="B22" s="6">
        <f t="shared" si="0"/>
        <v>50</v>
      </c>
      <c r="C22" s="67">
        <v>2</v>
      </c>
      <c r="D22" s="51">
        <v>29</v>
      </c>
      <c r="E22" s="51">
        <v>1</v>
      </c>
      <c r="F22" s="51">
        <v>6</v>
      </c>
      <c r="G22" s="52">
        <v>0</v>
      </c>
      <c r="H22" s="51">
        <v>0</v>
      </c>
      <c r="I22" s="51">
        <v>0</v>
      </c>
      <c r="J22" s="51">
        <v>0</v>
      </c>
      <c r="K22" s="53">
        <v>0</v>
      </c>
      <c r="L22" s="51">
        <v>1</v>
      </c>
      <c r="M22" s="51">
        <v>0</v>
      </c>
      <c r="N22" s="54">
        <v>0</v>
      </c>
      <c r="O22" s="51">
        <v>0</v>
      </c>
      <c r="P22" s="51">
        <v>3</v>
      </c>
      <c r="Q22" s="51">
        <v>3</v>
      </c>
      <c r="R22" s="54">
        <v>4</v>
      </c>
      <c r="S22" s="10" t="s">
        <v>1</v>
      </c>
      <c r="T22" s="51">
        <v>1</v>
      </c>
      <c r="U22" s="55">
        <v>0</v>
      </c>
    </row>
    <row r="23" spans="1:22" ht="48" customHeight="1" x14ac:dyDescent="0.2">
      <c r="A23" s="11" t="s">
        <v>33</v>
      </c>
      <c r="B23" s="6">
        <f t="shared" si="0"/>
        <v>54</v>
      </c>
      <c r="C23" s="51">
        <v>11</v>
      </c>
      <c r="D23" s="51">
        <v>29</v>
      </c>
      <c r="E23" s="51">
        <v>3</v>
      </c>
      <c r="F23" s="51">
        <v>1</v>
      </c>
      <c r="G23" s="52">
        <v>0</v>
      </c>
      <c r="H23" s="51">
        <v>0</v>
      </c>
      <c r="I23" s="51">
        <v>0</v>
      </c>
      <c r="J23" s="51">
        <v>0</v>
      </c>
      <c r="K23" s="53">
        <v>0</v>
      </c>
      <c r="L23" s="51">
        <v>0</v>
      </c>
      <c r="M23" s="51">
        <v>0</v>
      </c>
      <c r="N23" s="54">
        <v>0</v>
      </c>
      <c r="O23" s="51">
        <v>0</v>
      </c>
      <c r="P23" s="51">
        <v>1</v>
      </c>
      <c r="Q23" s="51">
        <v>2</v>
      </c>
      <c r="R23" s="54">
        <v>2</v>
      </c>
      <c r="S23" s="51">
        <v>1</v>
      </c>
      <c r="T23" s="10" t="s">
        <v>1</v>
      </c>
      <c r="U23" s="55">
        <v>4</v>
      </c>
    </row>
    <row r="24" spans="1:22" ht="48" customHeight="1" x14ac:dyDescent="0.2">
      <c r="A24" s="11" t="s">
        <v>34</v>
      </c>
      <c r="B24" s="6">
        <f t="shared" si="0"/>
        <v>23</v>
      </c>
      <c r="C24" s="10">
        <v>2</v>
      </c>
      <c r="D24" s="51">
        <v>8</v>
      </c>
      <c r="E24" s="51">
        <v>0</v>
      </c>
      <c r="F24" s="51">
        <v>2</v>
      </c>
      <c r="G24" s="52">
        <v>0</v>
      </c>
      <c r="H24" s="51">
        <v>0</v>
      </c>
      <c r="I24" s="51">
        <v>0</v>
      </c>
      <c r="J24" s="51">
        <v>0</v>
      </c>
      <c r="K24" s="53">
        <v>0</v>
      </c>
      <c r="L24" s="51">
        <v>0</v>
      </c>
      <c r="M24" s="51">
        <v>0</v>
      </c>
      <c r="N24" s="54">
        <v>0</v>
      </c>
      <c r="O24" s="51">
        <v>1</v>
      </c>
      <c r="P24" s="51">
        <v>4</v>
      </c>
      <c r="Q24" s="51">
        <v>1</v>
      </c>
      <c r="R24" s="54">
        <v>1</v>
      </c>
      <c r="S24" s="51">
        <v>0</v>
      </c>
      <c r="T24" s="51">
        <v>4</v>
      </c>
      <c r="U24" s="13" t="s">
        <v>1</v>
      </c>
    </row>
    <row r="25" spans="1:22" s="15" customFormat="1" ht="48" customHeight="1" thickBot="1" x14ac:dyDescent="0.25">
      <c r="A25" s="44" t="s">
        <v>42</v>
      </c>
      <c r="B25" s="45">
        <f t="shared" ref="B25:U25" si="1">SUM(B6:B24)</f>
        <v>6205</v>
      </c>
      <c r="C25" s="46">
        <f t="shared" si="1"/>
        <v>1198</v>
      </c>
      <c r="D25" s="46">
        <f t="shared" si="1"/>
        <v>1444</v>
      </c>
      <c r="E25" s="46">
        <f t="shared" si="1"/>
        <v>708</v>
      </c>
      <c r="F25" s="46">
        <f t="shared" si="1"/>
        <v>418</v>
      </c>
      <c r="G25" s="47">
        <f t="shared" si="1"/>
        <v>181</v>
      </c>
      <c r="H25" s="46">
        <f t="shared" si="1"/>
        <v>61</v>
      </c>
      <c r="I25" s="46">
        <f t="shared" si="1"/>
        <v>127</v>
      </c>
      <c r="J25" s="46">
        <f t="shared" si="1"/>
        <v>280</v>
      </c>
      <c r="K25" s="48">
        <f t="shared" si="1"/>
        <v>87</v>
      </c>
      <c r="L25" s="46">
        <f t="shared" si="1"/>
        <v>297</v>
      </c>
      <c r="M25" s="46">
        <f t="shared" si="1"/>
        <v>263</v>
      </c>
      <c r="N25" s="49">
        <f t="shared" si="1"/>
        <v>222</v>
      </c>
      <c r="O25" s="46">
        <f t="shared" si="1"/>
        <v>129</v>
      </c>
      <c r="P25" s="46">
        <f t="shared" si="1"/>
        <v>248</v>
      </c>
      <c r="Q25" s="46">
        <f t="shared" si="1"/>
        <v>158</v>
      </c>
      <c r="R25" s="49">
        <f t="shared" si="1"/>
        <v>180</v>
      </c>
      <c r="S25" s="46">
        <f t="shared" si="1"/>
        <v>67</v>
      </c>
      <c r="T25" s="46">
        <f t="shared" si="1"/>
        <v>92</v>
      </c>
      <c r="U25" s="50">
        <f t="shared" si="1"/>
        <v>45</v>
      </c>
      <c r="V25" s="14">
        <f>SUM(C25:U25)</f>
        <v>6205</v>
      </c>
    </row>
    <row r="26" spans="1:22" s="16" customFormat="1" ht="48" customHeight="1" thickTop="1" thickBot="1" x14ac:dyDescent="0.25">
      <c r="A26" s="37" t="s">
        <v>43</v>
      </c>
      <c r="B26" s="38" t="s">
        <v>1</v>
      </c>
      <c r="C26" s="39">
        <f>B6-C25</f>
        <v>120</v>
      </c>
      <c r="D26" s="39">
        <f>B7-D25</f>
        <v>192</v>
      </c>
      <c r="E26" s="39">
        <f>B8-E25</f>
        <v>-18</v>
      </c>
      <c r="F26" s="39">
        <f>B9-F25</f>
        <v>-23</v>
      </c>
      <c r="G26" s="40">
        <f>B10-G25</f>
        <v>-34</v>
      </c>
      <c r="H26" s="39">
        <f>B11-H25</f>
        <v>-36</v>
      </c>
      <c r="I26" s="39">
        <f>B12-I25</f>
        <v>-62</v>
      </c>
      <c r="J26" s="39">
        <f>B13-J25</f>
        <v>-68</v>
      </c>
      <c r="K26" s="41">
        <f>B14-K25</f>
        <v>-3</v>
      </c>
      <c r="L26" s="39">
        <f>B15-L25</f>
        <v>42</v>
      </c>
      <c r="M26" s="39">
        <f>B16-M25</f>
        <v>-77</v>
      </c>
      <c r="N26" s="42">
        <f>B17-N25</f>
        <v>13</v>
      </c>
      <c r="O26" s="39">
        <f>B18-O25</f>
        <v>-4</v>
      </c>
      <c r="P26" s="39">
        <f>B19-P25</f>
        <v>18</v>
      </c>
      <c r="Q26" s="39">
        <f>B20-Q25</f>
        <v>-26</v>
      </c>
      <c r="R26" s="42">
        <f>B21-R25</f>
        <v>43</v>
      </c>
      <c r="S26" s="39">
        <f>B22-S25</f>
        <v>-17</v>
      </c>
      <c r="T26" s="39">
        <f>B23-T25</f>
        <v>-38</v>
      </c>
      <c r="U26" s="43">
        <f>B24-U25</f>
        <v>-22</v>
      </c>
      <c r="V26" s="17">
        <f>SUM(C26:U26)</f>
        <v>0</v>
      </c>
    </row>
  </sheetData>
  <mergeCells count="3">
    <mergeCell ref="B4:B5"/>
    <mergeCell ref="A4:A5"/>
    <mergeCell ref="C4:U4"/>
  </mergeCells>
  <phoneticPr fontId="4"/>
  <printOptions horizontalCentered="1"/>
  <pageMargins left="0.59055118110236227" right="0.19685039370078741" top="0.59055118110236227" bottom="0.27559055118110237" header="0.51181102362204722" footer="0.39370078740157483"/>
  <pageSetup paperSize="9" scale="52" firstPageNumber="23" fitToWidth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</vt:lpstr>
      <vt:lpstr>第９表!Print_Area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2017-12-24T05:32:52Z</cp:lastPrinted>
  <dcterms:created xsi:type="dcterms:W3CDTF">2007-03-14T06:31:15Z</dcterms:created>
  <dcterms:modified xsi:type="dcterms:W3CDTF">2019-10-28T08:46:48Z</dcterms:modified>
</cp:coreProperties>
</file>