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0" yWindow="0" windowWidth="20490" windowHeight="744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0">県計!$A$1:$J$54</definedName>
  </definedNames>
  <calcPr calcId="152511" forceFullCalc="1"/>
</workbook>
</file>

<file path=xl/calcChain.xml><?xml version="1.0" encoding="utf-8"?>
<calcChain xmlns="http://schemas.openxmlformats.org/spreadsheetml/2006/main">
  <c r="J54" i="3" l="1"/>
  <c r="I54" i="3"/>
  <c r="E54" i="3"/>
  <c r="B54" i="3"/>
  <c r="J53" i="3"/>
  <c r="I53" i="3"/>
  <c r="E53" i="3"/>
  <c r="B53" i="3"/>
  <c r="J52" i="3"/>
  <c r="I52" i="3"/>
  <c r="E52" i="3"/>
  <c r="B52" i="3"/>
  <c r="J51" i="3"/>
  <c r="I51" i="3"/>
  <c r="E51" i="3"/>
  <c r="B51" i="3"/>
  <c r="J50" i="3"/>
  <c r="I50" i="3"/>
  <c r="E50" i="3"/>
  <c r="B50" i="3"/>
  <c r="J49" i="3"/>
  <c r="I49" i="3"/>
  <c r="E49" i="3"/>
  <c r="B49" i="3"/>
  <c r="J48" i="3"/>
  <c r="I48" i="3"/>
  <c r="E48" i="3"/>
  <c r="B48" i="3"/>
  <c r="J47" i="3"/>
  <c r="I47" i="3"/>
  <c r="E47" i="3"/>
  <c r="B47" i="3"/>
  <c r="J46" i="3"/>
  <c r="I46" i="3"/>
  <c r="E46" i="3"/>
  <c r="B46" i="3"/>
  <c r="J45" i="3"/>
  <c r="I45" i="3"/>
  <c r="E45" i="3"/>
  <c r="B45" i="3"/>
  <c r="J44" i="3"/>
  <c r="I44" i="3"/>
  <c r="E44" i="3"/>
  <c r="B44" i="3"/>
  <c r="J43" i="3"/>
  <c r="I43" i="3"/>
  <c r="E43" i="3"/>
  <c r="B43" i="3"/>
  <c r="J42" i="3"/>
  <c r="I42" i="3"/>
  <c r="E42" i="3"/>
  <c r="B42" i="3"/>
  <c r="J41" i="3"/>
  <c r="I41" i="3"/>
  <c r="E41" i="3"/>
  <c r="B41" i="3"/>
  <c r="J40" i="3"/>
  <c r="I40" i="3"/>
  <c r="E40" i="3"/>
  <c r="B40" i="3"/>
  <c r="J39" i="3"/>
  <c r="I39" i="3"/>
  <c r="E39" i="3"/>
  <c r="B39" i="3"/>
  <c r="J38" i="3"/>
  <c r="I38" i="3"/>
  <c r="E38" i="3"/>
  <c r="B38" i="3"/>
  <c r="J37" i="3"/>
  <c r="I37" i="3"/>
  <c r="E37" i="3"/>
  <c r="B37" i="3"/>
  <c r="J36" i="3"/>
  <c r="I36" i="3"/>
  <c r="E36" i="3"/>
  <c r="B36" i="3"/>
  <c r="J35" i="3"/>
  <c r="I35" i="3"/>
  <c r="E35" i="3"/>
  <c r="B35" i="3"/>
  <c r="J34" i="3"/>
  <c r="I34" i="3"/>
  <c r="E34" i="3"/>
  <c r="B34" i="3"/>
  <c r="J33" i="3"/>
  <c r="I33" i="3"/>
  <c r="E33" i="3"/>
  <c r="B33" i="3"/>
  <c r="J32" i="3"/>
  <c r="I32" i="3"/>
  <c r="E32" i="3"/>
  <c r="B32" i="3"/>
  <c r="J31" i="3"/>
  <c r="I31" i="3"/>
  <c r="E31" i="3"/>
  <c r="B31" i="3"/>
  <c r="J30" i="3"/>
  <c r="I30" i="3"/>
  <c r="E30" i="3"/>
  <c r="B30" i="3"/>
  <c r="J29" i="3"/>
  <c r="I29" i="3"/>
  <c r="E29" i="3"/>
  <c r="B29" i="3"/>
  <c r="J28" i="3"/>
  <c r="I28" i="3"/>
  <c r="E28" i="3"/>
  <c r="B28" i="3"/>
  <c r="J27" i="3"/>
  <c r="I27" i="3"/>
  <c r="E27" i="3"/>
  <c r="B27" i="3"/>
  <c r="J26" i="3"/>
  <c r="I26" i="3"/>
  <c r="E26" i="3"/>
  <c r="B26" i="3"/>
  <c r="J25" i="3"/>
  <c r="I25" i="3"/>
  <c r="E25" i="3"/>
  <c r="B25" i="3"/>
  <c r="J24" i="3"/>
  <c r="I24" i="3"/>
  <c r="E24" i="3"/>
  <c r="B24" i="3"/>
  <c r="J23" i="3"/>
  <c r="I23" i="3"/>
  <c r="E23" i="3"/>
  <c r="B23" i="3"/>
  <c r="J22" i="3"/>
  <c r="I22" i="3"/>
  <c r="E22" i="3"/>
  <c r="B22" i="3"/>
  <c r="J21" i="3"/>
  <c r="I21" i="3"/>
  <c r="E21" i="3"/>
  <c r="B21" i="3"/>
  <c r="J20" i="3"/>
  <c r="I20" i="3"/>
  <c r="E20" i="3"/>
  <c r="B20" i="3"/>
  <c r="J19" i="3"/>
  <c r="I19" i="3"/>
  <c r="E19" i="3"/>
  <c r="B19" i="3"/>
  <c r="J18" i="3"/>
  <c r="I18" i="3"/>
  <c r="E18" i="3"/>
  <c r="B18" i="3"/>
  <c r="J17" i="3"/>
  <c r="I17" i="3"/>
  <c r="E17" i="3"/>
  <c r="B17" i="3"/>
  <c r="J16" i="3"/>
  <c r="I16" i="3"/>
  <c r="E16" i="3"/>
  <c r="B16" i="3"/>
  <c r="J15" i="3"/>
  <c r="I15" i="3"/>
  <c r="E15" i="3"/>
  <c r="B15" i="3"/>
  <c r="J14" i="3"/>
  <c r="I14" i="3"/>
  <c r="E14" i="3"/>
  <c r="B14" i="3"/>
  <c r="J13" i="3"/>
  <c r="I13" i="3"/>
  <c r="E13" i="3"/>
  <c r="B13" i="3"/>
  <c r="J12" i="3"/>
  <c r="I12" i="3"/>
  <c r="E12" i="3"/>
  <c r="B12" i="3"/>
  <c r="J11" i="3"/>
  <c r="I11" i="3"/>
  <c r="E11" i="3"/>
  <c r="B11" i="3"/>
  <c r="J10" i="3"/>
  <c r="I10" i="3"/>
  <c r="E10" i="3"/>
  <c r="B10" i="3"/>
  <c r="J9" i="3"/>
  <c r="I9" i="3"/>
  <c r="E9" i="3"/>
  <c r="B9" i="3"/>
  <c r="J8" i="3"/>
  <c r="I8" i="3"/>
  <c r="E8" i="3"/>
  <c r="B8" i="3"/>
  <c r="J7" i="3"/>
  <c r="I7" i="3"/>
  <c r="E7" i="3"/>
  <c r="B7" i="3"/>
  <c r="G6" i="3"/>
  <c r="F6" i="3"/>
  <c r="D6" i="3"/>
  <c r="C6" i="3"/>
  <c r="J54" i="4"/>
  <c r="I54" i="4"/>
  <c r="E54" i="4"/>
  <c r="B54" i="4"/>
  <c r="J53" i="4"/>
  <c r="I53" i="4"/>
  <c r="H53" i="4" s="1"/>
  <c r="E53" i="4"/>
  <c r="B53" i="4"/>
  <c r="J52" i="4"/>
  <c r="I52" i="4"/>
  <c r="H52" i="4" s="1"/>
  <c r="E52" i="4"/>
  <c r="B52" i="4"/>
  <c r="J51" i="4"/>
  <c r="I51" i="4"/>
  <c r="E51" i="4"/>
  <c r="B51" i="4"/>
  <c r="J50" i="4"/>
  <c r="I50" i="4"/>
  <c r="E50" i="4"/>
  <c r="B50" i="4"/>
  <c r="J49" i="4"/>
  <c r="I49" i="4"/>
  <c r="E49" i="4"/>
  <c r="B49" i="4"/>
  <c r="J48" i="4"/>
  <c r="I48" i="4"/>
  <c r="H48" i="4" s="1"/>
  <c r="E48" i="4"/>
  <c r="B48" i="4"/>
  <c r="J47" i="4"/>
  <c r="I47" i="4"/>
  <c r="E47" i="4"/>
  <c r="B47" i="4"/>
  <c r="J46" i="4"/>
  <c r="I46" i="4"/>
  <c r="E46" i="4"/>
  <c r="B46" i="4"/>
  <c r="J45" i="4"/>
  <c r="I45" i="4"/>
  <c r="H45" i="4" s="1"/>
  <c r="E45" i="4"/>
  <c r="B45" i="4"/>
  <c r="J44" i="4"/>
  <c r="I44" i="4"/>
  <c r="H44" i="4" s="1"/>
  <c r="E44" i="4"/>
  <c r="B44" i="4"/>
  <c r="J43" i="4"/>
  <c r="I43" i="4"/>
  <c r="E43" i="4"/>
  <c r="B43" i="4"/>
  <c r="J42" i="4"/>
  <c r="I42" i="4"/>
  <c r="H42" i="4" s="1"/>
  <c r="E42" i="4"/>
  <c r="B42" i="4"/>
  <c r="J41" i="4"/>
  <c r="I41" i="4"/>
  <c r="E41" i="4"/>
  <c r="B41" i="4"/>
  <c r="J40" i="4"/>
  <c r="I40" i="4"/>
  <c r="H40" i="4" s="1"/>
  <c r="E40" i="4"/>
  <c r="B40" i="4"/>
  <c r="J39" i="4"/>
  <c r="I39" i="4"/>
  <c r="H39" i="4" s="1"/>
  <c r="E39" i="4"/>
  <c r="B39" i="4"/>
  <c r="J38" i="4"/>
  <c r="I38" i="4"/>
  <c r="E38" i="4"/>
  <c r="B38" i="4"/>
  <c r="J37" i="4"/>
  <c r="I37" i="4"/>
  <c r="H37" i="4" s="1"/>
  <c r="E37" i="4"/>
  <c r="B37" i="4"/>
  <c r="J36" i="4"/>
  <c r="I36" i="4"/>
  <c r="H36" i="4" s="1"/>
  <c r="E36" i="4"/>
  <c r="B36" i="4"/>
  <c r="J35" i="4"/>
  <c r="I35" i="4"/>
  <c r="H35" i="4" s="1"/>
  <c r="E35" i="4"/>
  <c r="B35" i="4"/>
  <c r="J34" i="4"/>
  <c r="I34" i="4"/>
  <c r="H34" i="4" s="1"/>
  <c r="E34" i="4"/>
  <c r="B34" i="4"/>
  <c r="J33" i="4"/>
  <c r="I33" i="4"/>
  <c r="E33" i="4"/>
  <c r="B33" i="4"/>
  <c r="J32" i="4"/>
  <c r="I32" i="4"/>
  <c r="H32" i="4" s="1"/>
  <c r="E32" i="4"/>
  <c r="B32" i="4"/>
  <c r="J31" i="4"/>
  <c r="I31" i="4"/>
  <c r="H31" i="4" s="1"/>
  <c r="E31" i="4"/>
  <c r="B31" i="4"/>
  <c r="J30" i="4"/>
  <c r="I30" i="4"/>
  <c r="E30" i="4"/>
  <c r="B30" i="4"/>
  <c r="J29" i="4"/>
  <c r="I29" i="4"/>
  <c r="E29" i="4"/>
  <c r="B29" i="4"/>
  <c r="J28" i="4"/>
  <c r="I28" i="4"/>
  <c r="E28" i="4"/>
  <c r="B28" i="4"/>
  <c r="J27" i="4"/>
  <c r="I27" i="4"/>
  <c r="E27" i="4"/>
  <c r="B27" i="4"/>
  <c r="J26" i="4"/>
  <c r="I26" i="4"/>
  <c r="E26" i="4"/>
  <c r="B26" i="4"/>
  <c r="J25" i="4"/>
  <c r="I25" i="4"/>
  <c r="E25" i="4"/>
  <c r="B25" i="4"/>
  <c r="J24" i="4"/>
  <c r="I24" i="4"/>
  <c r="E24" i="4"/>
  <c r="B24" i="4"/>
  <c r="J23" i="4"/>
  <c r="I23" i="4"/>
  <c r="E23" i="4"/>
  <c r="B23" i="4"/>
  <c r="J22" i="4"/>
  <c r="I22" i="4"/>
  <c r="E22" i="4"/>
  <c r="B22" i="4"/>
  <c r="J21" i="4"/>
  <c r="I21" i="4"/>
  <c r="E21" i="4"/>
  <c r="B21" i="4"/>
  <c r="J20" i="4"/>
  <c r="I20" i="4"/>
  <c r="E20" i="4"/>
  <c r="B20" i="4"/>
  <c r="J19" i="4"/>
  <c r="I19" i="4"/>
  <c r="E19" i="4"/>
  <c r="B19" i="4"/>
  <c r="J18" i="4"/>
  <c r="I18" i="4"/>
  <c r="E18" i="4"/>
  <c r="B18" i="4"/>
  <c r="J17" i="4"/>
  <c r="I17" i="4"/>
  <c r="E17" i="4"/>
  <c r="B17" i="4"/>
  <c r="J16" i="4"/>
  <c r="I16" i="4"/>
  <c r="E16" i="4"/>
  <c r="B16" i="4"/>
  <c r="J15" i="4"/>
  <c r="I15" i="4"/>
  <c r="E15" i="4"/>
  <c r="B15" i="4"/>
  <c r="J14" i="4"/>
  <c r="I14" i="4"/>
  <c r="E14" i="4"/>
  <c r="B14" i="4"/>
  <c r="J13" i="4"/>
  <c r="I13" i="4"/>
  <c r="E13" i="4"/>
  <c r="B13" i="4"/>
  <c r="J12" i="4"/>
  <c r="I12" i="4"/>
  <c r="E12" i="4"/>
  <c r="B12" i="4"/>
  <c r="J11" i="4"/>
  <c r="I11" i="4"/>
  <c r="E11" i="4"/>
  <c r="B11" i="4"/>
  <c r="J10" i="4"/>
  <c r="I10" i="4"/>
  <c r="E10" i="4"/>
  <c r="B10" i="4"/>
  <c r="J9" i="4"/>
  <c r="I9" i="4"/>
  <c r="E9" i="4"/>
  <c r="B9" i="4"/>
  <c r="J8" i="4"/>
  <c r="I8" i="4"/>
  <c r="E8" i="4"/>
  <c r="B8" i="4"/>
  <c r="J7" i="4"/>
  <c r="I7" i="4"/>
  <c r="E7" i="4"/>
  <c r="B7" i="4"/>
  <c r="G6" i="4"/>
  <c r="F6" i="4"/>
  <c r="D6" i="4"/>
  <c r="C6" i="4"/>
  <c r="J54" i="5"/>
  <c r="I54" i="5"/>
  <c r="E54" i="5"/>
  <c r="B54" i="5"/>
  <c r="J53" i="5"/>
  <c r="I53" i="5"/>
  <c r="E53" i="5"/>
  <c r="B53" i="5"/>
  <c r="J52" i="5"/>
  <c r="I52" i="5"/>
  <c r="E52" i="5"/>
  <c r="B52" i="5"/>
  <c r="J51" i="5"/>
  <c r="I51" i="5"/>
  <c r="E51" i="5"/>
  <c r="B51" i="5"/>
  <c r="J50" i="5"/>
  <c r="I50" i="5"/>
  <c r="H50" i="5" s="1"/>
  <c r="E50" i="5"/>
  <c r="B50" i="5"/>
  <c r="J49" i="5"/>
  <c r="I49" i="5"/>
  <c r="H49" i="5" s="1"/>
  <c r="E49" i="5"/>
  <c r="B49" i="5"/>
  <c r="J48" i="5"/>
  <c r="I48" i="5"/>
  <c r="E48" i="5"/>
  <c r="B48" i="5"/>
  <c r="J47" i="5"/>
  <c r="I47" i="5"/>
  <c r="E47" i="5"/>
  <c r="B47" i="5"/>
  <c r="J46" i="5"/>
  <c r="I46" i="5"/>
  <c r="E46" i="5"/>
  <c r="B46" i="5"/>
  <c r="J45" i="5"/>
  <c r="I45" i="5"/>
  <c r="E45" i="5"/>
  <c r="B45" i="5"/>
  <c r="J44" i="5"/>
  <c r="I44" i="5"/>
  <c r="E44" i="5"/>
  <c r="B44" i="5"/>
  <c r="J43" i="5"/>
  <c r="I43" i="5"/>
  <c r="E43" i="5"/>
  <c r="B43" i="5"/>
  <c r="J42" i="5"/>
  <c r="I42" i="5"/>
  <c r="H42" i="5" s="1"/>
  <c r="E42" i="5"/>
  <c r="B42" i="5"/>
  <c r="J41" i="5"/>
  <c r="I41" i="5"/>
  <c r="H41" i="5" s="1"/>
  <c r="E41" i="5"/>
  <c r="B41" i="5"/>
  <c r="J40" i="5"/>
  <c r="I40" i="5"/>
  <c r="E40" i="5"/>
  <c r="B40" i="5"/>
  <c r="J39" i="5"/>
  <c r="I39" i="5"/>
  <c r="H39" i="5" s="1"/>
  <c r="E39" i="5"/>
  <c r="B39" i="5"/>
  <c r="J38" i="5"/>
  <c r="I38" i="5"/>
  <c r="E38" i="5"/>
  <c r="B38" i="5"/>
  <c r="J37" i="5"/>
  <c r="I37" i="5"/>
  <c r="H37" i="5" s="1"/>
  <c r="E37" i="5"/>
  <c r="B37" i="5"/>
  <c r="J36" i="5"/>
  <c r="I36" i="5"/>
  <c r="H36" i="5" s="1"/>
  <c r="E36" i="5"/>
  <c r="B36" i="5"/>
  <c r="J35" i="5"/>
  <c r="I35" i="5"/>
  <c r="E35" i="5"/>
  <c r="B35" i="5"/>
  <c r="J34" i="5"/>
  <c r="I34" i="5"/>
  <c r="E34" i="5"/>
  <c r="B34" i="5"/>
  <c r="J33" i="5"/>
  <c r="I33" i="5"/>
  <c r="E33" i="5"/>
  <c r="B33" i="5"/>
  <c r="J32" i="5"/>
  <c r="I32" i="5"/>
  <c r="H32" i="5" s="1"/>
  <c r="E32" i="5"/>
  <c r="B32" i="5"/>
  <c r="J31" i="5"/>
  <c r="I31" i="5"/>
  <c r="E31" i="5"/>
  <c r="B31" i="5"/>
  <c r="J30" i="5"/>
  <c r="I30" i="5"/>
  <c r="E30" i="5"/>
  <c r="B30" i="5"/>
  <c r="J29" i="5"/>
  <c r="I29" i="5"/>
  <c r="E29" i="5"/>
  <c r="B29" i="5"/>
  <c r="J28" i="5"/>
  <c r="I28" i="5"/>
  <c r="E28" i="5"/>
  <c r="B28" i="5"/>
  <c r="J27" i="5"/>
  <c r="I27" i="5"/>
  <c r="E27" i="5"/>
  <c r="B27" i="5"/>
  <c r="J26" i="5"/>
  <c r="I26" i="5"/>
  <c r="H26" i="5" s="1"/>
  <c r="E26" i="5"/>
  <c r="B26" i="5"/>
  <c r="J25" i="5"/>
  <c r="I25" i="5"/>
  <c r="H25" i="5" s="1"/>
  <c r="E25" i="5"/>
  <c r="B25" i="5"/>
  <c r="J24" i="5"/>
  <c r="I24" i="5"/>
  <c r="E24" i="5"/>
  <c r="B24" i="5"/>
  <c r="J23" i="5"/>
  <c r="I23" i="5"/>
  <c r="H23" i="5" s="1"/>
  <c r="E23" i="5"/>
  <c r="B23" i="5"/>
  <c r="J22" i="5"/>
  <c r="I22" i="5"/>
  <c r="H22" i="5" s="1"/>
  <c r="E22" i="5"/>
  <c r="B22" i="5"/>
  <c r="J21" i="5"/>
  <c r="I21" i="5"/>
  <c r="H21" i="5" s="1"/>
  <c r="E21" i="5"/>
  <c r="B21" i="5"/>
  <c r="J20" i="5"/>
  <c r="I20" i="5"/>
  <c r="E20" i="5"/>
  <c r="B20" i="5"/>
  <c r="J19" i="5"/>
  <c r="I19" i="5"/>
  <c r="E19" i="5"/>
  <c r="B19" i="5"/>
  <c r="J18" i="5"/>
  <c r="I18" i="5"/>
  <c r="E18" i="5"/>
  <c r="B18" i="5"/>
  <c r="J17" i="5"/>
  <c r="I17" i="5"/>
  <c r="E17" i="5"/>
  <c r="B17" i="5"/>
  <c r="J16" i="5"/>
  <c r="I16" i="5"/>
  <c r="H16" i="5" s="1"/>
  <c r="E16" i="5"/>
  <c r="B16" i="5"/>
  <c r="J15" i="5"/>
  <c r="I15" i="5"/>
  <c r="H15" i="5" s="1"/>
  <c r="E15" i="5"/>
  <c r="B15" i="5"/>
  <c r="J14" i="5"/>
  <c r="I14" i="5"/>
  <c r="H14" i="5" s="1"/>
  <c r="E14" i="5"/>
  <c r="B14" i="5"/>
  <c r="J13" i="5"/>
  <c r="I13" i="5"/>
  <c r="E13" i="5"/>
  <c r="B13" i="5"/>
  <c r="J12" i="5"/>
  <c r="I12" i="5"/>
  <c r="E12" i="5"/>
  <c r="B12" i="5"/>
  <c r="J11" i="5"/>
  <c r="I11" i="5"/>
  <c r="E11" i="5"/>
  <c r="B11" i="5"/>
  <c r="J10" i="5"/>
  <c r="I10" i="5"/>
  <c r="E10" i="5"/>
  <c r="B10" i="5"/>
  <c r="J9" i="5"/>
  <c r="I9" i="5"/>
  <c r="E9" i="5"/>
  <c r="B9" i="5"/>
  <c r="J8" i="5"/>
  <c r="I8" i="5"/>
  <c r="E8" i="5"/>
  <c r="B8" i="5"/>
  <c r="J7" i="5"/>
  <c r="I7" i="5"/>
  <c r="E7" i="5"/>
  <c r="B7" i="5"/>
  <c r="G6" i="5"/>
  <c r="F6" i="5"/>
  <c r="D6" i="5"/>
  <c r="C6" i="5"/>
  <c r="J54" i="6"/>
  <c r="I54" i="6"/>
  <c r="E54" i="6"/>
  <c r="B54" i="6"/>
  <c r="J53" i="6"/>
  <c r="I53" i="6"/>
  <c r="E53" i="6"/>
  <c r="B53" i="6"/>
  <c r="J52" i="6"/>
  <c r="I52" i="6"/>
  <c r="E52" i="6"/>
  <c r="B52" i="6"/>
  <c r="J51" i="6"/>
  <c r="I51" i="6"/>
  <c r="E51" i="6"/>
  <c r="B51" i="6"/>
  <c r="J50" i="6"/>
  <c r="I50" i="6"/>
  <c r="E50" i="6"/>
  <c r="B50" i="6"/>
  <c r="J49" i="6"/>
  <c r="I49" i="6"/>
  <c r="E49" i="6"/>
  <c r="B49" i="6"/>
  <c r="J48" i="6"/>
  <c r="I48" i="6"/>
  <c r="E48" i="6"/>
  <c r="B48" i="6"/>
  <c r="J47" i="6"/>
  <c r="I47" i="6"/>
  <c r="E47" i="6"/>
  <c r="B47" i="6"/>
  <c r="J46" i="6"/>
  <c r="I46" i="6"/>
  <c r="E46" i="6"/>
  <c r="B46" i="6"/>
  <c r="J45" i="6"/>
  <c r="I45" i="6"/>
  <c r="E45" i="6"/>
  <c r="B45" i="6"/>
  <c r="J44" i="6"/>
  <c r="I44" i="6"/>
  <c r="E44" i="6"/>
  <c r="B44" i="6"/>
  <c r="J43" i="6"/>
  <c r="I43" i="6"/>
  <c r="E43" i="6"/>
  <c r="B43" i="6"/>
  <c r="J42" i="6"/>
  <c r="I42" i="6"/>
  <c r="E42" i="6"/>
  <c r="B42" i="6"/>
  <c r="J41" i="6"/>
  <c r="I41" i="6"/>
  <c r="E41" i="6"/>
  <c r="B41" i="6"/>
  <c r="J40" i="6"/>
  <c r="I40" i="6"/>
  <c r="E40" i="6"/>
  <c r="B40" i="6"/>
  <c r="J39" i="6"/>
  <c r="I39" i="6"/>
  <c r="E39" i="6"/>
  <c r="B39" i="6"/>
  <c r="J38" i="6"/>
  <c r="I38" i="6"/>
  <c r="H38" i="6" s="1"/>
  <c r="E38" i="6"/>
  <c r="B38" i="6"/>
  <c r="J37" i="6"/>
  <c r="I37" i="6"/>
  <c r="E37" i="6"/>
  <c r="B37" i="6"/>
  <c r="J36" i="6"/>
  <c r="I36" i="6"/>
  <c r="H36" i="6" s="1"/>
  <c r="E36" i="6"/>
  <c r="B36" i="6"/>
  <c r="J35" i="6"/>
  <c r="I35" i="6"/>
  <c r="H35" i="6" s="1"/>
  <c r="E35" i="6"/>
  <c r="B35" i="6"/>
  <c r="J34" i="6"/>
  <c r="I34" i="6"/>
  <c r="E34" i="6"/>
  <c r="B34" i="6"/>
  <c r="J33" i="6"/>
  <c r="I33" i="6"/>
  <c r="E33" i="6"/>
  <c r="B33" i="6"/>
  <c r="J32" i="6"/>
  <c r="I32" i="6"/>
  <c r="E32" i="6"/>
  <c r="B32" i="6"/>
  <c r="J31" i="6"/>
  <c r="I31" i="6"/>
  <c r="E31" i="6"/>
  <c r="B31" i="6"/>
  <c r="J30" i="6"/>
  <c r="I30" i="6"/>
  <c r="E30" i="6"/>
  <c r="B30" i="6"/>
  <c r="J29" i="6"/>
  <c r="I29" i="6"/>
  <c r="E29" i="6"/>
  <c r="B29" i="6"/>
  <c r="J28" i="6"/>
  <c r="I28" i="6"/>
  <c r="E28" i="6"/>
  <c r="B28" i="6"/>
  <c r="J27" i="6"/>
  <c r="I27" i="6"/>
  <c r="E27" i="6"/>
  <c r="B27" i="6"/>
  <c r="J26" i="6"/>
  <c r="I26" i="6"/>
  <c r="E26" i="6"/>
  <c r="B26" i="6"/>
  <c r="J25" i="6"/>
  <c r="I25" i="6"/>
  <c r="E25" i="6"/>
  <c r="B25" i="6"/>
  <c r="J24" i="6"/>
  <c r="I24" i="6"/>
  <c r="E24" i="6"/>
  <c r="B24" i="6"/>
  <c r="J23" i="6"/>
  <c r="I23" i="6"/>
  <c r="E23" i="6"/>
  <c r="B23" i="6"/>
  <c r="J22" i="6"/>
  <c r="I22" i="6"/>
  <c r="E22" i="6"/>
  <c r="B22" i="6"/>
  <c r="J21" i="6"/>
  <c r="I21" i="6"/>
  <c r="E21" i="6"/>
  <c r="B21" i="6"/>
  <c r="J20" i="6"/>
  <c r="I20" i="6"/>
  <c r="E20" i="6"/>
  <c r="B20" i="6"/>
  <c r="J19" i="6"/>
  <c r="I19" i="6"/>
  <c r="E19" i="6"/>
  <c r="B19" i="6"/>
  <c r="J18" i="6"/>
  <c r="I18" i="6"/>
  <c r="E18" i="6"/>
  <c r="B18" i="6"/>
  <c r="J17" i="6"/>
  <c r="I17" i="6"/>
  <c r="E17" i="6"/>
  <c r="B17" i="6"/>
  <c r="J16" i="6"/>
  <c r="I16" i="6"/>
  <c r="E16" i="6"/>
  <c r="B16" i="6"/>
  <c r="J15" i="6"/>
  <c r="I15" i="6"/>
  <c r="E15" i="6"/>
  <c r="B15" i="6"/>
  <c r="J14" i="6"/>
  <c r="I14" i="6"/>
  <c r="E14" i="6"/>
  <c r="B14" i="6"/>
  <c r="J13" i="6"/>
  <c r="I13" i="6"/>
  <c r="E13" i="6"/>
  <c r="B13" i="6"/>
  <c r="J12" i="6"/>
  <c r="I12" i="6"/>
  <c r="E12" i="6"/>
  <c r="B12" i="6"/>
  <c r="J11" i="6"/>
  <c r="I11" i="6"/>
  <c r="E11" i="6"/>
  <c r="B11" i="6"/>
  <c r="J10" i="6"/>
  <c r="I10" i="6"/>
  <c r="E10" i="6"/>
  <c r="B10" i="6"/>
  <c r="J9" i="6"/>
  <c r="I9" i="6"/>
  <c r="E9" i="6"/>
  <c r="B9" i="6"/>
  <c r="J8" i="6"/>
  <c r="I8" i="6"/>
  <c r="E8" i="6"/>
  <c r="B8" i="6"/>
  <c r="J7" i="6"/>
  <c r="I7" i="6"/>
  <c r="E7" i="6"/>
  <c r="B7" i="6"/>
  <c r="G6" i="6"/>
  <c r="F6" i="6"/>
  <c r="D6" i="6"/>
  <c r="C6" i="6"/>
  <c r="J54" i="7"/>
  <c r="I54" i="7"/>
  <c r="E54" i="7"/>
  <c r="B54" i="7"/>
  <c r="J53" i="7"/>
  <c r="I53" i="7"/>
  <c r="E53" i="7"/>
  <c r="B53" i="7"/>
  <c r="J52" i="7"/>
  <c r="I52" i="7"/>
  <c r="E52" i="7"/>
  <c r="B52" i="7"/>
  <c r="J51" i="7"/>
  <c r="I51" i="7"/>
  <c r="E51" i="7"/>
  <c r="B51" i="7"/>
  <c r="J50" i="7"/>
  <c r="I50" i="7"/>
  <c r="E50" i="7"/>
  <c r="B50" i="7"/>
  <c r="J49" i="7"/>
  <c r="I49" i="7"/>
  <c r="E49" i="7"/>
  <c r="B49" i="7"/>
  <c r="J48" i="7"/>
  <c r="I48" i="7"/>
  <c r="E48" i="7"/>
  <c r="B48" i="7"/>
  <c r="J47" i="7"/>
  <c r="I47" i="7"/>
  <c r="E47" i="7"/>
  <c r="B47" i="7"/>
  <c r="J46" i="7"/>
  <c r="I46" i="7"/>
  <c r="E46" i="7"/>
  <c r="B46" i="7"/>
  <c r="J45" i="7"/>
  <c r="I45" i="7"/>
  <c r="E45" i="7"/>
  <c r="B45" i="7"/>
  <c r="J44" i="7"/>
  <c r="I44" i="7"/>
  <c r="E44" i="7"/>
  <c r="B44" i="7"/>
  <c r="J43" i="7"/>
  <c r="I43" i="7"/>
  <c r="E43" i="7"/>
  <c r="B43" i="7"/>
  <c r="J42" i="7"/>
  <c r="I42" i="7"/>
  <c r="E42" i="7"/>
  <c r="B42" i="7"/>
  <c r="J41" i="7"/>
  <c r="I41" i="7"/>
  <c r="E41" i="7"/>
  <c r="B41" i="7"/>
  <c r="J40" i="7"/>
  <c r="I40" i="7"/>
  <c r="E40" i="7"/>
  <c r="B40" i="7"/>
  <c r="J39" i="7"/>
  <c r="I39" i="7"/>
  <c r="E39" i="7"/>
  <c r="B39" i="7"/>
  <c r="J38" i="7"/>
  <c r="I38" i="7"/>
  <c r="E38" i="7"/>
  <c r="B38" i="7"/>
  <c r="J37" i="7"/>
  <c r="I37" i="7"/>
  <c r="E37" i="7"/>
  <c r="B37" i="7"/>
  <c r="J36" i="7"/>
  <c r="I36" i="7"/>
  <c r="E36" i="7"/>
  <c r="B36" i="7"/>
  <c r="J35" i="7"/>
  <c r="I35" i="7"/>
  <c r="E35" i="7"/>
  <c r="B35" i="7"/>
  <c r="J34" i="7"/>
  <c r="I34" i="7"/>
  <c r="E34" i="7"/>
  <c r="B34" i="7"/>
  <c r="J33" i="7"/>
  <c r="I33" i="7"/>
  <c r="E33" i="7"/>
  <c r="B33" i="7"/>
  <c r="J32" i="7"/>
  <c r="I32" i="7"/>
  <c r="E32" i="7"/>
  <c r="B32" i="7"/>
  <c r="J31" i="7"/>
  <c r="I31" i="7"/>
  <c r="E31" i="7"/>
  <c r="B31" i="7"/>
  <c r="J30" i="7"/>
  <c r="I30" i="7"/>
  <c r="E30" i="7"/>
  <c r="B30" i="7"/>
  <c r="J29" i="7"/>
  <c r="I29" i="7"/>
  <c r="E29" i="7"/>
  <c r="B29" i="7"/>
  <c r="J28" i="7"/>
  <c r="I28" i="7"/>
  <c r="E28" i="7"/>
  <c r="B28" i="7"/>
  <c r="J27" i="7"/>
  <c r="I27" i="7"/>
  <c r="E27" i="7"/>
  <c r="B27" i="7"/>
  <c r="J26" i="7"/>
  <c r="I26" i="7"/>
  <c r="E26" i="7"/>
  <c r="B26" i="7"/>
  <c r="J25" i="7"/>
  <c r="I25" i="7"/>
  <c r="E25" i="7"/>
  <c r="B25" i="7"/>
  <c r="J24" i="7"/>
  <c r="I24" i="7"/>
  <c r="E24" i="7"/>
  <c r="B24" i="7"/>
  <c r="J23" i="7"/>
  <c r="I23" i="7"/>
  <c r="E23" i="7"/>
  <c r="B23" i="7"/>
  <c r="J22" i="7"/>
  <c r="I22" i="7"/>
  <c r="E22" i="7"/>
  <c r="B22" i="7"/>
  <c r="J21" i="7"/>
  <c r="I21" i="7"/>
  <c r="E21" i="7"/>
  <c r="B21" i="7"/>
  <c r="J20" i="7"/>
  <c r="I20" i="7"/>
  <c r="E20" i="7"/>
  <c r="B20" i="7"/>
  <c r="J19" i="7"/>
  <c r="I19" i="7"/>
  <c r="E19" i="7"/>
  <c r="B19" i="7"/>
  <c r="J18" i="7"/>
  <c r="I18" i="7"/>
  <c r="E18" i="7"/>
  <c r="B18" i="7"/>
  <c r="J17" i="7"/>
  <c r="I17" i="7"/>
  <c r="E17" i="7"/>
  <c r="B17" i="7"/>
  <c r="J16" i="7"/>
  <c r="I16" i="7"/>
  <c r="E16" i="7"/>
  <c r="B16" i="7"/>
  <c r="J15" i="7"/>
  <c r="I15" i="7"/>
  <c r="E15" i="7"/>
  <c r="B15" i="7"/>
  <c r="J14" i="7"/>
  <c r="I14" i="7"/>
  <c r="E14" i="7"/>
  <c r="B14" i="7"/>
  <c r="J13" i="7"/>
  <c r="I13" i="7"/>
  <c r="E13" i="7"/>
  <c r="B13" i="7"/>
  <c r="J12" i="7"/>
  <c r="I12" i="7"/>
  <c r="E12" i="7"/>
  <c r="B12" i="7"/>
  <c r="J11" i="7"/>
  <c r="I11" i="7"/>
  <c r="E11" i="7"/>
  <c r="B11" i="7"/>
  <c r="J10" i="7"/>
  <c r="I10" i="7"/>
  <c r="E10" i="7"/>
  <c r="B10" i="7"/>
  <c r="J9" i="7"/>
  <c r="I9" i="7"/>
  <c r="E9" i="7"/>
  <c r="B9" i="7"/>
  <c r="J8" i="7"/>
  <c r="I8" i="7"/>
  <c r="E8" i="7"/>
  <c r="B8" i="7"/>
  <c r="J7" i="7"/>
  <c r="I7" i="7"/>
  <c r="E7" i="7"/>
  <c r="B7" i="7"/>
  <c r="G6" i="7"/>
  <c r="F6" i="7"/>
  <c r="D6" i="7"/>
  <c r="C6" i="7"/>
  <c r="J54" i="8"/>
  <c r="I54" i="8"/>
  <c r="E54" i="8"/>
  <c r="B54" i="8"/>
  <c r="J53" i="8"/>
  <c r="I53" i="8"/>
  <c r="E53" i="8"/>
  <c r="B53" i="8"/>
  <c r="J52" i="8"/>
  <c r="I52" i="8"/>
  <c r="E52" i="8"/>
  <c r="B52" i="8"/>
  <c r="J51" i="8"/>
  <c r="I51" i="8"/>
  <c r="E51" i="8"/>
  <c r="B51" i="8"/>
  <c r="J50" i="8"/>
  <c r="I50" i="8"/>
  <c r="E50" i="8"/>
  <c r="B50" i="8"/>
  <c r="J49" i="8"/>
  <c r="I49" i="8"/>
  <c r="E49" i="8"/>
  <c r="B49" i="8"/>
  <c r="J48" i="8"/>
  <c r="I48" i="8"/>
  <c r="E48" i="8"/>
  <c r="B48" i="8"/>
  <c r="J47" i="8"/>
  <c r="I47" i="8"/>
  <c r="E47" i="8"/>
  <c r="B47" i="8"/>
  <c r="J46" i="8"/>
  <c r="I46" i="8"/>
  <c r="E46" i="8"/>
  <c r="B46" i="8"/>
  <c r="J45" i="8"/>
  <c r="I45" i="8"/>
  <c r="E45" i="8"/>
  <c r="B45" i="8"/>
  <c r="J44" i="8"/>
  <c r="I44" i="8"/>
  <c r="E44" i="8"/>
  <c r="B44" i="8"/>
  <c r="J43" i="8"/>
  <c r="I43" i="8"/>
  <c r="E43" i="8"/>
  <c r="B43" i="8"/>
  <c r="J42" i="8"/>
  <c r="I42" i="8"/>
  <c r="E42" i="8"/>
  <c r="B42" i="8"/>
  <c r="J41" i="8"/>
  <c r="I41" i="8"/>
  <c r="E41" i="8"/>
  <c r="B41" i="8"/>
  <c r="J40" i="8"/>
  <c r="I40" i="8"/>
  <c r="E40" i="8"/>
  <c r="B40" i="8"/>
  <c r="J39" i="8"/>
  <c r="I39" i="8"/>
  <c r="E39" i="8"/>
  <c r="B39" i="8"/>
  <c r="J38" i="8"/>
  <c r="I38" i="8"/>
  <c r="E38" i="8"/>
  <c r="B38" i="8"/>
  <c r="J37" i="8"/>
  <c r="I37" i="8"/>
  <c r="E37" i="8"/>
  <c r="B37" i="8"/>
  <c r="J36" i="8"/>
  <c r="I36" i="8"/>
  <c r="E36" i="8"/>
  <c r="B36" i="8"/>
  <c r="J35" i="8"/>
  <c r="I35" i="8"/>
  <c r="E35" i="8"/>
  <c r="B35" i="8"/>
  <c r="J34" i="8"/>
  <c r="I34" i="8"/>
  <c r="E34" i="8"/>
  <c r="B34" i="8"/>
  <c r="J33" i="8"/>
  <c r="I33" i="8"/>
  <c r="E33" i="8"/>
  <c r="B33" i="8"/>
  <c r="J32" i="8"/>
  <c r="I32" i="8"/>
  <c r="E32" i="8"/>
  <c r="B32" i="8"/>
  <c r="J31" i="8"/>
  <c r="I31" i="8"/>
  <c r="E31" i="8"/>
  <c r="B31" i="8"/>
  <c r="J30" i="8"/>
  <c r="I30" i="8"/>
  <c r="E30" i="8"/>
  <c r="B30" i="8"/>
  <c r="J29" i="8"/>
  <c r="I29" i="8"/>
  <c r="E29" i="8"/>
  <c r="B29" i="8"/>
  <c r="J28" i="8"/>
  <c r="I28" i="8"/>
  <c r="E28" i="8"/>
  <c r="B28" i="8"/>
  <c r="J27" i="8"/>
  <c r="I27" i="8"/>
  <c r="E27" i="8"/>
  <c r="B27" i="8"/>
  <c r="J26" i="8"/>
  <c r="I26" i="8"/>
  <c r="E26" i="8"/>
  <c r="B26" i="8"/>
  <c r="J25" i="8"/>
  <c r="I25" i="8"/>
  <c r="E25" i="8"/>
  <c r="B25" i="8"/>
  <c r="J24" i="8"/>
  <c r="I24" i="8"/>
  <c r="E24" i="8"/>
  <c r="B24" i="8"/>
  <c r="J23" i="8"/>
  <c r="I23" i="8"/>
  <c r="E23" i="8"/>
  <c r="B23" i="8"/>
  <c r="J22" i="8"/>
  <c r="I22" i="8"/>
  <c r="E22" i="8"/>
  <c r="B22" i="8"/>
  <c r="J21" i="8"/>
  <c r="I21" i="8"/>
  <c r="E21" i="8"/>
  <c r="B21" i="8"/>
  <c r="J20" i="8"/>
  <c r="I20" i="8"/>
  <c r="E20" i="8"/>
  <c r="B20" i="8"/>
  <c r="J19" i="8"/>
  <c r="I19" i="8"/>
  <c r="E19" i="8"/>
  <c r="B19" i="8"/>
  <c r="J18" i="8"/>
  <c r="I18" i="8"/>
  <c r="E18" i="8"/>
  <c r="B18" i="8"/>
  <c r="J17" i="8"/>
  <c r="I17" i="8"/>
  <c r="E17" i="8"/>
  <c r="B17" i="8"/>
  <c r="J16" i="8"/>
  <c r="I16" i="8"/>
  <c r="E16" i="8"/>
  <c r="B16" i="8"/>
  <c r="J15" i="8"/>
  <c r="I15" i="8"/>
  <c r="E15" i="8"/>
  <c r="B15" i="8"/>
  <c r="J14" i="8"/>
  <c r="I14" i="8"/>
  <c r="E14" i="8"/>
  <c r="B14" i="8"/>
  <c r="J13" i="8"/>
  <c r="I13" i="8"/>
  <c r="E13" i="8"/>
  <c r="B13" i="8"/>
  <c r="J12" i="8"/>
  <c r="I12" i="8"/>
  <c r="E12" i="8"/>
  <c r="B12" i="8"/>
  <c r="J11" i="8"/>
  <c r="I11" i="8"/>
  <c r="E11" i="8"/>
  <c r="B11" i="8"/>
  <c r="J10" i="8"/>
  <c r="I10" i="8"/>
  <c r="E10" i="8"/>
  <c r="B10" i="8"/>
  <c r="J9" i="8"/>
  <c r="I9" i="8"/>
  <c r="E9" i="8"/>
  <c r="B9" i="8"/>
  <c r="J8" i="8"/>
  <c r="I8" i="8"/>
  <c r="E8" i="8"/>
  <c r="B8" i="8"/>
  <c r="J7" i="8"/>
  <c r="I7" i="8"/>
  <c r="E7" i="8"/>
  <c r="B7" i="8"/>
  <c r="G6" i="8"/>
  <c r="F6" i="8"/>
  <c r="D6" i="8"/>
  <c r="C6" i="8"/>
  <c r="J54" i="9"/>
  <c r="I54" i="9"/>
  <c r="E54" i="9"/>
  <c r="B54" i="9"/>
  <c r="J53" i="9"/>
  <c r="I53" i="9"/>
  <c r="E53" i="9"/>
  <c r="B53" i="9"/>
  <c r="J52" i="9"/>
  <c r="I52" i="9"/>
  <c r="E52" i="9"/>
  <c r="B52" i="9"/>
  <c r="J51" i="9"/>
  <c r="I51" i="9"/>
  <c r="E51" i="9"/>
  <c r="B51" i="9"/>
  <c r="J50" i="9"/>
  <c r="I50" i="9"/>
  <c r="E50" i="9"/>
  <c r="B50" i="9"/>
  <c r="J49" i="9"/>
  <c r="I49" i="9"/>
  <c r="E49" i="9"/>
  <c r="B49" i="9"/>
  <c r="J48" i="9"/>
  <c r="I48" i="9"/>
  <c r="E48" i="9"/>
  <c r="B48" i="9"/>
  <c r="J47" i="9"/>
  <c r="I47" i="9"/>
  <c r="E47" i="9"/>
  <c r="B47" i="9"/>
  <c r="J46" i="9"/>
  <c r="I46" i="9"/>
  <c r="E46" i="9"/>
  <c r="B46" i="9"/>
  <c r="J45" i="9"/>
  <c r="I45" i="9"/>
  <c r="E45" i="9"/>
  <c r="B45" i="9"/>
  <c r="J44" i="9"/>
  <c r="I44" i="9"/>
  <c r="E44" i="9"/>
  <c r="B44" i="9"/>
  <c r="J43" i="9"/>
  <c r="I43" i="9"/>
  <c r="E43" i="9"/>
  <c r="B43" i="9"/>
  <c r="J42" i="9"/>
  <c r="I42" i="9"/>
  <c r="E42" i="9"/>
  <c r="B42" i="9"/>
  <c r="J41" i="9"/>
  <c r="I41" i="9"/>
  <c r="E41" i="9"/>
  <c r="B41" i="9"/>
  <c r="J40" i="9"/>
  <c r="I40" i="9"/>
  <c r="E40" i="9"/>
  <c r="B40" i="9"/>
  <c r="J39" i="9"/>
  <c r="I39" i="9"/>
  <c r="E39" i="9"/>
  <c r="B39" i="9"/>
  <c r="J38" i="9"/>
  <c r="I38" i="9"/>
  <c r="E38" i="9"/>
  <c r="B38" i="9"/>
  <c r="J37" i="9"/>
  <c r="I37" i="9"/>
  <c r="E37" i="9"/>
  <c r="B37" i="9"/>
  <c r="J36" i="9"/>
  <c r="I36" i="9"/>
  <c r="E36" i="9"/>
  <c r="B36" i="9"/>
  <c r="J35" i="9"/>
  <c r="I35" i="9"/>
  <c r="E35" i="9"/>
  <c r="B35" i="9"/>
  <c r="J34" i="9"/>
  <c r="I34" i="9"/>
  <c r="E34" i="9"/>
  <c r="B34" i="9"/>
  <c r="J33" i="9"/>
  <c r="I33" i="9"/>
  <c r="E33" i="9"/>
  <c r="B33" i="9"/>
  <c r="J32" i="9"/>
  <c r="I32" i="9"/>
  <c r="E32" i="9"/>
  <c r="B32" i="9"/>
  <c r="J31" i="9"/>
  <c r="I31" i="9"/>
  <c r="E31" i="9"/>
  <c r="B31" i="9"/>
  <c r="J30" i="9"/>
  <c r="I30" i="9"/>
  <c r="E30" i="9"/>
  <c r="B30" i="9"/>
  <c r="J29" i="9"/>
  <c r="I29" i="9"/>
  <c r="E29" i="9"/>
  <c r="B29" i="9"/>
  <c r="J28" i="9"/>
  <c r="I28" i="9"/>
  <c r="E28" i="9"/>
  <c r="B28" i="9"/>
  <c r="J27" i="9"/>
  <c r="I27" i="9"/>
  <c r="E27" i="9"/>
  <c r="B27" i="9"/>
  <c r="J26" i="9"/>
  <c r="I26" i="9"/>
  <c r="E26" i="9"/>
  <c r="B26" i="9"/>
  <c r="J25" i="9"/>
  <c r="I25" i="9"/>
  <c r="E25" i="9"/>
  <c r="B25" i="9"/>
  <c r="J24" i="9"/>
  <c r="I24" i="9"/>
  <c r="E24" i="9"/>
  <c r="B24" i="9"/>
  <c r="J23" i="9"/>
  <c r="I23" i="9"/>
  <c r="E23" i="9"/>
  <c r="B23" i="9"/>
  <c r="J22" i="9"/>
  <c r="I22" i="9"/>
  <c r="E22" i="9"/>
  <c r="B22" i="9"/>
  <c r="J21" i="9"/>
  <c r="I21" i="9"/>
  <c r="E21" i="9"/>
  <c r="B21" i="9"/>
  <c r="J20" i="9"/>
  <c r="I20" i="9"/>
  <c r="E20" i="9"/>
  <c r="B20" i="9"/>
  <c r="J19" i="9"/>
  <c r="I19" i="9"/>
  <c r="E19" i="9"/>
  <c r="B19" i="9"/>
  <c r="J18" i="9"/>
  <c r="I18" i="9"/>
  <c r="E18" i="9"/>
  <c r="B18" i="9"/>
  <c r="J17" i="9"/>
  <c r="I17" i="9"/>
  <c r="E17" i="9"/>
  <c r="B17" i="9"/>
  <c r="J16" i="9"/>
  <c r="I16" i="9"/>
  <c r="E16" i="9"/>
  <c r="B16" i="9"/>
  <c r="J15" i="9"/>
  <c r="I15" i="9"/>
  <c r="E15" i="9"/>
  <c r="B15" i="9"/>
  <c r="J14" i="9"/>
  <c r="I14" i="9"/>
  <c r="E14" i="9"/>
  <c r="B14" i="9"/>
  <c r="J13" i="9"/>
  <c r="I13" i="9"/>
  <c r="E13" i="9"/>
  <c r="B13" i="9"/>
  <c r="J12" i="9"/>
  <c r="I12" i="9"/>
  <c r="E12" i="9"/>
  <c r="B12" i="9"/>
  <c r="J11" i="9"/>
  <c r="I11" i="9"/>
  <c r="E11" i="9"/>
  <c r="B11" i="9"/>
  <c r="J10" i="9"/>
  <c r="I10" i="9"/>
  <c r="E10" i="9"/>
  <c r="B10" i="9"/>
  <c r="J9" i="9"/>
  <c r="I9" i="9"/>
  <c r="E9" i="9"/>
  <c r="B9" i="9"/>
  <c r="J8" i="9"/>
  <c r="I8" i="9"/>
  <c r="E8" i="9"/>
  <c r="B8" i="9"/>
  <c r="J7" i="9"/>
  <c r="I7" i="9"/>
  <c r="E7" i="9"/>
  <c r="B7" i="9"/>
  <c r="G6" i="9"/>
  <c r="F6" i="9"/>
  <c r="D6" i="9"/>
  <c r="C6" i="9"/>
  <c r="J54" i="10"/>
  <c r="I54" i="10"/>
  <c r="E54" i="10"/>
  <c r="B54" i="10"/>
  <c r="J53" i="10"/>
  <c r="I53" i="10"/>
  <c r="E53" i="10"/>
  <c r="B53" i="10"/>
  <c r="J52" i="10"/>
  <c r="I52" i="10"/>
  <c r="E52" i="10"/>
  <c r="B52" i="10"/>
  <c r="J51" i="10"/>
  <c r="I51" i="10"/>
  <c r="E51" i="10"/>
  <c r="B51" i="10"/>
  <c r="J50" i="10"/>
  <c r="I50" i="10"/>
  <c r="E50" i="10"/>
  <c r="B50" i="10"/>
  <c r="J49" i="10"/>
  <c r="I49" i="10"/>
  <c r="E49" i="10"/>
  <c r="B49" i="10"/>
  <c r="J48" i="10"/>
  <c r="I48" i="10"/>
  <c r="E48" i="10"/>
  <c r="B48" i="10"/>
  <c r="J47" i="10"/>
  <c r="I47" i="10"/>
  <c r="E47" i="10"/>
  <c r="B47" i="10"/>
  <c r="J46" i="10"/>
  <c r="I46" i="10"/>
  <c r="E46" i="10"/>
  <c r="B46" i="10"/>
  <c r="J45" i="10"/>
  <c r="I45" i="10"/>
  <c r="E45" i="10"/>
  <c r="B45" i="10"/>
  <c r="J44" i="10"/>
  <c r="I44" i="10"/>
  <c r="E44" i="10"/>
  <c r="B44" i="10"/>
  <c r="J43" i="10"/>
  <c r="I43" i="10"/>
  <c r="E43" i="10"/>
  <c r="B43" i="10"/>
  <c r="J42" i="10"/>
  <c r="I42" i="10"/>
  <c r="E42" i="10"/>
  <c r="B42" i="10"/>
  <c r="J41" i="10"/>
  <c r="I41" i="10"/>
  <c r="E41" i="10"/>
  <c r="B41" i="10"/>
  <c r="J40" i="10"/>
  <c r="I40" i="10"/>
  <c r="E40" i="10"/>
  <c r="B40" i="10"/>
  <c r="J39" i="10"/>
  <c r="I39" i="10"/>
  <c r="E39" i="10"/>
  <c r="B39" i="10"/>
  <c r="J38" i="10"/>
  <c r="I38" i="10"/>
  <c r="E38" i="10"/>
  <c r="B38" i="10"/>
  <c r="J37" i="10"/>
  <c r="I37" i="10"/>
  <c r="E37" i="10"/>
  <c r="B37" i="10"/>
  <c r="J36" i="10"/>
  <c r="I36" i="10"/>
  <c r="E36" i="10"/>
  <c r="B36" i="10"/>
  <c r="J35" i="10"/>
  <c r="I35" i="10"/>
  <c r="E35" i="10"/>
  <c r="B35" i="10"/>
  <c r="J34" i="10"/>
  <c r="I34" i="10"/>
  <c r="E34" i="10"/>
  <c r="B34" i="10"/>
  <c r="J33" i="10"/>
  <c r="I33" i="10"/>
  <c r="E33" i="10"/>
  <c r="B33" i="10"/>
  <c r="J32" i="10"/>
  <c r="I32" i="10"/>
  <c r="E32" i="10"/>
  <c r="B32" i="10"/>
  <c r="J31" i="10"/>
  <c r="I31" i="10"/>
  <c r="E31" i="10"/>
  <c r="B31" i="10"/>
  <c r="J30" i="10"/>
  <c r="I30" i="10"/>
  <c r="E30" i="10"/>
  <c r="B30" i="10"/>
  <c r="J29" i="10"/>
  <c r="I29" i="10"/>
  <c r="E29" i="10"/>
  <c r="B29" i="10"/>
  <c r="J28" i="10"/>
  <c r="I28" i="10"/>
  <c r="E28" i="10"/>
  <c r="B28" i="10"/>
  <c r="J27" i="10"/>
  <c r="I27" i="10"/>
  <c r="E27" i="10"/>
  <c r="B27" i="10"/>
  <c r="J26" i="10"/>
  <c r="I26" i="10"/>
  <c r="E26" i="10"/>
  <c r="B26" i="10"/>
  <c r="J25" i="10"/>
  <c r="I25" i="10"/>
  <c r="E25" i="10"/>
  <c r="B25" i="10"/>
  <c r="J24" i="10"/>
  <c r="I24" i="10"/>
  <c r="E24" i="10"/>
  <c r="B24" i="10"/>
  <c r="J23" i="10"/>
  <c r="I23" i="10"/>
  <c r="E23" i="10"/>
  <c r="B23" i="10"/>
  <c r="J22" i="10"/>
  <c r="I22" i="10"/>
  <c r="E22" i="10"/>
  <c r="B22" i="10"/>
  <c r="J21" i="10"/>
  <c r="I21" i="10"/>
  <c r="E21" i="10"/>
  <c r="B21" i="10"/>
  <c r="J20" i="10"/>
  <c r="I20" i="10"/>
  <c r="E20" i="10"/>
  <c r="B20" i="10"/>
  <c r="J19" i="10"/>
  <c r="I19" i="10"/>
  <c r="E19" i="10"/>
  <c r="B19" i="10"/>
  <c r="J18" i="10"/>
  <c r="I18" i="10"/>
  <c r="E18" i="10"/>
  <c r="B18" i="10"/>
  <c r="J17" i="10"/>
  <c r="I17" i="10"/>
  <c r="E17" i="10"/>
  <c r="B17" i="10"/>
  <c r="J16" i="10"/>
  <c r="I16" i="10"/>
  <c r="E16" i="10"/>
  <c r="B16" i="10"/>
  <c r="J15" i="10"/>
  <c r="I15" i="10"/>
  <c r="E15" i="10"/>
  <c r="B15" i="10"/>
  <c r="J14" i="10"/>
  <c r="I14" i="10"/>
  <c r="E14" i="10"/>
  <c r="B14" i="10"/>
  <c r="J13" i="10"/>
  <c r="I13" i="10"/>
  <c r="E13" i="10"/>
  <c r="B13" i="10"/>
  <c r="J12" i="10"/>
  <c r="I12" i="10"/>
  <c r="E12" i="10"/>
  <c r="B12" i="10"/>
  <c r="J11" i="10"/>
  <c r="I11" i="10"/>
  <c r="E11" i="10"/>
  <c r="B11" i="10"/>
  <c r="J10" i="10"/>
  <c r="I10" i="10"/>
  <c r="E10" i="10"/>
  <c r="B10" i="10"/>
  <c r="J9" i="10"/>
  <c r="I9" i="10"/>
  <c r="E9" i="10"/>
  <c r="B9" i="10"/>
  <c r="J8" i="10"/>
  <c r="I8" i="10"/>
  <c r="E8" i="10"/>
  <c r="B8" i="10"/>
  <c r="J7" i="10"/>
  <c r="I7" i="10"/>
  <c r="E7" i="10"/>
  <c r="B7" i="10"/>
  <c r="G6" i="10"/>
  <c r="F6" i="10"/>
  <c r="D6" i="10"/>
  <c r="C6" i="10"/>
  <c r="J54" i="11"/>
  <c r="I54" i="11"/>
  <c r="E54" i="11"/>
  <c r="B54" i="11"/>
  <c r="J53" i="11"/>
  <c r="I53" i="11"/>
  <c r="E53" i="11"/>
  <c r="B53" i="11"/>
  <c r="J52" i="11"/>
  <c r="I52" i="11"/>
  <c r="E52" i="11"/>
  <c r="B52" i="11"/>
  <c r="J51" i="11"/>
  <c r="I51" i="11"/>
  <c r="E51" i="11"/>
  <c r="B51" i="11"/>
  <c r="J50" i="11"/>
  <c r="I50" i="11"/>
  <c r="E50" i="11"/>
  <c r="B50" i="11"/>
  <c r="J49" i="11"/>
  <c r="I49" i="11"/>
  <c r="E49" i="11"/>
  <c r="B49" i="11"/>
  <c r="J48" i="11"/>
  <c r="I48" i="11"/>
  <c r="E48" i="11"/>
  <c r="B48" i="11"/>
  <c r="J47" i="11"/>
  <c r="I47" i="11"/>
  <c r="E47" i="11"/>
  <c r="B47" i="11"/>
  <c r="J46" i="11"/>
  <c r="I46" i="11"/>
  <c r="E46" i="11"/>
  <c r="B46" i="11"/>
  <c r="J45" i="11"/>
  <c r="I45" i="11"/>
  <c r="E45" i="11"/>
  <c r="B45" i="11"/>
  <c r="J44" i="11"/>
  <c r="I44" i="11"/>
  <c r="E44" i="11"/>
  <c r="B44" i="11"/>
  <c r="J43" i="11"/>
  <c r="I43" i="11"/>
  <c r="E43" i="11"/>
  <c r="B43" i="11"/>
  <c r="J42" i="11"/>
  <c r="I42" i="11"/>
  <c r="E42" i="11"/>
  <c r="B42" i="11"/>
  <c r="J41" i="11"/>
  <c r="I41" i="11"/>
  <c r="E41" i="11"/>
  <c r="B41" i="11"/>
  <c r="J40" i="11"/>
  <c r="I40" i="11"/>
  <c r="E40" i="11"/>
  <c r="B40" i="11"/>
  <c r="J39" i="11"/>
  <c r="I39" i="11"/>
  <c r="E39" i="11"/>
  <c r="B39" i="11"/>
  <c r="J38" i="11"/>
  <c r="I38" i="11"/>
  <c r="E38" i="11"/>
  <c r="B38" i="11"/>
  <c r="J37" i="11"/>
  <c r="I37" i="11"/>
  <c r="E37" i="11"/>
  <c r="B37" i="11"/>
  <c r="J36" i="11"/>
  <c r="I36" i="11"/>
  <c r="E36" i="11"/>
  <c r="B36" i="11"/>
  <c r="J35" i="11"/>
  <c r="I35" i="11"/>
  <c r="E35" i="11"/>
  <c r="B35" i="11"/>
  <c r="J34" i="11"/>
  <c r="I34" i="11"/>
  <c r="E34" i="11"/>
  <c r="B34" i="11"/>
  <c r="J33" i="11"/>
  <c r="I33" i="11"/>
  <c r="E33" i="11"/>
  <c r="B33" i="11"/>
  <c r="J32" i="11"/>
  <c r="I32" i="11"/>
  <c r="E32" i="11"/>
  <c r="B32" i="11"/>
  <c r="J31" i="11"/>
  <c r="I31" i="11"/>
  <c r="E31" i="11"/>
  <c r="B31" i="11"/>
  <c r="J30" i="11"/>
  <c r="I30" i="11"/>
  <c r="E30" i="11"/>
  <c r="B30" i="11"/>
  <c r="J29" i="11"/>
  <c r="I29" i="11"/>
  <c r="E29" i="11"/>
  <c r="B29" i="11"/>
  <c r="J28" i="11"/>
  <c r="I28" i="11"/>
  <c r="E28" i="11"/>
  <c r="B28" i="11"/>
  <c r="J27" i="11"/>
  <c r="I27" i="11"/>
  <c r="E27" i="11"/>
  <c r="B27" i="11"/>
  <c r="J26" i="11"/>
  <c r="I26" i="11"/>
  <c r="E26" i="11"/>
  <c r="B26" i="11"/>
  <c r="J25" i="11"/>
  <c r="I25" i="11"/>
  <c r="E25" i="11"/>
  <c r="B25" i="11"/>
  <c r="J24" i="11"/>
  <c r="I24" i="11"/>
  <c r="E24" i="11"/>
  <c r="B24" i="11"/>
  <c r="J23" i="11"/>
  <c r="I23" i="11"/>
  <c r="E23" i="11"/>
  <c r="B23" i="11"/>
  <c r="J22" i="11"/>
  <c r="I22" i="11"/>
  <c r="E22" i="11"/>
  <c r="B22" i="11"/>
  <c r="J21" i="11"/>
  <c r="I21" i="11"/>
  <c r="E21" i="11"/>
  <c r="B21" i="11"/>
  <c r="J20" i="11"/>
  <c r="I20" i="11"/>
  <c r="E20" i="11"/>
  <c r="B20" i="11"/>
  <c r="J19" i="11"/>
  <c r="I19" i="11"/>
  <c r="E19" i="11"/>
  <c r="B19" i="11"/>
  <c r="J18" i="11"/>
  <c r="I18" i="11"/>
  <c r="E18" i="11"/>
  <c r="B18" i="11"/>
  <c r="J17" i="11"/>
  <c r="I17" i="11"/>
  <c r="E17" i="11"/>
  <c r="B17" i="11"/>
  <c r="J16" i="11"/>
  <c r="I16" i="11"/>
  <c r="E16" i="11"/>
  <c r="B16" i="11"/>
  <c r="J15" i="11"/>
  <c r="I15" i="11"/>
  <c r="E15" i="11"/>
  <c r="B15" i="11"/>
  <c r="J14" i="11"/>
  <c r="I14" i="11"/>
  <c r="E14" i="11"/>
  <c r="B14" i="11"/>
  <c r="J13" i="11"/>
  <c r="I13" i="11"/>
  <c r="E13" i="11"/>
  <c r="B13" i="11"/>
  <c r="J12" i="11"/>
  <c r="I12" i="11"/>
  <c r="E12" i="11"/>
  <c r="B12" i="11"/>
  <c r="J11" i="11"/>
  <c r="I11" i="11"/>
  <c r="E11" i="11"/>
  <c r="B11" i="11"/>
  <c r="J10" i="11"/>
  <c r="I10" i="11"/>
  <c r="E10" i="11"/>
  <c r="B10" i="11"/>
  <c r="J9" i="11"/>
  <c r="I9" i="11"/>
  <c r="E9" i="11"/>
  <c r="B9" i="11"/>
  <c r="J8" i="11"/>
  <c r="I8" i="11"/>
  <c r="E8" i="11"/>
  <c r="B8" i="11"/>
  <c r="J7" i="11"/>
  <c r="I7" i="11"/>
  <c r="E7" i="11"/>
  <c r="B7" i="11"/>
  <c r="G6" i="11"/>
  <c r="F6" i="11"/>
  <c r="D6" i="11"/>
  <c r="C6" i="11"/>
  <c r="J54" i="12"/>
  <c r="I54" i="12"/>
  <c r="E54" i="12"/>
  <c r="B54" i="12"/>
  <c r="J53" i="12"/>
  <c r="I53" i="12"/>
  <c r="E53" i="12"/>
  <c r="B53" i="12"/>
  <c r="J52" i="12"/>
  <c r="I52" i="12"/>
  <c r="E52" i="12"/>
  <c r="B52" i="12"/>
  <c r="J51" i="12"/>
  <c r="I51" i="12"/>
  <c r="E51" i="12"/>
  <c r="B51" i="12"/>
  <c r="J50" i="12"/>
  <c r="I50" i="12"/>
  <c r="E50" i="12"/>
  <c r="B50" i="12"/>
  <c r="J49" i="12"/>
  <c r="I49" i="12"/>
  <c r="E49" i="12"/>
  <c r="B49" i="12"/>
  <c r="J48" i="12"/>
  <c r="I48" i="12"/>
  <c r="E48" i="12"/>
  <c r="B48" i="12"/>
  <c r="J47" i="12"/>
  <c r="I47" i="12"/>
  <c r="E47" i="12"/>
  <c r="B47" i="12"/>
  <c r="J46" i="12"/>
  <c r="I46" i="12"/>
  <c r="E46" i="12"/>
  <c r="B46" i="12"/>
  <c r="J45" i="12"/>
  <c r="I45" i="12"/>
  <c r="E45" i="12"/>
  <c r="B45" i="12"/>
  <c r="J44" i="12"/>
  <c r="I44" i="12"/>
  <c r="E44" i="12"/>
  <c r="B44" i="12"/>
  <c r="J43" i="12"/>
  <c r="I43" i="12"/>
  <c r="E43" i="12"/>
  <c r="B43" i="12"/>
  <c r="J42" i="12"/>
  <c r="I42" i="12"/>
  <c r="E42" i="12"/>
  <c r="B42" i="12"/>
  <c r="J41" i="12"/>
  <c r="I41" i="12"/>
  <c r="E41" i="12"/>
  <c r="B41" i="12"/>
  <c r="J40" i="12"/>
  <c r="I40" i="12"/>
  <c r="E40" i="12"/>
  <c r="B40" i="12"/>
  <c r="J39" i="12"/>
  <c r="I39" i="12"/>
  <c r="E39" i="12"/>
  <c r="B39" i="12"/>
  <c r="J38" i="12"/>
  <c r="I38" i="12"/>
  <c r="E38" i="12"/>
  <c r="B38" i="12"/>
  <c r="J37" i="12"/>
  <c r="I37" i="12"/>
  <c r="E37" i="12"/>
  <c r="B37" i="12"/>
  <c r="J36" i="12"/>
  <c r="I36" i="12"/>
  <c r="E36" i="12"/>
  <c r="B36" i="12"/>
  <c r="J35" i="12"/>
  <c r="I35" i="12"/>
  <c r="E35" i="12"/>
  <c r="B35" i="12"/>
  <c r="J34" i="12"/>
  <c r="I34" i="12"/>
  <c r="E34" i="12"/>
  <c r="B34" i="12"/>
  <c r="J33" i="12"/>
  <c r="I33" i="12"/>
  <c r="E33" i="12"/>
  <c r="B33" i="12"/>
  <c r="J32" i="12"/>
  <c r="I32" i="12"/>
  <c r="E32" i="12"/>
  <c r="B32" i="12"/>
  <c r="J31" i="12"/>
  <c r="I31" i="12"/>
  <c r="E31" i="12"/>
  <c r="B31" i="12"/>
  <c r="J30" i="12"/>
  <c r="I30" i="12"/>
  <c r="E30" i="12"/>
  <c r="B30" i="12"/>
  <c r="J29" i="12"/>
  <c r="I29" i="12"/>
  <c r="E29" i="12"/>
  <c r="B29" i="12"/>
  <c r="J28" i="12"/>
  <c r="I28" i="12"/>
  <c r="E28" i="12"/>
  <c r="B28" i="12"/>
  <c r="J27" i="12"/>
  <c r="I27" i="12"/>
  <c r="E27" i="12"/>
  <c r="B27" i="12"/>
  <c r="J26" i="12"/>
  <c r="I26" i="12"/>
  <c r="E26" i="12"/>
  <c r="B26" i="12"/>
  <c r="J25" i="12"/>
  <c r="I25" i="12"/>
  <c r="E25" i="12"/>
  <c r="B25" i="12"/>
  <c r="J24" i="12"/>
  <c r="I24" i="12"/>
  <c r="E24" i="12"/>
  <c r="B24" i="12"/>
  <c r="J23" i="12"/>
  <c r="I23" i="12"/>
  <c r="E23" i="12"/>
  <c r="B23" i="12"/>
  <c r="J22" i="12"/>
  <c r="I22" i="12"/>
  <c r="E22" i="12"/>
  <c r="B22" i="12"/>
  <c r="J21" i="12"/>
  <c r="I21" i="12"/>
  <c r="E21" i="12"/>
  <c r="B21" i="12"/>
  <c r="J20" i="12"/>
  <c r="I20" i="12"/>
  <c r="E20" i="12"/>
  <c r="B20" i="12"/>
  <c r="J19" i="12"/>
  <c r="I19" i="12"/>
  <c r="E19" i="12"/>
  <c r="B19" i="12"/>
  <c r="J18" i="12"/>
  <c r="I18" i="12"/>
  <c r="E18" i="12"/>
  <c r="B18" i="12"/>
  <c r="J17" i="12"/>
  <c r="I17" i="12"/>
  <c r="E17" i="12"/>
  <c r="B17" i="12"/>
  <c r="J16" i="12"/>
  <c r="I16" i="12"/>
  <c r="E16" i="12"/>
  <c r="B16" i="12"/>
  <c r="J15" i="12"/>
  <c r="I15" i="12"/>
  <c r="E15" i="12"/>
  <c r="B15" i="12"/>
  <c r="J14" i="12"/>
  <c r="I14" i="12"/>
  <c r="E14" i="12"/>
  <c r="B14" i="12"/>
  <c r="J13" i="12"/>
  <c r="I13" i="12"/>
  <c r="E13" i="12"/>
  <c r="B13" i="12"/>
  <c r="J12" i="12"/>
  <c r="I12" i="12"/>
  <c r="E12" i="12"/>
  <c r="B12" i="12"/>
  <c r="J11" i="12"/>
  <c r="I11" i="12"/>
  <c r="E11" i="12"/>
  <c r="B11" i="12"/>
  <c r="J10" i="12"/>
  <c r="I10" i="12"/>
  <c r="E10" i="12"/>
  <c r="B10" i="12"/>
  <c r="J9" i="12"/>
  <c r="I9" i="12"/>
  <c r="E9" i="12"/>
  <c r="B9" i="12"/>
  <c r="J8" i="12"/>
  <c r="I8" i="12"/>
  <c r="E8" i="12"/>
  <c r="B8" i="12"/>
  <c r="J7" i="12"/>
  <c r="I7" i="12"/>
  <c r="E7" i="12"/>
  <c r="B7" i="12"/>
  <c r="G6" i="12"/>
  <c r="F6" i="12"/>
  <c r="D6" i="12"/>
  <c r="C6" i="12"/>
  <c r="J54" i="13"/>
  <c r="I54" i="13"/>
  <c r="E54" i="13"/>
  <c r="B54" i="13"/>
  <c r="J53" i="13"/>
  <c r="I53" i="13"/>
  <c r="E53" i="13"/>
  <c r="B53" i="13"/>
  <c r="J52" i="13"/>
  <c r="I52" i="13"/>
  <c r="E52" i="13"/>
  <c r="B52" i="13"/>
  <c r="J51" i="13"/>
  <c r="I51" i="13"/>
  <c r="E51" i="13"/>
  <c r="B51" i="13"/>
  <c r="J50" i="13"/>
  <c r="I50" i="13"/>
  <c r="E50" i="13"/>
  <c r="B50" i="13"/>
  <c r="J49" i="13"/>
  <c r="I49" i="13"/>
  <c r="E49" i="13"/>
  <c r="B49" i="13"/>
  <c r="J48" i="13"/>
  <c r="I48" i="13"/>
  <c r="E48" i="13"/>
  <c r="B48" i="13"/>
  <c r="J47" i="13"/>
  <c r="I47" i="13"/>
  <c r="E47" i="13"/>
  <c r="B47" i="13"/>
  <c r="J46" i="13"/>
  <c r="I46" i="13"/>
  <c r="E46" i="13"/>
  <c r="B46" i="13"/>
  <c r="J45" i="13"/>
  <c r="I45" i="13"/>
  <c r="E45" i="13"/>
  <c r="B45" i="13"/>
  <c r="J44" i="13"/>
  <c r="I44" i="13"/>
  <c r="E44" i="13"/>
  <c r="B44" i="13"/>
  <c r="J43" i="13"/>
  <c r="I43" i="13"/>
  <c r="E43" i="13"/>
  <c r="B43" i="13"/>
  <c r="J42" i="13"/>
  <c r="I42" i="13"/>
  <c r="E42" i="13"/>
  <c r="B42" i="13"/>
  <c r="J41" i="13"/>
  <c r="I41" i="13"/>
  <c r="E41" i="13"/>
  <c r="B41" i="13"/>
  <c r="J40" i="13"/>
  <c r="I40" i="13"/>
  <c r="E40" i="13"/>
  <c r="B40" i="13"/>
  <c r="J39" i="13"/>
  <c r="I39" i="13"/>
  <c r="E39" i="13"/>
  <c r="B39" i="13"/>
  <c r="J38" i="13"/>
  <c r="I38" i="13"/>
  <c r="E38" i="13"/>
  <c r="B38" i="13"/>
  <c r="J37" i="13"/>
  <c r="I37" i="13"/>
  <c r="E37" i="13"/>
  <c r="B37" i="13"/>
  <c r="J36" i="13"/>
  <c r="I36" i="13"/>
  <c r="E36" i="13"/>
  <c r="B36" i="13"/>
  <c r="J35" i="13"/>
  <c r="I35" i="13"/>
  <c r="E35" i="13"/>
  <c r="B35" i="13"/>
  <c r="J34" i="13"/>
  <c r="I34" i="13"/>
  <c r="E34" i="13"/>
  <c r="B34" i="13"/>
  <c r="J33" i="13"/>
  <c r="I33" i="13"/>
  <c r="E33" i="13"/>
  <c r="B33" i="13"/>
  <c r="J32" i="13"/>
  <c r="I32" i="13"/>
  <c r="E32" i="13"/>
  <c r="B32" i="13"/>
  <c r="J31" i="13"/>
  <c r="I31" i="13"/>
  <c r="E31" i="13"/>
  <c r="B31" i="13"/>
  <c r="J30" i="13"/>
  <c r="I30" i="13"/>
  <c r="E30" i="13"/>
  <c r="B30" i="13"/>
  <c r="J29" i="13"/>
  <c r="I29" i="13"/>
  <c r="E29" i="13"/>
  <c r="B29" i="13"/>
  <c r="J28" i="13"/>
  <c r="I28" i="13"/>
  <c r="E28" i="13"/>
  <c r="B28" i="13"/>
  <c r="J27" i="13"/>
  <c r="I27" i="13"/>
  <c r="E27" i="13"/>
  <c r="B27" i="13"/>
  <c r="J26" i="13"/>
  <c r="I26" i="13"/>
  <c r="E26" i="13"/>
  <c r="B26" i="13"/>
  <c r="J25" i="13"/>
  <c r="I25" i="13"/>
  <c r="E25" i="13"/>
  <c r="B25" i="13"/>
  <c r="J24" i="13"/>
  <c r="I24" i="13"/>
  <c r="E24" i="13"/>
  <c r="B24" i="13"/>
  <c r="J23" i="13"/>
  <c r="I23" i="13"/>
  <c r="E23" i="13"/>
  <c r="B23" i="13"/>
  <c r="J22" i="13"/>
  <c r="I22" i="13"/>
  <c r="E22" i="13"/>
  <c r="B22" i="13"/>
  <c r="J21" i="13"/>
  <c r="I21" i="13"/>
  <c r="E21" i="13"/>
  <c r="B21" i="13"/>
  <c r="J20" i="13"/>
  <c r="I20" i="13"/>
  <c r="E20" i="13"/>
  <c r="B20" i="13"/>
  <c r="J19" i="13"/>
  <c r="I19" i="13"/>
  <c r="E19" i="13"/>
  <c r="B19" i="13"/>
  <c r="J18" i="13"/>
  <c r="I18" i="13"/>
  <c r="E18" i="13"/>
  <c r="B18" i="13"/>
  <c r="J17" i="13"/>
  <c r="I17" i="13"/>
  <c r="E17" i="13"/>
  <c r="B17" i="13"/>
  <c r="J16" i="13"/>
  <c r="I16" i="13"/>
  <c r="E16" i="13"/>
  <c r="B16" i="13"/>
  <c r="J15" i="13"/>
  <c r="I15" i="13"/>
  <c r="E15" i="13"/>
  <c r="B15" i="13"/>
  <c r="J14" i="13"/>
  <c r="I14" i="13"/>
  <c r="E14" i="13"/>
  <c r="B14" i="13"/>
  <c r="J13" i="13"/>
  <c r="I13" i="13"/>
  <c r="E13" i="13"/>
  <c r="B13" i="13"/>
  <c r="J12" i="13"/>
  <c r="I12" i="13"/>
  <c r="E12" i="13"/>
  <c r="B12" i="13"/>
  <c r="J11" i="13"/>
  <c r="I11" i="13"/>
  <c r="E11" i="13"/>
  <c r="B11" i="13"/>
  <c r="J10" i="13"/>
  <c r="I10" i="13"/>
  <c r="E10" i="13"/>
  <c r="B10" i="13"/>
  <c r="J9" i="13"/>
  <c r="I9" i="13"/>
  <c r="E9" i="13"/>
  <c r="B9" i="13"/>
  <c r="J8" i="13"/>
  <c r="I8" i="13"/>
  <c r="E8" i="13"/>
  <c r="B8" i="13"/>
  <c r="J7" i="13"/>
  <c r="I7" i="13"/>
  <c r="E7" i="13"/>
  <c r="B7" i="13"/>
  <c r="G6" i="13"/>
  <c r="F6" i="13"/>
  <c r="D6" i="13"/>
  <c r="C6" i="13"/>
  <c r="J54" i="14"/>
  <c r="I54" i="14"/>
  <c r="E54" i="14"/>
  <c r="B54" i="14"/>
  <c r="J53" i="14"/>
  <c r="I53" i="14"/>
  <c r="E53" i="14"/>
  <c r="B53" i="14"/>
  <c r="J52" i="14"/>
  <c r="I52" i="14"/>
  <c r="E52" i="14"/>
  <c r="B52" i="14"/>
  <c r="J51" i="14"/>
  <c r="I51" i="14"/>
  <c r="E51" i="14"/>
  <c r="B51" i="14"/>
  <c r="J50" i="14"/>
  <c r="I50" i="14"/>
  <c r="E50" i="14"/>
  <c r="B50" i="14"/>
  <c r="J49" i="14"/>
  <c r="I49" i="14"/>
  <c r="E49" i="14"/>
  <c r="B49" i="14"/>
  <c r="J48" i="14"/>
  <c r="I48" i="14"/>
  <c r="E48" i="14"/>
  <c r="B48" i="14"/>
  <c r="J47" i="14"/>
  <c r="I47" i="14"/>
  <c r="E47" i="14"/>
  <c r="B47" i="14"/>
  <c r="J46" i="14"/>
  <c r="I46" i="14"/>
  <c r="E46" i="14"/>
  <c r="B46" i="14"/>
  <c r="J45" i="14"/>
  <c r="I45" i="14"/>
  <c r="E45" i="14"/>
  <c r="B45" i="14"/>
  <c r="J44" i="14"/>
  <c r="I44" i="14"/>
  <c r="E44" i="14"/>
  <c r="B44" i="14"/>
  <c r="J43" i="14"/>
  <c r="I43" i="14"/>
  <c r="E43" i="14"/>
  <c r="B43" i="14"/>
  <c r="J42" i="14"/>
  <c r="I42" i="14"/>
  <c r="E42" i="14"/>
  <c r="B42" i="14"/>
  <c r="J41" i="14"/>
  <c r="I41" i="14"/>
  <c r="E41" i="14"/>
  <c r="B41" i="14"/>
  <c r="J40" i="14"/>
  <c r="I40" i="14"/>
  <c r="E40" i="14"/>
  <c r="B40" i="14"/>
  <c r="J39" i="14"/>
  <c r="I39" i="14"/>
  <c r="E39" i="14"/>
  <c r="B39" i="14"/>
  <c r="J38" i="14"/>
  <c r="I38" i="14"/>
  <c r="E38" i="14"/>
  <c r="B38" i="14"/>
  <c r="J37" i="14"/>
  <c r="I37" i="14"/>
  <c r="E37" i="14"/>
  <c r="B37" i="14"/>
  <c r="J36" i="14"/>
  <c r="I36" i="14"/>
  <c r="E36" i="14"/>
  <c r="B36" i="14"/>
  <c r="J35" i="14"/>
  <c r="I35" i="14"/>
  <c r="E35" i="14"/>
  <c r="B35" i="14"/>
  <c r="J34" i="14"/>
  <c r="I34" i="14"/>
  <c r="E34" i="14"/>
  <c r="B34" i="14"/>
  <c r="J33" i="14"/>
  <c r="I33" i="14"/>
  <c r="E33" i="14"/>
  <c r="B33" i="14"/>
  <c r="J32" i="14"/>
  <c r="I32" i="14"/>
  <c r="E32" i="14"/>
  <c r="B32" i="14"/>
  <c r="J31" i="14"/>
  <c r="I31" i="14"/>
  <c r="E31" i="14"/>
  <c r="B31" i="14"/>
  <c r="J30" i="14"/>
  <c r="I30" i="14"/>
  <c r="E30" i="14"/>
  <c r="B30" i="14"/>
  <c r="J29" i="14"/>
  <c r="I29" i="14"/>
  <c r="E29" i="14"/>
  <c r="B29" i="14"/>
  <c r="J28" i="14"/>
  <c r="I28" i="14"/>
  <c r="E28" i="14"/>
  <c r="B28" i="14"/>
  <c r="J27" i="14"/>
  <c r="I27" i="14"/>
  <c r="E27" i="14"/>
  <c r="B27" i="14"/>
  <c r="J26" i="14"/>
  <c r="I26" i="14"/>
  <c r="E26" i="14"/>
  <c r="B26" i="14"/>
  <c r="J25" i="14"/>
  <c r="I25" i="14"/>
  <c r="E25" i="14"/>
  <c r="B25" i="14"/>
  <c r="J24" i="14"/>
  <c r="I24" i="14"/>
  <c r="E24" i="14"/>
  <c r="B24" i="14"/>
  <c r="J23" i="14"/>
  <c r="I23" i="14"/>
  <c r="E23" i="14"/>
  <c r="B23" i="14"/>
  <c r="J22" i="14"/>
  <c r="I22" i="14"/>
  <c r="E22" i="14"/>
  <c r="B22" i="14"/>
  <c r="J21" i="14"/>
  <c r="I21" i="14"/>
  <c r="E21" i="14"/>
  <c r="B21" i="14"/>
  <c r="J20" i="14"/>
  <c r="I20" i="14"/>
  <c r="E20" i="14"/>
  <c r="B20" i="14"/>
  <c r="J19" i="14"/>
  <c r="I19" i="14"/>
  <c r="E19" i="14"/>
  <c r="B19" i="14"/>
  <c r="J18" i="14"/>
  <c r="I18" i="14"/>
  <c r="E18" i="14"/>
  <c r="B18" i="14"/>
  <c r="J17" i="14"/>
  <c r="I17" i="14"/>
  <c r="E17" i="14"/>
  <c r="B17" i="14"/>
  <c r="J16" i="14"/>
  <c r="I16" i="14"/>
  <c r="E16" i="14"/>
  <c r="B16" i="14"/>
  <c r="J15" i="14"/>
  <c r="I15" i="14"/>
  <c r="E15" i="14"/>
  <c r="B15" i="14"/>
  <c r="J14" i="14"/>
  <c r="I14" i="14"/>
  <c r="E14" i="14"/>
  <c r="B14" i="14"/>
  <c r="J13" i="14"/>
  <c r="I13" i="14"/>
  <c r="E13" i="14"/>
  <c r="B13" i="14"/>
  <c r="J12" i="14"/>
  <c r="I12" i="14"/>
  <c r="E12" i="14"/>
  <c r="B12" i="14"/>
  <c r="J11" i="14"/>
  <c r="I11" i="14"/>
  <c r="E11" i="14"/>
  <c r="B11" i="14"/>
  <c r="J10" i="14"/>
  <c r="I10" i="14"/>
  <c r="E10" i="14"/>
  <c r="B10" i="14"/>
  <c r="J9" i="14"/>
  <c r="I9" i="14"/>
  <c r="E9" i="14"/>
  <c r="B9" i="14"/>
  <c r="J8" i="14"/>
  <c r="I8" i="14"/>
  <c r="E8" i="14"/>
  <c r="B8" i="14"/>
  <c r="J7" i="14"/>
  <c r="I7" i="14"/>
  <c r="E7" i="14"/>
  <c r="B7" i="14"/>
  <c r="G6" i="14"/>
  <c r="F6" i="14"/>
  <c r="D6" i="14"/>
  <c r="C6" i="14"/>
  <c r="J54" i="15"/>
  <c r="I54" i="15"/>
  <c r="E54" i="15"/>
  <c r="B54" i="15"/>
  <c r="J53" i="15"/>
  <c r="I53" i="15"/>
  <c r="E53" i="15"/>
  <c r="B53" i="15"/>
  <c r="J52" i="15"/>
  <c r="I52" i="15"/>
  <c r="E52" i="15"/>
  <c r="B52" i="15"/>
  <c r="J51" i="15"/>
  <c r="I51" i="15"/>
  <c r="E51" i="15"/>
  <c r="B51" i="15"/>
  <c r="J50" i="15"/>
  <c r="I50" i="15"/>
  <c r="E50" i="15"/>
  <c r="B50" i="15"/>
  <c r="J49" i="15"/>
  <c r="I49" i="15"/>
  <c r="E49" i="15"/>
  <c r="B49" i="15"/>
  <c r="J48" i="15"/>
  <c r="I48" i="15"/>
  <c r="E48" i="15"/>
  <c r="B48" i="15"/>
  <c r="J47" i="15"/>
  <c r="I47" i="15"/>
  <c r="E47" i="15"/>
  <c r="B47" i="15"/>
  <c r="J46" i="15"/>
  <c r="I46" i="15"/>
  <c r="E46" i="15"/>
  <c r="B46" i="15"/>
  <c r="J45" i="15"/>
  <c r="I45" i="15"/>
  <c r="E45" i="15"/>
  <c r="B45" i="15"/>
  <c r="J44" i="15"/>
  <c r="I44" i="15"/>
  <c r="E44" i="15"/>
  <c r="B44" i="15"/>
  <c r="J43" i="15"/>
  <c r="I43" i="15"/>
  <c r="E43" i="15"/>
  <c r="B43" i="15"/>
  <c r="J42" i="15"/>
  <c r="I42" i="15"/>
  <c r="E42" i="15"/>
  <c r="B42" i="15"/>
  <c r="J41" i="15"/>
  <c r="I41" i="15"/>
  <c r="E41" i="15"/>
  <c r="B41" i="15"/>
  <c r="J40" i="15"/>
  <c r="I40" i="15"/>
  <c r="E40" i="15"/>
  <c r="B40" i="15"/>
  <c r="J39" i="15"/>
  <c r="I39" i="15"/>
  <c r="E39" i="15"/>
  <c r="B39" i="15"/>
  <c r="J38" i="15"/>
  <c r="I38" i="15"/>
  <c r="E38" i="15"/>
  <c r="B38" i="15"/>
  <c r="J37" i="15"/>
  <c r="I37" i="15"/>
  <c r="E37" i="15"/>
  <c r="B37" i="15"/>
  <c r="J36" i="15"/>
  <c r="I36" i="15"/>
  <c r="E36" i="15"/>
  <c r="B36" i="15"/>
  <c r="J35" i="15"/>
  <c r="I35" i="15"/>
  <c r="E35" i="15"/>
  <c r="B35" i="15"/>
  <c r="J34" i="15"/>
  <c r="I34" i="15"/>
  <c r="E34" i="15"/>
  <c r="B34" i="15"/>
  <c r="J33" i="15"/>
  <c r="I33" i="15"/>
  <c r="E33" i="15"/>
  <c r="B33" i="15"/>
  <c r="J32" i="15"/>
  <c r="I32" i="15"/>
  <c r="E32" i="15"/>
  <c r="B32" i="15"/>
  <c r="J31" i="15"/>
  <c r="I31" i="15"/>
  <c r="E31" i="15"/>
  <c r="B31" i="15"/>
  <c r="J30" i="15"/>
  <c r="I30" i="15"/>
  <c r="E30" i="15"/>
  <c r="B30" i="15"/>
  <c r="J29" i="15"/>
  <c r="I29" i="15"/>
  <c r="E29" i="15"/>
  <c r="B29" i="15"/>
  <c r="J28" i="15"/>
  <c r="I28" i="15"/>
  <c r="E28" i="15"/>
  <c r="B28" i="15"/>
  <c r="J27" i="15"/>
  <c r="I27" i="15"/>
  <c r="E27" i="15"/>
  <c r="B27" i="15"/>
  <c r="J26" i="15"/>
  <c r="I26" i="15"/>
  <c r="E26" i="15"/>
  <c r="B26" i="15"/>
  <c r="J25" i="15"/>
  <c r="I25" i="15"/>
  <c r="E25" i="15"/>
  <c r="B25" i="15"/>
  <c r="J24" i="15"/>
  <c r="I24" i="15"/>
  <c r="E24" i="15"/>
  <c r="B24" i="15"/>
  <c r="J23" i="15"/>
  <c r="I23" i="15"/>
  <c r="E23" i="15"/>
  <c r="B23" i="15"/>
  <c r="J22" i="15"/>
  <c r="I22" i="15"/>
  <c r="E22" i="15"/>
  <c r="B22" i="15"/>
  <c r="J21" i="15"/>
  <c r="I21" i="15"/>
  <c r="E21" i="15"/>
  <c r="B21" i="15"/>
  <c r="J20" i="15"/>
  <c r="I20" i="15"/>
  <c r="E20" i="15"/>
  <c r="B20" i="15"/>
  <c r="J19" i="15"/>
  <c r="I19" i="15"/>
  <c r="E19" i="15"/>
  <c r="B19" i="15"/>
  <c r="J18" i="15"/>
  <c r="I18" i="15"/>
  <c r="E18" i="15"/>
  <c r="B18" i="15"/>
  <c r="J17" i="15"/>
  <c r="I17" i="15"/>
  <c r="E17" i="15"/>
  <c r="B17" i="15"/>
  <c r="J16" i="15"/>
  <c r="I16" i="15"/>
  <c r="E16" i="15"/>
  <c r="B16" i="15"/>
  <c r="J15" i="15"/>
  <c r="I15" i="15"/>
  <c r="E15" i="15"/>
  <c r="B15" i="15"/>
  <c r="J14" i="15"/>
  <c r="I14" i="15"/>
  <c r="E14" i="15"/>
  <c r="B14" i="15"/>
  <c r="J13" i="15"/>
  <c r="I13" i="15"/>
  <c r="E13" i="15"/>
  <c r="B13" i="15"/>
  <c r="J12" i="15"/>
  <c r="I12" i="15"/>
  <c r="E12" i="15"/>
  <c r="B12" i="15"/>
  <c r="J11" i="15"/>
  <c r="I11" i="15"/>
  <c r="E11" i="15"/>
  <c r="B11" i="15"/>
  <c r="J10" i="15"/>
  <c r="I10" i="15"/>
  <c r="E10" i="15"/>
  <c r="B10" i="15"/>
  <c r="J9" i="15"/>
  <c r="I9" i="15"/>
  <c r="E9" i="15"/>
  <c r="B9" i="15"/>
  <c r="J8" i="15"/>
  <c r="I8" i="15"/>
  <c r="E8" i="15"/>
  <c r="B8" i="15"/>
  <c r="J7" i="15"/>
  <c r="I7" i="15"/>
  <c r="E7" i="15"/>
  <c r="B7" i="15"/>
  <c r="G6" i="15"/>
  <c r="F6" i="15"/>
  <c r="D6" i="15"/>
  <c r="C6" i="15"/>
  <c r="J54" i="16"/>
  <c r="I54" i="16"/>
  <c r="E54" i="16"/>
  <c r="B54" i="16"/>
  <c r="J53" i="16"/>
  <c r="I53" i="16"/>
  <c r="E53" i="16"/>
  <c r="B53" i="16"/>
  <c r="J52" i="16"/>
  <c r="I52" i="16"/>
  <c r="E52" i="16"/>
  <c r="B52" i="16"/>
  <c r="J51" i="16"/>
  <c r="I51" i="16"/>
  <c r="E51" i="16"/>
  <c r="B51" i="16"/>
  <c r="J50" i="16"/>
  <c r="I50" i="16"/>
  <c r="E50" i="16"/>
  <c r="B50" i="16"/>
  <c r="J49" i="16"/>
  <c r="I49" i="16"/>
  <c r="E49" i="16"/>
  <c r="B49" i="16"/>
  <c r="J48" i="16"/>
  <c r="I48" i="16"/>
  <c r="E48" i="16"/>
  <c r="B48" i="16"/>
  <c r="J47" i="16"/>
  <c r="I47" i="16"/>
  <c r="E47" i="16"/>
  <c r="B47" i="16"/>
  <c r="J46" i="16"/>
  <c r="I46" i="16"/>
  <c r="E46" i="16"/>
  <c r="B46" i="16"/>
  <c r="J45" i="16"/>
  <c r="I45" i="16"/>
  <c r="E45" i="16"/>
  <c r="B45" i="16"/>
  <c r="J44" i="16"/>
  <c r="I44" i="16"/>
  <c r="E44" i="16"/>
  <c r="B44" i="16"/>
  <c r="J43" i="16"/>
  <c r="I43" i="16"/>
  <c r="E43" i="16"/>
  <c r="B43" i="16"/>
  <c r="J42" i="16"/>
  <c r="I42" i="16"/>
  <c r="E42" i="16"/>
  <c r="B42" i="16"/>
  <c r="J41" i="16"/>
  <c r="I41" i="16"/>
  <c r="E41" i="16"/>
  <c r="B41" i="16"/>
  <c r="J40" i="16"/>
  <c r="I40" i="16"/>
  <c r="E40" i="16"/>
  <c r="B40" i="16"/>
  <c r="J39" i="16"/>
  <c r="I39" i="16"/>
  <c r="E39" i="16"/>
  <c r="B39" i="16"/>
  <c r="J38" i="16"/>
  <c r="I38" i="16"/>
  <c r="E38" i="16"/>
  <c r="B38" i="16"/>
  <c r="J37" i="16"/>
  <c r="I37" i="16"/>
  <c r="E37" i="16"/>
  <c r="B37" i="16"/>
  <c r="J36" i="16"/>
  <c r="I36" i="16"/>
  <c r="E36" i="16"/>
  <c r="B36" i="16"/>
  <c r="J35" i="16"/>
  <c r="I35" i="16"/>
  <c r="E35" i="16"/>
  <c r="B35" i="16"/>
  <c r="J34" i="16"/>
  <c r="I34" i="16"/>
  <c r="E34" i="16"/>
  <c r="B34" i="16"/>
  <c r="J33" i="16"/>
  <c r="I33" i="16"/>
  <c r="E33" i="16"/>
  <c r="B33" i="16"/>
  <c r="J32" i="16"/>
  <c r="I32" i="16"/>
  <c r="E32" i="16"/>
  <c r="B32" i="16"/>
  <c r="J31" i="16"/>
  <c r="I31" i="16"/>
  <c r="E31" i="16"/>
  <c r="B31" i="16"/>
  <c r="J30" i="16"/>
  <c r="I30" i="16"/>
  <c r="E30" i="16"/>
  <c r="B30" i="16"/>
  <c r="J29" i="16"/>
  <c r="I29" i="16"/>
  <c r="E29" i="16"/>
  <c r="B29" i="16"/>
  <c r="J28" i="16"/>
  <c r="I28" i="16"/>
  <c r="E28" i="16"/>
  <c r="B28" i="16"/>
  <c r="J27" i="16"/>
  <c r="I27" i="16"/>
  <c r="E27" i="16"/>
  <c r="B27" i="16"/>
  <c r="J26" i="16"/>
  <c r="I26" i="16"/>
  <c r="E26" i="16"/>
  <c r="B26" i="16"/>
  <c r="J25" i="16"/>
  <c r="I25" i="16"/>
  <c r="E25" i="16"/>
  <c r="B25" i="16"/>
  <c r="J24" i="16"/>
  <c r="I24" i="16"/>
  <c r="E24" i="16"/>
  <c r="B24" i="16"/>
  <c r="J23" i="16"/>
  <c r="I23" i="16"/>
  <c r="E23" i="16"/>
  <c r="B23" i="16"/>
  <c r="J22" i="16"/>
  <c r="I22" i="16"/>
  <c r="E22" i="16"/>
  <c r="B22" i="16"/>
  <c r="J21" i="16"/>
  <c r="I21" i="16"/>
  <c r="E21" i="16"/>
  <c r="B21" i="16"/>
  <c r="J20" i="16"/>
  <c r="I20" i="16"/>
  <c r="E20" i="16"/>
  <c r="B20" i="16"/>
  <c r="J19" i="16"/>
  <c r="I19" i="16"/>
  <c r="E19" i="16"/>
  <c r="B19" i="16"/>
  <c r="J18" i="16"/>
  <c r="I18" i="16"/>
  <c r="E18" i="16"/>
  <c r="B18" i="16"/>
  <c r="J17" i="16"/>
  <c r="I17" i="16"/>
  <c r="E17" i="16"/>
  <c r="B17" i="16"/>
  <c r="J16" i="16"/>
  <c r="I16" i="16"/>
  <c r="E16" i="16"/>
  <c r="B16" i="16"/>
  <c r="J15" i="16"/>
  <c r="I15" i="16"/>
  <c r="E15" i="16"/>
  <c r="B15" i="16"/>
  <c r="J14" i="16"/>
  <c r="I14" i="16"/>
  <c r="E14" i="16"/>
  <c r="B14" i="16"/>
  <c r="J13" i="16"/>
  <c r="I13" i="16"/>
  <c r="E13" i="16"/>
  <c r="B13" i="16"/>
  <c r="J12" i="16"/>
  <c r="I12" i="16"/>
  <c r="E12" i="16"/>
  <c r="B12" i="16"/>
  <c r="J11" i="16"/>
  <c r="I11" i="16"/>
  <c r="E11" i="16"/>
  <c r="B11" i="16"/>
  <c r="J10" i="16"/>
  <c r="I10" i="16"/>
  <c r="E10" i="16"/>
  <c r="B10" i="16"/>
  <c r="J9" i="16"/>
  <c r="I9" i="16"/>
  <c r="E9" i="16"/>
  <c r="B9" i="16"/>
  <c r="J8" i="16"/>
  <c r="I8" i="16"/>
  <c r="E8" i="16"/>
  <c r="B8" i="16"/>
  <c r="J7" i="16"/>
  <c r="I7" i="16"/>
  <c r="E7" i="16"/>
  <c r="B7" i="16"/>
  <c r="G6" i="16"/>
  <c r="F6" i="16"/>
  <c r="D6" i="16"/>
  <c r="C6" i="16"/>
  <c r="J54" i="17"/>
  <c r="I54" i="17"/>
  <c r="E54" i="17"/>
  <c r="B54" i="17"/>
  <c r="J53" i="17"/>
  <c r="I53" i="17"/>
  <c r="E53" i="17"/>
  <c r="B53" i="17"/>
  <c r="J52" i="17"/>
  <c r="I52" i="17"/>
  <c r="E52" i="17"/>
  <c r="B52" i="17"/>
  <c r="J51" i="17"/>
  <c r="I51" i="17"/>
  <c r="E51" i="17"/>
  <c r="B51" i="17"/>
  <c r="J50" i="17"/>
  <c r="I50" i="17"/>
  <c r="E50" i="17"/>
  <c r="B50" i="17"/>
  <c r="J49" i="17"/>
  <c r="I49" i="17"/>
  <c r="E49" i="17"/>
  <c r="B49" i="17"/>
  <c r="J48" i="17"/>
  <c r="I48" i="17"/>
  <c r="E48" i="17"/>
  <c r="B48" i="17"/>
  <c r="J47" i="17"/>
  <c r="I47" i="17"/>
  <c r="E47" i="17"/>
  <c r="B47" i="17"/>
  <c r="J46" i="17"/>
  <c r="I46" i="17"/>
  <c r="E46" i="17"/>
  <c r="B46" i="17"/>
  <c r="J45" i="17"/>
  <c r="I45" i="17"/>
  <c r="E45" i="17"/>
  <c r="B45" i="17"/>
  <c r="J44" i="17"/>
  <c r="I44" i="17"/>
  <c r="E44" i="17"/>
  <c r="B44" i="17"/>
  <c r="J43" i="17"/>
  <c r="I43" i="17"/>
  <c r="E43" i="17"/>
  <c r="B43" i="17"/>
  <c r="J42" i="17"/>
  <c r="I42" i="17"/>
  <c r="E42" i="17"/>
  <c r="B42" i="17"/>
  <c r="J41" i="17"/>
  <c r="I41" i="17"/>
  <c r="E41" i="17"/>
  <c r="B41" i="17"/>
  <c r="J40" i="17"/>
  <c r="I40" i="17"/>
  <c r="E40" i="17"/>
  <c r="B40" i="17"/>
  <c r="J39" i="17"/>
  <c r="I39" i="17"/>
  <c r="E39" i="17"/>
  <c r="B39" i="17"/>
  <c r="J38" i="17"/>
  <c r="I38" i="17"/>
  <c r="E38" i="17"/>
  <c r="B38" i="17"/>
  <c r="J37" i="17"/>
  <c r="I37" i="17"/>
  <c r="E37" i="17"/>
  <c r="B37" i="17"/>
  <c r="J36" i="17"/>
  <c r="I36" i="17"/>
  <c r="E36" i="17"/>
  <c r="B36" i="17"/>
  <c r="J35" i="17"/>
  <c r="I35" i="17"/>
  <c r="E35" i="17"/>
  <c r="B35" i="17"/>
  <c r="J34" i="17"/>
  <c r="I34" i="17"/>
  <c r="E34" i="17"/>
  <c r="B34" i="17"/>
  <c r="J33" i="17"/>
  <c r="I33" i="17"/>
  <c r="E33" i="17"/>
  <c r="B33" i="17"/>
  <c r="J32" i="17"/>
  <c r="I32" i="17"/>
  <c r="E32" i="17"/>
  <c r="B32" i="17"/>
  <c r="J31" i="17"/>
  <c r="I31" i="17"/>
  <c r="E31" i="17"/>
  <c r="B31" i="17"/>
  <c r="J30" i="17"/>
  <c r="I30" i="17"/>
  <c r="E30" i="17"/>
  <c r="B30" i="17"/>
  <c r="J29" i="17"/>
  <c r="I29" i="17"/>
  <c r="E29" i="17"/>
  <c r="B29" i="17"/>
  <c r="J28" i="17"/>
  <c r="I28" i="17"/>
  <c r="E28" i="17"/>
  <c r="B28" i="17"/>
  <c r="J27" i="17"/>
  <c r="I27" i="17"/>
  <c r="E27" i="17"/>
  <c r="B27" i="17"/>
  <c r="J26" i="17"/>
  <c r="I26" i="17"/>
  <c r="E26" i="17"/>
  <c r="B26" i="17"/>
  <c r="J25" i="17"/>
  <c r="I25" i="17"/>
  <c r="E25" i="17"/>
  <c r="B25" i="17"/>
  <c r="J24" i="17"/>
  <c r="I24" i="17"/>
  <c r="E24" i="17"/>
  <c r="B24" i="17"/>
  <c r="J23" i="17"/>
  <c r="I23" i="17"/>
  <c r="E23" i="17"/>
  <c r="B23" i="17"/>
  <c r="J22" i="17"/>
  <c r="I22" i="17"/>
  <c r="E22" i="17"/>
  <c r="B22" i="17"/>
  <c r="J21" i="17"/>
  <c r="I21" i="17"/>
  <c r="E21" i="17"/>
  <c r="B21" i="17"/>
  <c r="J20" i="17"/>
  <c r="I20" i="17"/>
  <c r="E20" i="17"/>
  <c r="B20" i="17"/>
  <c r="J19" i="17"/>
  <c r="I19" i="17"/>
  <c r="E19" i="17"/>
  <c r="B19" i="17"/>
  <c r="J18" i="17"/>
  <c r="I18" i="17"/>
  <c r="E18" i="17"/>
  <c r="B18" i="17"/>
  <c r="J17" i="17"/>
  <c r="I17" i="17"/>
  <c r="E17" i="17"/>
  <c r="B17" i="17"/>
  <c r="J16" i="17"/>
  <c r="I16" i="17"/>
  <c r="E16" i="17"/>
  <c r="B16" i="17"/>
  <c r="J15" i="17"/>
  <c r="I15" i="17"/>
  <c r="E15" i="17"/>
  <c r="B15" i="17"/>
  <c r="J14" i="17"/>
  <c r="I14" i="17"/>
  <c r="E14" i="17"/>
  <c r="B14" i="17"/>
  <c r="J13" i="17"/>
  <c r="I13" i="17"/>
  <c r="E13" i="17"/>
  <c r="B13" i="17"/>
  <c r="J12" i="17"/>
  <c r="I12" i="17"/>
  <c r="E12" i="17"/>
  <c r="B12" i="17"/>
  <c r="J11" i="17"/>
  <c r="I11" i="17"/>
  <c r="E11" i="17"/>
  <c r="B11" i="17"/>
  <c r="J10" i="17"/>
  <c r="I10" i="17"/>
  <c r="E10" i="17"/>
  <c r="B10" i="17"/>
  <c r="J9" i="17"/>
  <c r="I9" i="17"/>
  <c r="E9" i="17"/>
  <c r="B9" i="17"/>
  <c r="J8" i="17"/>
  <c r="I8" i="17"/>
  <c r="E8" i="17"/>
  <c r="B8" i="17"/>
  <c r="J7" i="17"/>
  <c r="I7" i="17"/>
  <c r="E7" i="17"/>
  <c r="B7" i="17"/>
  <c r="G6" i="17"/>
  <c r="F6" i="17"/>
  <c r="D6" i="17"/>
  <c r="C6" i="17"/>
  <c r="J54" i="18"/>
  <c r="I54" i="18"/>
  <c r="E54" i="18"/>
  <c r="B54" i="18"/>
  <c r="J53" i="18"/>
  <c r="I53" i="18"/>
  <c r="E53" i="18"/>
  <c r="B53" i="18"/>
  <c r="J52" i="18"/>
  <c r="I52" i="18"/>
  <c r="E52" i="18"/>
  <c r="B52" i="18"/>
  <c r="J51" i="18"/>
  <c r="I51" i="18"/>
  <c r="E51" i="18"/>
  <c r="B51" i="18"/>
  <c r="J50" i="18"/>
  <c r="I50" i="18"/>
  <c r="E50" i="18"/>
  <c r="B50" i="18"/>
  <c r="J49" i="18"/>
  <c r="I49" i="18"/>
  <c r="E49" i="18"/>
  <c r="B49" i="18"/>
  <c r="J48" i="18"/>
  <c r="I48" i="18"/>
  <c r="E48" i="18"/>
  <c r="B48" i="18"/>
  <c r="J47" i="18"/>
  <c r="I47" i="18"/>
  <c r="E47" i="18"/>
  <c r="B47" i="18"/>
  <c r="J46" i="18"/>
  <c r="I46" i="18"/>
  <c r="E46" i="18"/>
  <c r="B46" i="18"/>
  <c r="J45" i="18"/>
  <c r="I45" i="18"/>
  <c r="E45" i="18"/>
  <c r="B45" i="18"/>
  <c r="J44" i="18"/>
  <c r="I44" i="18"/>
  <c r="E44" i="18"/>
  <c r="B44" i="18"/>
  <c r="J43" i="18"/>
  <c r="I43" i="18"/>
  <c r="E43" i="18"/>
  <c r="B43" i="18"/>
  <c r="J42" i="18"/>
  <c r="I42" i="18"/>
  <c r="E42" i="18"/>
  <c r="B42" i="18"/>
  <c r="J41" i="18"/>
  <c r="I41" i="18"/>
  <c r="E41" i="18"/>
  <c r="B41" i="18"/>
  <c r="J40" i="18"/>
  <c r="I40" i="18"/>
  <c r="E40" i="18"/>
  <c r="B40" i="18"/>
  <c r="J39" i="18"/>
  <c r="I39" i="18"/>
  <c r="E39" i="18"/>
  <c r="B39" i="18"/>
  <c r="J38" i="18"/>
  <c r="I38" i="18"/>
  <c r="E38" i="18"/>
  <c r="B38" i="18"/>
  <c r="J37" i="18"/>
  <c r="I37" i="18"/>
  <c r="E37" i="18"/>
  <c r="B37" i="18"/>
  <c r="J36" i="18"/>
  <c r="I36" i="18"/>
  <c r="E36" i="18"/>
  <c r="B36" i="18"/>
  <c r="J35" i="18"/>
  <c r="I35" i="18"/>
  <c r="E35" i="18"/>
  <c r="B35" i="18"/>
  <c r="J34" i="18"/>
  <c r="I34" i="18"/>
  <c r="E34" i="18"/>
  <c r="B34" i="18"/>
  <c r="J33" i="18"/>
  <c r="I33" i="18"/>
  <c r="E33" i="18"/>
  <c r="B33" i="18"/>
  <c r="J32" i="18"/>
  <c r="I32" i="18"/>
  <c r="E32" i="18"/>
  <c r="B32" i="18"/>
  <c r="J31" i="18"/>
  <c r="I31" i="18"/>
  <c r="E31" i="18"/>
  <c r="B31" i="18"/>
  <c r="J30" i="18"/>
  <c r="I30" i="18"/>
  <c r="E30" i="18"/>
  <c r="B30" i="18"/>
  <c r="J29" i="18"/>
  <c r="I29" i="18"/>
  <c r="E29" i="18"/>
  <c r="B29" i="18"/>
  <c r="J28" i="18"/>
  <c r="I28" i="18"/>
  <c r="E28" i="18"/>
  <c r="B28" i="18"/>
  <c r="J27" i="18"/>
  <c r="I27" i="18"/>
  <c r="E27" i="18"/>
  <c r="B27" i="18"/>
  <c r="J26" i="18"/>
  <c r="I26" i="18"/>
  <c r="E26" i="18"/>
  <c r="B26" i="18"/>
  <c r="J25" i="18"/>
  <c r="I25" i="18"/>
  <c r="E25" i="18"/>
  <c r="B25" i="18"/>
  <c r="J24" i="18"/>
  <c r="I24" i="18"/>
  <c r="E24" i="18"/>
  <c r="B24" i="18"/>
  <c r="J23" i="18"/>
  <c r="I23" i="18"/>
  <c r="E23" i="18"/>
  <c r="B23" i="18"/>
  <c r="J22" i="18"/>
  <c r="I22" i="18"/>
  <c r="E22" i="18"/>
  <c r="B22" i="18"/>
  <c r="J21" i="18"/>
  <c r="I21" i="18"/>
  <c r="E21" i="18"/>
  <c r="B21" i="18"/>
  <c r="J20" i="18"/>
  <c r="I20" i="18"/>
  <c r="E20" i="18"/>
  <c r="B20" i="18"/>
  <c r="J19" i="18"/>
  <c r="I19" i="18"/>
  <c r="E19" i="18"/>
  <c r="B19" i="18"/>
  <c r="J18" i="18"/>
  <c r="I18" i="18"/>
  <c r="E18" i="18"/>
  <c r="B18" i="18"/>
  <c r="J17" i="18"/>
  <c r="I17" i="18"/>
  <c r="E17" i="18"/>
  <c r="B17" i="18"/>
  <c r="J16" i="18"/>
  <c r="I16" i="18"/>
  <c r="E16" i="18"/>
  <c r="B16" i="18"/>
  <c r="J15" i="18"/>
  <c r="I15" i="18"/>
  <c r="E15" i="18"/>
  <c r="B15" i="18"/>
  <c r="J14" i="18"/>
  <c r="I14" i="18"/>
  <c r="E14" i="18"/>
  <c r="B14" i="18"/>
  <c r="J13" i="18"/>
  <c r="I13" i="18"/>
  <c r="E13" i="18"/>
  <c r="B13" i="18"/>
  <c r="J12" i="18"/>
  <c r="I12" i="18"/>
  <c r="E12" i="18"/>
  <c r="B12" i="18"/>
  <c r="J11" i="18"/>
  <c r="I11" i="18"/>
  <c r="E11" i="18"/>
  <c r="B11" i="18"/>
  <c r="J10" i="18"/>
  <c r="I10" i="18"/>
  <c r="E10" i="18"/>
  <c r="B10" i="18"/>
  <c r="J9" i="18"/>
  <c r="I9" i="18"/>
  <c r="E9" i="18"/>
  <c r="B9" i="18"/>
  <c r="J8" i="18"/>
  <c r="I8" i="18"/>
  <c r="E8" i="18"/>
  <c r="B8" i="18"/>
  <c r="J7" i="18"/>
  <c r="I7" i="18"/>
  <c r="E7" i="18"/>
  <c r="B7" i="18"/>
  <c r="G6" i="18"/>
  <c r="F6" i="18"/>
  <c r="D6" i="18"/>
  <c r="C6" i="18"/>
  <c r="J54" i="19"/>
  <c r="I54" i="19"/>
  <c r="E54" i="19"/>
  <c r="B54" i="19"/>
  <c r="J53" i="19"/>
  <c r="I53" i="19"/>
  <c r="E53" i="19"/>
  <c r="B53" i="19"/>
  <c r="J52" i="19"/>
  <c r="I52" i="19"/>
  <c r="E52" i="19"/>
  <c r="B52" i="19"/>
  <c r="J51" i="19"/>
  <c r="I51" i="19"/>
  <c r="E51" i="19"/>
  <c r="B51" i="19"/>
  <c r="J50" i="19"/>
  <c r="I50" i="19"/>
  <c r="E50" i="19"/>
  <c r="B50" i="19"/>
  <c r="J49" i="19"/>
  <c r="I49" i="19"/>
  <c r="E49" i="19"/>
  <c r="B49" i="19"/>
  <c r="J48" i="19"/>
  <c r="I48" i="19"/>
  <c r="E48" i="19"/>
  <c r="B48" i="19"/>
  <c r="J47" i="19"/>
  <c r="I47" i="19"/>
  <c r="E47" i="19"/>
  <c r="B47" i="19"/>
  <c r="J46" i="19"/>
  <c r="I46" i="19"/>
  <c r="E46" i="19"/>
  <c r="B46" i="19"/>
  <c r="J45" i="19"/>
  <c r="I45" i="19"/>
  <c r="E45" i="19"/>
  <c r="B45" i="19"/>
  <c r="J44" i="19"/>
  <c r="I44" i="19"/>
  <c r="E44" i="19"/>
  <c r="B44" i="19"/>
  <c r="J43" i="19"/>
  <c r="I43" i="19"/>
  <c r="E43" i="19"/>
  <c r="B43" i="19"/>
  <c r="J42" i="19"/>
  <c r="I42" i="19"/>
  <c r="E42" i="19"/>
  <c r="B42" i="19"/>
  <c r="J41" i="19"/>
  <c r="I41" i="19"/>
  <c r="E41" i="19"/>
  <c r="B41" i="19"/>
  <c r="J40" i="19"/>
  <c r="I40" i="19"/>
  <c r="E40" i="19"/>
  <c r="B40" i="19"/>
  <c r="J39" i="19"/>
  <c r="I39" i="19"/>
  <c r="E39" i="19"/>
  <c r="B39" i="19"/>
  <c r="J38" i="19"/>
  <c r="I38" i="19"/>
  <c r="E38" i="19"/>
  <c r="B38" i="19"/>
  <c r="J37" i="19"/>
  <c r="I37" i="19"/>
  <c r="E37" i="19"/>
  <c r="B37" i="19"/>
  <c r="J36" i="19"/>
  <c r="I36" i="19"/>
  <c r="E36" i="19"/>
  <c r="B36" i="19"/>
  <c r="J35" i="19"/>
  <c r="I35" i="19"/>
  <c r="E35" i="19"/>
  <c r="B35" i="19"/>
  <c r="J34" i="19"/>
  <c r="I34" i="19"/>
  <c r="E34" i="19"/>
  <c r="B34" i="19"/>
  <c r="J33" i="19"/>
  <c r="I33" i="19"/>
  <c r="E33" i="19"/>
  <c r="B33" i="19"/>
  <c r="J32" i="19"/>
  <c r="I32" i="19"/>
  <c r="E32" i="19"/>
  <c r="B32" i="19"/>
  <c r="J31" i="19"/>
  <c r="I31" i="19"/>
  <c r="E31" i="19"/>
  <c r="B31" i="19"/>
  <c r="J30" i="19"/>
  <c r="I30" i="19"/>
  <c r="E30" i="19"/>
  <c r="B30" i="19"/>
  <c r="J29" i="19"/>
  <c r="I29" i="19"/>
  <c r="E29" i="19"/>
  <c r="B29" i="19"/>
  <c r="J28" i="19"/>
  <c r="I28" i="19"/>
  <c r="E28" i="19"/>
  <c r="B28" i="19"/>
  <c r="J27" i="19"/>
  <c r="I27" i="19"/>
  <c r="E27" i="19"/>
  <c r="B27" i="19"/>
  <c r="J26" i="19"/>
  <c r="I26" i="19"/>
  <c r="E26" i="19"/>
  <c r="B26" i="19"/>
  <c r="J25" i="19"/>
  <c r="I25" i="19"/>
  <c r="E25" i="19"/>
  <c r="B25" i="19"/>
  <c r="J24" i="19"/>
  <c r="I24" i="19"/>
  <c r="E24" i="19"/>
  <c r="B24" i="19"/>
  <c r="J23" i="19"/>
  <c r="I23" i="19"/>
  <c r="E23" i="19"/>
  <c r="B23" i="19"/>
  <c r="J22" i="19"/>
  <c r="I22" i="19"/>
  <c r="E22" i="19"/>
  <c r="B22" i="19"/>
  <c r="J21" i="19"/>
  <c r="I21" i="19"/>
  <c r="E21" i="19"/>
  <c r="B21" i="19"/>
  <c r="J20" i="19"/>
  <c r="I20" i="19"/>
  <c r="E20" i="19"/>
  <c r="B20" i="19"/>
  <c r="J19" i="19"/>
  <c r="I19" i="19"/>
  <c r="E19" i="19"/>
  <c r="B19" i="19"/>
  <c r="J18" i="19"/>
  <c r="I18" i="19"/>
  <c r="E18" i="19"/>
  <c r="B18" i="19"/>
  <c r="J17" i="19"/>
  <c r="I17" i="19"/>
  <c r="E17" i="19"/>
  <c r="B17" i="19"/>
  <c r="J16" i="19"/>
  <c r="I16" i="19"/>
  <c r="E16" i="19"/>
  <c r="B16" i="19"/>
  <c r="J15" i="19"/>
  <c r="I15" i="19"/>
  <c r="E15" i="19"/>
  <c r="B15" i="19"/>
  <c r="J14" i="19"/>
  <c r="I14" i="19"/>
  <c r="E14" i="19"/>
  <c r="B14" i="19"/>
  <c r="J13" i="19"/>
  <c r="I13" i="19"/>
  <c r="E13" i="19"/>
  <c r="B13" i="19"/>
  <c r="J12" i="19"/>
  <c r="I12" i="19"/>
  <c r="E12" i="19"/>
  <c r="B12" i="19"/>
  <c r="J11" i="19"/>
  <c r="I11" i="19"/>
  <c r="E11" i="19"/>
  <c r="B11" i="19"/>
  <c r="J10" i="19"/>
  <c r="I10" i="19"/>
  <c r="E10" i="19"/>
  <c r="B10" i="19"/>
  <c r="J9" i="19"/>
  <c r="I9" i="19"/>
  <c r="E9" i="19"/>
  <c r="B9" i="19"/>
  <c r="J8" i="19"/>
  <c r="I8" i="19"/>
  <c r="E8" i="19"/>
  <c r="B8" i="19"/>
  <c r="J7" i="19"/>
  <c r="I7" i="19"/>
  <c r="E7" i="19"/>
  <c r="B7" i="19"/>
  <c r="G6" i="19"/>
  <c r="F6" i="19"/>
  <c r="D6" i="19"/>
  <c r="C6" i="19"/>
  <c r="J54" i="20"/>
  <c r="I54" i="20"/>
  <c r="E54" i="20"/>
  <c r="B54" i="20"/>
  <c r="J53" i="20"/>
  <c r="I53" i="20"/>
  <c r="E53" i="20"/>
  <c r="B53" i="20"/>
  <c r="J52" i="20"/>
  <c r="I52" i="20"/>
  <c r="E52" i="20"/>
  <c r="B52" i="20"/>
  <c r="J51" i="20"/>
  <c r="I51" i="20"/>
  <c r="E51" i="20"/>
  <c r="B51" i="20"/>
  <c r="J50" i="20"/>
  <c r="I50" i="20"/>
  <c r="E50" i="20"/>
  <c r="B50" i="20"/>
  <c r="J49" i="20"/>
  <c r="I49" i="20"/>
  <c r="E49" i="20"/>
  <c r="B49" i="20"/>
  <c r="J48" i="20"/>
  <c r="I48" i="20"/>
  <c r="E48" i="20"/>
  <c r="B48" i="20"/>
  <c r="J47" i="20"/>
  <c r="I47" i="20"/>
  <c r="E47" i="20"/>
  <c r="B47" i="20"/>
  <c r="J46" i="20"/>
  <c r="I46" i="20"/>
  <c r="E46" i="20"/>
  <c r="B46" i="20"/>
  <c r="J45" i="20"/>
  <c r="I45" i="20"/>
  <c r="E45" i="20"/>
  <c r="B45" i="20"/>
  <c r="J44" i="20"/>
  <c r="I44" i="20"/>
  <c r="E44" i="20"/>
  <c r="B44" i="20"/>
  <c r="J43" i="20"/>
  <c r="I43" i="20"/>
  <c r="E43" i="20"/>
  <c r="B43" i="20"/>
  <c r="J42" i="20"/>
  <c r="I42" i="20"/>
  <c r="E42" i="20"/>
  <c r="B42" i="20"/>
  <c r="J41" i="20"/>
  <c r="I41" i="20"/>
  <c r="E41" i="20"/>
  <c r="B41" i="20"/>
  <c r="J40" i="20"/>
  <c r="I40" i="20"/>
  <c r="E40" i="20"/>
  <c r="B40" i="20"/>
  <c r="J39" i="20"/>
  <c r="I39" i="20"/>
  <c r="E39" i="20"/>
  <c r="B39" i="20"/>
  <c r="J38" i="20"/>
  <c r="I38" i="20"/>
  <c r="E38" i="20"/>
  <c r="B38" i="20"/>
  <c r="J37" i="20"/>
  <c r="I37" i="20"/>
  <c r="E37" i="20"/>
  <c r="B37" i="20"/>
  <c r="J36" i="20"/>
  <c r="I36" i="20"/>
  <c r="E36" i="20"/>
  <c r="B36" i="20"/>
  <c r="J35" i="20"/>
  <c r="I35" i="20"/>
  <c r="E35" i="20"/>
  <c r="B35" i="20"/>
  <c r="J34" i="20"/>
  <c r="I34" i="20"/>
  <c r="E34" i="20"/>
  <c r="B34" i="20"/>
  <c r="J33" i="20"/>
  <c r="I33" i="20"/>
  <c r="E33" i="20"/>
  <c r="B33" i="20"/>
  <c r="J32" i="20"/>
  <c r="I32" i="20"/>
  <c r="E32" i="20"/>
  <c r="B32" i="20"/>
  <c r="J31" i="20"/>
  <c r="I31" i="20"/>
  <c r="E31" i="20"/>
  <c r="B31" i="20"/>
  <c r="J30" i="20"/>
  <c r="I30" i="20"/>
  <c r="E30" i="20"/>
  <c r="B30" i="20"/>
  <c r="J29" i="20"/>
  <c r="I29" i="20"/>
  <c r="E29" i="20"/>
  <c r="B29" i="20"/>
  <c r="J28" i="20"/>
  <c r="I28" i="20"/>
  <c r="E28" i="20"/>
  <c r="B28" i="20"/>
  <c r="J27" i="20"/>
  <c r="I27" i="20"/>
  <c r="E27" i="20"/>
  <c r="B27" i="20"/>
  <c r="J26" i="20"/>
  <c r="I26" i="20"/>
  <c r="E26" i="20"/>
  <c r="B26" i="20"/>
  <c r="J25" i="20"/>
  <c r="I25" i="20"/>
  <c r="E25" i="20"/>
  <c r="B25" i="20"/>
  <c r="J24" i="20"/>
  <c r="I24" i="20"/>
  <c r="E24" i="20"/>
  <c r="B24" i="20"/>
  <c r="J23" i="20"/>
  <c r="I23" i="20"/>
  <c r="E23" i="20"/>
  <c r="B23" i="20"/>
  <c r="J22" i="20"/>
  <c r="I22" i="20"/>
  <c r="E22" i="20"/>
  <c r="B22" i="20"/>
  <c r="J21" i="20"/>
  <c r="I21" i="20"/>
  <c r="E21" i="20"/>
  <c r="B21" i="20"/>
  <c r="J20" i="20"/>
  <c r="I20" i="20"/>
  <c r="E20" i="20"/>
  <c r="B20" i="20"/>
  <c r="J19" i="20"/>
  <c r="I19" i="20"/>
  <c r="E19" i="20"/>
  <c r="B19" i="20"/>
  <c r="J18" i="20"/>
  <c r="I18" i="20"/>
  <c r="E18" i="20"/>
  <c r="B18" i="20"/>
  <c r="J17" i="20"/>
  <c r="I17" i="20"/>
  <c r="E17" i="20"/>
  <c r="B17" i="20"/>
  <c r="J16" i="20"/>
  <c r="I16" i="20"/>
  <c r="E16" i="20"/>
  <c r="B16" i="20"/>
  <c r="J15" i="20"/>
  <c r="I15" i="20"/>
  <c r="E15" i="20"/>
  <c r="B15" i="20"/>
  <c r="J14" i="20"/>
  <c r="I14" i="20"/>
  <c r="E14" i="20"/>
  <c r="B14" i="20"/>
  <c r="J13" i="20"/>
  <c r="I13" i="20"/>
  <c r="E13" i="20"/>
  <c r="B13" i="20"/>
  <c r="J12" i="20"/>
  <c r="I12" i="20"/>
  <c r="E12" i="20"/>
  <c r="B12" i="20"/>
  <c r="J11" i="20"/>
  <c r="I11" i="20"/>
  <c r="E11" i="20"/>
  <c r="B11" i="20"/>
  <c r="J10" i="20"/>
  <c r="I10" i="20"/>
  <c r="E10" i="20"/>
  <c r="B10" i="20"/>
  <c r="J9" i="20"/>
  <c r="I9" i="20"/>
  <c r="E9" i="20"/>
  <c r="B9" i="20"/>
  <c r="J8" i="20"/>
  <c r="I8" i="20"/>
  <c r="E8" i="20"/>
  <c r="B8" i="20"/>
  <c r="J7" i="20"/>
  <c r="I7" i="20"/>
  <c r="E7" i="20"/>
  <c r="B7" i="20"/>
  <c r="G6" i="20"/>
  <c r="F6" i="20"/>
  <c r="D6" i="20"/>
  <c r="C6" i="20"/>
  <c r="J54" i="21"/>
  <c r="I54" i="21"/>
  <c r="E54" i="21"/>
  <c r="B54" i="21"/>
  <c r="J53" i="21"/>
  <c r="I53" i="21"/>
  <c r="E53" i="21"/>
  <c r="B53" i="21"/>
  <c r="J52" i="21"/>
  <c r="I52" i="21"/>
  <c r="E52" i="21"/>
  <c r="B52" i="21"/>
  <c r="J51" i="21"/>
  <c r="I51" i="21"/>
  <c r="E51" i="21"/>
  <c r="B51" i="21"/>
  <c r="J50" i="21"/>
  <c r="I50" i="21"/>
  <c r="E50" i="21"/>
  <c r="B50" i="21"/>
  <c r="J49" i="21"/>
  <c r="I49" i="21"/>
  <c r="E49" i="21"/>
  <c r="B49" i="21"/>
  <c r="J48" i="21"/>
  <c r="I48" i="21"/>
  <c r="E48" i="21"/>
  <c r="B48" i="21"/>
  <c r="J47" i="21"/>
  <c r="I47" i="21"/>
  <c r="E47" i="21"/>
  <c r="B47" i="21"/>
  <c r="J46" i="21"/>
  <c r="I46" i="21"/>
  <c r="E46" i="21"/>
  <c r="B46" i="21"/>
  <c r="J45" i="21"/>
  <c r="I45" i="21"/>
  <c r="E45" i="21"/>
  <c r="B45" i="21"/>
  <c r="J44" i="21"/>
  <c r="I44" i="21"/>
  <c r="E44" i="21"/>
  <c r="B44" i="21"/>
  <c r="J43" i="21"/>
  <c r="I43" i="21"/>
  <c r="E43" i="21"/>
  <c r="B43" i="21"/>
  <c r="J42" i="21"/>
  <c r="I42" i="21"/>
  <c r="E42" i="21"/>
  <c r="B42" i="21"/>
  <c r="J41" i="21"/>
  <c r="I41" i="21"/>
  <c r="E41" i="21"/>
  <c r="B41" i="21"/>
  <c r="J40" i="21"/>
  <c r="I40" i="21"/>
  <c r="E40" i="21"/>
  <c r="B40" i="21"/>
  <c r="J39" i="21"/>
  <c r="I39" i="21"/>
  <c r="E39" i="21"/>
  <c r="B39" i="21"/>
  <c r="J38" i="21"/>
  <c r="I38" i="21"/>
  <c r="E38" i="21"/>
  <c r="B38" i="21"/>
  <c r="J37" i="21"/>
  <c r="I37" i="21"/>
  <c r="E37" i="21"/>
  <c r="B37" i="21"/>
  <c r="J36" i="21"/>
  <c r="I36" i="21"/>
  <c r="E36" i="21"/>
  <c r="B36" i="21"/>
  <c r="J35" i="21"/>
  <c r="I35" i="21"/>
  <c r="E35" i="21"/>
  <c r="B35" i="21"/>
  <c r="J34" i="21"/>
  <c r="I34" i="21"/>
  <c r="E34" i="21"/>
  <c r="B34" i="21"/>
  <c r="J33" i="21"/>
  <c r="I33" i="21"/>
  <c r="E33" i="21"/>
  <c r="B33" i="21"/>
  <c r="J32" i="21"/>
  <c r="I32" i="21"/>
  <c r="E32" i="21"/>
  <c r="B32" i="21"/>
  <c r="J31" i="21"/>
  <c r="I31" i="21"/>
  <c r="E31" i="21"/>
  <c r="B31" i="21"/>
  <c r="J30" i="21"/>
  <c r="I30" i="21"/>
  <c r="E30" i="21"/>
  <c r="B30" i="21"/>
  <c r="J29" i="21"/>
  <c r="I29" i="21"/>
  <c r="E29" i="21"/>
  <c r="B29" i="21"/>
  <c r="J28" i="21"/>
  <c r="I28" i="21"/>
  <c r="E28" i="21"/>
  <c r="B28" i="21"/>
  <c r="J27" i="21"/>
  <c r="I27" i="21"/>
  <c r="E27" i="21"/>
  <c r="B27" i="21"/>
  <c r="J26" i="21"/>
  <c r="I26" i="21"/>
  <c r="E26" i="21"/>
  <c r="B26" i="21"/>
  <c r="J25" i="21"/>
  <c r="I25" i="21"/>
  <c r="E25" i="21"/>
  <c r="B25" i="21"/>
  <c r="J24" i="21"/>
  <c r="I24" i="21"/>
  <c r="E24" i="21"/>
  <c r="B24" i="21"/>
  <c r="J23" i="21"/>
  <c r="I23" i="21"/>
  <c r="E23" i="21"/>
  <c r="B23" i="21"/>
  <c r="J22" i="21"/>
  <c r="I22" i="21"/>
  <c r="E22" i="21"/>
  <c r="B22" i="21"/>
  <c r="J21" i="21"/>
  <c r="I21" i="21"/>
  <c r="E21" i="21"/>
  <c r="B21" i="21"/>
  <c r="J20" i="21"/>
  <c r="I20" i="21"/>
  <c r="E20" i="21"/>
  <c r="B20" i="21"/>
  <c r="J19" i="21"/>
  <c r="I19" i="21"/>
  <c r="E19" i="21"/>
  <c r="B19" i="21"/>
  <c r="J18" i="21"/>
  <c r="I18" i="21"/>
  <c r="E18" i="21"/>
  <c r="B18" i="21"/>
  <c r="J17" i="21"/>
  <c r="I17" i="21"/>
  <c r="E17" i="21"/>
  <c r="B17" i="21"/>
  <c r="J16" i="21"/>
  <c r="I16" i="21"/>
  <c r="E16" i="21"/>
  <c r="B16" i="21"/>
  <c r="J15" i="21"/>
  <c r="I15" i="21"/>
  <c r="E15" i="21"/>
  <c r="B15" i="21"/>
  <c r="J14" i="21"/>
  <c r="I14" i="21"/>
  <c r="E14" i="21"/>
  <c r="B14" i="21"/>
  <c r="J13" i="21"/>
  <c r="I13" i="21"/>
  <c r="E13" i="21"/>
  <c r="B13" i="21"/>
  <c r="J12" i="21"/>
  <c r="I12" i="21"/>
  <c r="E12" i="21"/>
  <c r="B12" i="21"/>
  <c r="J11" i="21"/>
  <c r="I11" i="21"/>
  <c r="E11" i="21"/>
  <c r="B11" i="21"/>
  <c r="J10" i="21"/>
  <c r="I10" i="21"/>
  <c r="E10" i="21"/>
  <c r="B10" i="21"/>
  <c r="J9" i="21"/>
  <c r="I9" i="21"/>
  <c r="E9" i="21"/>
  <c r="B9" i="21"/>
  <c r="J8" i="21"/>
  <c r="I8" i="21"/>
  <c r="E8" i="21"/>
  <c r="B8" i="21"/>
  <c r="J7" i="21"/>
  <c r="I7" i="21"/>
  <c r="E7" i="21"/>
  <c r="B7" i="21"/>
  <c r="G6" i="21"/>
  <c r="F6" i="21"/>
  <c r="D6" i="21"/>
  <c r="C6" i="21"/>
  <c r="H28" i="5" l="1"/>
  <c r="H47" i="5"/>
  <c r="H14" i="11"/>
  <c r="H20" i="11"/>
  <c r="H53" i="11"/>
  <c r="H51" i="5"/>
  <c r="H46" i="4"/>
  <c r="H12" i="10"/>
  <c r="H39" i="6"/>
  <c r="H7" i="4"/>
  <c r="H54" i="3"/>
  <c r="H14" i="10"/>
  <c r="H49" i="19"/>
  <c r="H16" i="10"/>
  <c r="H28" i="21"/>
  <c r="H29" i="21"/>
  <c r="H30" i="21"/>
  <c r="H32" i="21"/>
  <c r="H41" i="21"/>
  <c r="H44" i="21"/>
  <c r="H49" i="21"/>
  <c r="H52" i="21"/>
  <c r="H19" i="19"/>
  <c r="H22" i="19"/>
  <c r="H33" i="19"/>
  <c r="H38" i="19"/>
  <c r="H40" i="19"/>
  <c r="H44" i="19"/>
  <c r="H45" i="19"/>
  <c r="H46" i="19"/>
  <c r="H47" i="19"/>
  <c r="H7" i="18"/>
  <c r="H21" i="18"/>
  <c r="H23" i="18"/>
  <c r="H24" i="18"/>
  <c r="H13" i="16"/>
  <c r="H15" i="16"/>
  <c r="H16" i="16"/>
  <c r="H18" i="16"/>
  <c r="H20" i="16"/>
  <c r="H23" i="16"/>
  <c r="H24" i="16"/>
  <c r="H26" i="16"/>
  <c r="H29" i="16"/>
  <c r="H31" i="16"/>
  <c r="H45" i="16"/>
  <c r="H47" i="16"/>
  <c r="H48" i="16"/>
  <c r="H50" i="16"/>
  <c r="H53" i="16"/>
  <c r="H32" i="15"/>
  <c r="H34" i="15"/>
  <c r="H48" i="15"/>
  <c r="H49" i="15"/>
  <c r="H50" i="15"/>
  <c r="H33" i="14"/>
  <c r="H35" i="14"/>
  <c r="H38" i="14"/>
  <c r="H39" i="14"/>
  <c r="H42" i="14"/>
  <c r="H43" i="14"/>
  <c r="H44" i="14"/>
  <c r="H45" i="14"/>
  <c r="H54" i="14"/>
  <c r="H12" i="13"/>
  <c r="H18" i="13"/>
  <c r="H19" i="13"/>
  <c r="H21" i="13"/>
  <c r="H42" i="13"/>
  <c r="H43" i="13"/>
  <c r="H46" i="13"/>
  <c r="H8" i="12"/>
  <c r="H10" i="12"/>
  <c r="H29" i="12"/>
  <c r="H30" i="12"/>
  <c r="H32" i="12"/>
  <c r="H37" i="12"/>
  <c r="H38" i="12"/>
  <c r="H40" i="12"/>
  <c r="H42" i="12"/>
  <c r="H43" i="12"/>
  <c r="H9" i="9"/>
  <c r="H13" i="9"/>
  <c r="H29" i="9"/>
  <c r="H35" i="9"/>
  <c r="H36" i="9"/>
  <c r="H37" i="9"/>
  <c r="H45" i="9"/>
  <c r="H46" i="9"/>
  <c r="H50" i="9"/>
  <c r="H51" i="9"/>
  <c r="H53" i="9"/>
  <c r="H8" i="8"/>
  <c r="H25" i="7"/>
  <c r="H26" i="7"/>
  <c r="H27" i="7"/>
  <c r="H31" i="7"/>
  <c r="H32" i="7"/>
  <c r="H34" i="7"/>
  <c r="H49" i="7"/>
  <c r="H50" i="7"/>
  <c r="H51" i="7"/>
  <c r="H52" i="7"/>
  <c r="H54" i="7"/>
  <c r="H14" i="6"/>
  <c r="H15" i="6"/>
  <c r="H17" i="6"/>
  <c r="H20" i="6"/>
  <c r="H21" i="6"/>
  <c r="H23" i="6"/>
  <c r="H25" i="6"/>
  <c r="H27" i="6"/>
  <c r="H28" i="6"/>
  <c r="H32" i="6"/>
  <c r="H33" i="6"/>
  <c r="H13" i="4"/>
  <c r="H17" i="4"/>
  <c r="H19" i="4"/>
  <c r="H22" i="3"/>
  <c r="H28" i="3"/>
  <c r="H36" i="3"/>
  <c r="H42" i="3"/>
  <c r="H44" i="3"/>
  <c r="H8" i="21"/>
  <c r="H9" i="21"/>
  <c r="H18" i="21"/>
  <c r="H21" i="21"/>
  <c r="H24" i="21"/>
  <c r="H25" i="21"/>
  <c r="H20" i="15"/>
  <c r="H22" i="15"/>
  <c r="H52" i="15"/>
  <c r="H54" i="15"/>
  <c r="H21" i="14"/>
  <c r="H25" i="14"/>
  <c r="H27" i="14"/>
  <c r="H51" i="14"/>
  <c r="H53" i="14"/>
  <c r="H44" i="12"/>
  <c r="H46" i="12"/>
  <c r="H48" i="12"/>
  <c r="H50" i="12"/>
  <c r="H12" i="11"/>
  <c r="H30" i="11"/>
  <c r="H42" i="11"/>
  <c r="H43" i="11"/>
  <c r="H46" i="11"/>
  <c r="H48" i="11"/>
  <c r="H50" i="11"/>
  <c r="H9" i="10"/>
  <c r="H10" i="10"/>
  <c r="H20" i="10"/>
  <c r="H22" i="10"/>
  <c r="H23" i="10"/>
  <c r="H25" i="10"/>
  <c r="H26" i="10"/>
  <c r="H28" i="10"/>
  <c r="H8" i="9"/>
  <c r="H15" i="20"/>
  <c r="H33" i="18"/>
  <c r="H37" i="18"/>
  <c r="H39" i="18"/>
  <c r="H53" i="18"/>
  <c r="H8" i="17"/>
  <c r="H19" i="17"/>
  <c r="H23" i="17"/>
  <c r="H36" i="17"/>
  <c r="H37" i="17"/>
  <c r="H42" i="17"/>
  <c r="H50" i="17"/>
  <c r="H52" i="17"/>
  <c r="H53" i="17"/>
  <c r="H7" i="16"/>
  <c r="H8" i="16"/>
  <c r="H10" i="16"/>
  <c r="H12" i="16"/>
  <c r="H15" i="9"/>
  <c r="H17" i="9"/>
  <c r="H23" i="9"/>
  <c r="H25" i="9"/>
  <c r="H24" i="8"/>
  <c r="H26" i="8"/>
  <c r="H28" i="8"/>
  <c r="H34" i="8"/>
  <c r="H36" i="8"/>
  <c r="H50" i="8"/>
  <c r="H52" i="8"/>
  <c r="H45" i="6"/>
  <c r="H8" i="4"/>
  <c r="H48" i="6"/>
  <c r="H52" i="19"/>
  <c r="H7" i="17"/>
  <c r="H37" i="16"/>
  <c r="H18" i="15"/>
  <c r="H13" i="14"/>
  <c r="H14" i="14"/>
  <c r="H19" i="14"/>
  <c r="H39" i="11"/>
  <c r="H10" i="5"/>
  <c r="H10" i="4"/>
  <c r="H12" i="20"/>
  <c r="H23" i="20"/>
  <c r="H24" i="20"/>
  <c r="H25" i="20"/>
  <c r="H26" i="20"/>
  <c r="H27" i="20"/>
  <c r="H35" i="20"/>
  <c r="H36" i="20"/>
  <c r="H39" i="20"/>
  <c r="H44" i="20"/>
  <c r="H47" i="20"/>
  <c r="H11" i="19"/>
  <c r="H14" i="19"/>
  <c r="H18" i="19"/>
  <c r="H47" i="18"/>
  <c r="H12" i="17"/>
  <c r="H18" i="17"/>
  <c r="H14" i="15"/>
  <c r="H32" i="13"/>
  <c r="H37" i="13"/>
  <c r="H38" i="13"/>
  <c r="H40" i="13"/>
  <c r="H41" i="13"/>
  <c r="H37" i="10"/>
  <c r="H38" i="10"/>
  <c r="H39" i="10"/>
  <c r="H41" i="10"/>
  <c r="H42" i="10"/>
  <c r="H44" i="10"/>
  <c r="H48" i="10"/>
  <c r="H49" i="10"/>
  <c r="H51" i="10"/>
  <c r="H53" i="10"/>
  <c r="H9" i="8"/>
  <c r="H11" i="8"/>
  <c r="H13" i="8"/>
  <c r="H14" i="8"/>
  <c r="H15" i="8"/>
  <c r="H22" i="8"/>
  <c r="H23" i="8"/>
  <c r="H9" i="7"/>
  <c r="H11" i="7"/>
  <c r="H12" i="7"/>
  <c r="H14" i="7"/>
  <c r="H16" i="7"/>
  <c r="H17" i="7"/>
  <c r="H19" i="7"/>
  <c r="H20" i="7"/>
  <c r="H22" i="7"/>
  <c r="H24" i="7"/>
  <c r="H54" i="4"/>
  <c r="H16" i="3"/>
  <c r="H17" i="3"/>
  <c r="H19" i="3"/>
  <c r="H21" i="3"/>
  <c r="H37" i="3"/>
  <c r="H48" i="3"/>
  <c r="H49" i="3"/>
  <c r="H51" i="3"/>
  <c r="H53" i="3"/>
  <c r="H16" i="21"/>
  <c r="H48" i="21"/>
  <c r="H36" i="18"/>
  <c r="H28" i="17"/>
  <c r="H32" i="17"/>
  <c r="H52" i="16"/>
  <c r="H11" i="12"/>
  <c r="H21" i="12"/>
  <c r="H23" i="12"/>
  <c r="H13" i="11"/>
  <c r="H43" i="9"/>
  <c r="H44" i="9"/>
  <c r="H36" i="7"/>
  <c r="H43" i="7"/>
  <c r="H45" i="7"/>
  <c r="H10" i="6"/>
  <c r="H46" i="6"/>
  <c r="H20" i="21"/>
  <c r="H31" i="21"/>
  <c r="H43" i="20"/>
  <c r="H27" i="18"/>
  <c r="H31" i="18"/>
  <c r="H10" i="17"/>
  <c r="H14" i="17"/>
  <c r="H21" i="17"/>
  <c r="H46" i="17"/>
  <c r="H48" i="17"/>
  <c r="H28" i="16"/>
  <c r="H16" i="15"/>
  <c r="H17" i="15"/>
  <c r="H36" i="15"/>
  <c r="H38" i="15"/>
  <c r="H44" i="15"/>
  <c r="H46" i="15"/>
  <c r="H9" i="14"/>
  <c r="H37" i="14"/>
  <c r="H11" i="13"/>
  <c r="H34" i="13"/>
  <c r="H36" i="13"/>
  <c r="H45" i="13"/>
  <c r="H40" i="10"/>
  <c r="H46" i="10"/>
  <c r="H47" i="9"/>
  <c r="H49" i="9"/>
  <c r="H9" i="6"/>
  <c r="H12" i="6"/>
  <c r="H13" i="6"/>
  <c r="H20" i="5"/>
  <c r="H29" i="5"/>
  <c r="H47" i="4"/>
  <c r="H49" i="4"/>
  <c r="H51" i="4"/>
  <c r="H40" i="21"/>
  <c r="H19" i="20"/>
  <c r="H20" i="20"/>
  <c r="H29" i="19"/>
  <c r="H31" i="19"/>
  <c r="H11" i="18"/>
  <c r="H12" i="18"/>
  <c r="H14" i="18"/>
  <c r="H16" i="18"/>
  <c r="H17" i="18"/>
  <c r="H20" i="18"/>
  <c r="H44" i="18"/>
  <c r="H48" i="18"/>
  <c r="H49" i="18"/>
  <c r="H52" i="18"/>
  <c r="H24" i="17"/>
  <c r="H27" i="17"/>
  <c r="H34" i="17"/>
  <c r="H35" i="17"/>
  <c r="H21" i="16"/>
  <c r="H30" i="16"/>
  <c r="H12" i="15"/>
  <c r="H24" i="15"/>
  <c r="H26" i="15"/>
  <c r="H27" i="15"/>
  <c r="H29" i="15"/>
  <c r="H31" i="15"/>
  <c r="H11" i="14"/>
  <c r="H15" i="14"/>
  <c r="H18" i="14"/>
  <c r="H13" i="13"/>
  <c r="H16" i="13"/>
  <c r="H17" i="13"/>
  <c r="H16" i="11"/>
  <c r="H17" i="11"/>
  <c r="H19" i="11"/>
  <c r="H24" i="11"/>
  <c r="H25" i="11"/>
  <c r="H27" i="11"/>
  <c r="H29" i="11"/>
  <c r="H13" i="10"/>
  <c r="H17" i="10"/>
  <c r="H18" i="10"/>
  <c r="H40" i="8"/>
  <c r="H41" i="8"/>
  <c r="H43" i="8"/>
  <c r="H45" i="8"/>
  <c r="H46" i="8"/>
  <c r="H47" i="8"/>
  <c r="H48" i="8"/>
  <c r="H54" i="8"/>
  <c r="H30" i="5"/>
  <c r="H32" i="3"/>
  <c r="H33" i="3"/>
  <c r="H34" i="3"/>
  <c r="H35" i="3"/>
  <c r="H39" i="3"/>
  <c r="H40" i="3"/>
  <c r="H11" i="21"/>
  <c r="H17" i="21"/>
  <c r="H10" i="19"/>
  <c r="H41" i="19"/>
  <c r="H43" i="19"/>
  <c r="H39" i="17"/>
  <c r="H41" i="17"/>
  <c r="H32" i="16"/>
  <c r="H34" i="16"/>
  <c r="H36" i="16"/>
  <c r="H46" i="16"/>
  <c r="H33" i="15"/>
  <c r="H30" i="14"/>
  <c r="H31" i="14"/>
  <c r="H27" i="12"/>
  <c r="H28" i="12"/>
  <c r="H31" i="11"/>
  <c r="H33" i="11"/>
  <c r="H35" i="11"/>
  <c r="H38" i="11"/>
  <c r="H41" i="11"/>
  <c r="B6" i="8"/>
  <c r="L43" i="8" s="1"/>
  <c r="H31" i="6"/>
  <c r="H46" i="3"/>
  <c r="H36" i="19"/>
  <c r="H41" i="16"/>
  <c r="H43" i="16"/>
  <c r="H31" i="9"/>
  <c r="H33" i="9"/>
  <c r="H39" i="9"/>
  <c r="H41" i="9"/>
  <c r="H22" i="13"/>
  <c r="H25" i="13"/>
  <c r="H29" i="13"/>
  <c r="H31" i="13"/>
  <c r="H52" i="13"/>
  <c r="H54" i="13"/>
  <c r="H12" i="12"/>
  <c r="H14" i="12"/>
  <c r="H16" i="12"/>
  <c r="H18" i="12"/>
  <c r="H19" i="12"/>
  <c r="H25" i="12"/>
  <c r="H26" i="12"/>
  <c r="H51" i="12"/>
  <c r="H53" i="12"/>
  <c r="H10" i="11"/>
  <c r="H15" i="11"/>
  <c r="H51" i="11"/>
  <c r="H8" i="10"/>
  <c r="H29" i="10"/>
  <c r="H31" i="10"/>
  <c r="H32" i="10"/>
  <c r="H33" i="10"/>
  <c r="H36" i="10"/>
  <c r="H19" i="9"/>
  <c r="H20" i="9"/>
  <c r="H21" i="9"/>
  <c r="H27" i="9"/>
  <c r="H28" i="9"/>
  <c r="H12" i="8"/>
  <c r="H18" i="8"/>
  <c r="H20" i="8"/>
  <c r="H30" i="8"/>
  <c r="H31" i="8"/>
  <c r="H32" i="8"/>
  <c r="H38" i="8"/>
  <c r="H39" i="8"/>
  <c r="H37" i="7"/>
  <c r="H39" i="7"/>
  <c r="H40" i="7"/>
  <c r="H41" i="7"/>
  <c r="H47" i="7"/>
  <c r="H48" i="7"/>
  <c r="H37" i="6"/>
  <c r="H43" i="6"/>
  <c r="H51" i="6"/>
  <c r="H52" i="6"/>
  <c r="H54" i="6"/>
  <c r="H7" i="5"/>
  <c r="H12" i="5"/>
  <c r="H13" i="5"/>
  <c r="H44" i="5"/>
  <c r="H46" i="5"/>
  <c r="H48" i="5"/>
  <c r="H54" i="5"/>
  <c r="H14" i="4"/>
  <c r="H16" i="4"/>
  <c r="H21" i="4"/>
  <c r="H22" i="4"/>
  <c r="H24" i="4"/>
  <c r="H26" i="4"/>
  <c r="H27" i="4"/>
  <c r="H29" i="4"/>
  <c r="H30" i="4"/>
  <c r="H10" i="3"/>
  <c r="H12" i="3"/>
  <c r="H14" i="3"/>
  <c r="H23" i="3"/>
  <c r="H24" i="3"/>
  <c r="H25" i="3"/>
  <c r="H26" i="3"/>
  <c r="H30" i="3"/>
  <c r="H31" i="3"/>
  <c r="J6" i="20"/>
  <c r="H15" i="18"/>
  <c r="H12" i="21"/>
  <c r="H13" i="21"/>
  <c r="H14" i="21"/>
  <c r="H15" i="21"/>
  <c r="H33" i="21"/>
  <c r="H36" i="21"/>
  <c r="H37" i="21"/>
  <c r="H38" i="21"/>
  <c r="H39" i="21"/>
  <c r="H7" i="20"/>
  <c r="H11" i="20"/>
  <c r="H28" i="20"/>
  <c r="H31" i="20"/>
  <c r="H32" i="20"/>
  <c r="H33" i="20"/>
  <c r="H34" i="20"/>
  <c r="H51" i="20"/>
  <c r="H52" i="20"/>
  <c r="H8" i="19"/>
  <c r="H9" i="19"/>
  <c r="H24" i="19"/>
  <c r="H28" i="19"/>
  <c r="H50" i="19"/>
  <c r="H54" i="19"/>
  <c r="E6" i="18"/>
  <c r="M6" i="18" s="1"/>
  <c r="H10" i="15"/>
  <c r="H24" i="10"/>
  <c r="J6" i="10"/>
  <c r="E6" i="21"/>
  <c r="M42" i="21" s="1"/>
  <c r="B6" i="18"/>
  <c r="L52" i="18" s="1"/>
  <c r="H19" i="18"/>
  <c r="B6" i="15"/>
  <c r="L45" i="15" s="1"/>
  <c r="E6" i="12"/>
  <c r="M33" i="12" s="1"/>
  <c r="H25" i="16"/>
  <c r="H22" i="21"/>
  <c r="H23" i="21"/>
  <c r="H53" i="21"/>
  <c r="H54" i="21"/>
  <c r="H16" i="20"/>
  <c r="H17" i="20"/>
  <c r="H18" i="20"/>
  <c r="H48" i="20"/>
  <c r="H49" i="20"/>
  <c r="H50" i="20"/>
  <c r="H32" i="19"/>
  <c r="H34" i="19"/>
  <c r="H37" i="19"/>
  <c r="H48" i="19"/>
  <c r="H9" i="18"/>
  <c r="H10" i="18"/>
  <c r="H43" i="18"/>
  <c r="H11" i="17"/>
  <c r="H22" i="17"/>
  <c r="H44" i="17"/>
  <c r="H45" i="17"/>
  <c r="H47" i="17"/>
  <c r="H49" i="17"/>
  <c r="I6" i="16"/>
  <c r="H9" i="16"/>
  <c r="H11" i="16"/>
  <c r="H14" i="16"/>
  <c r="H8" i="15"/>
  <c r="H9" i="15"/>
  <c r="H28" i="15"/>
  <c r="H30" i="15"/>
  <c r="H41" i="14"/>
  <c r="H35" i="18"/>
  <c r="H27" i="16"/>
  <c r="H45" i="21"/>
  <c r="H46" i="21"/>
  <c r="H47" i="21"/>
  <c r="H9" i="20"/>
  <c r="H10" i="20"/>
  <c r="H40" i="20"/>
  <c r="H41" i="20"/>
  <c r="H42" i="20"/>
  <c r="H15" i="19"/>
  <c r="H16" i="19"/>
  <c r="H17" i="19"/>
  <c r="H25" i="19"/>
  <c r="H26" i="19"/>
  <c r="H53" i="19"/>
  <c r="J6" i="18"/>
  <c r="H32" i="18"/>
  <c r="H46" i="18"/>
  <c r="H30" i="17"/>
  <c r="H31" i="17"/>
  <c r="H33" i="17"/>
  <c r="H51" i="17"/>
  <c r="H39" i="16"/>
  <c r="H40" i="16"/>
  <c r="H42" i="16"/>
  <c r="H44" i="16"/>
  <c r="H11" i="15"/>
  <c r="H13" i="15"/>
  <c r="H15" i="15"/>
  <c r="H40" i="15"/>
  <c r="H42" i="15"/>
  <c r="H43" i="15"/>
  <c r="H45" i="15"/>
  <c r="H47" i="15"/>
  <c r="H22" i="14"/>
  <c r="H29" i="14"/>
  <c r="H46" i="14"/>
  <c r="H49" i="14"/>
  <c r="H50" i="14"/>
  <c r="H52" i="14"/>
  <c r="H26" i="13"/>
  <c r="H28" i="13"/>
  <c r="H48" i="13"/>
  <c r="H50" i="13"/>
  <c r="H51" i="13"/>
  <c r="H53" i="13"/>
  <c r="H33" i="12"/>
  <c r="H35" i="12"/>
  <c r="H36" i="12"/>
  <c r="H22" i="11"/>
  <c r="H23" i="11"/>
  <c r="H28" i="18"/>
  <c r="H29" i="18"/>
  <c r="H30" i="18"/>
  <c r="H40" i="18"/>
  <c r="H41" i="18"/>
  <c r="H42" i="18"/>
  <c r="H51" i="18"/>
  <c r="B6" i="17"/>
  <c r="L39" i="17" s="1"/>
  <c r="H15" i="17"/>
  <c r="H16" i="17"/>
  <c r="H26" i="17"/>
  <c r="H38" i="17"/>
  <c r="H40" i="17"/>
  <c r="H43" i="17"/>
  <c r="H54" i="17"/>
  <c r="H17" i="16"/>
  <c r="H19" i="16"/>
  <c r="H22" i="16"/>
  <c r="H33" i="16"/>
  <c r="H35" i="16"/>
  <c r="H38" i="16"/>
  <c r="H49" i="16"/>
  <c r="H51" i="16"/>
  <c r="H54" i="16"/>
  <c r="H19" i="15"/>
  <c r="H21" i="15"/>
  <c r="H23" i="15"/>
  <c r="H35" i="15"/>
  <c r="H37" i="15"/>
  <c r="H39" i="15"/>
  <c r="H51" i="15"/>
  <c r="H53" i="15"/>
  <c r="H7" i="14"/>
  <c r="H17" i="14"/>
  <c r="H20" i="14"/>
  <c r="H34" i="14"/>
  <c r="J6" i="13"/>
  <c r="H8" i="13"/>
  <c r="H10" i="13"/>
  <c r="H20" i="13"/>
  <c r="H30" i="13"/>
  <c r="H33" i="13"/>
  <c r="H35" i="13"/>
  <c r="H44" i="13"/>
  <c r="H47" i="13"/>
  <c r="H7" i="12"/>
  <c r="H9" i="12"/>
  <c r="H39" i="12"/>
  <c r="H41" i="12"/>
  <c r="H26" i="11"/>
  <c r="H28" i="11"/>
  <c r="H45" i="11"/>
  <c r="H47" i="11"/>
  <c r="H49" i="11"/>
  <c r="H25" i="15"/>
  <c r="H41" i="15"/>
  <c r="H10" i="14"/>
  <c r="H23" i="14"/>
  <c r="H26" i="14"/>
  <c r="H28" i="14"/>
  <c r="H36" i="14"/>
  <c r="H47" i="14"/>
  <c r="H14" i="13"/>
  <c r="H24" i="13"/>
  <c r="H27" i="13"/>
  <c r="H39" i="13"/>
  <c r="H49" i="13"/>
  <c r="H13" i="12"/>
  <c r="H15" i="12"/>
  <c r="H17" i="12"/>
  <c r="H20" i="12"/>
  <c r="H22" i="12"/>
  <c r="H24" i="12"/>
  <c r="H31" i="12"/>
  <c r="H34" i="12"/>
  <c r="H45" i="12"/>
  <c r="H47" i="12"/>
  <c r="H49" i="12"/>
  <c r="H52" i="12"/>
  <c r="H54" i="12"/>
  <c r="H9" i="11"/>
  <c r="H11" i="11"/>
  <c r="H18" i="11"/>
  <c r="H21" i="11"/>
  <c r="H32" i="11"/>
  <c r="H34" i="11"/>
  <c r="H37" i="11"/>
  <c r="H40" i="11"/>
  <c r="H54" i="11"/>
  <c r="H11" i="9"/>
  <c r="H16" i="8"/>
  <c r="H28" i="7"/>
  <c r="H40" i="6"/>
  <c r="H52" i="5"/>
  <c r="H8" i="3"/>
  <c r="H15" i="10"/>
  <c r="H34" i="10"/>
  <c r="H45" i="10"/>
  <c r="H12" i="9"/>
  <c r="H22" i="9"/>
  <c r="H24" i="9"/>
  <c r="H26" i="9"/>
  <c r="H38" i="9"/>
  <c r="H40" i="9"/>
  <c r="H42" i="9"/>
  <c r="H54" i="9"/>
  <c r="H17" i="8"/>
  <c r="H19" i="8"/>
  <c r="H21" i="8"/>
  <c r="H33" i="8"/>
  <c r="H35" i="8"/>
  <c r="H37" i="8"/>
  <c r="H49" i="8"/>
  <c r="H51" i="8"/>
  <c r="H53" i="8"/>
  <c r="H13" i="7"/>
  <c r="H15" i="7"/>
  <c r="H18" i="7"/>
  <c r="H29" i="7"/>
  <c r="H42" i="7"/>
  <c r="H44" i="7"/>
  <c r="H46" i="7"/>
  <c r="H53" i="7"/>
  <c r="H8" i="6"/>
  <c r="H11" i="6"/>
  <c r="H22" i="6"/>
  <c r="H24" i="6"/>
  <c r="H26" i="6"/>
  <c r="H29" i="6"/>
  <c r="H30" i="6"/>
  <c r="H41" i="6"/>
  <c r="H44" i="6"/>
  <c r="H53" i="6"/>
  <c r="H8" i="5"/>
  <c r="H11" i="5"/>
  <c r="H18" i="5"/>
  <c r="H33" i="5"/>
  <c r="H35" i="5"/>
  <c r="H53" i="5"/>
  <c r="H23" i="4"/>
  <c r="H25" i="4"/>
  <c r="H28" i="4"/>
  <c r="H38" i="4"/>
  <c r="H9" i="3"/>
  <c r="H11" i="3"/>
  <c r="H13" i="3"/>
  <c r="H15" i="3"/>
  <c r="H27" i="3"/>
  <c r="H29" i="3"/>
  <c r="H38" i="3"/>
  <c r="H41" i="3"/>
  <c r="H43" i="3"/>
  <c r="H45" i="3"/>
  <c r="H47" i="3"/>
  <c r="H21" i="10"/>
  <c r="H52" i="10"/>
  <c r="H54" i="10"/>
  <c r="H18" i="9"/>
  <c r="H30" i="9"/>
  <c r="H32" i="9"/>
  <c r="H34" i="9"/>
  <c r="H48" i="9"/>
  <c r="H25" i="8"/>
  <c r="H27" i="8"/>
  <c r="H29" i="8"/>
  <c r="H10" i="7"/>
  <c r="H21" i="7"/>
  <c r="H23" i="7"/>
  <c r="H33" i="7"/>
  <c r="H35" i="7"/>
  <c r="H19" i="6"/>
  <c r="H47" i="6"/>
  <c r="H49" i="6"/>
  <c r="H24" i="5"/>
  <c r="H40" i="5"/>
  <c r="H43" i="5"/>
  <c r="H45" i="5"/>
  <c r="H9" i="4"/>
  <c r="H11" i="4"/>
  <c r="H18" i="4"/>
  <c r="H20" i="4"/>
  <c r="H41" i="4"/>
  <c r="H43" i="4"/>
  <c r="H50" i="4"/>
  <c r="H18" i="3"/>
  <c r="H20" i="3"/>
  <c r="H50" i="3"/>
  <c r="H52" i="3"/>
  <c r="H30" i="10"/>
  <c r="H52" i="9"/>
  <c r="H42" i="8"/>
  <c r="H44" i="8"/>
  <c r="H16" i="6"/>
  <c r="H15" i="4"/>
  <c r="H33" i="4"/>
  <c r="I6" i="21"/>
  <c r="J6" i="21"/>
  <c r="I6" i="20"/>
  <c r="H8" i="20"/>
  <c r="B6" i="21"/>
  <c r="L27" i="21" s="1"/>
  <c r="H10" i="21"/>
  <c r="I6" i="19"/>
  <c r="H7" i="19"/>
  <c r="L35" i="17"/>
  <c r="J6" i="11"/>
  <c r="H8" i="11"/>
  <c r="H16" i="9"/>
  <c r="I6" i="9"/>
  <c r="E6" i="17"/>
  <c r="M45" i="17" s="1"/>
  <c r="E6" i="13"/>
  <c r="M43" i="13" s="1"/>
  <c r="B6" i="11"/>
  <c r="L45" i="11" s="1"/>
  <c r="H19" i="21"/>
  <c r="E6" i="19"/>
  <c r="M39" i="19" s="1"/>
  <c r="J6" i="19"/>
  <c r="H27" i="19"/>
  <c r="H13" i="18"/>
  <c r="H25" i="18"/>
  <c r="H45" i="18"/>
  <c r="J6" i="17"/>
  <c r="H17" i="17"/>
  <c r="J6" i="15"/>
  <c r="I6" i="15"/>
  <c r="H7" i="15"/>
  <c r="E6" i="14"/>
  <c r="M50" i="14" s="1"/>
  <c r="E6" i="11"/>
  <c r="M15" i="11" s="1"/>
  <c r="B6" i="10"/>
  <c r="L40" i="10" s="1"/>
  <c r="B6" i="9"/>
  <c r="L41" i="9" s="1"/>
  <c r="H8" i="18"/>
  <c r="I6" i="18"/>
  <c r="E6" i="16"/>
  <c r="M16" i="16" s="1"/>
  <c r="H7" i="21"/>
  <c r="H26" i="21"/>
  <c r="H27" i="21"/>
  <c r="H34" i="21"/>
  <c r="H35" i="21"/>
  <c r="H42" i="21"/>
  <c r="H43" i="21"/>
  <c r="H50" i="21"/>
  <c r="H51" i="21"/>
  <c r="B6" i="20"/>
  <c r="L18" i="20" s="1"/>
  <c r="E6" i="20"/>
  <c r="H13" i="20"/>
  <c r="H14" i="20"/>
  <c r="H21" i="20"/>
  <c r="H22" i="20"/>
  <c r="H29" i="20"/>
  <c r="H30" i="20"/>
  <c r="H37" i="20"/>
  <c r="H38" i="20"/>
  <c r="H45" i="20"/>
  <c r="H46" i="20"/>
  <c r="H53" i="20"/>
  <c r="H54" i="20"/>
  <c r="B6" i="19"/>
  <c r="L30" i="19" s="1"/>
  <c r="H12" i="19"/>
  <c r="H13" i="19"/>
  <c r="H20" i="19"/>
  <c r="H21" i="19"/>
  <c r="H30" i="19"/>
  <c r="H42" i="19"/>
  <c r="H26" i="18"/>
  <c r="H20" i="17"/>
  <c r="L54" i="17"/>
  <c r="H12" i="14"/>
  <c r="I6" i="14"/>
  <c r="H9" i="13"/>
  <c r="I6" i="13"/>
  <c r="H35" i="19"/>
  <c r="H51" i="19"/>
  <c r="H18" i="18"/>
  <c r="H34" i="18"/>
  <c r="H50" i="18"/>
  <c r="I6" i="17"/>
  <c r="L8" i="17"/>
  <c r="H9" i="17"/>
  <c r="H25" i="17"/>
  <c r="B6" i="16"/>
  <c r="L23" i="16" s="1"/>
  <c r="J6" i="16"/>
  <c r="B6" i="14"/>
  <c r="L20" i="14" s="1"/>
  <c r="H23" i="19"/>
  <c r="H39" i="19"/>
  <c r="H22" i="18"/>
  <c r="H38" i="18"/>
  <c r="H54" i="18"/>
  <c r="H13" i="17"/>
  <c r="H29" i="17"/>
  <c r="E6" i="15"/>
  <c r="M13" i="15" s="1"/>
  <c r="E6" i="7"/>
  <c r="M46" i="7" s="1"/>
  <c r="J6" i="14"/>
  <c r="H8" i="14"/>
  <c r="H24" i="14"/>
  <c r="H40" i="14"/>
  <c r="B6" i="13"/>
  <c r="L32" i="13" s="1"/>
  <c r="H7" i="13"/>
  <c r="H23" i="13"/>
  <c r="I6" i="12"/>
  <c r="H7" i="11"/>
  <c r="I6" i="11"/>
  <c r="H7" i="10"/>
  <c r="I6" i="10"/>
  <c r="E6" i="10"/>
  <c r="M24" i="10" s="1"/>
  <c r="H10" i="8"/>
  <c r="J6" i="8"/>
  <c r="H18" i="6"/>
  <c r="J6" i="6"/>
  <c r="H16" i="14"/>
  <c r="H32" i="14"/>
  <c r="H48" i="14"/>
  <c r="H15" i="13"/>
  <c r="B6" i="12"/>
  <c r="L17" i="12" s="1"/>
  <c r="J6" i="12"/>
  <c r="B6" i="7"/>
  <c r="L38" i="7" s="1"/>
  <c r="H36" i="11"/>
  <c r="H52" i="11"/>
  <c r="H19" i="10"/>
  <c r="H50" i="10"/>
  <c r="H7" i="9"/>
  <c r="J6" i="9"/>
  <c r="B6" i="6"/>
  <c r="L22" i="6" s="1"/>
  <c r="H44" i="11"/>
  <c r="H11" i="10"/>
  <c r="H27" i="10"/>
  <c r="H35" i="10"/>
  <c r="H47" i="10"/>
  <c r="E6" i="9"/>
  <c r="M24" i="9" s="1"/>
  <c r="J6" i="7"/>
  <c r="H7" i="7"/>
  <c r="H8" i="7"/>
  <c r="I6" i="7"/>
  <c r="B6" i="3"/>
  <c r="L14" i="3" s="1"/>
  <c r="H43" i="10"/>
  <c r="H10" i="9"/>
  <c r="E6" i="8"/>
  <c r="M19" i="8" s="1"/>
  <c r="H7" i="6"/>
  <c r="I6" i="6"/>
  <c r="H14" i="9"/>
  <c r="H7" i="8"/>
  <c r="I6" i="8"/>
  <c r="H38" i="7"/>
  <c r="J6" i="5"/>
  <c r="H12" i="4"/>
  <c r="I6" i="4"/>
  <c r="H7" i="3"/>
  <c r="I6" i="3"/>
  <c r="H30" i="7"/>
  <c r="E6" i="6"/>
  <c r="M46" i="6" s="1"/>
  <c r="H34" i="6"/>
  <c r="H50" i="6"/>
  <c r="B6" i="5"/>
  <c r="L19" i="5" s="1"/>
  <c r="I6" i="5"/>
  <c r="H9" i="5"/>
  <c r="H34" i="5"/>
  <c r="J6" i="3"/>
  <c r="H42" i="6"/>
  <c r="E6" i="5"/>
  <c r="M19" i="5" s="1"/>
  <c r="H17" i="5"/>
  <c r="H19" i="5"/>
  <c r="H31" i="5"/>
  <c r="H38" i="5"/>
  <c r="H27" i="5"/>
  <c r="B6" i="4"/>
  <c r="L7" i="4" s="1"/>
  <c r="J6" i="4"/>
  <c r="E6" i="4"/>
  <c r="M38" i="4" s="1"/>
  <c r="E6" i="3"/>
  <c r="M53" i="3" s="1"/>
  <c r="B31" i="1"/>
  <c r="E31" i="1"/>
  <c r="I31" i="1"/>
  <c r="J3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6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C6" i="1"/>
  <c r="F6" i="1"/>
  <c r="G6" i="1"/>
  <c r="L38" i="15" l="1"/>
  <c r="M46" i="11"/>
  <c r="L11" i="15"/>
  <c r="M15" i="10"/>
  <c r="L34" i="8"/>
  <c r="L37" i="8"/>
  <c r="L49" i="15"/>
  <c r="L24" i="8"/>
  <c r="L19" i="8"/>
  <c r="L21" i="15"/>
  <c r="L28" i="15"/>
  <c r="L33" i="8"/>
  <c r="L44" i="8"/>
  <c r="L15" i="8"/>
  <c r="L51" i="8"/>
  <c r="L30" i="15"/>
  <c r="L38" i="8"/>
  <c r="L12" i="8"/>
  <c r="L47" i="8"/>
  <c r="L40" i="15"/>
  <c r="L35" i="15"/>
  <c r="M35" i="19"/>
  <c r="M52" i="11"/>
  <c r="M44" i="11"/>
  <c r="L24" i="11"/>
  <c r="M10" i="12"/>
  <c r="M42" i="12"/>
  <c r="M27" i="21"/>
  <c r="M37" i="12"/>
  <c r="M24" i="18"/>
  <c r="M7" i="10"/>
  <c r="M20" i="12"/>
  <c r="M51" i="12"/>
  <c r="L46" i="10"/>
  <c r="L32" i="17"/>
  <c r="L31" i="17"/>
  <c r="L28" i="3"/>
  <c r="M30" i="12"/>
  <c r="M12" i="12"/>
  <c r="L10" i="17"/>
  <c r="L40" i="18"/>
  <c r="L19" i="17"/>
  <c r="L22" i="10"/>
  <c r="L23" i="17"/>
  <c r="L42" i="10"/>
  <c r="L50" i="17"/>
  <c r="L53" i="18"/>
  <c r="L16" i="18"/>
  <c r="M52" i="12"/>
  <c r="M44" i="18"/>
  <c r="L24" i="3"/>
  <c r="L32" i="8"/>
  <c r="L42" i="8"/>
  <c r="L52" i="8"/>
  <c r="L41" i="8"/>
  <c r="L13" i="8"/>
  <c r="L27" i="8"/>
  <c r="L36" i="15"/>
  <c r="L42" i="18"/>
  <c r="L7" i="15"/>
  <c r="L30" i="8"/>
  <c r="L10" i="8"/>
  <c r="L20" i="8"/>
  <c r="M12" i="14"/>
  <c r="L9" i="8"/>
  <c r="L23" i="8"/>
  <c r="L45" i="8"/>
  <c r="L6" i="8"/>
  <c r="L42" i="15"/>
  <c r="L34" i="19"/>
  <c r="L36" i="18"/>
  <c r="L41" i="15"/>
  <c r="L44" i="15"/>
  <c r="L29" i="15"/>
  <c r="L45" i="18"/>
  <c r="L47" i="18"/>
  <c r="M18" i="14"/>
  <c r="M21" i="14"/>
  <c r="L41" i="18"/>
  <c r="L18" i="10"/>
  <c r="L54" i="19"/>
  <c r="L49" i="18"/>
  <c r="L39" i="18"/>
  <c r="M31" i="12"/>
  <c r="M27" i="12"/>
  <c r="M49" i="12"/>
  <c r="L47" i="17"/>
  <c r="M9" i="18"/>
  <c r="L35" i="18"/>
  <c r="L7" i="18"/>
  <c r="L14" i="18"/>
  <c r="L38" i="18"/>
  <c r="M36" i="14"/>
  <c r="L17" i="18"/>
  <c r="M48" i="12"/>
  <c r="L6" i="18"/>
  <c r="L26" i="18"/>
  <c r="L28" i="18"/>
  <c r="L27" i="18"/>
  <c r="M36" i="18"/>
  <c r="M17" i="12"/>
  <c r="L13" i="18"/>
  <c r="M9" i="21"/>
  <c r="L30" i="3"/>
  <c r="L51" i="11"/>
  <c r="H11" i="1"/>
  <c r="H23" i="1"/>
  <c r="H25" i="1"/>
  <c r="H27" i="1"/>
  <c r="H29" i="1"/>
  <c r="L8" i="3"/>
  <c r="M39" i="10"/>
  <c r="M9" i="11"/>
  <c r="M8" i="14"/>
  <c r="M36" i="16"/>
  <c r="M11" i="11"/>
  <c r="M37" i="14"/>
  <c r="M9" i="17"/>
  <c r="L34" i="18"/>
  <c r="L22" i="18"/>
  <c r="M11" i="3"/>
  <c r="L26" i="3"/>
  <c r="L38" i="6"/>
  <c r="M40" i="11"/>
  <c r="M36" i="11"/>
  <c r="M21" i="11"/>
  <c r="M15" i="15"/>
  <c r="M49" i="17"/>
  <c r="M27" i="11"/>
  <c r="M51" i="17"/>
  <c r="M25" i="17"/>
  <c r="L22" i="21"/>
  <c r="M35" i="11"/>
  <c r="M48" i="11"/>
  <c r="M17" i="11"/>
  <c r="M13" i="11"/>
  <c r="M33" i="17"/>
  <c r="M35" i="17"/>
  <c r="L38" i="5"/>
  <c r="M42" i="9"/>
  <c r="M36" i="9"/>
  <c r="M38" i="12"/>
  <c r="M50" i="12"/>
  <c r="M18" i="12"/>
  <c r="M10" i="18"/>
  <c r="M40" i="12"/>
  <c r="M7" i="12"/>
  <c r="M52" i="18"/>
  <c r="M47" i="18"/>
  <c r="M28" i="12"/>
  <c r="M46" i="18"/>
  <c r="M23" i="12"/>
  <c r="M47" i="12"/>
  <c r="M29" i="12"/>
  <c r="M9" i="12"/>
  <c r="M41" i="12"/>
  <c r="M39" i="18"/>
  <c r="M27" i="18"/>
  <c r="M19" i="18"/>
  <c r="M12" i="21"/>
  <c r="M37" i="21"/>
  <c r="M31" i="3"/>
  <c r="L50" i="5"/>
  <c r="M54" i="12"/>
  <c r="M22" i="12"/>
  <c r="M34" i="12"/>
  <c r="M36" i="12"/>
  <c r="M26" i="18"/>
  <c r="M8" i="12"/>
  <c r="M30" i="16"/>
  <c r="M22" i="18"/>
  <c r="M39" i="12"/>
  <c r="M30" i="18"/>
  <c r="L30" i="21"/>
  <c r="M11" i="21"/>
  <c r="M11" i="18"/>
  <c r="M24" i="12"/>
  <c r="M43" i="12"/>
  <c r="M11" i="12"/>
  <c r="L50" i="21"/>
  <c r="M15" i="12"/>
  <c r="M13" i="12"/>
  <c r="M45" i="12"/>
  <c r="M25" i="12"/>
  <c r="M6" i="12"/>
  <c r="M21" i="18"/>
  <c r="M25" i="18"/>
  <c r="M29" i="18"/>
  <c r="M40" i="18"/>
  <c r="M44" i="21"/>
  <c r="M39" i="21"/>
  <c r="M36" i="21"/>
  <c r="M41" i="21"/>
  <c r="M26" i="21"/>
  <c r="M43" i="3"/>
  <c r="M46" i="12"/>
  <c r="M14" i="12"/>
  <c r="M26" i="12"/>
  <c r="L48" i="13"/>
  <c r="M32" i="12"/>
  <c r="M44" i="12"/>
  <c r="M16" i="12"/>
  <c r="L54" i="21"/>
  <c r="L7" i="21"/>
  <c r="M18" i="18"/>
  <c r="L18" i="21"/>
  <c r="M35" i="12"/>
  <c r="M19" i="21"/>
  <c r="M19" i="12"/>
  <c r="M21" i="12"/>
  <c r="M53" i="12"/>
  <c r="M53" i="18"/>
  <c r="M12" i="18"/>
  <c r="M45" i="18"/>
  <c r="M49" i="18"/>
  <c r="M25" i="21"/>
  <c r="M8" i="21"/>
  <c r="M21" i="21"/>
  <c r="M32" i="18"/>
  <c r="H22" i="1"/>
  <c r="H30" i="1"/>
  <c r="M40" i="7"/>
  <c r="M18" i="16"/>
  <c r="M27" i="3"/>
  <c r="L40" i="3"/>
  <c r="M23" i="3"/>
  <c r="M52" i="4"/>
  <c r="M9" i="3"/>
  <c r="L38" i="3"/>
  <c r="M33" i="11"/>
  <c r="M38" i="11"/>
  <c r="M23" i="11"/>
  <c r="M49" i="13"/>
  <c r="M47" i="15"/>
  <c r="M52" i="16"/>
  <c r="M12" i="16"/>
  <c r="L21" i="18"/>
  <c r="M29" i="17"/>
  <c r="L33" i="18"/>
  <c r="L38" i="21"/>
  <c r="L42" i="21"/>
  <c r="L32" i="18"/>
  <c r="L8" i="18"/>
  <c r="L12" i="18"/>
  <c r="L44" i="18"/>
  <c r="M7" i="11"/>
  <c r="L51" i="18"/>
  <c r="L30" i="18"/>
  <c r="L20" i="18"/>
  <c r="L43" i="18"/>
  <c r="M47" i="3"/>
  <c r="L11" i="10"/>
  <c r="M20" i="16"/>
  <c r="M14" i="16"/>
  <c r="L47" i="19"/>
  <c r="L44" i="3"/>
  <c r="L12" i="3"/>
  <c r="M39" i="3"/>
  <c r="M15" i="3"/>
  <c r="M16" i="7"/>
  <c r="L52" i="10"/>
  <c r="M25" i="11"/>
  <c r="M52" i="14"/>
  <c r="M29" i="11"/>
  <c r="M19" i="11"/>
  <c r="M12" i="13"/>
  <c r="M44" i="16"/>
  <c r="L37" i="18"/>
  <c r="L28" i="10"/>
  <c r="M45" i="14"/>
  <c r="M38" i="16"/>
  <c r="M53" i="17"/>
  <c r="L10" i="18"/>
  <c r="L46" i="21"/>
  <c r="L14" i="21"/>
  <c r="L46" i="18"/>
  <c r="L11" i="18"/>
  <c r="L24" i="18"/>
  <c r="L23" i="18"/>
  <c r="M21" i="17"/>
  <c r="L48" i="18"/>
  <c r="L29" i="18"/>
  <c r="L19" i="18"/>
  <c r="L9" i="18"/>
  <c r="L25" i="18"/>
  <c r="L54" i="18"/>
  <c r="M44" i="7"/>
  <c r="M8" i="7"/>
  <c r="L14" i="6"/>
  <c r="M27" i="7"/>
  <c r="L32" i="14"/>
  <c r="L17" i="20"/>
  <c r="L52" i="3"/>
  <c r="L36" i="3"/>
  <c r="L20" i="3"/>
  <c r="L41" i="4"/>
  <c r="M49" i="5"/>
  <c r="M45" i="5"/>
  <c r="M45" i="3"/>
  <c r="M9" i="5"/>
  <c r="L18" i="3"/>
  <c r="L54" i="8"/>
  <c r="L22" i="8"/>
  <c r="L48" i="8"/>
  <c r="L16" i="8"/>
  <c r="L10" i="3"/>
  <c r="L28" i="8"/>
  <c r="L50" i="8"/>
  <c r="L18" i="8"/>
  <c r="L30" i="10"/>
  <c r="L17" i="8"/>
  <c r="L49" i="8"/>
  <c r="L31" i="8"/>
  <c r="L21" i="8"/>
  <c r="L53" i="8"/>
  <c r="L35" i="8"/>
  <c r="L15" i="10"/>
  <c r="L32" i="15"/>
  <c r="L53" i="16"/>
  <c r="M41" i="17"/>
  <c r="L28" i="17"/>
  <c r="L14" i="10"/>
  <c r="L18" i="15"/>
  <c r="L44" i="17"/>
  <c r="L20" i="15"/>
  <c r="L38" i="17"/>
  <c r="L45" i="17"/>
  <c r="M13" i="14"/>
  <c r="L9" i="15"/>
  <c r="L53" i="17"/>
  <c r="M7" i="17"/>
  <c r="L48" i="17"/>
  <c r="L43" i="15"/>
  <c r="L31" i="15"/>
  <c r="L53" i="15"/>
  <c r="L33" i="17"/>
  <c r="L27" i="4"/>
  <c r="M31" i="5"/>
  <c r="H12" i="1"/>
  <c r="M51" i="3"/>
  <c r="M35" i="3"/>
  <c r="M19" i="3"/>
  <c r="L48" i="3"/>
  <c r="L32" i="3"/>
  <c r="L16" i="3"/>
  <c r="M7" i="3"/>
  <c r="M29" i="3"/>
  <c r="L34" i="3"/>
  <c r="M25" i="3"/>
  <c r="M13" i="5"/>
  <c r="L16" i="6"/>
  <c r="M11" i="5"/>
  <c r="L46" i="8"/>
  <c r="L14" i="8"/>
  <c r="L40" i="8"/>
  <c r="L8" i="8"/>
  <c r="L26" i="8"/>
  <c r="L46" i="3"/>
  <c r="L36" i="8"/>
  <c r="L35" i="10"/>
  <c r="M50" i="7"/>
  <c r="L47" i="11"/>
  <c r="L25" i="8"/>
  <c r="L7" i="8"/>
  <c r="L39" i="8"/>
  <c r="L29" i="8"/>
  <c r="L11" i="8"/>
  <c r="L16" i="15"/>
  <c r="L34" i="17"/>
  <c r="M17" i="17"/>
  <c r="M27" i="19"/>
  <c r="M43" i="17"/>
  <c r="M13" i="17"/>
  <c r="M37" i="17"/>
  <c r="L6" i="17"/>
  <c r="L46" i="17"/>
  <c r="M39" i="17"/>
  <c r="M22" i="17"/>
  <c r="L18" i="17"/>
  <c r="L33" i="15"/>
  <c r="L39" i="15"/>
  <c r="L6" i="15"/>
  <c r="L14" i="17"/>
  <c r="L21" i="20"/>
  <c r="H10" i="1"/>
  <c r="H19" i="1"/>
  <c r="H21" i="1"/>
  <c r="H32" i="1"/>
  <c r="H34" i="1"/>
  <c r="H38" i="1"/>
  <c r="H48" i="1"/>
  <c r="H50" i="1"/>
  <c r="M20" i="4"/>
  <c r="M17" i="3"/>
  <c r="M13" i="3"/>
  <c r="M30" i="7"/>
  <c r="M18" i="9"/>
  <c r="M14" i="9"/>
  <c r="M28" i="16"/>
  <c r="M54" i="16"/>
  <c r="M50" i="16"/>
  <c r="M49" i="11"/>
  <c r="M47" i="17"/>
  <c r="M11" i="17"/>
  <c r="M40" i="14"/>
  <c r="L34" i="21"/>
  <c r="L21" i="19"/>
  <c r="L16" i="21"/>
  <c r="L19" i="21"/>
  <c r="L50" i="18"/>
  <c r="L15" i="18"/>
  <c r="L31" i="18"/>
  <c r="H16" i="1"/>
  <c r="H18" i="1"/>
  <c r="H20" i="1"/>
  <c r="H28" i="1"/>
  <c r="H41" i="1"/>
  <c r="L39" i="14"/>
  <c r="M41" i="15"/>
  <c r="M46" i="16"/>
  <c r="M22" i="16"/>
  <c r="M34" i="16"/>
  <c r="M11" i="15"/>
  <c r="L52" i="19"/>
  <c r="M53" i="14"/>
  <c r="L26" i="21"/>
  <c r="M27" i="17"/>
  <c r="L51" i="21"/>
  <c r="L15" i="21"/>
  <c r="M22" i="4"/>
  <c r="M25" i="15"/>
  <c r="L16" i="14"/>
  <c r="M48" i="16"/>
  <c r="L51" i="19"/>
  <c r="L23" i="19"/>
  <c r="L35" i="21"/>
  <c r="M36" i="4"/>
  <c r="M19" i="15"/>
  <c r="M54" i="11"/>
  <c r="M10" i="16"/>
  <c r="L39" i="21"/>
  <c r="L10" i="21"/>
  <c r="L26" i="20"/>
  <c r="L31" i="21"/>
  <c r="M18" i="17"/>
  <c r="L20" i="21"/>
  <c r="L47" i="21"/>
  <c r="L18" i="18"/>
  <c r="L25" i="17"/>
  <c r="H15" i="1"/>
  <c r="H40" i="1"/>
  <c r="H44" i="1"/>
  <c r="H46" i="1"/>
  <c r="M16" i="4"/>
  <c r="L37" i="4"/>
  <c r="M14" i="5"/>
  <c r="M24" i="5"/>
  <c r="M27" i="5"/>
  <c r="M43" i="5"/>
  <c r="M51" i="5"/>
  <c r="M35" i="5"/>
  <c r="L18" i="5"/>
  <c r="L12" i="5"/>
  <c r="L9" i="5"/>
  <c r="L40" i="5"/>
  <c r="L30" i="5"/>
  <c r="L44" i="5"/>
  <c r="L26" i="5"/>
  <c r="L52" i="5"/>
  <c r="L43" i="4"/>
  <c r="H6" i="3"/>
  <c r="M34" i="9"/>
  <c r="L35" i="5"/>
  <c r="M20" i="9"/>
  <c r="M22" i="9"/>
  <c r="L47" i="12"/>
  <c r="L43" i="12"/>
  <c r="M35" i="7"/>
  <c r="M42" i="7"/>
  <c r="M22" i="7"/>
  <c r="M54" i="7"/>
  <c r="M12" i="7"/>
  <c r="M10" i="7"/>
  <c r="M24" i="7"/>
  <c r="M52" i="7"/>
  <c r="L33" i="14"/>
  <c r="L48" i="14"/>
  <c r="L37" i="16"/>
  <c r="L41" i="16"/>
  <c r="L39" i="16"/>
  <c r="L21" i="16"/>
  <c r="H6" i="17"/>
  <c r="L53" i="12"/>
  <c r="L49" i="16"/>
  <c r="M54" i="21"/>
  <c r="M38" i="21"/>
  <c r="M22" i="21"/>
  <c r="M10" i="21"/>
  <c r="M29" i="21"/>
  <c r="M47" i="21"/>
  <c r="M15" i="21"/>
  <c r="M23" i="21"/>
  <c r="M49" i="21"/>
  <c r="M13" i="21"/>
  <c r="M52" i="21"/>
  <c r="M31" i="21"/>
  <c r="M7" i="21"/>
  <c r="M35" i="21"/>
  <c r="M46" i="21"/>
  <c r="M45" i="21"/>
  <c r="M17" i="21"/>
  <c r="M33" i="21"/>
  <c r="M50" i="21"/>
  <c r="M34" i="21"/>
  <c r="M20" i="21"/>
  <c r="M53" i="21"/>
  <c r="M14" i="21"/>
  <c r="M28" i="21"/>
  <c r="M48" i="21"/>
  <c r="M6" i="21"/>
  <c r="M16" i="21"/>
  <c r="M24" i="21"/>
  <c r="M32" i="21"/>
  <c r="M43" i="21"/>
  <c r="M30" i="21"/>
  <c r="M18" i="21"/>
  <c r="M40" i="21"/>
  <c r="M51" i="21"/>
  <c r="M11" i="10"/>
  <c r="M43" i="10"/>
  <c r="M36" i="10"/>
  <c r="M16" i="10"/>
  <c r="M40" i="10"/>
  <c r="M47" i="10"/>
  <c r="M8" i="10"/>
  <c r="M21" i="10"/>
  <c r="M19" i="10"/>
  <c r="M23" i="10"/>
  <c r="M51" i="10"/>
  <c r="M45" i="10"/>
  <c r="H51" i="1"/>
  <c r="L33" i="4"/>
  <c r="L53" i="4"/>
  <c r="L21" i="4"/>
  <c r="L35" i="4"/>
  <c r="H6" i="8"/>
  <c r="M44" i="9"/>
  <c r="L37" i="6"/>
  <c r="L50" i="6"/>
  <c r="L20" i="6"/>
  <c r="L42" i="6"/>
  <c r="L51" i="6"/>
  <c r="L46" i="6"/>
  <c r="L35" i="6"/>
  <c r="L43" i="6"/>
  <c r="L49" i="6"/>
  <c r="M27" i="10"/>
  <c r="M32" i="10"/>
  <c r="M39" i="5"/>
  <c r="M49" i="19"/>
  <c r="M9" i="19"/>
  <c r="M37" i="19"/>
  <c r="M32" i="19"/>
  <c r="M21" i="19"/>
  <c r="M22" i="19"/>
  <c r="M13" i="19"/>
  <c r="M43" i="19"/>
  <c r="M28" i="19"/>
  <c r="M53" i="19"/>
  <c r="M38" i="7"/>
  <c r="H6" i="12"/>
  <c r="L47" i="4"/>
  <c r="L19" i="4"/>
  <c r="L39" i="4"/>
  <c r="L31" i="4"/>
  <c r="L25" i="4"/>
  <c r="L13" i="4"/>
  <c r="L29" i="4"/>
  <c r="L45" i="4"/>
  <c r="L9" i="4"/>
  <c r="L49" i="4"/>
  <c r="H6" i="14"/>
  <c r="L7" i="9"/>
  <c r="L23" i="9"/>
  <c r="L45" i="9"/>
  <c r="L43" i="9"/>
  <c r="L25" i="9"/>
  <c r="L29" i="9"/>
  <c r="L13" i="9"/>
  <c r="L27" i="9"/>
  <c r="L17" i="4"/>
  <c r="M18" i="4"/>
  <c r="M30" i="4"/>
  <c r="M12" i="4"/>
  <c r="M28" i="4"/>
  <c r="M44" i="4"/>
  <c r="M48" i="4"/>
  <c r="M10" i="4"/>
  <c r="M42" i="4"/>
  <c r="M34" i="4"/>
  <c r="M32" i="4"/>
  <c r="M50" i="4"/>
  <c r="H6" i="5"/>
  <c r="L15" i="4"/>
  <c r="M38" i="9"/>
  <c r="M46" i="9"/>
  <c r="M10" i="9"/>
  <c r="M40" i="9"/>
  <c r="M28" i="9"/>
  <c r="M26" i="9"/>
  <c r="M54" i="9"/>
  <c r="M48" i="9"/>
  <c r="M7" i="9"/>
  <c r="M52" i="9"/>
  <c r="M50" i="9"/>
  <c r="M31" i="10"/>
  <c r="L17" i="7"/>
  <c r="L45" i="7"/>
  <c r="L34" i="7"/>
  <c r="L29" i="7"/>
  <c r="M29" i="10"/>
  <c r="L13" i="12"/>
  <c r="L33" i="12"/>
  <c r="L11" i="12"/>
  <c r="L31" i="12"/>
  <c r="L21" i="12"/>
  <c r="L41" i="12"/>
  <c r="L37" i="12"/>
  <c r="L29" i="12"/>
  <c r="L7" i="12"/>
  <c r="L15" i="12"/>
  <c r="L27" i="12"/>
  <c r="L23" i="4"/>
  <c r="L39" i="9"/>
  <c r="L12" i="14"/>
  <c r="L28" i="14"/>
  <c r="L24" i="14"/>
  <c r="L40" i="14"/>
  <c r="L49" i="14"/>
  <c r="L19" i="14"/>
  <c r="L47" i="14"/>
  <c r="L17" i="14"/>
  <c r="L52" i="14"/>
  <c r="L36" i="14"/>
  <c r="L8" i="14"/>
  <c r="L31" i="14"/>
  <c r="M53" i="10"/>
  <c r="H6" i="18"/>
  <c r="L47" i="10"/>
  <c r="L31" i="10"/>
  <c r="L34" i="10"/>
  <c r="L19" i="10"/>
  <c r="L12" i="10"/>
  <c r="L43" i="10"/>
  <c r="L26" i="10"/>
  <c r="L38" i="10"/>
  <c r="L50" i="10"/>
  <c r="L39" i="10"/>
  <c r="L27" i="10"/>
  <c r="L44" i="10"/>
  <c r="L51" i="10"/>
  <c r="L10" i="10"/>
  <c r="L49" i="12"/>
  <c r="H6" i="16"/>
  <c r="H6" i="15"/>
  <c r="M16" i="14"/>
  <c r="H6" i="20"/>
  <c r="H33" i="1"/>
  <c r="H35" i="1"/>
  <c r="H37" i="1"/>
  <c r="H39" i="1"/>
  <c r="H43" i="1"/>
  <c r="H45" i="1"/>
  <c r="H47" i="1"/>
  <c r="H49" i="1"/>
  <c r="B6" i="1"/>
  <c r="L39" i="1" s="1"/>
  <c r="M33" i="3"/>
  <c r="M41" i="3"/>
  <c r="H6" i="4"/>
  <c r="L42" i="3"/>
  <c r="M21" i="3"/>
  <c r="M28" i="14"/>
  <c r="M48" i="14"/>
  <c r="M29" i="14"/>
  <c r="L48" i="15"/>
  <c r="M31" i="15"/>
  <c r="L8" i="15"/>
  <c r="M42" i="18"/>
  <c r="M53" i="13"/>
  <c r="M34" i="14"/>
  <c r="L34" i="15"/>
  <c r="L10" i="15"/>
  <c r="L52" i="17"/>
  <c r="L36" i="17"/>
  <c r="L24" i="17"/>
  <c r="M38" i="18"/>
  <c r="M32" i="14"/>
  <c r="L54" i="15"/>
  <c r="M35" i="15"/>
  <c r="L27" i="17"/>
  <c r="M20" i="18"/>
  <c r="L46" i="19"/>
  <c r="L8" i="19"/>
  <c r="L49" i="20"/>
  <c r="H6" i="21"/>
  <c r="M42" i="16"/>
  <c r="L21" i="17"/>
  <c r="L29" i="20"/>
  <c r="M21" i="15"/>
  <c r="L9" i="17"/>
  <c r="M41" i="11"/>
  <c r="L51" i="15"/>
  <c r="L25" i="15"/>
  <c r="M32" i="16"/>
  <c r="L43" i="17"/>
  <c r="L43" i="19"/>
  <c r="M10" i="14"/>
  <c r="L14" i="15"/>
  <c r="L7" i="17"/>
  <c r="M15" i="18"/>
  <c r="L27" i="15"/>
  <c r="L15" i="15"/>
  <c r="L47" i="15"/>
  <c r="L37" i="15"/>
  <c r="L17" i="17"/>
  <c r="L41" i="17"/>
  <c r="L30" i="17"/>
  <c r="M7" i="18"/>
  <c r="M37" i="18"/>
  <c r="M16" i="18"/>
  <c r="M48" i="18"/>
  <c r="M8" i="18"/>
  <c r="M33" i="18"/>
  <c r="M51" i="18"/>
  <c r="L42" i="20"/>
  <c r="L22" i="17"/>
  <c r="L13" i="17"/>
  <c r="M43" i="18"/>
  <c r="L29" i="17"/>
  <c r="H13" i="1"/>
  <c r="H36" i="1"/>
  <c r="H53" i="1"/>
  <c r="H6" i="6"/>
  <c r="M20" i="14"/>
  <c r="M44" i="14"/>
  <c r="M42" i="14"/>
  <c r="L24" i="15"/>
  <c r="L42" i="17"/>
  <c r="L12" i="17"/>
  <c r="M24" i="14"/>
  <c r="L50" i="15"/>
  <c r="L26" i="15"/>
  <c r="M9" i="15"/>
  <c r="M54" i="18"/>
  <c r="M26" i="14"/>
  <c r="L52" i="15"/>
  <c r="L22" i="15"/>
  <c r="L40" i="17"/>
  <c r="L26" i="17"/>
  <c r="L16" i="17"/>
  <c r="M31" i="18"/>
  <c r="M43" i="15"/>
  <c r="L11" i="17"/>
  <c r="M14" i="18"/>
  <c r="M24" i="16"/>
  <c r="M45" i="15"/>
  <c r="L19" i="15"/>
  <c r="L37" i="17"/>
  <c r="M50" i="18"/>
  <c r="L46" i="15"/>
  <c r="L12" i="15"/>
  <c r="L20" i="17"/>
  <c r="M53" i="15"/>
  <c r="L17" i="15"/>
  <c r="L23" i="15"/>
  <c r="L13" i="15"/>
  <c r="L51" i="17"/>
  <c r="L15" i="17"/>
  <c r="L49" i="17"/>
  <c r="M34" i="18"/>
  <c r="M28" i="18"/>
  <c r="M41" i="18"/>
  <c r="M23" i="18"/>
  <c r="M13" i="18"/>
  <c r="M17" i="18"/>
  <c r="M35" i="18"/>
  <c r="M53" i="6"/>
  <c r="M37" i="6"/>
  <c r="M45" i="6"/>
  <c r="M49" i="6"/>
  <c r="M32" i="6"/>
  <c r="M26" i="6"/>
  <c r="M18" i="6"/>
  <c r="M10" i="6"/>
  <c r="M51" i="6"/>
  <c r="M40" i="6"/>
  <c r="M22" i="6"/>
  <c r="M14" i="6"/>
  <c r="M6" i="6"/>
  <c r="M28" i="6"/>
  <c r="M24" i="6"/>
  <c r="M33" i="6"/>
  <c r="M48" i="6"/>
  <c r="M41" i="6"/>
  <c r="M8" i="6"/>
  <c r="M35" i="6"/>
  <c r="M20" i="6"/>
  <c r="M12" i="6"/>
  <c r="M16" i="6"/>
  <c r="M43" i="6"/>
  <c r="M47" i="6"/>
  <c r="M11" i="6"/>
  <c r="M17" i="6"/>
  <c r="M39" i="8"/>
  <c r="M23" i="8"/>
  <c r="L50" i="7"/>
  <c r="L42" i="7"/>
  <c r="L36" i="7"/>
  <c r="L54" i="7"/>
  <c r="L46" i="7"/>
  <c r="L28" i="7"/>
  <c r="L35" i="7"/>
  <c r="L22" i="7"/>
  <c r="L14" i="7"/>
  <c r="L6" i="7"/>
  <c r="L27" i="7"/>
  <c r="L24" i="7"/>
  <c r="L16" i="7"/>
  <c r="L8" i="7"/>
  <c r="L44" i="7"/>
  <c r="L20" i="7"/>
  <c r="L10" i="7"/>
  <c r="L48" i="7"/>
  <c r="L40" i="7"/>
  <c r="L18" i="7"/>
  <c r="L12" i="7"/>
  <c r="L52" i="7"/>
  <c r="L32" i="7"/>
  <c r="L6" i="13"/>
  <c r="L49" i="13"/>
  <c r="L41" i="13"/>
  <c r="L33" i="13"/>
  <c r="L21" i="13"/>
  <c r="L53" i="13"/>
  <c r="L45" i="13"/>
  <c r="L37" i="13"/>
  <c r="L29" i="13"/>
  <c r="L13" i="13"/>
  <c r="L51" i="13"/>
  <c r="L47" i="13"/>
  <c r="L12" i="13"/>
  <c r="L9" i="13"/>
  <c r="L28" i="13"/>
  <c r="L25" i="13"/>
  <c r="L43" i="13"/>
  <c r="L17" i="13"/>
  <c r="L39" i="13"/>
  <c r="L31" i="13"/>
  <c r="L35" i="13"/>
  <c r="L20" i="13"/>
  <c r="L18" i="13"/>
  <c r="M53" i="20"/>
  <c r="M49" i="20"/>
  <c r="M45" i="20"/>
  <c r="M41" i="20"/>
  <c r="M37" i="20"/>
  <c r="M33" i="20"/>
  <c r="M29" i="20"/>
  <c r="M25" i="20"/>
  <c r="M21" i="20"/>
  <c r="M17" i="20"/>
  <c r="M13" i="20"/>
  <c r="M9" i="20"/>
  <c r="M6" i="20"/>
  <c r="M48" i="20"/>
  <c r="M40" i="20"/>
  <c r="M32" i="20"/>
  <c r="M24" i="20"/>
  <c r="M16" i="20"/>
  <c r="M8" i="20"/>
  <c r="M52" i="20"/>
  <c r="M39" i="20"/>
  <c r="M20" i="20"/>
  <c r="M7" i="20"/>
  <c r="M44" i="20"/>
  <c r="M31" i="20"/>
  <c r="M12" i="20"/>
  <c r="M36" i="20"/>
  <c r="M23" i="20"/>
  <c r="M47" i="20"/>
  <c r="M28" i="20"/>
  <c r="M15" i="20"/>
  <c r="M54" i="20"/>
  <c r="M22" i="20"/>
  <c r="M54" i="13"/>
  <c r="M46" i="13"/>
  <c r="M38" i="13"/>
  <c r="M30" i="13"/>
  <c r="M26" i="13"/>
  <c r="M10" i="13"/>
  <c r="M50" i="13"/>
  <c r="M42" i="13"/>
  <c r="M34" i="13"/>
  <c r="M18" i="13"/>
  <c r="M32" i="13"/>
  <c r="M22" i="13"/>
  <c r="M40" i="13"/>
  <c r="M36" i="13"/>
  <c r="M21" i="13"/>
  <c r="M14" i="13"/>
  <c r="M8" i="13"/>
  <c r="M48" i="13"/>
  <c r="M24" i="13"/>
  <c r="M16" i="13"/>
  <c r="M52" i="13"/>
  <c r="M44" i="13"/>
  <c r="M13" i="13"/>
  <c r="M6" i="13"/>
  <c r="H6" i="19"/>
  <c r="M27" i="20"/>
  <c r="M42" i="20"/>
  <c r="M38" i="6"/>
  <c r="M7" i="6"/>
  <c r="L54" i="5"/>
  <c r="L49" i="7"/>
  <c r="M44" i="6"/>
  <c r="L51" i="7"/>
  <c r="M53" i="8"/>
  <c r="M37" i="8"/>
  <c r="M21" i="8"/>
  <c r="L43" i="7"/>
  <c r="L48" i="6"/>
  <c r="L32" i="6"/>
  <c r="L6" i="6"/>
  <c r="L40" i="6"/>
  <c r="L39" i="6"/>
  <c r="L36" i="6"/>
  <c r="L29" i="6"/>
  <c r="L21" i="6"/>
  <c r="L13" i="6"/>
  <c r="L44" i="6"/>
  <c r="L31" i="6"/>
  <c r="L25" i="6"/>
  <c r="L17" i="6"/>
  <c r="L9" i="6"/>
  <c r="L52" i="6"/>
  <c r="L47" i="6"/>
  <c r="L15" i="6"/>
  <c r="L11" i="6"/>
  <c r="L23" i="6"/>
  <c r="L19" i="6"/>
  <c r="L27" i="6"/>
  <c r="L7" i="6"/>
  <c r="M33" i="8"/>
  <c r="L21" i="7"/>
  <c r="M27" i="8"/>
  <c r="L26" i="11"/>
  <c r="L36" i="13"/>
  <c r="L14" i="13"/>
  <c r="M31" i="13"/>
  <c r="M25" i="13"/>
  <c r="L20" i="11"/>
  <c r="L50" i="13"/>
  <c r="L50" i="16"/>
  <c r="L42" i="16"/>
  <c r="L34" i="16"/>
  <c r="L26" i="16"/>
  <c r="L18" i="16"/>
  <c r="L10" i="16"/>
  <c r="L52" i="16"/>
  <c r="L44" i="16"/>
  <c r="L36" i="16"/>
  <c r="L28" i="16"/>
  <c r="L20" i="16"/>
  <c r="L12" i="16"/>
  <c r="L46" i="16"/>
  <c r="L40" i="16"/>
  <c r="L30" i="16"/>
  <c r="L24" i="16"/>
  <c r="L14" i="16"/>
  <c r="L8" i="16"/>
  <c r="L54" i="16"/>
  <c r="L48" i="16"/>
  <c r="L6" i="16"/>
  <c r="L38" i="16"/>
  <c r="L32" i="16"/>
  <c r="L22" i="16"/>
  <c r="L16" i="16"/>
  <c r="L37" i="11"/>
  <c r="M41" i="13"/>
  <c r="L45" i="19"/>
  <c r="L40" i="19"/>
  <c r="L29" i="19"/>
  <c r="L24" i="19"/>
  <c r="L19" i="19"/>
  <c r="L15" i="19"/>
  <c r="L11" i="19"/>
  <c r="L7" i="19"/>
  <c r="L41" i="19"/>
  <c r="L25" i="19"/>
  <c r="L44" i="19"/>
  <c r="L37" i="19"/>
  <c r="L33" i="19"/>
  <c r="L14" i="19"/>
  <c r="L6" i="19"/>
  <c r="L49" i="19"/>
  <c r="L28" i="19"/>
  <c r="L18" i="19"/>
  <c r="L53" i="19"/>
  <c r="L10" i="19"/>
  <c r="L25" i="20"/>
  <c r="L43" i="16"/>
  <c r="L48" i="9"/>
  <c r="L40" i="9"/>
  <c r="L32" i="9"/>
  <c r="L24" i="9"/>
  <c r="L15" i="9"/>
  <c r="L50" i="9"/>
  <c r="L42" i="9"/>
  <c r="L34" i="9"/>
  <c r="L26" i="9"/>
  <c r="L18" i="9"/>
  <c r="L16" i="9"/>
  <c r="L52" i="9"/>
  <c r="L46" i="9"/>
  <c r="L36" i="9"/>
  <c r="L30" i="9"/>
  <c r="L20" i="9"/>
  <c r="L54" i="9"/>
  <c r="L44" i="9"/>
  <c r="L38" i="9"/>
  <c r="L28" i="9"/>
  <c r="L22" i="9"/>
  <c r="L6" i="9"/>
  <c r="L12" i="9"/>
  <c r="L8" i="9"/>
  <c r="M20" i="13"/>
  <c r="L19" i="16"/>
  <c r="M46" i="20"/>
  <c r="M14" i="20"/>
  <c r="L48" i="11"/>
  <c r="L8" i="11"/>
  <c r="L10" i="13"/>
  <c r="L12" i="19"/>
  <c r="L13" i="20"/>
  <c r="M37" i="13"/>
  <c r="L25" i="16"/>
  <c r="L27" i="19"/>
  <c r="L39" i="19"/>
  <c r="M26" i="20"/>
  <c r="M34" i="20"/>
  <c r="M51" i="20"/>
  <c r="M19" i="20"/>
  <c r="L9" i="19"/>
  <c r="L30" i="20"/>
  <c r="M35" i="20"/>
  <c r="M40" i="4"/>
  <c r="M24" i="4"/>
  <c r="M8" i="4"/>
  <c r="M54" i="3"/>
  <c r="M46" i="3"/>
  <c r="M38" i="3"/>
  <c r="M30" i="3"/>
  <c r="M22" i="3"/>
  <c r="M14" i="3"/>
  <c r="M6" i="3"/>
  <c r="M50" i="3"/>
  <c r="M42" i="3"/>
  <c r="M34" i="3"/>
  <c r="M26" i="3"/>
  <c r="M18" i="3"/>
  <c r="M10" i="3"/>
  <c r="M48" i="3"/>
  <c r="M44" i="3"/>
  <c r="M16" i="3"/>
  <c r="M12" i="3"/>
  <c r="M52" i="3"/>
  <c r="M24" i="3"/>
  <c r="M20" i="3"/>
  <c r="M40" i="3"/>
  <c r="M32" i="3"/>
  <c r="M8" i="3"/>
  <c r="M36" i="3"/>
  <c r="M28" i="3"/>
  <c r="L54" i="3"/>
  <c r="L22" i="3"/>
  <c r="M37" i="3"/>
  <c r="M46" i="4"/>
  <c r="M14" i="4"/>
  <c r="L54" i="4"/>
  <c r="L46" i="4"/>
  <c r="L38" i="4"/>
  <c r="L30" i="4"/>
  <c r="L22" i="4"/>
  <c r="L14" i="4"/>
  <c r="L6" i="4"/>
  <c r="L50" i="4"/>
  <c r="L42" i="4"/>
  <c r="L34" i="4"/>
  <c r="L26" i="4"/>
  <c r="L18" i="4"/>
  <c r="L10" i="4"/>
  <c r="L40" i="4"/>
  <c r="L36" i="4"/>
  <c r="L8" i="4"/>
  <c r="L48" i="4"/>
  <c r="L44" i="4"/>
  <c r="L16" i="4"/>
  <c r="L12" i="4"/>
  <c r="L32" i="4"/>
  <c r="L28" i="4"/>
  <c r="L20" i="4"/>
  <c r="L52" i="4"/>
  <c r="L24" i="4"/>
  <c r="L42" i="5"/>
  <c r="M49" i="3"/>
  <c r="M29" i="5"/>
  <c r="L16" i="5"/>
  <c r="L41" i="6"/>
  <c r="M53" i="5"/>
  <c r="M54" i="6"/>
  <c r="L11" i="4"/>
  <c r="L24" i="5"/>
  <c r="L53" i="6"/>
  <c r="M39" i="6"/>
  <c r="M15" i="6"/>
  <c r="L53" i="7"/>
  <c r="M34" i="7"/>
  <c r="L31" i="5"/>
  <c r="L34" i="6"/>
  <c r="M19" i="6"/>
  <c r="M48" i="7"/>
  <c r="M26" i="7"/>
  <c r="M13" i="6"/>
  <c r="L47" i="7"/>
  <c r="L25" i="7"/>
  <c r="L9" i="7"/>
  <c r="L51" i="9"/>
  <c r="L35" i="9"/>
  <c r="L19" i="9"/>
  <c r="L50" i="3"/>
  <c r="L27" i="5"/>
  <c r="L45" i="6"/>
  <c r="M31" i="6"/>
  <c r="L10" i="6"/>
  <c r="L31" i="7"/>
  <c r="M18" i="7"/>
  <c r="M47" i="8"/>
  <c r="M31" i="8"/>
  <c r="M15" i="8"/>
  <c r="L53" i="9"/>
  <c r="L37" i="9"/>
  <c r="L21" i="9"/>
  <c r="L9" i="9"/>
  <c r="M14" i="7"/>
  <c r="M12" i="9"/>
  <c r="L18" i="6"/>
  <c r="M32" i="7"/>
  <c r="M49" i="8"/>
  <c r="M32" i="9"/>
  <c r="H6" i="9"/>
  <c r="M34" i="6"/>
  <c r="L15" i="7"/>
  <c r="M51" i="8"/>
  <c r="L39" i="12"/>
  <c r="L23" i="12"/>
  <c r="M51" i="13"/>
  <c r="M35" i="13"/>
  <c r="L15" i="14"/>
  <c r="L14" i="9"/>
  <c r="M54" i="10"/>
  <c r="M38" i="10"/>
  <c r="M50" i="10"/>
  <c r="M33" i="10"/>
  <c r="M22" i="10"/>
  <c r="M6" i="10"/>
  <c r="M44" i="10"/>
  <c r="M30" i="10"/>
  <c r="M14" i="10"/>
  <c r="M46" i="10"/>
  <c r="M41" i="10"/>
  <c r="M26" i="10"/>
  <c r="M20" i="10"/>
  <c r="M9" i="10"/>
  <c r="M48" i="10"/>
  <c r="M28" i="10"/>
  <c r="M18" i="10"/>
  <c r="M52" i="10"/>
  <c r="M10" i="10"/>
  <c r="M49" i="10"/>
  <c r="M42" i="10"/>
  <c r="M17" i="10"/>
  <c r="M12" i="10"/>
  <c r="M34" i="10"/>
  <c r="M37" i="10"/>
  <c r="M25" i="10"/>
  <c r="L53" i="11"/>
  <c r="H6" i="11"/>
  <c r="L40" i="13"/>
  <c r="M29" i="13"/>
  <c r="M11" i="13"/>
  <c r="L23" i="14"/>
  <c r="L7" i="14"/>
  <c r="L49" i="9"/>
  <c r="L33" i="9"/>
  <c r="L17" i="9"/>
  <c r="M13" i="10"/>
  <c r="L12" i="11"/>
  <c r="L25" i="12"/>
  <c r="L42" i="13"/>
  <c r="L16" i="13"/>
  <c r="L43" i="14"/>
  <c r="M39" i="15"/>
  <c r="M23" i="15"/>
  <c r="M7" i="15"/>
  <c r="L45" i="16"/>
  <c r="L29" i="16"/>
  <c r="L13" i="16"/>
  <c r="L22" i="19"/>
  <c r="M35" i="10"/>
  <c r="L20" i="10"/>
  <c r="M31" i="11"/>
  <c r="L46" i="13"/>
  <c r="M7" i="13"/>
  <c r="L35" i="14"/>
  <c r="L9" i="14"/>
  <c r="M49" i="15"/>
  <c r="M33" i="15"/>
  <c r="M17" i="15"/>
  <c r="L47" i="16"/>
  <c r="L31" i="16"/>
  <c r="L15" i="16"/>
  <c r="L7" i="16"/>
  <c r="L50" i="19"/>
  <c r="M23" i="19"/>
  <c r="L26" i="7"/>
  <c r="L36" i="11"/>
  <c r="M33" i="13"/>
  <c r="M51" i="15"/>
  <c r="L26" i="19"/>
  <c r="L33" i="20"/>
  <c r="M6" i="16"/>
  <c r="M47" i="16"/>
  <c r="M39" i="16"/>
  <c r="M31" i="16"/>
  <c r="M23" i="16"/>
  <c r="M15" i="16"/>
  <c r="M7" i="16"/>
  <c r="M49" i="16"/>
  <c r="M41" i="16"/>
  <c r="M33" i="16"/>
  <c r="M25" i="16"/>
  <c r="M17" i="16"/>
  <c r="M9" i="16"/>
  <c r="M53" i="16"/>
  <c r="M51" i="16"/>
  <c r="M45" i="16"/>
  <c r="M35" i="16"/>
  <c r="M29" i="16"/>
  <c r="M19" i="16"/>
  <c r="M13" i="16"/>
  <c r="M43" i="16"/>
  <c r="M37" i="16"/>
  <c r="M27" i="16"/>
  <c r="M21" i="16"/>
  <c r="M11" i="16"/>
  <c r="L20" i="19"/>
  <c r="L44" i="11"/>
  <c r="L9" i="12"/>
  <c r="M40" i="16"/>
  <c r="M8" i="16"/>
  <c r="M48" i="19"/>
  <c r="L54" i="10"/>
  <c r="L23" i="10"/>
  <c r="L45" i="12"/>
  <c r="M15" i="13"/>
  <c r="L27" i="14"/>
  <c r="M43" i="14"/>
  <c r="M27" i="14"/>
  <c r="M11" i="14"/>
  <c r="M51" i="14"/>
  <c r="M35" i="14"/>
  <c r="M19" i="14"/>
  <c r="M49" i="14"/>
  <c r="M39" i="14"/>
  <c r="M22" i="14"/>
  <c r="M15" i="14"/>
  <c r="M9" i="14"/>
  <c r="M38" i="14"/>
  <c r="M31" i="14"/>
  <c r="M25" i="14"/>
  <c r="M14" i="14"/>
  <c r="M33" i="14"/>
  <c r="M17" i="14"/>
  <c r="M54" i="14"/>
  <c r="M47" i="14"/>
  <c r="M7" i="14"/>
  <c r="M46" i="14"/>
  <c r="M30" i="14"/>
  <c r="M23" i="14"/>
  <c r="M6" i="14"/>
  <c r="M41" i="14"/>
  <c r="L35" i="16"/>
  <c r="L17" i="16"/>
  <c r="M31" i="19"/>
  <c r="M38" i="20"/>
  <c r="L40" i="11"/>
  <c r="L8" i="13"/>
  <c r="L51" i="14"/>
  <c r="M26" i="16"/>
  <c r="M52" i="17"/>
  <c r="M44" i="17"/>
  <c r="M36" i="17"/>
  <c r="M31" i="17"/>
  <c r="M26" i="17"/>
  <c r="M24" i="17"/>
  <c r="M15" i="17"/>
  <c r="M10" i="17"/>
  <c r="M8" i="17"/>
  <c r="M54" i="17"/>
  <c r="M46" i="17"/>
  <c r="M38" i="17"/>
  <c r="M20" i="17"/>
  <c r="M6" i="17"/>
  <c r="M50" i="17"/>
  <c r="M40" i="17"/>
  <c r="M34" i="17"/>
  <c r="M16" i="17"/>
  <c r="M12" i="17"/>
  <c r="M48" i="17"/>
  <c r="M28" i="17"/>
  <c r="M30" i="17"/>
  <c r="M23" i="17"/>
  <c r="M19" i="17"/>
  <c r="M14" i="17"/>
  <c r="M42" i="17"/>
  <c r="M32" i="17"/>
  <c r="M51" i="19"/>
  <c r="L53" i="20"/>
  <c r="M29" i="6"/>
  <c r="M23" i="13"/>
  <c r="L9" i="16"/>
  <c r="L11" i="13"/>
  <c r="M18" i="19"/>
  <c r="L46" i="20"/>
  <c r="L14" i="20"/>
  <c r="L53" i="21"/>
  <c r="L49" i="21"/>
  <c r="L45" i="21"/>
  <c r="L41" i="21"/>
  <c r="L37" i="21"/>
  <c r="L33" i="21"/>
  <c r="L29" i="21"/>
  <c r="L25" i="21"/>
  <c r="L6" i="21"/>
  <c r="L52" i="21"/>
  <c r="L44" i="21"/>
  <c r="L36" i="21"/>
  <c r="L28" i="21"/>
  <c r="L13" i="21"/>
  <c r="L8" i="21"/>
  <c r="L32" i="21"/>
  <c r="L9" i="21"/>
  <c r="L48" i="21"/>
  <c r="L40" i="21"/>
  <c r="L24" i="21"/>
  <c r="L21" i="21"/>
  <c r="L17" i="21"/>
  <c r="L12" i="21"/>
  <c r="L13" i="19"/>
  <c r="L22" i="20"/>
  <c r="L17" i="19"/>
  <c r="M50" i="20"/>
  <c r="M18" i="20"/>
  <c r="L43" i="21"/>
  <c r="L10" i="9"/>
  <c r="L48" i="19"/>
  <c r="L50" i="20"/>
  <c r="L23" i="21"/>
  <c r="L11" i="21"/>
  <c r="M23" i="6"/>
  <c r="M27" i="6"/>
  <c r="M48" i="8"/>
  <c r="M40" i="8"/>
  <c r="M32" i="8"/>
  <c r="M24" i="8"/>
  <c r="M16" i="8"/>
  <c r="M8" i="8"/>
  <c r="M50" i="8"/>
  <c r="M42" i="8"/>
  <c r="M34" i="8"/>
  <c r="M26" i="8"/>
  <c r="M18" i="8"/>
  <c r="M10" i="8"/>
  <c r="M54" i="8"/>
  <c r="M44" i="8"/>
  <c r="M38" i="8"/>
  <c r="M28" i="8"/>
  <c r="M22" i="8"/>
  <c r="M12" i="8"/>
  <c r="M6" i="8"/>
  <c r="M52" i="8"/>
  <c r="M46" i="8"/>
  <c r="M36" i="8"/>
  <c r="M30" i="8"/>
  <c r="M20" i="8"/>
  <c r="M14" i="8"/>
  <c r="M25" i="8"/>
  <c r="M17" i="8"/>
  <c r="L23" i="7"/>
  <c r="M35" i="8"/>
  <c r="M25" i="6"/>
  <c r="L26" i="13"/>
  <c r="L23" i="13"/>
  <c r="L34" i="13"/>
  <c r="L50" i="11"/>
  <c r="L6" i="11"/>
  <c r="L42" i="11"/>
  <c r="L54" i="11"/>
  <c r="L31" i="11"/>
  <c r="L23" i="11"/>
  <c r="L15" i="11"/>
  <c r="L7" i="11"/>
  <c r="L49" i="11"/>
  <c r="L27" i="11"/>
  <c r="L19" i="11"/>
  <c r="L11" i="11"/>
  <c r="L25" i="11"/>
  <c r="L21" i="11"/>
  <c r="L33" i="11"/>
  <c r="L29" i="11"/>
  <c r="L38" i="11"/>
  <c r="L13" i="11"/>
  <c r="L41" i="11"/>
  <c r="L17" i="11"/>
  <c r="L9" i="11"/>
  <c r="L46" i="11"/>
  <c r="L19" i="13"/>
  <c r="M10" i="20"/>
  <c r="L47" i="5"/>
  <c r="L53" i="5"/>
  <c r="L37" i="5"/>
  <c r="L49" i="5"/>
  <c r="L45" i="5"/>
  <c r="L33" i="5"/>
  <c r="L41" i="5"/>
  <c r="L32" i="5"/>
  <c r="L25" i="5"/>
  <c r="L7" i="5"/>
  <c r="L36" i="5"/>
  <c r="L21" i="5"/>
  <c r="L15" i="5"/>
  <c r="L51" i="5"/>
  <c r="L29" i="5"/>
  <c r="L20" i="5"/>
  <c r="L14" i="5"/>
  <c r="L11" i="5"/>
  <c r="L6" i="5"/>
  <c r="L37" i="7"/>
  <c r="L28" i="5"/>
  <c r="M36" i="6"/>
  <c r="L19" i="7"/>
  <c r="M7" i="8"/>
  <c r="L23" i="5"/>
  <c r="H6" i="7"/>
  <c r="M41" i="8"/>
  <c r="L33" i="7"/>
  <c r="L7" i="7"/>
  <c r="L10" i="11"/>
  <c r="L52" i="13"/>
  <c r="H6" i="10"/>
  <c r="L39" i="11"/>
  <c r="L22" i="11"/>
  <c r="M47" i="13"/>
  <c r="L22" i="13"/>
  <c r="L16" i="11"/>
  <c r="M45" i="13"/>
  <c r="M17" i="13"/>
  <c r="L54" i="6"/>
  <c r="L16" i="19"/>
  <c r="L52" i="20"/>
  <c r="L48" i="20"/>
  <c r="L44" i="20"/>
  <c r="L40" i="20"/>
  <c r="L36" i="20"/>
  <c r="L32" i="20"/>
  <c r="L28" i="20"/>
  <c r="L24" i="20"/>
  <c r="L20" i="20"/>
  <c r="L16" i="20"/>
  <c r="L12" i="20"/>
  <c r="L8" i="20"/>
  <c r="L47" i="20"/>
  <c r="L39" i="20"/>
  <c r="L31" i="20"/>
  <c r="L23" i="20"/>
  <c r="L15" i="20"/>
  <c r="L7" i="20"/>
  <c r="L11" i="20"/>
  <c r="L51" i="20"/>
  <c r="L43" i="20"/>
  <c r="L35" i="20"/>
  <c r="L27" i="20"/>
  <c r="L19" i="20"/>
  <c r="L6" i="20"/>
  <c r="L31" i="19"/>
  <c r="L11" i="16"/>
  <c r="L46" i="5"/>
  <c r="M6" i="4"/>
  <c r="M51" i="4"/>
  <c r="M43" i="4"/>
  <c r="M35" i="4"/>
  <c r="M27" i="4"/>
  <c r="M19" i="4"/>
  <c r="M11" i="4"/>
  <c r="M47" i="4"/>
  <c r="M39" i="4"/>
  <c r="M31" i="4"/>
  <c r="M23" i="4"/>
  <c r="M15" i="4"/>
  <c r="M7" i="4"/>
  <c r="M53" i="4"/>
  <c r="M49" i="4"/>
  <c r="M21" i="4"/>
  <c r="M17" i="4"/>
  <c r="M29" i="4"/>
  <c r="M25" i="4"/>
  <c r="M41" i="4"/>
  <c r="M9" i="4"/>
  <c r="M45" i="4"/>
  <c r="M37" i="4"/>
  <c r="M13" i="4"/>
  <c r="M33" i="4"/>
  <c r="L48" i="5"/>
  <c r="L34" i="5"/>
  <c r="L22" i="5"/>
  <c r="M52" i="5"/>
  <c r="M44" i="5"/>
  <c r="M46" i="5"/>
  <c r="M42" i="5"/>
  <c r="M38" i="5"/>
  <c r="M22" i="5"/>
  <c r="M48" i="5"/>
  <c r="M34" i="5"/>
  <c r="M12" i="5"/>
  <c r="M50" i="5"/>
  <c r="M28" i="5"/>
  <c r="M6" i="5"/>
  <c r="M33" i="5"/>
  <c r="M16" i="5"/>
  <c r="M10" i="5"/>
  <c r="M54" i="5"/>
  <c r="M36" i="5"/>
  <c r="M26" i="5"/>
  <c r="M21" i="5"/>
  <c r="M18" i="5"/>
  <c r="M8" i="5"/>
  <c r="M37" i="5"/>
  <c r="M30" i="5"/>
  <c r="M15" i="5"/>
  <c r="M7" i="5"/>
  <c r="M32" i="5"/>
  <c r="M25" i="5"/>
  <c r="M41" i="5"/>
  <c r="M30" i="6"/>
  <c r="M54" i="4"/>
  <c r="L39" i="5"/>
  <c r="M23" i="5"/>
  <c r="L8" i="5"/>
  <c r="L33" i="6"/>
  <c r="M47" i="5"/>
  <c r="M20" i="5"/>
  <c r="M52" i="6"/>
  <c r="L24" i="6"/>
  <c r="L8" i="6"/>
  <c r="M17" i="5"/>
  <c r="M50" i="6"/>
  <c r="L28" i="6"/>
  <c r="L12" i="6"/>
  <c r="L41" i="7"/>
  <c r="M9" i="6"/>
  <c r="L39" i="7"/>
  <c r="M45" i="8"/>
  <c r="M29" i="8"/>
  <c r="M13" i="8"/>
  <c r="M26" i="4"/>
  <c r="L43" i="5"/>
  <c r="M42" i="6"/>
  <c r="M21" i="6"/>
  <c r="L30" i="7"/>
  <c r="L11" i="7"/>
  <c r="L6" i="3"/>
  <c r="L49" i="3"/>
  <c r="L41" i="3"/>
  <c r="L33" i="3"/>
  <c r="L25" i="3"/>
  <c r="L17" i="3"/>
  <c r="L9" i="3"/>
  <c r="L53" i="3"/>
  <c r="L45" i="3"/>
  <c r="L37" i="3"/>
  <c r="L29" i="3"/>
  <c r="L21" i="3"/>
  <c r="L13" i="3"/>
  <c r="L35" i="3"/>
  <c r="L31" i="3"/>
  <c r="L43" i="3"/>
  <c r="L39" i="3"/>
  <c r="L11" i="3"/>
  <c r="L7" i="3"/>
  <c r="L27" i="3"/>
  <c r="L19" i="3"/>
  <c r="L51" i="3"/>
  <c r="L15" i="3"/>
  <c r="L47" i="3"/>
  <c r="L23" i="3"/>
  <c r="L26" i="6"/>
  <c r="M9" i="8"/>
  <c r="M6" i="9"/>
  <c r="M53" i="9"/>
  <c r="M45" i="9"/>
  <c r="M37" i="9"/>
  <c r="M29" i="9"/>
  <c r="M21" i="9"/>
  <c r="M16" i="9"/>
  <c r="M11" i="9"/>
  <c r="M47" i="9"/>
  <c r="M39" i="9"/>
  <c r="M31" i="9"/>
  <c r="M23" i="9"/>
  <c r="M15" i="9"/>
  <c r="M9" i="9"/>
  <c r="M49" i="9"/>
  <c r="M41" i="9"/>
  <c r="M33" i="9"/>
  <c r="M25" i="9"/>
  <c r="M17" i="9"/>
  <c r="M51" i="9"/>
  <c r="M19" i="9"/>
  <c r="M43" i="9"/>
  <c r="M27" i="9"/>
  <c r="M35" i="9"/>
  <c r="M13" i="9"/>
  <c r="L43" i="11"/>
  <c r="L17" i="5"/>
  <c r="L11" i="9"/>
  <c r="L35" i="11"/>
  <c r="L13" i="7"/>
  <c r="M43" i="8"/>
  <c r="M11" i="8"/>
  <c r="M30" i="9"/>
  <c r="L34" i="11"/>
  <c r="L18" i="11"/>
  <c r="L52" i="12"/>
  <c r="L44" i="12"/>
  <c r="L36" i="12"/>
  <c r="L28" i="12"/>
  <c r="L20" i="12"/>
  <c r="L12" i="12"/>
  <c r="L48" i="12"/>
  <c r="L40" i="12"/>
  <c r="L32" i="12"/>
  <c r="L24" i="12"/>
  <c r="L16" i="12"/>
  <c r="L8" i="12"/>
  <c r="L38" i="12"/>
  <c r="L34" i="12"/>
  <c r="L6" i="12"/>
  <c r="L46" i="12"/>
  <c r="L42" i="12"/>
  <c r="L14" i="12"/>
  <c r="L10" i="12"/>
  <c r="L22" i="12"/>
  <c r="L50" i="12"/>
  <c r="L26" i="12"/>
  <c r="L18" i="12"/>
  <c r="L30" i="12"/>
  <c r="L54" i="12"/>
  <c r="L44" i="13"/>
  <c r="M19" i="13"/>
  <c r="L30" i="6"/>
  <c r="L52" i="11"/>
  <c r="L30" i="11"/>
  <c r="L14" i="11"/>
  <c r="L51" i="12"/>
  <c r="L35" i="12"/>
  <c r="L19" i="12"/>
  <c r="M39" i="13"/>
  <c r="M27" i="13"/>
  <c r="H6" i="13"/>
  <c r="L51" i="4"/>
  <c r="M47" i="7"/>
  <c r="M25" i="7"/>
  <c r="M6" i="7"/>
  <c r="M51" i="7"/>
  <c r="M43" i="7"/>
  <c r="M33" i="7"/>
  <c r="M41" i="7"/>
  <c r="M31" i="7"/>
  <c r="M19" i="7"/>
  <c r="M11" i="7"/>
  <c r="M49" i="7"/>
  <c r="M45" i="7"/>
  <c r="M37" i="7"/>
  <c r="M21" i="7"/>
  <c r="M13" i="7"/>
  <c r="M53" i="7"/>
  <c r="M28" i="7"/>
  <c r="M23" i="7"/>
  <c r="M15" i="7"/>
  <c r="M7" i="7"/>
  <c r="M17" i="7"/>
  <c r="M9" i="7"/>
  <c r="M36" i="7"/>
  <c r="M29" i="7"/>
  <c r="M39" i="7"/>
  <c r="L47" i="9"/>
  <c r="L31" i="9"/>
  <c r="M8" i="9"/>
  <c r="L38" i="13"/>
  <c r="L15" i="13"/>
  <c r="M50" i="15"/>
  <c r="M42" i="15"/>
  <c r="M34" i="15"/>
  <c r="M26" i="15"/>
  <c r="M18" i="15"/>
  <c r="M10" i="15"/>
  <c r="M52" i="15"/>
  <c r="M44" i="15"/>
  <c r="M36" i="15"/>
  <c r="M28" i="15"/>
  <c r="M20" i="15"/>
  <c r="M12" i="15"/>
  <c r="M54" i="15"/>
  <c r="M48" i="15"/>
  <c r="M38" i="15"/>
  <c r="M32" i="15"/>
  <c r="M22" i="15"/>
  <c r="M16" i="15"/>
  <c r="M6" i="15"/>
  <c r="M30" i="15"/>
  <c r="M8" i="15"/>
  <c r="M46" i="15"/>
  <c r="M40" i="15"/>
  <c r="M24" i="15"/>
  <c r="M14" i="15"/>
  <c r="L38" i="19"/>
  <c r="L10" i="5"/>
  <c r="M28" i="13"/>
  <c r="L54" i="14"/>
  <c r="L38" i="14"/>
  <c r="L22" i="14"/>
  <c r="L6" i="14"/>
  <c r="L46" i="14"/>
  <c r="L30" i="14"/>
  <c r="L14" i="14"/>
  <c r="L53" i="14"/>
  <c r="L29" i="14"/>
  <c r="L26" i="14"/>
  <c r="L45" i="14"/>
  <c r="L42" i="14"/>
  <c r="L18" i="14"/>
  <c r="L21" i="14"/>
  <c r="L34" i="14"/>
  <c r="L10" i="14"/>
  <c r="L37" i="14"/>
  <c r="L13" i="14"/>
  <c r="L50" i="14"/>
  <c r="M40" i="5"/>
  <c r="M20" i="7"/>
  <c r="L32" i="11"/>
  <c r="L24" i="13"/>
  <c r="L36" i="19"/>
  <c r="L41" i="20"/>
  <c r="L9" i="20"/>
  <c r="M27" i="15"/>
  <c r="L37" i="20"/>
  <c r="L30" i="13"/>
  <c r="M37" i="15"/>
  <c r="L27" i="16"/>
  <c r="L13" i="5"/>
  <c r="L49" i="10"/>
  <c r="L33" i="10"/>
  <c r="L6" i="10"/>
  <c r="L48" i="10"/>
  <c r="L41" i="10"/>
  <c r="L17" i="10"/>
  <c r="L37" i="10"/>
  <c r="L25" i="10"/>
  <c r="L9" i="10"/>
  <c r="L13" i="10"/>
  <c r="L53" i="10"/>
  <c r="L8" i="10"/>
  <c r="L29" i="10"/>
  <c r="L24" i="10"/>
  <c r="L21" i="10"/>
  <c r="L16" i="10"/>
  <c r="L36" i="10"/>
  <c r="L32" i="10"/>
  <c r="L45" i="10"/>
  <c r="M39" i="11"/>
  <c r="M47" i="11"/>
  <c r="M50" i="11"/>
  <c r="M43" i="11"/>
  <c r="M37" i="11"/>
  <c r="M28" i="11"/>
  <c r="M20" i="11"/>
  <c r="M12" i="11"/>
  <c r="M45" i="11"/>
  <c r="M32" i="11"/>
  <c r="M24" i="11"/>
  <c r="M16" i="11"/>
  <c r="M8" i="11"/>
  <c r="M42" i="11"/>
  <c r="M34" i="11"/>
  <c r="M6" i="11"/>
  <c r="M53" i="11"/>
  <c r="M14" i="11"/>
  <c r="M10" i="11"/>
  <c r="M18" i="11"/>
  <c r="M51" i="11"/>
  <c r="M30" i="11"/>
  <c r="M22" i="11"/>
  <c r="M26" i="11"/>
  <c r="L54" i="13"/>
  <c r="M9" i="13"/>
  <c r="L25" i="14"/>
  <c r="M29" i="15"/>
  <c r="L51" i="16"/>
  <c r="L33" i="16"/>
  <c r="M52" i="19"/>
  <c r="M50" i="19"/>
  <c r="M41" i="19"/>
  <c r="M36" i="19"/>
  <c r="M34" i="19"/>
  <c r="M25" i="19"/>
  <c r="M20" i="19"/>
  <c r="M16" i="19"/>
  <c r="M12" i="19"/>
  <c r="M8" i="19"/>
  <c r="M46" i="19"/>
  <c r="M30" i="19"/>
  <c r="M54" i="19"/>
  <c r="M26" i="19"/>
  <c r="M42" i="19"/>
  <c r="M38" i="19"/>
  <c r="M40" i="19"/>
  <c r="M29" i="19"/>
  <c r="M45" i="19"/>
  <c r="M24" i="19"/>
  <c r="M15" i="19"/>
  <c r="M7" i="19"/>
  <c r="M44" i="19"/>
  <c r="M33" i="19"/>
  <c r="M11" i="19"/>
  <c r="M14" i="19"/>
  <c r="M19" i="19"/>
  <c r="M6" i="19"/>
  <c r="M30" i="20"/>
  <c r="L7" i="10"/>
  <c r="L28" i="11"/>
  <c r="L7" i="13"/>
  <c r="L11" i="14"/>
  <c r="L42" i="19"/>
  <c r="L45" i="20"/>
  <c r="L41" i="14"/>
  <c r="M47" i="19"/>
  <c r="L44" i="14"/>
  <c r="M17" i="19"/>
  <c r="L34" i="20"/>
  <c r="L54" i="20"/>
  <c r="L10" i="20"/>
  <c r="L35" i="19"/>
  <c r="M10" i="19"/>
  <c r="L38" i="20"/>
  <c r="L27" i="13"/>
  <c r="L32" i="19"/>
  <c r="M43" i="20"/>
  <c r="M11" i="20"/>
  <c r="H8" i="1"/>
  <c r="H31" i="1"/>
  <c r="E6" i="1"/>
  <c r="M44" i="1" s="1"/>
  <c r="I6" i="1"/>
  <c r="H9" i="1"/>
  <c r="H14" i="1"/>
  <c r="H17" i="1"/>
  <c r="H24" i="1"/>
  <c r="H26" i="1"/>
  <c r="H42" i="1"/>
  <c r="J6" i="1"/>
  <c r="H52" i="1"/>
  <c r="H54" i="1"/>
  <c r="H7" i="1"/>
  <c r="L18" i="1" l="1"/>
  <c r="L45" i="1"/>
  <c r="L50" i="1"/>
  <c r="L48" i="1"/>
  <c r="L17" i="1"/>
  <c r="L33" i="1"/>
  <c r="L7" i="1"/>
  <c r="L10" i="1"/>
  <c r="L44" i="1"/>
  <c r="L11" i="1"/>
  <c r="L27" i="1"/>
  <c r="M26" i="1"/>
  <c r="M52" i="1"/>
  <c r="M23" i="1"/>
  <c r="M32" i="1"/>
  <c r="L38" i="1"/>
  <c r="L12" i="1"/>
  <c r="L47" i="1"/>
  <c r="L34" i="1"/>
  <c r="L42" i="1"/>
  <c r="L32" i="1"/>
  <c r="L19" i="1"/>
  <c r="L51" i="1"/>
  <c r="L22" i="1"/>
  <c r="L25" i="1"/>
  <c r="L52" i="1"/>
  <c r="M11" i="1"/>
  <c r="L35" i="1"/>
  <c r="L14" i="1"/>
  <c r="L8" i="1"/>
  <c r="L36" i="1"/>
  <c r="L54" i="1"/>
  <c r="L49" i="1"/>
  <c r="L30" i="1"/>
  <c r="L46" i="1"/>
  <c r="L40" i="1"/>
  <c r="L41" i="1"/>
  <c r="L15" i="1"/>
  <c r="L24" i="1"/>
  <c r="L53" i="1"/>
  <c r="L23" i="1"/>
  <c r="L16" i="1"/>
  <c r="M36" i="1"/>
  <c r="H6" i="1"/>
  <c r="L26" i="1"/>
  <c r="L9" i="1"/>
  <c r="L43" i="1"/>
  <c r="L21" i="1"/>
  <c r="L13" i="1"/>
  <c r="L37" i="1"/>
  <c r="L29" i="1"/>
  <c r="L31" i="1"/>
  <c r="L6" i="1"/>
  <c r="L28" i="1"/>
  <c r="L20" i="1"/>
  <c r="M19" i="1"/>
  <c r="M12" i="1"/>
  <c r="M17" i="1"/>
  <c r="M8" i="1"/>
  <c r="M16" i="1"/>
  <c r="M45" i="1"/>
  <c r="M21" i="1"/>
  <c r="M54" i="1"/>
  <c r="M30" i="1"/>
  <c r="M53" i="1"/>
  <c r="M46" i="1"/>
  <c r="M37" i="1"/>
  <c r="M28" i="1"/>
  <c r="M18" i="1"/>
  <c r="M34" i="1"/>
  <c r="M40" i="1"/>
  <c r="M47" i="1"/>
  <c r="M15" i="1"/>
  <c r="M22" i="1"/>
  <c r="M25" i="1"/>
  <c r="M33" i="1"/>
  <c r="M41" i="1"/>
  <c r="M29" i="1"/>
  <c r="M20" i="1"/>
  <c r="M50" i="1"/>
  <c r="M31" i="1"/>
  <c r="M38" i="1"/>
  <c r="M13" i="1"/>
  <c r="M42" i="1"/>
  <c r="M24" i="1"/>
  <c r="M10" i="1"/>
  <c r="M39" i="1"/>
  <c r="M35" i="1"/>
  <c r="M9" i="1"/>
  <c r="M6" i="1"/>
  <c r="M43" i="1"/>
  <c r="M49" i="1"/>
  <c r="M14" i="1"/>
  <c r="M51" i="1"/>
  <c r="M7" i="1"/>
  <c r="M27" i="1"/>
  <c r="M48" i="1"/>
</calcChain>
</file>

<file path=xl/sharedStrings.xml><?xml version="1.0" encoding="utf-8"?>
<sst xmlns="http://schemas.openxmlformats.org/spreadsheetml/2006/main" count="1360" uniqueCount="82">
  <si>
    <t>都道府県</t>
  </si>
  <si>
    <t>男</t>
  </si>
  <si>
    <t>女</t>
  </si>
  <si>
    <t xml:space="preserve">   転入率</t>
  </si>
  <si>
    <t xml:space="preserve">    転出率</t>
  </si>
  <si>
    <t>総　数</t>
    <phoneticPr fontId="2"/>
  </si>
  <si>
    <t>転　　　　入</t>
    <rPh sb="0" eb="6">
      <t>テンニュウ</t>
    </rPh>
    <phoneticPr fontId="2"/>
  </si>
  <si>
    <t>転　　　　出</t>
    <rPh sb="0" eb="6">
      <t>テンシュツ</t>
    </rPh>
    <phoneticPr fontId="2"/>
  </si>
  <si>
    <t>(人)</t>
    <phoneticPr fontId="2"/>
  </si>
  <si>
    <t>青森県</t>
    <rPh sb="2" eb="3">
      <t>ケン</t>
    </rPh>
    <phoneticPr fontId="2"/>
  </si>
  <si>
    <t>北海道</t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</si>
  <si>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</si>
  <si>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</si>
  <si>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</si>
  <si>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</si>
  <si>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</si>
  <si>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</si>
  <si>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</si>
  <si>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</si>
  <si>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</si>
  <si>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</si>
  <si>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</si>
  <si>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</si>
  <si>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</si>
  <si>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</si>
  <si>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</si>
  <si>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</si>
  <si>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</si>
  <si>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</si>
  <si>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</si>
  <si>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</si>
  <si>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</si>
  <si>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</si>
  <si>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</si>
  <si>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</si>
  <si>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</si>
  <si>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</si>
  <si>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</si>
  <si>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</si>
  <si>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</si>
  <si>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</si>
  <si>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</si>
  <si>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</si>
  <si>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</si>
  <si>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</si>
  <si>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</si>
  <si>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</si>
  <si>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</si>
  <si>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</si>
  <si>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</si>
  <si>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</si>
  <si>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</si>
  <si>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</si>
  <si>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</si>
  <si>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</si>
  <si>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外　国</t>
    <phoneticPr fontId="2"/>
  </si>
  <si>
    <t>不　詳</t>
    <phoneticPr fontId="2"/>
  </si>
  <si>
    <t>総  数</t>
    <phoneticPr fontId="2"/>
  </si>
  <si>
    <t>社会増減</t>
    <rPh sb="0" eb="2">
      <t>シャカイ</t>
    </rPh>
    <rPh sb="2" eb="4">
      <t>ゾウゲン</t>
    </rPh>
    <phoneticPr fontId="2"/>
  </si>
  <si>
    <t>県計</t>
    <phoneticPr fontId="2"/>
  </si>
  <si>
    <t>鳥取市</t>
    <phoneticPr fontId="5"/>
  </si>
  <si>
    <t>米子市</t>
    <phoneticPr fontId="5"/>
  </si>
  <si>
    <t>倉吉市</t>
    <phoneticPr fontId="5"/>
  </si>
  <si>
    <t>境港市</t>
    <phoneticPr fontId="5"/>
  </si>
  <si>
    <t>岩美町</t>
    <phoneticPr fontId="5"/>
  </si>
  <si>
    <t>若桜町</t>
    <phoneticPr fontId="5"/>
  </si>
  <si>
    <t>智頭町</t>
    <phoneticPr fontId="5"/>
  </si>
  <si>
    <t>八頭町</t>
    <phoneticPr fontId="5"/>
  </si>
  <si>
    <t>三朝町</t>
    <phoneticPr fontId="5"/>
  </si>
  <si>
    <t>湯梨浜町</t>
    <phoneticPr fontId="5"/>
  </si>
  <si>
    <t>琴浦町</t>
    <phoneticPr fontId="5"/>
  </si>
  <si>
    <t>北栄町</t>
    <phoneticPr fontId="5"/>
  </si>
  <si>
    <t>日吉津村</t>
    <phoneticPr fontId="5"/>
  </si>
  <si>
    <t>大山町</t>
    <phoneticPr fontId="5"/>
  </si>
  <si>
    <t>南部町</t>
    <phoneticPr fontId="5"/>
  </si>
  <si>
    <t>伯耆町</t>
    <phoneticPr fontId="5"/>
  </si>
  <si>
    <t>日南町</t>
    <phoneticPr fontId="5"/>
  </si>
  <si>
    <t>日野町</t>
    <phoneticPr fontId="5"/>
  </si>
  <si>
    <t>江府町</t>
    <phoneticPr fontId="5"/>
  </si>
  <si>
    <t>（H30.10.1～R1.9.30）</t>
  </si>
  <si>
    <t>　　第15表　　前住地・転出先別県外移動者数</t>
    <phoneticPr fontId="2"/>
  </si>
  <si>
    <t>　　第15表　　前住地・転出先別県外移動者数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</si>
</sst>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;[Red]\-#,##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3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/>
    </xf>
    <xf numFmtId="177" fontId="3" fillId="3" borderId="13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5"/>
  <sheetViews>
    <sheetView tabSelected="1" showOutlineSymbols="0" view="pageBreakPreview" zoomScale="85" zoomScaleNormal="87" zoomScaleSheetLayoutView="85" workbookViewId="0">
      <pane xSplit="1" ySplit="6" topLeftCell="B7" activePane="bottomRight" state="frozen"/>
      <selection activeCell="A3" sqref="A3:B3"/>
      <selection pane="topRight" activeCell="A3" sqref="A3:B3"/>
      <selection pane="bottomLeft" activeCell="A3" sqref="A3:B3"/>
      <selection pane="bottomRight"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80</v>
      </c>
    </row>
    <row r="2" spans="1:13" x14ac:dyDescent="0.2">
      <c r="H2" s="51"/>
      <c r="I2" s="51"/>
      <c r="J2" s="52" t="s">
        <v>79</v>
      </c>
    </row>
    <row r="3" spans="1:13" ht="15.75" thickBot="1" x14ac:dyDescent="0.25">
      <c r="A3" s="61" t="s">
        <v>59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10146</v>
      </c>
      <c r="C6" s="19">
        <f t="shared" si="0"/>
        <v>5428</v>
      </c>
      <c r="D6" s="20">
        <f t="shared" si="0"/>
        <v>4718</v>
      </c>
      <c r="E6" s="18">
        <f t="shared" si="0"/>
        <v>11450</v>
      </c>
      <c r="F6" s="19">
        <f t="shared" si="0"/>
        <v>6137</v>
      </c>
      <c r="G6" s="21">
        <f t="shared" si="0"/>
        <v>5313</v>
      </c>
      <c r="H6" s="20">
        <f t="shared" si="0"/>
        <v>-1304</v>
      </c>
      <c r="I6" s="19">
        <f t="shared" si="0"/>
        <v>-709</v>
      </c>
      <c r="J6" s="22">
        <f t="shared" si="0"/>
        <v>-595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111</v>
      </c>
      <c r="C7" s="39">
        <v>68</v>
      </c>
      <c r="D7" s="40">
        <v>43</v>
      </c>
      <c r="E7" s="24">
        <f>F7+G7</f>
        <v>109</v>
      </c>
      <c r="F7" s="39">
        <v>62</v>
      </c>
      <c r="G7" s="47">
        <v>47</v>
      </c>
      <c r="H7" s="23">
        <f>I7+J7</f>
        <v>2</v>
      </c>
      <c r="I7" s="25">
        <f>C7-F7</f>
        <v>6</v>
      </c>
      <c r="J7" s="26">
        <f>D7-G7</f>
        <v>-4</v>
      </c>
      <c r="L7" s="7">
        <f>B7/+$B$6*100</f>
        <v>1.0940272028385571</v>
      </c>
      <c r="M7" s="7">
        <f>E7/+$E$6*100</f>
        <v>0.95196506550218352</v>
      </c>
    </row>
    <row r="8" spans="1:13" ht="20.25" customHeight="1" x14ac:dyDescent="0.2">
      <c r="A8" s="11" t="s">
        <v>9</v>
      </c>
      <c r="B8" s="27">
        <f t="shared" ref="B8:B54" si="1">C8+D8</f>
        <v>17</v>
      </c>
      <c r="C8" s="41">
        <v>9</v>
      </c>
      <c r="D8" s="42">
        <v>8</v>
      </c>
      <c r="E8" s="28">
        <f t="shared" ref="E8:E54" si="2">F8+G8</f>
        <v>29</v>
      </c>
      <c r="F8" s="41">
        <v>17</v>
      </c>
      <c r="G8" s="48">
        <v>12</v>
      </c>
      <c r="H8" s="27">
        <f t="shared" ref="H8:H54" si="3">I8+J8</f>
        <v>-12</v>
      </c>
      <c r="I8" s="29">
        <f t="shared" ref="I8:J54" si="4">C8-F8</f>
        <v>-8</v>
      </c>
      <c r="J8" s="30">
        <f t="shared" si="4"/>
        <v>-4</v>
      </c>
      <c r="L8" s="7">
        <f t="shared" ref="L8:L13" si="5">B8/+$B$6*100</f>
        <v>0.16755371575004929</v>
      </c>
      <c r="M8" s="7">
        <f t="shared" ref="M8:M13" si="6">E8/+$E$6*100</f>
        <v>0.25327510917030566</v>
      </c>
    </row>
    <row r="9" spans="1:13" ht="20.25" customHeight="1" x14ac:dyDescent="0.2">
      <c r="A9" s="8" t="s">
        <v>11</v>
      </c>
      <c r="B9" s="31">
        <f t="shared" si="1"/>
        <v>16</v>
      </c>
      <c r="C9" s="43">
        <v>6</v>
      </c>
      <c r="D9" s="44">
        <v>10</v>
      </c>
      <c r="E9" s="32">
        <f t="shared" si="2"/>
        <v>16</v>
      </c>
      <c r="F9" s="43">
        <v>11</v>
      </c>
      <c r="G9" s="49">
        <v>5</v>
      </c>
      <c r="H9" s="31">
        <f t="shared" si="3"/>
        <v>0</v>
      </c>
      <c r="I9" s="33">
        <f t="shared" si="4"/>
        <v>-5</v>
      </c>
      <c r="J9" s="34">
        <f t="shared" si="4"/>
        <v>5</v>
      </c>
      <c r="L9" s="7">
        <f t="shared" si="5"/>
        <v>0.1576976148235758</v>
      </c>
      <c r="M9" s="7">
        <f t="shared" si="6"/>
        <v>0.13973799126637554</v>
      </c>
    </row>
    <row r="10" spans="1:13" ht="20.25" customHeight="1" x14ac:dyDescent="0.2">
      <c r="A10" s="8" t="s">
        <v>12</v>
      </c>
      <c r="B10" s="31">
        <f t="shared" si="1"/>
        <v>43</v>
      </c>
      <c r="C10" s="43">
        <v>28</v>
      </c>
      <c r="D10" s="44">
        <v>15</v>
      </c>
      <c r="E10" s="32">
        <f t="shared" si="2"/>
        <v>34</v>
      </c>
      <c r="F10" s="43">
        <v>22</v>
      </c>
      <c r="G10" s="49">
        <v>12</v>
      </c>
      <c r="H10" s="31">
        <f t="shared" si="3"/>
        <v>9</v>
      </c>
      <c r="I10" s="33">
        <f t="shared" si="4"/>
        <v>6</v>
      </c>
      <c r="J10" s="34">
        <f t="shared" si="4"/>
        <v>3</v>
      </c>
      <c r="L10" s="7">
        <f t="shared" si="5"/>
        <v>0.42381233983835992</v>
      </c>
      <c r="M10" s="7">
        <f t="shared" si="6"/>
        <v>0.29694323144104806</v>
      </c>
    </row>
    <row r="11" spans="1:13" ht="20.25" customHeight="1" x14ac:dyDescent="0.2">
      <c r="A11" s="8" t="s">
        <v>13</v>
      </c>
      <c r="B11" s="31">
        <f t="shared" si="1"/>
        <v>8</v>
      </c>
      <c r="C11" s="43">
        <v>5</v>
      </c>
      <c r="D11" s="44">
        <v>3</v>
      </c>
      <c r="E11" s="32">
        <f t="shared" si="2"/>
        <v>9</v>
      </c>
      <c r="F11" s="43">
        <v>4</v>
      </c>
      <c r="G11" s="49">
        <v>5</v>
      </c>
      <c r="H11" s="31">
        <f t="shared" si="3"/>
        <v>-1</v>
      </c>
      <c r="I11" s="33">
        <f t="shared" si="4"/>
        <v>1</v>
      </c>
      <c r="J11" s="34">
        <f t="shared" si="4"/>
        <v>-2</v>
      </c>
      <c r="L11" s="7">
        <f t="shared" si="5"/>
        <v>7.8848807411787902E-2</v>
      </c>
      <c r="M11" s="7">
        <f t="shared" si="6"/>
        <v>7.8602620087336247E-2</v>
      </c>
    </row>
    <row r="12" spans="1:13" ht="20.25" customHeight="1" x14ac:dyDescent="0.2">
      <c r="A12" s="8" t="s">
        <v>14</v>
      </c>
      <c r="B12" s="31">
        <f t="shared" si="1"/>
        <v>11</v>
      </c>
      <c r="C12" s="43">
        <v>6</v>
      </c>
      <c r="D12" s="44">
        <v>5</v>
      </c>
      <c r="E12" s="32">
        <f t="shared" si="2"/>
        <v>22</v>
      </c>
      <c r="F12" s="43">
        <v>7</v>
      </c>
      <c r="G12" s="49">
        <v>15</v>
      </c>
      <c r="H12" s="31">
        <f t="shared" si="3"/>
        <v>-11</v>
      </c>
      <c r="I12" s="33">
        <f t="shared" si="4"/>
        <v>-1</v>
      </c>
      <c r="J12" s="34">
        <f t="shared" si="4"/>
        <v>-10</v>
      </c>
      <c r="L12" s="7">
        <f t="shared" si="5"/>
        <v>0.10841711019120837</v>
      </c>
      <c r="M12" s="7">
        <f t="shared" si="6"/>
        <v>0.19213973799126638</v>
      </c>
    </row>
    <row r="13" spans="1:13" ht="20.25" customHeight="1" x14ac:dyDescent="0.2">
      <c r="A13" s="8" t="s">
        <v>15</v>
      </c>
      <c r="B13" s="31">
        <f t="shared" si="1"/>
        <v>44</v>
      </c>
      <c r="C13" s="43">
        <v>22</v>
      </c>
      <c r="D13" s="44">
        <v>22</v>
      </c>
      <c r="E13" s="32">
        <f t="shared" si="2"/>
        <v>40</v>
      </c>
      <c r="F13" s="43">
        <v>16</v>
      </c>
      <c r="G13" s="49">
        <v>24</v>
      </c>
      <c r="H13" s="31">
        <f t="shared" si="3"/>
        <v>4</v>
      </c>
      <c r="I13" s="33">
        <f t="shared" si="4"/>
        <v>6</v>
      </c>
      <c r="J13" s="34">
        <f t="shared" si="4"/>
        <v>-2</v>
      </c>
      <c r="L13" s="7">
        <f t="shared" si="5"/>
        <v>0.43366844076483346</v>
      </c>
      <c r="M13" s="7">
        <f t="shared" si="6"/>
        <v>0.34934497816593885</v>
      </c>
    </row>
    <row r="14" spans="1:13" ht="20.25" customHeight="1" x14ac:dyDescent="0.2">
      <c r="A14" s="11" t="s">
        <v>16</v>
      </c>
      <c r="B14" s="27">
        <f t="shared" si="1"/>
        <v>39</v>
      </c>
      <c r="C14" s="41">
        <v>19</v>
      </c>
      <c r="D14" s="42">
        <v>20</v>
      </c>
      <c r="E14" s="28">
        <f t="shared" si="2"/>
        <v>91</v>
      </c>
      <c r="F14" s="41">
        <v>40</v>
      </c>
      <c r="G14" s="48">
        <v>51</v>
      </c>
      <c r="H14" s="27">
        <f t="shared" si="3"/>
        <v>-52</v>
      </c>
      <c r="I14" s="29">
        <f t="shared" si="4"/>
        <v>-21</v>
      </c>
      <c r="J14" s="30">
        <f t="shared" si="4"/>
        <v>-31</v>
      </c>
      <c r="L14" s="7">
        <f t="shared" ref="L14:L20" si="7">B14/+$B$6*100</f>
        <v>0.38438793613246602</v>
      </c>
      <c r="M14" s="7">
        <f t="shared" ref="M14:M20" si="8">E14/+$E$6*100</f>
        <v>0.79475982532751099</v>
      </c>
    </row>
    <row r="15" spans="1:13" ht="20.25" customHeight="1" x14ac:dyDescent="0.2">
      <c r="A15" s="8" t="s">
        <v>17</v>
      </c>
      <c r="B15" s="31">
        <f t="shared" si="1"/>
        <v>40</v>
      </c>
      <c r="C15" s="43">
        <v>18</v>
      </c>
      <c r="D15" s="44">
        <v>22</v>
      </c>
      <c r="E15" s="32">
        <f t="shared" si="2"/>
        <v>41</v>
      </c>
      <c r="F15" s="43">
        <v>22</v>
      </c>
      <c r="G15" s="49">
        <v>19</v>
      </c>
      <c r="H15" s="31">
        <f t="shared" si="3"/>
        <v>-1</v>
      </c>
      <c r="I15" s="33">
        <f t="shared" si="4"/>
        <v>-4</v>
      </c>
      <c r="J15" s="34">
        <f t="shared" si="4"/>
        <v>3</v>
      </c>
      <c r="L15" s="7">
        <f t="shared" si="7"/>
        <v>0.39424403705893946</v>
      </c>
      <c r="M15" s="7">
        <f t="shared" si="8"/>
        <v>0.35807860262008734</v>
      </c>
    </row>
    <row r="16" spans="1:13" ht="20.25" customHeight="1" x14ac:dyDescent="0.2">
      <c r="A16" s="8" t="s">
        <v>18</v>
      </c>
      <c r="B16" s="31">
        <f t="shared" si="1"/>
        <v>17</v>
      </c>
      <c r="C16" s="43">
        <v>12</v>
      </c>
      <c r="D16" s="44">
        <v>5</v>
      </c>
      <c r="E16" s="32">
        <f t="shared" si="2"/>
        <v>33</v>
      </c>
      <c r="F16" s="43">
        <v>24</v>
      </c>
      <c r="G16" s="49">
        <v>9</v>
      </c>
      <c r="H16" s="31">
        <f t="shared" si="3"/>
        <v>-16</v>
      </c>
      <c r="I16" s="33">
        <f t="shared" si="4"/>
        <v>-12</v>
      </c>
      <c r="J16" s="34">
        <f t="shared" si="4"/>
        <v>-4</v>
      </c>
      <c r="L16" s="7">
        <f t="shared" si="7"/>
        <v>0.16755371575004929</v>
      </c>
      <c r="M16" s="7">
        <f t="shared" si="8"/>
        <v>0.28820960698689957</v>
      </c>
    </row>
    <row r="17" spans="1:13" ht="20.25" customHeight="1" x14ac:dyDescent="0.2">
      <c r="A17" s="8" t="s">
        <v>19</v>
      </c>
      <c r="B17" s="31">
        <f t="shared" si="1"/>
        <v>196</v>
      </c>
      <c r="C17" s="43">
        <v>117</v>
      </c>
      <c r="D17" s="44">
        <v>79</v>
      </c>
      <c r="E17" s="32">
        <f t="shared" si="2"/>
        <v>294</v>
      </c>
      <c r="F17" s="43">
        <v>163</v>
      </c>
      <c r="G17" s="49">
        <v>131</v>
      </c>
      <c r="H17" s="31">
        <f t="shared" si="3"/>
        <v>-98</v>
      </c>
      <c r="I17" s="33">
        <f t="shared" si="4"/>
        <v>-46</v>
      </c>
      <c r="J17" s="34">
        <f t="shared" si="4"/>
        <v>-52</v>
      </c>
      <c r="L17" s="7">
        <f t="shared" si="7"/>
        <v>1.9317957815888034</v>
      </c>
      <c r="M17" s="7">
        <f t="shared" si="8"/>
        <v>2.5676855895196504</v>
      </c>
    </row>
    <row r="18" spans="1:13" ht="20.25" customHeight="1" x14ac:dyDescent="0.2">
      <c r="A18" s="8" t="s">
        <v>20</v>
      </c>
      <c r="B18" s="31">
        <f t="shared" si="1"/>
        <v>194</v>
      </c>
      <c r="C18" s="43">
        <v>110</v>
      </c>
      <c r="D18" s="44">
        <v>84</v>
      </c>
      <c r="E18" s="32">
        <f t="shared" si="2"/>
        <v>251</v>
      </c>
      <c r="F18" s="43">
        <v>142</v>
      </c>
      <c r="G18" s="49">
        <v>109</v>
      </c>
      <c r="H18" s="31">
        <f t="shared" si="3"/>
        <v>-57</v>
      </c>
      <c r="I18" s="33">
        <f t="shared" si="4"/>
        <v>-32</v>
      </c>
      <c r="J18" s="34">
        <f t="shared" si="4"/>
        <v>-25</v>
      </c>
      <c r="L18" s="7">
        <f t="shared" si="7"/>
        <v>1.9120835797358564</v>
      </c>
      <c r="M18" s="7">
        <f t="shared" si="8"/>
        <v>2.1921397379912664</v>
      </c>
    </row>
    <row r="19" spans="1:13" ht="20.25" customHeight="1" x14ac:dyDescent="0.2">
      <c r="A19" s="8" t="s">
        <v>21</v>
      </c>
      <c r="B19" s="31">
        <f t="shared" si="1"/>
        <v>603</v>
      </c>
      <c r="C19" s="43">
        <v>350</v>
      </c>
      <c r="D19" s="44">
        <v>253</v>
      </c>
      <c r="E19" s="32">
        <f t="shared" si="2"/>
        <v>1020</v>
      </c>
      <c r="F19" s="43">
        <v>573</v>
      </c>
      <c r="G19" s="49">
        <v>447</v>
      </c>
      <c r="H19" s="31">
        <f t="shared" si="3"/>
        <v>-417</v>
      </c>
      <c r="I19" s="33">
        <f t="shared" si="4"/>
        <v>-223</v>
      </c>
      <c r="J19" s="34">
        <f t="shared" si="4"/>
        <v>-194</v>
      </c>
      <c r="L19" s="7">
        <f t="shared" si="7"/>
        <v>5.9432288586635131</v>
      </c>
      <c r="M19" s="7">
        <f t="shared" si="8"/>
        <v>8.9082969432314396</v>
      </c>
    </row>
    <row r="20" spans="1:13" ht="20.25" customHeight="1" x14ac:dyDescent="0.2">
      <c r="A20" s="8" t="s">
        <v>22</v>
      </c>
      <c r="B20" s="31">
        <f t="shared" si="1"/>
        <v>241</v>
      </c>
      <c r="C20" s="43">
        <v>140</v>
      </c>
      <c r="D20" s="44">
        <v>101</v>
      </c>
      <c r="E20" s="32">
        <f t="shared" si="2"/>
        <v>410</v>
      </c>
      <c r="F20" s="43">
        <v>228</v>
      </c>
      <c r="G20" s="49">
        <v>182</v>
      </c>
      <c r="H20" s="31">
        <f t="shared" si="3"/>
        <v>-169</v>
      </c>
      <c r="I20" s="33">
        <f t="shared" si="4"/>
        <v>-88</v>
      </c>
      <c r="J20" s="34">
        <f t="shared" si="4"/>
        <v>-81</v>
      </c>
      <c r="L20" s="7">
        <f t="shared" si="7"/>
        <v>2.3753203232801106</v>
      </c>
      <c r="M20" s="7">
        <f t="shared" si="8"/>
        <v>3.5807860262008733</v>
      </c>
    </row>
    <row r="21" spans="1:13" ht="20.25" customHeight="1" x14ac:dyDescent="0.2">
      <c r="A21" s="11" t="s">
        <v>23</v>
      </c>
      <c r="B21" s="27">
        <f t="shared" si="1"/>
        <v>21</v>
      </c>
      <c r="C21" s="41">
        <v>11</v>
      </c>
      <c r="D21" s="42">
        <v>10</v>
      </c>
      <c r="E21" s="28">
        <f t="shared" si="2"/>
        <v>36</v>
      </c>
      <c r="F21" s="41">
        <v>19</v>
      </c>
      <c r="G21" s="48">
        <v>17</v>
      </c>
      <c r="H21" s="27">
        <f t="shared" si="3"/>
        <v>-15</v>
      </c>
      <c r="I21" s="29">
        <f t="shared" si="4"/>
        <v>-8</v>
      </c>
      <c r="J21" s="30">
        <f t="shared" si="4"/>
        <v>-7</v>
      </c>
      <c r="L21" s="7">
        <f t="shared" ref="L21:L30" si="9">B21/+$B$6*100</f>
        <v>0.20697811945594324</v>
      </c>
      <c r="M21" s="7">
        <f t="shared" ref="M21:M30" si="10">E21/+$E$6*100</f>
        <v>0.31441048034934499</v>
      </c>
    </row>
    <row r="22" spans="1:13" ht="20.25" customHeight="1" x14ac:dyDescent="0.2">
      <c r="A22" s="8" t="s">
        <v>24</v>
      </c>
      <c r="B22" s="31">
        <f t="shared" si="1"/>
        <v>11</v>
      </c>
      <c r="C22" s="43">
        <v>3</v>
      </c>
      <c r="D22" s="44">
        <v>8</v>
      </c>
      <c r="E22" s="32">
        <f t="shared" si="2"/>
        <v>25</v>
      </c>
      <c r="F22" s="43">
        <v>15</v>
      </c>
      <c r="G22" s="49">
        <v>10</v>
      </c>
      <c r="H22" s="31">
        <f t="shared" si="3"/>
        <v>-14</v>
      </c>
      <c r="I22" s="33">
        <f t="shared" si="4"/>
        <v>-12</v>
      </c>
      <c r="J22" s="34">
        <f t="shared" si="4"/>
        <v>-2</v>
      </c>
      <c r="L22" s="7">
        <f t="shared" si="9"/>
        <v>0.10841711019120837</v>
      </c>
      <c r="M22" s="7">
        <f t="shared" si="10"/>
        <v>0.21834061135371177</v>
      </c>
    </row>
    <row r="23" spans="1:13" ht="20.25" customHeight="1" x14ac:dyDescent="0.2">
      <c r="A23" s="8" t="s">
        <v>25</v>
      </c>
      <c r="B23" s="31">
        <f t="shared" si="1"/>
        <v>48</v>
      </c>
      <c r="C23" s="43">
        <v>33</v>
      </c>
      <c r="D23" s="44">
        <v>15</v>
      </c>
      <c r="E23" s="32">
        <f t="shared" si="2"/>
        <v>42</v>
      </c>
      <c r="F23" s="43">
        <v>27</v>
      </c>
      <c r="G23" s="49">
        <v>15</v>
      </c>
      <c r="H23" s="31">
        <f t="shared" si="3"/>
        <v>6</v>
      </c>
      <c r="I23" s="33">
        <f t="shared" si="4"/>
        <v>6</v>
      </c>
      <c r="J23" s="34">
        <f t="shared" si="4"/>
        <v>0</v>
      </c>
      <c r="L23" s="7">
        <f t="shared" si="9"/>
        <v>0.47309284447072741</v>
      </c>
      <c r="M23" s="7">
        <f t="shared" si="10"/>
        <v>0.36681222707423577</v>
      </c>
    </row>
    <row r="24" spans="1:13" ht="20.25" customHeight="1" x14ac:dyDescent="0.2">
      <c r="A24" s="8" t="s">
        <v>26</v>
      </c>
      <c r="B24" s="31">
        <f t="shared" si="1"/>
        <v>24</v>
      </c>
      <c r="C24" s="43">
        <v>10</v>
      </c>
      <c r="D24" s="44">
        <v>14</v>
      </c>
      <c r="E24" s="32">
        <f t="shared" si="2"/>
        <v>45</v>
      </c>
      <c r="F24" s="43">
        <v>31</v>
      </c>
      <c r="G24" s="49">
        <v>14</v>
      </c>
      <c r="H24" s="31">
        <f t="shared" si="3"/>
        <v>-21</v>
      </c>
      <c r="I24" s="33">
        <f t="shared" si="4"/>
        <v>-21</v>
      </c>
      <c r="J24" s="34">
        <f t="shared" si="4"/>
        <v>0</v>
      </c>
      <c r="L24" s="7">
        <f t="shared" si="9"/>
        <v>0.23654642223536371</v>
      </c>
      <c r="M24" s="7">
        <f t="shared" si="10"/>
        <v>0.39301310043668125</v>
      </c>
    </row>
    <row r="25" spans="1:13" ht="20.25" customHeight="1" x14ac:dyDescent="0.2">
      <c r="A25" s="8" t="s">
        <v>27</v>
      </c>
      <c r="B25" s="31">
        <f t="shared" si="1"/>
        <v>31</v>
      </c>
      <c r="C25" s="43">
        <v>20</v>
      </c>
      <c r="D25" s="44">
        <v>11</v>
      </c>
      <c r="E25" s="32">
        <f t="shared" si="2"/>
        <v>26</v>
      </c>
      <c r="F25" s="43">
        <v>17</v>
      </c>
      <c r="G25" s="49">
        <v>9</v>
      </c>
      <c r="H25" s="31">
        <f t="shared" si="3"/>
        <v>5</v>
      </c>
      <c r="I25" s="33">
        <f t="shared" si="4"/>
        <v>3</v>
      </c>
      <c r="J25" s="34">
        <f t="shared" si="4"/>
        <v>2</v>
      </c>
      <c r="L25" s="7">
        <f t="shared" si="9"/>
        <v>0.30553912872067812</v>
      </c>
      <c r="M25" s="7">
        <f t="shared" si="10"/>
        <v>0.22707423580786024</v>
      </c>
    </row>
    <row r="26" spans="1:13" ht="20.25" customHeight="1" x14ac:dyDescent="0.2">
      <c r="A26" s="8" t="s">
        <v>28</v>
      </c>
      <c r="B26" s="31">
        <f t="shared" si="1"/>
        <v>40</v>
      </c>
      <c r="C26" s="43">
        <v>18</v>
      </c>
      <c r="D26" s="44">
        <v>22</v>
      </c>
      <c r="E26" s="32">
        <f t="shared" si="2"/>
        <v>49</v>
      </c>
      <c r="F26" s="43">
        <v>27</v>
      </c>
      <c r="G26" s="49">
        <v>22</v>
      </c>
      <c r="H26" s="31">
        <f t="shared" si="3"/>
        <v>-9</v>
      </c>
      <c r="I26" s="33">
        <f t="shared" si="4"/>
        <v>-9</v>
      </c>
      <c r="J26" s="34">
        <f t="shared" si="4"/>
        <v>0</v>
      </c>
      <c r="L26" s="7">
        <f t="shared" si="9"/>
        <v>0.39424403705893946</v>
      </c>
      <c r="M26" s="7">
        <f t="shared" si="10"/>
        <v>0.42794759825327511</v>
      </c>
    </row>
    <row r="27" spans="1:13" ht="20.25" customHeight="1" x14ac:dyDescent="0.2">
      <c r="A27" s="8" t="s">
        <v>29</v>
      </c>
      <c r="B27" s="31">
        <f t="shared" si="1"/>
        <v>60</v>
      </c>
      <c r="C27" s="43">
        <v>35</v>
      </c>
      <c r="D27" s="44">
        <v>25</v>
      </c>
      <c r="E27" s="32">
        <f t="shared" si="2"/>
        <v>55</v>
      </c>
      <c r="F27" s="43">
        <v>33</v>
      </c>
      <c r="G27" s="49">
        <v>22</v>
      </c>
      <c r="H27" s="31">
        <f t="shared" si="3"/>
        <v>5</v>
      </c>
      <c r="I27" s="33">
        <f t="shared" si="4"/>
        <v>2</v>
      </c>
      <c r="J27" s="34">
        <f t="shared" si="4"/>
        <v>3</v>
      </c>
      <c r="L27" s="7">
        <f t="shared" si="9"/>
        <v>0.59136605558840927</v>
      </c>
      <c r="M27" s="7">
        <f t="shared" si="10"/>
        <v>0.48034934497816595</v>
      </c>
    </row>
    <row r="28" spans="1:13" ht="20.25" customHeight="1" x14ac:dyDescent="0.2">
      <c r="A28" s="8" t="s">
        <v>30</v>
      </c>
      <c r="B28" s="31">
        <f t="shared" si="1"/>
        <v>121</v>
      </c>
      <c r="C28" s="43">
        <v>76</v>
      </c>
      <c r="D28" s="44">
        <v>45</v>
      </c>
      <c r="E28" s="32">
        <f t="shared" si="2"/>
        <v>121</v>
      </c>
      <c r="F28" s="43">
        <v>76</v>
      </c>
      <c r="G28" s="49">
        <v>45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9"/>
        <v>1.1925882121032918</v>
      </c>
      <c r="M28" s="7">
        <f t="shared" si="10"/>
        <v>1.0567685589519651</v>
      </c>
    </row>
    <row r="29" spans="1:13" ht="20.25" customHeight="1" x14ac:dyDescent="0.2">
      <c r="A29" s="8" t="s">
        <v>31</v>
      </c>
      <c r="B29" s="31">
        <f t="shared" si="1"/>
        <v>251</v>
      </c>
      <c r="C29" s="43">
        <v>153</v>
      </c>
      <c r="D29" s="44">
        <v>98</v>
      </c>
      <c r="E29" s="32">
        <f t="shared" si="2"/>
        <v>325</v>
      </c>
      <c r="F29" s="43">
        <v>217</v>
      </c>
      <c r="G29" s="49">
        <v>108</v>
      </c>
      <c r="H29" s="31">
        <f t="shared" si="3"/>
        <v>-74</v>
      </c>
      <c r="I29" s="33">
        <f t="shared" si="4"/>
        <v>-64</v>
      </c>
      <c r="J29" s="34">
        <f t="shared" si="4"/>
        <v>-10</v>
      </c>
      <c r="L29" s="7">
        <f t="shared" si="9"/>
        <v>2.473881332544845</v>
      </c>
      <c r="M29" s="7">
        <f t="shared" si="10"/>
        <v>2.8384279475982535</v>
      </c>
    </row>
    <row r="30" spans="1:13" ht="20.25" customHeight="1" x14ac:dyDescent="0.2">
      <c r="A30" s="8" t="s">
        <v>32</v>
      </c>
      <c r="B30" s="31">
        <f t="shared" si="1"/>
        <v>71</v>
      </c>
      <c r="C30" s="43">
        <v>48</v>
      </c>
      <c r="D30" s="44">
        <v>23</v>
      </c>
      <c r="E30" s="32">
        <f t="shared" si="2"/>
        <v>67</v>
      </c>
      <c r="F30" s="43">
        <v>45</v>
      </c>
      <c r="G30" s="49">
        <v>22</v>
      </c>
      <c r="H30" s="31">
        <f t="shared" si="3"/>
        <v>4</v>
      </c>
      <c r="I30" s="33">
        <f t="shared" si="4"/>
        <v>3</v>
      </c>
      <c r="J30" s="34">
        <f t="shared" si="4"/>
        <v>1</v>
      </c>
      <c r="L30" s="7">
        <f t="shared" si="9"/>
        <v>0.69978316577961752</v>
      </c>
      <c r="M30" s="7">
        <f t="shared" si="10"/>
        <v>0.58515283842794763</v>
      </c>
    </row>
    <row r="31" spans="1:13" ht="20.25" customHeight="1" x14ac:dyDescent="0.2">
      <c r="A31" s="11" t="s">
        <v>33</v>
      </c>
      <c r="B31" s="27">
        <f t="shared" si="1"/>
        <v>135</v>
      </c>
      <c r="C31" s="41">
        <v>64</v>
      </c>
      <c r="D31" s="42">
        <v>71</v>
      </c>
      <c r="E31" s="28">
        <f t="shared" si="2"/>
        <v>110</v>
      </c>
      <c r="F31" s="41">
        <v>62</v>
      </c>
      <c r="G31" s="48">
        <v>48</v>
      </c>
      <c r="H31" s="27">
        <f t="shared" si="3"/>
        <v>25</v>
      </c>
      <c r="I31" s="29">
        <f t="shared" si="4"/>
        <v>2</v>
      </c>
      <c r="J31" s="30">
        <f t="shared" si="4"/>
        <v>23</v>
      </c>
      <c r="L31" s="7">
        <f t="shared" ref="L31:L36" si="11">B31/+$B$6*100</f>
        <v>1.3305736250739209</v>
      </c>
      <c r="M31" s="7">
        <f t="shared" ref="M31:M36" si="12">E31/+$E$6*100</f>
        <v>0.9606986899563319</v>
      </c>
    </row>
    <row r="32" spans="1:13" ht="20.25" customHeight="1" x14ac:dyDescent="0.2">
      <c r="A32" s="8" t="s">
        <v>34</v>
      </c>
      <c r="B32" s="31">
        <f t="shared" si="1"/>
        <v>278</v>
      </c>
      <c r="C32" s="43">
        <v>141</v>
      </c>
      <c r="D32" s="44">
        <v>137</v>
      </c>
      <c r="E32" s="32">
        <f t="shared" si="2"/>
        <v>376</v>
      </c>
      <c r="F32" s="43">
        <v>185</v>
      </c>
      <c r="G32" s="49">
        <v>191</v>
      </c>
      <c r="H32" s="31">
        <f t="shared" si="3"/>
        <v>-98</v>
      </c>
      <c r="I32" s="33">
        <f t="shared" si="4"/>
        <v>-44</v>
      </c>
      <c r="J32" s="34">
        <f t="shared" si="4"/>
        <v>-54</v>
      </c>
      <c r="L32" s="7">
        <f t="shared" si="11"/>
        <v>2.7399960575596296</v>
      </c>
      <c r="M32" s="7">
        <f t="shared" si="12"/>
        <v>3.2838427947598254</v>
      </c>
    </row>
    <row r="33" spans="1:13" ht="20.25" customHeight="1" x14ac:dyDescent="0.2">
      <c r="A33" s="8" t="s">
        <v>35</v>
      </c>
      <c r="B33" s="31">
        <f t="shared" si="1"/>
        <v>893</v>
      </c>
      <c r="C33" s="43">
        <v>441</v>
      </c>
      <c r="D33" s="44">
        <v>452</v>
      </c>
      <c r="E33" s="32">
        <f t="shared" si="2"/>
        <v>1227</v>
      </c>
      <c r="F33" s="43">
        <v>603</v>
      </c>
      <c r="G33" s="49">
        <v>624</v>
      </c>
      <c r="H33" s="31">
        <f t="shared" si="3"/>
        <v>-334</v>
      </c>
      <c r="I33" s="33">
        <f t="shared" si="4"/>
        <v>-162</v>
      </c>
      <c r="J33" s="34">
        <f t="shared" si="4"/>
        <v>-172</v>
      </c>
      <c r="L33" s="7">
        <f t="shared" si="11"/>
        <v>8.8014981273408246</v>
      </c>
      <c r="M33" s="7">
        <f t="shared" si="12"/>
        <v>10.716157205240174</v>
      </c>
    </row>
    <row r="34" spans="1:13" ht="20.25" customHeight="1" x14ac:dyDescent="0.2">
      <c r="A34" s="8" t="s">
        <v>36</v>
      </c>
      <c r="B34" s="31">
        <f t="shared" si="1"/>
        <v>849</v>
      </c>
      <c r="C34" s="43">
        <v>433</v>
      </c>
      <c r="D34" s="44">
        <v>416</v>
      </c>
      <c r="E34" s="32">
        <f t="shared" si="2"/>
        <v>929</v>
      </c>
      <c r="F34" s="43">
        <v>439</v>
      </c>
      <c r="G34" s="49">
        <v>490</v>
      </c>
      <c r="H34" s="31">
        <f t="shared" si="3"/>
        <v>-80</v>
      </c>
      <c r="I34" s="33">
        <f t="shared" si="4"/>
        <v>-6</v>
      </c>
      <c r="J34" s="34">
        <f t="shared" si="4"/>
        <v>-74</v>
      </c>
      <c r="L34" s="7">
        <f t="shared" si="11"/>
        <v>8.3678296865759911</v>
      </c>
      <c r="M34" s="7">
        <f t="shared" si="12"/>
        <v>8.1135371179039293</v>
      </c>
    </row>
    <row r="35" spans="1:13" ht="20.25" customHeight="1" x14ac:dyDescent="0.2">
      <c r="A35" s="8" t="s">
        <v>37</v>
      </c>
      <c r="B35" s="31">
        <f t="shared" si="1"/>
        <v>77</v>
      </c>
      <c r="C35" s="43">
        <v>39</v>
      </c>
      <c r="D35" s="44">
        <v>38</v>
      </c>
      <c r="E35" s="32">
        <f t="shared" si="2"/>
        <v>92</v>
      </c>
      <c r="F35" s="43">
        <v>42</v>
      </c>
      <c r="G35" s="49">
        <v>50</v>
      </c>
      <c r="H35" s="31">
        <f t="shared" si="3"/>
        <v>-15</v>
      </c>
      <c r="I35" s="33">
        <f t="shared" si="4"/>
        <v>-3</v>
      </c>
      <c r="J35" s="34">
        <f t="shared" si="4"/>
        <v>-12</v>
      </c>
      <c r="L35" s="7">
        <f t="shared" si="11"/>
        <v>0.75891977133845845</v>
      </c>
      <c r="M35" s="7">
        <f t="shared" si="12"/>
        <v>0.80349344978165937</v>
      </c>
    </row>
    <row r="36" spans="1:13" ht="20.25" customHeight="1" x14ac:dyDescent="0.2">
      <c r="A36" s="8" t="s">
        <v>38</v>
      </c>
      <c r="B36" s="31">
        <f t="shared" si="1"/>
        <v>35</v>
      </c>
      <c r="C36" s="43">
        <v>16</v>
      </c>
      <c r="D36" s="44">
        <v>19</v>
      </c>
      <c r="E36" s="32">
        <f t="shared" si="2"/>
        <v>40</v>
      </c>
      <c r="F36" s="43">
        <v>25</v>
      </c>
      <c r="G36" s="49">
        <v>15</v>
      </c>
      <c r="H36" s="31">
        <f t="shared" si="3"/>
        <v>-5</v>
      </c>
      <c r="I36" s="33">
        <f t="shared" si="4"/>
        <v>-9</v>
      </c>
      <c r="J36" s="34">
        <f t="shared" si="4"/>
        <v>4</v>
      </c>
      <c r="L36" s="7">
        <f t="shared" si="11"/>
        <v>0.34496353242657207</v>
      </c>
      <c r="M36" s="7">
        <f t="shared" si="12"/>
        <v>0.34934497816593885</v>
      </c>
    </row>
    <row r="37" spans="1:13" ht="20.25" customHeight="1" x14ac:dyDescent="0.2">
      <c r="A37" s="11" t="s">
        <v>39</v>
      </c>
      <c r="B37" s="27">
        <f t="shared" si="1"/>
        <v>1374</v>
      </c>
      <c r="C37" s="41">
        <v>733</v>
      </c>
      <c r="D37" s="42">
        <v>641</v>
      </c>
      <c r="E37" s="28">
        <f t="shared" si="2"/>
        <v>1339</v>
      </c>
      <c r="F37" s="41">
        <v>721</v>
      </c>
      <c r="G37" s="48">
        <v>618</v>
      </c>
      <c r="H37" s="27">
        <f t="shared" si="3"/>
        <v>35</v>
      </c>
      <c r="I37" s="29">
        <f t="shared" si="4"/>
        <v>12</v>
      </c>
      <c r="J37" s="30">
        <f t="shared" si="4"/>
        <v>23</v>
      </c>
      <c r="L37" s="7">
        <f t="shared" ref="L37:L44" si="13">B37/+$B$6*100</f>
        <v>13.54228267297457</v>
      </c>
      <c r="M37" s="7">
        <f t="shared" ref="M37:M44" si="14">E37/+$E$6*100</f>
        <v>11.694323144104803</v>
      </c>
    </row>
    <row r="38" spans="1:13" ht="20.25" customHeight="1" x14ac:dyDescent="0.2">
      <c r="A38" s="8" t="s">
        <v>40</v>
      </c>
      <c r="B38" s="31">
        <f t="shared" si="1"/>
        <v>900</v>
      </c>
      <c r="C38" s="43">
        <v>516</v>
      </c>
      <c r="D38" s="44">
        <v>384</v>
      </c>
      <c r="E38" s="32">
        <f t="shared" si="2"/>
        <v>963</v>
      </c>
      <c r="F38" s="43">
        <v>537</v>
      </c>
      <c r="G38" s="49">
        <v>426</v>
      </c>
      <c r="H38" s="31">
        <f t="shared" si="3"/>
        <v>-63</v>
      </c>
      <c r="I38" s="33">
        <f t="shared" si="4"/>
        <v>-21</v>
      </c>
      <c r="J38" s="34">
        <f t="shared" si="4"/>
        <v>-42</v>
      </c>
      <c r="L38" s="7">
        <f t="shared" si="13"/>
        <v>8.870490833826139</v>
      </c>
      <c r="M38" s="7">
        <f t="shared" si="14"/>
        <v>8.4104803493449793</v>
      </c>
    </row>
    <row r="39" spans="1:13" ht="20.25" customHeight="1" x14ac:dyDescent="0.2">
      <c r="A39" s="8" t="s">
        <v>41</v>
      </c>
      <c r="B39" s="31">
        <f t="shared" si="1"/>
        <v>743</v>
      </c>
      <c r="C39" s="43">
        <v>454</v>
      </c>
      <c r="D39" s="44">
        <v>289</v>
      </c>
      <c r="E39" s="32">
        <f t="shared" si="2"/>
        <v>870</v>
      </c>
      <c r="F39" s="43">
        <v>533</v>
      </c>
      <c r="G39" s="49">
        <v>337</v>
      </c>
      <c r="H39" s="31">
        <f t="shared" si="3"/>
        <v>-127</v>
      </c>
      <c r="I39" s="33">
        <f t="shared" si="4"/>
        <v>-79</v>
      </c>
      <c r="J39" s="34">
        <f t="shared" si="4"/>
        <v>-48</v>
      </c>
      <c r="L39" s="7">
        <f t="shared" si="13"/>
        <v>7.3230829883698014</v>
      </c>
      <c r="M39" s="7">
        <f t="shared" si="14"/>
        <v>7.5982532751091707</v>
      </c>
    </row>
    <row r="40" spans="1:13" ht="20.25" customHeight="1" x14ac:dyDescent="0.2">
      <c r="A40" s="8" t="s">
        <v>42</v>
      </c>
      <c r="B40" s="31">
        <f t="shared" si="1"/>
        <v>229</v>
      </c>
      <c r="C40" s="43">
        <v>152</v>
      </c>
      <c r="D40" s="44">
        <v>77</v>
      </c>
      <c r="E40" s="32">
        <f t="shared" si="2"/>
        <v>262</v>
      </c>
      <c r="F40" s="43">
        <v>166</v>
      </c>
      <c r="G40" s="49">
        <v>96</v>
      </c>
      <c r="H40" s="31">
        <f t="shared" si="3"/>
        <v>-33</v>
      </c>
      <c r="I40" s="33">
        <f t="shared" si="4"/>
        <v>-14</v>
      </c>
      <c r="J40" s="34">
        <f t="shared" si="4"/>
        <v>-19</v>
      </c>
      <c r="L40" s="7">
        <f t="shared" si="13"/>
        <v>2.2570471121624287</v>
      </c>
      <c r="M40" s="7">
        <f t="shared" si="14"/>
        <v>2.2882096069868996</v>
      </c>
    </row>
    <row r="41" spans="1:13" ht="20.25" customHeight="1" x14ac:dyDescent="0.2">
      <c r="A41" s="11" t="s">
        <v>43</v>
      </c>
      <c r="B41" s="27">
        <f t="shared" si="1"/>
        <v>73</v>
      </c>
      <c r="C41" s="41">
        <v>39</v>
      </c>
      <c r="D41" s="42">
        <v>34</v>
      </c>
      <c r="E41" s="28">
        <f t="shared" si="2"/>
        <v>68</v>
      </c>
      <c r="F41" s="41">
        <v>29</v>
      </c>
      <c r="G41" s="48">
        <v>39</v>
      </c>
      <c r="H41" s="27">
        <f t="shared" si="3"/>
        <v>5</v>
      </c>
      <c r="I41" s="29">
        <f t="shared" si="4"/>
        <v>10</v>
      </c>
      <c r="J41" s="30">
        <f t="shared" si="4"/>
        <v>-5</v>
      </c>
      <c r="L41" s="7">
        <f t="shared" si="13"/>
        <v>0.7194953676325645</v>
      </c>
      <c r="M41" s="7">
        <f t="shared" si="14"/>
        <v>0.59388646288209612</v>
      </c>
    </row>
    <row r="42" spans="1:13" ht="20.25" customHeight="1" x14ac:dyDescent="0.2">
      <c r="A42" s="8" t="s">
        <v>44</v>
      </c>
      <c r="B42" s="31">
        <f t="shared" si="1"/>
        <v>101</v>
      </c>
      <c r="C42" s="43">
        <v>53</v>
      </c>
      <c r="D42" s="44">
        <v>48</v>
      </c>
      <c r="E42" s="32">
        <f t="shared" si="2"/>
        <v>126</v>
      </c>
      <c r="F42" s="43">
        <v>67</v>
      </c>
      <c r="G42" s="49">
        <v>59</v>
      </c>
      <c r="H42" s="31">
        <f t="shared" si="3"/>
        <v>-25</v>
      </c>
      <c r="I42" s="33">
        <f t="shared" si="4"/>
        <v>-14</v>
      </c>
      <c r="J42" s="34">
        <f t="shared" si="4"/>
        <v>-11</v>
      </c>
      <c r="L42" s="7">
        <f t="shared" si="13"/>
        <v>0.99546619357382216</v>
      </c>
      <c r="M42" s="7">
        <f t="shared" si="14"/>
        <v>1.1004366812227073</v>
      </c>
    </row>
    <row r="43" spans="1:13" ht="20.25" customHeight="1" x14ac:dyDescent="0.2">
      <c r="A43" s="8" t="s">
        <v>45</v>
      </c>
      <c r="B43" s="31">
        <f t="shared" si="1"/>
        <v>121</v>
      </c>
      <c r="C43" s="43">
        <v>71</v>
      </c>
      <c r="D43" s="44">
        <v>50</v>
      </c>
      <c r="E43" s="32">
        <f t="shared" si="2"/>
        <v>104</v>
      </c>
      <c r="F43" s="43">
        <v>68</v>
      </c>
      <c r="G43" s="49">
        <v>36</v>
      </c>
      <c r="H43" s="31">
        <f t="shared" si="3"/>
        <v>17</v>
      </c>
      <c r="I43" s="33">
        <f t="shared" si="4"/>
        <v>3</v>
      </c>
      <c r="J43" s="34">
        <f t="shared" si="4"/>
        <v>14</v>
      </c>
      <c r="L43" s="7">
        <f t="shared" si="13"/>
        <v>1.1925882121032918</v>
      </c>
      <c r="M43" s="7">
        <f t="shared" si="14"/>
        <v>0.90829694323144095</v>
      </c>
    </row>
    <row r="44" spans="1:13" ht="20.25" customHeight="1" x14ac:dyDescent="0.2">
      <c r="A44" s="8" t="s">
        <v>46</v>
      </c>
      <c r="B44" s="31">
        <f t="shared" si="1"/>
        <v>69</v>
      </c>
      <c r="C44" s="43">
        <v>26</v>
      </c>
      <c r="D44" s="44">
        <v>43</v>
      </c>
      <c r="E44" s="32">
        <f t="shared" si="2"/>
        <v>66</v>
      </c>
      <c r="F44" s="43">
        <v>43</v>
      </c>
      <c r="G44" s="49">
        <v>23</v>
      </c>
      <c r="H44" s="31">
        <f t="shared" si="3"/>
        <v>3</v>
      </c>
      <c r="I44" s="33">
        <f t="shared" si="4"/>
        <v>-17</v>
      </c>
      <c r="J44" s="34">
        <f t="shared" si="4"/>
        <v>20</v>
      </c>
      <c r="L44" s="7">
        <f t="shared" si="13"/>
        <v>0.68007096392667055</v>
      </c>
      <c r="M44" s="7">
        <f t="shared" si="14"/>
        <v>0.57641921397379914</v>
      </c>
    </row>
    <row r="45" spans="1:13" ht="20.25" customHeight="1" x14ac:dyDescent="0.2">
      <c r="A45" s="11" t="s">
        <v>47</v>
      </c>
      <c r="B45" s="27">
        <f t="shared" si="1"/>
        <v>309</v>
      </c>
      <c r="C45" s="41">
        <v>168</v>
      </c>
      <c r="D45" s="42">
        <v>141</v>
      </c>
      <c r="E45" s="28">
        <f t="shared" si="2"/>
        <v>314</v>
      </c>
      <c r="F45" s="41">
        <v>183</v>
      </c>
      <c r="G45" s="48">
        <v>131</v>
      </c>
      <c r="H45" s="27">
        <f t="shared" si="3"/>
        <v>-5</v>
      </c>
      <c r="I45" s="29">
        <f t="shared" si="4"/>
        <v>-15</v>
      </c>
      <c r="J45" s="30">
        <f t="shared" si="4"/>
        <v>10</v>
      </c>
      <c r="L45" s="7">
        <f t="shared" ref="L45:L52" si="15">B45/+$B$6*100</f>
        <v>3.0455351862803073</v>
      </c>
      <c r="M45" s="7">
        <f t="shared" ref="M45:M52" si="16">E45/+$E$6*100</f>
        <v>2.7423580786026203</v>
      </c>
    </row>
    <row r="46" spans="1:13" ht="20.25" customHeight="1" x14ac:dyDescent="0.2">
      <c r="A46" s="8" t="s">
        <v>48</v>
      </c>
      <c r="B46" s="31">
        <f t="shared" si="1"/>
        <v>26</v>
      </c>
      <c r="C46" s="43">
        <v>16</v>
      </c>
      <c r="D46" s="44">
        <v>10</v>
      </c>
      <c r="E46" s="32">
        <f t="shared" si="2"/>
        <v>31</v>
      </c>
      <c r="F46" s="43">
        <v>17</v>
      </c>
      <c r="G46" s="49">
        <v>14</v>
      </c>
      <c r="H46" s="31">
        <f t="shared" si="3"/>
        <v>-5</v>
      </c>
      <c r="I46" s="33">
        <f t="shared" si="4"/>
        <v>-1</v>
      </c>
      <c r="J46" s="34">
        <f t="shared" si="4"/>
        <v>-4</v>
      </c>
      <c r="L46" s="7">
        <f t="shared" si="15"/>
        <v>0.25625862408831068</v>
      </c>
      <c r="M46" s="7">
        <f t="shared" si="16"/>
        <v>0.27074235807860259</v>
      </c>
    </row>
    <row r="47" spans="1:13" ht="20.25" customHeight="1" x14ac:dyDescent="0.2">
      <c r="A47" s="8" t="s">
        <v>49</v>
      </c>
      <c r="B47" s="31">
        <f t="shared" si="1"/>
        <v>60</v>
      </c>
      <c r="C47" s="43">
        <v>35</v>
      </c>
      <c r="D47" s="44">
        <v>25</v>
      </c>
      <c r="E47" s="32">
        <f t="shared" si="2"/>
        <v>60</v>
      </c>
      <c r="F47" s="43">
        <v>27</v>
      </c>
      <c r="G47" s="49">
        <v>33</v>
      </c>
      <c r="H47" s="31">
        <f t="shared" si="3"/>
        <v>0</v>
      </c>
      <c r="I47" s="33">
        <f t="shared" si="4"/>
        <v>8</v>
      </c>
      <c r="J47" s="34">
        <f t="shared" si="4"/>
        <v>-8</v>
      </c>
      <c r="L47" s="7">
        <f t="shared" si="15"/>
        <v>0.59136605558840927</v>
      </c>
      <c r="M47" s="7">
        <f t="shared" si="16"/>
        <v>0.5240174672489083</v>
      </c>
    </row>
    <row r="48" spans="1:13" ht="20.25" customHeight="1" x14ac:dyDescent="0.2">
      <c r="A48" s="8" t="s">
        <v>50</v>
      </c>
      <c r="B48" s="31">
        <f t="shared" si="1"/>
        <v>66</v>
      </c>
      <c r="C48" s="43">
        <v>42</v>
      </c>
      <c r="D48" s="44">
        <v>24</v>
      </c>
      <c r="E48" s="32">
        <f t="shared" si="2"/>
        <v>47</v>
      </c>
      <c r="F48" s="43">
        <v>27</v>
      </c>
      <c r="G48" s="49">
        <v>20</v>
      </c>
      <c r="H48" s="31">
        <f t="shared" si="3"/>
        <v>19</v>
      </c>
      <c r="I48" s="33">
        <f t="shared" si="4"/>
        <v>15</v>
      </c>
      <c r="J48" s="34">
        <f t="shared" si="4"/>
        <v>4</v>
      </c>
      <c r="L48" s="7">
        <f t="shared" si="15"/>
        <v>0.65050266114725019</v>
      </c>
      <c r="M48" s="7">
        <f t="shared" si="16"/>
        <v>0.41048034934497818</v>
      </c>
    </row>
    <row r="49" spans="1:13" ht="20.25" customHeight="1" x14ac:dyDescent="0.2">
      <c r="A49" s="8" t="s">
        <v>51</v>
      </c>
      <c r="B49" s="31">
        <f t="shared" si="1"/>
        <v>50</v>
      </c>
      <c r="C49" s="43">
        <v>27</v>
      </c>
      <c r="D49" s="44">
        <v>23</v>
      </c>
      <c r="E49" s="32">
        <f t="shared" si="2"/>
        <v>37</v>
      </c>
      <c r="F49" s="43">
        <v>19</v>
      </c>
      <c r="G49" s="49">
        <v>18</v>
      </c>
      <c r="H49" s="31">
        <f t="shared" si="3"/>
        <v>13</v>
      </c>
      <c r="I49" s="33">
        <f t="shared" si="4"/>
        <v>8</v>
      </c>
      <c r="J49" s="34">
        <f t="shared" si="4"/>
        <v>5</v>
      </c>
      <c r="L49" s="7">
        <f t="shared" si="15"/>
        <v>0.49280504632367439</v>
      </c>
      <c r="M49" s="7">
        <f t="shared" si="16"/>
        <v>0.32314410480349343</v>
      </c>
    </row>
    <row r="50" spans="1:13" ht="20.25" customHeight="1" x14ac:dyDescent="0.2">
      <c r="A50" s="8" t="s">
        <v>52</v>
      </c>
      <c r="B50" s="31">
        <f t="shared" si="1"/>
        <v>34</v>
      </c>
      <c r="C50" s="43">
        <v>19</v>
      </c>
      <c r="D50" s="44">
        <v>15</v>
      </c>
      <c r="E50" s="32">
        <f t="shared" si="2"/>
        <v>21</v>
      </c>
      <c r="F50" s="43">
        <v>11</v>
      </c>
      <c r="G50" s="49">
        <v>10</v>
      </c>
      <c r="H50" s="31">
        <f t="shared" si="3"/>
        <v>13</v>
      </c>
      <c r="I50" s="33">
        <f t="shared" si="4"/>
        <v>8</v>
      </c>
      <c r="J50" s="34">
        <f t="shared" si="4"/>
        <v>5</v>
      </c>
      <c r="L50" s="7">
        <f t="shared" si="15"/>
        <v>0.33510743150009858</v>
      </c>
      <c r="M50" s="7">
        <f t="shared" si="16"/>
        <v>0.18340611353711789</v>
      </c>
    </row>
    <row r="51" spans="1:13" ht="20.25" customHeight="1" x14ac:dyDescent="0.2">
      <c r="A51" s="8" t="s">
        <v>53</v>
      </c>
      <c r="B51" s="31">
        <f t="shared" si="1"/>
        <v>44</v>
      </c>
      <c r="C51" s="43">
        <v>26</v>
      </c>
      <c r="D51" s="44">
        <v>18</v>
      </c>
      <c r="E51" s="32">
        <f t="shared" si="2"/>
        <v>56</v>
      </c>
      <c r="F51" s="43">
        <v>34</v>
      </c>
      <c r="G51" s="49">
        <v>22</v>
      </c>
      <c r="H51" s="31">
        <f t="shared" si="3"/>
        <v>-12</v>
      </c>
      <c r="I51" s="33">
        <f t="shared" si="4"/>
        <v>-8</v>
      </c>
      <c r="J51" s="34">
        <f t="shared" si="4"/>
        <v>-4</v>
      </c>
      <c r="L51" s="7">
        <f t="shared" si="15"/>
        <v>0.43366844076483346</v>
      </c>
      <c r="M51" s="7">
        <f t="shared" si="16"/>
        <v>0.48908296943231444</v>
      </c>
    </row>
    <row r="52" spans="1:13" ht="20.25" customHeight="1" x14ac:dyDescent="0.2">
      <c r="A52" s="8" t="s">
        <v>54</v>
      </c>
      <c r="B52" s="31">
        <f t="shared" si="1"/>
        <v>47</v>
      </c>
      <c r="C52" s="43">
        <v>28</v>
      </c>
      <c r="D52" s="44">
        <v>19</v>
      </c>
      <c r="E52" s="32">
        <f t="shared" si="2"/>
        <v>82</v>
      </c>
      <c r="F52" s="43">
        <v>44</v>
      </c>
      <c r="G52" s="49">
        <v>38</v>
      </c>
      <c r="H52" s="31">
        <f t="shared" si="3"/>
        <v>-35</v>
      </c>
      <c r="I52" s="33">
        <f t="shared" si="4"/>
        <v>-16</v>
      </c>
      <c r="J52" s="34">
        <f t="shared" si="4"/>
        <v>-19</v>
      </c>
      <c r="L52" s="7">
        <f t="shared" si="15"/>
        <v>0.46323674354425387</v>
      </c>
      <c r="M52" s="7">
        <f t="shared" si="16"/>
        <v>0.71615720524017468</v>
      </c>
    </row>
    <row r="53" spans="1:13" ht="20.25" customHeight="1" x14ac:dyDescent="0.2">
      <c r="A53" s="11" t="s">
        <v>55</v>
      </c>
      <c r="B53" s="27">
        <f t="shared" si="1"/>
        <v>1349</v>
      </c>
      <c r="C53" s="41">
        <v>549</v>
      </c>
      <c r="D53" s="42">
        <v>800</v>
      </c>
      <c r="E53" s="28">
        <f t="shared" si="2"/>
        <v>967</v>
      </c>
      <c r="F53" s="41">
        <v>385</v>
      </c>
      <c r="G53" s="48">
        <v>582</v>
      </c>
      <c r="H53" s="27">
        <f t="shared" si="3"/>
        <v>382</v>
      </c>
      <c r="I53" s="29">
        <f t="shared" si="4"/>
        <v>164</v>
      </c>
      <c r="J53" s="30">
        <f t="shared" si="4"/>
        <v>218</v>
      </c>
      <c r="L53" s="7">
        <f>B53/+$B$6*100</f>
        <v>13.295880149812733</v>
      </c>
      <c r="M53" s="7">
        <f>E53/+$E$6*100</f>
        <v>8.4454148471615724</v>
      </c>
    </row>
    <row r="54" spans="1:13" ht="20.25" customHeight="1" thickBot="1" x14ac:dyDescent="0.25">
      <c r="A54" s="13" t="s">
        <v>56</v>
      </c>
      <c r="B54" s="35">
        <f t="shared" si="1"/>
        <v>26</v>
      </c>
      <c r="C54" s="45">
        <v>23</v>
      </c>
      <c r="D54" s="46">
        <v>3</v>
      </c>
      <c r="E54" s="36">
        <f t="shared" si="2"/>
        <v>73</v>
      </c>
      <c r="F54" s="45">
        <v>32</v>
      </c>
      <c r="G54" s="50">
        <v>41</v>
      </c>
      <c r="H54" s="35">
        <f t="shared" si="3"/>
        <v>-47</v>
      </c>
      <c r="I54" s="37">
        <f t="shared" si="4"/>
        <v>-9</v>
      </c>
      <c r="J54" s="38">
        <f t="shared" si="4"/>
        <v>-38</v>
      </c>
      <c r="L54" s="7">
        <f>B54/+$B$6*100</f>
        <v>0.25625862408831068</v>
      </c>
      <c r="M54" s="7">
        <f>E54/+$E$6*100</f>
        <v>0.63755458515283836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B4:D4"/>
    <mergeCell ref="E4:G4"/>
    <mergeCell ref="H4:J4"/>
    <mergeCell ref="A4:A5"/>
    <mergeCell ref="A3:B3"/>
  </mergeCells>
  <phoneticPr fontId="2"/>
  <pageMargins left="0.98425196850393704" right="0.43307086614173229" top="0.59055118110236227" bottom="0.27559055118110237" header="0.51181102362204722" footer="0.39370078740157483"/>
  <pageSetup paperSize="9" scale="77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68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76</v>
      </c>
      <c r="C6" s="19">
        <f t="shared" si="0"/>
        <v>34</v>
      </c>
      <c r="D6" s="20">
        <f t="shared" si="0"/>
        <v>42</v>
      </c>
      <c r="E6" s="18">
        <f t="shared" si="0"/>
        <v>93</v>
      </c>
      <c r="F6" s="19">
        <f t="shared" si="0"/>
        <v>47</v>
      </c>
      <c r="G6" s="21">
        <f t="shared" si="0"/>
        <v>46</v>
      </c>
      <c r="H6" s="20">
        <f t="shared" si="0"/>
        <v>-17</v>
      </c>
      <c r="I6" s="19">
        <f t="shared" si="0"/>
        <v>-13</v>
      </c>
      <c r="J6" s="22">
        <f t="shared" si="0"/>
        <v>-4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6</v>
      </c>
      <c r="C7" s="39">
        <v>2</v>
      </c>
      <c r="D7" s="40">
        <v>4</v>
      </c>
      <c r="E7" s="24">
        <f>F7+G7</f>
        <v>2</v>
      </c>
      <c r="F7" s="39">
        <v>1</v>
      </c>
      <c r="G7" s="47">
        <v>1</v>
      </c>
      <c r="H7" s="23">
        <f>I7+J7</f>
        <v>4</v>
      </c>
      <c r="I7" s="25">
        <f>C7-F7</f>
        <v>1</v>
      </c>
      <c r="J7" s="26">
        <f>D7-G7</f>
        <v>3</v>
      </c>
      <c r="L7" s="7">
        <f>B7/+$B$6*100</f>
        <v>7.8947368421052628</v>
      </c>
      <c r="M7" s="7">
        <f>E7/+$E$6*100</f>
        <v>2.1505376344086025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1</v>
      </c>
      <c r="F10" s="43">
        <v>1</v>
      </c>
      <c r="G10" s="49">
        <v>0</v>
      </c>
      <c r="H10" s="31">
        <f t="shared" si="3"/>
        <v>-1</v>
      </c>
      <c r="I10" s="33">
        <f t="shared" si="4"/>
        <v>-1</v>
      </c>
      <c r="J10" s="34">
        <f t="shared" si="4"/>
        <v>0</v>
      </c>
      <c r="L10" s="7">
        <f t="shared" si="5"/>
        <v>0</v>
      </c>
      <c r="M10" s="7">
        <f t="shared" si="6"/>
        <v>1.0752688172043012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1</v>
      </c>
      <c r="F11" s="43">
        <v>0</v>
      </c>
      <c r="G11" s="49">
        <v>1</v>
      </c>
      <c r="H11" s="31">
        <f t="shared" si="3"/>
        <v>-1</v>
      </c>
      <c r="I11" s="33">
        <f t="shared" si="4"/>
        <v>0</v>
      </c>
      <c r="J11" s="34">
        <f t="shared" si="4"/>
        <v>-1</v>
      </c>
      <c r="L11" s="7">
        <f t="shared" si="5"/>
        <v>0</v>
      </c>
      <c r="M11" s="7">
        <f t="shared" si="6"/>
        <v>1.0752688172043012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0</v>
      </c>
      <c r="D13" s="44">
        <v>1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0</v>
      </c>
      <c r="J13" s="34">
        <f t="shared" si="4"/>
        <v>1</v>
      </c>
      <c r="L13" s="7">
        <f t="shared" si="5"/>
        <v>1.3157894736842104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6</v>
      </c>
      <c r="C15" s="43">
        <v>0</v>
      </c>
      <c r="D15" s="44">
        <v>6</v>
      </c>
      <c r="E15" s="32">
        <f t="shared" si="2"/>
        <v>0</v>
      </c>
      <c r="F15" s="43">
        <v>0</v>
      </c>
      <c r="G15" s="49">
        <v>0</v>
      </c>
      <c r="H15" s="31">
        <f t="shared" si="3"/>
        <v>6</v>
      </c>
      <c r="I15" s="33">
        <f t="shared" si="4"/>
        <v>0</v>
      </c>
      <c r="J15" s="34">
        <f t="shared" si="4"/>
        <v>6</v>
      </c>
      <c r="L15" s="7">
        <f t="shared" si="5"/>
        <v>7.8947368421052628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1</v>
      </c>
      <c r="C16" s="43">
        <v>1</v>
      </c>
      <c r="D16" s="44">
        <v>0</v>
      </c>
      <c r="E16" s="32">
        <f t="shared" si="2"/>
        <v>1</v>
      </c>
      <c r="F16" s="43">
        <v>0</v>
      </c>
      <c r="G16" s="49">
        <v>1</v>
      </c>
      <c r="H16" s="31">
        <f t="shared" si="3"/>
        <v>0</v>
      </c>
      <c r="I16" s="33">
        <f t="shared" si="4"/>
        <v>1</v>
      </c>
      <c r="J16" s="34">
        <f t="shared" si="4"/>
        <v>-1</v>
      </c>
      <c r="L16" s="7">
        <f t="shared" si="5"/>
        <v>1.3157894736842104</v>
      </c>
      <c r="M16" s="7">
        <f t="shared" si="6"/>
        <v>1.0752688172043012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0</v>
      </c>
      <c r="D17" s="44">
        <v>1</v>
      </c>
      <c r="E17" s="32">
        <f t="shared" si="2"/>
        <v>1</v>
      </c>
      <c r="F17" s="43">
        <v>0</v>
      </c>
      <c r="G17" s="49">
        <v>1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>
        <f t="shared" si="5"/>
        <v>1.3157894736842104</v>
      </c>
      <c r="M17" s="7">
        <f t="shared" si="6"/>
        <v>1.0752688172043012</v>
      </c>
    </row>
    <row r="18" spans="1:13" ht="20.25" customHeight="1" x14ac:dyDescent="0.2">
      <c r="A18" s="8" t="s">
        <v>20</v>
      </c>
      <c r="B18" s="31">
        <f t="shared" si="1"/>
        <v>2</v>
      </c>
      <c r="C18" s="43">
        <v>1</v>
      </c>
      <c r="D18" s="44">
        <v>1</v>
      </c>
      <c r="E18" s="32">
        <f t="shared" si="2"/>
        <v>0</v>
      </c>
      <c r="F18" s="43">
        <v>0</v>
      </c>
      <c r="G18" s="49">
        <v>0</v>
      </c>
      <c r="H18" s="31">
        <f t="shared" si="3"/>
        <v>2</v>
      </c>
      <c r="I18" s="33">
        <f t="shared" si="4"/>
        <v>1</v>
      </c>
      <c r="J18" s="34">
        <f t="shared" si="4"/>
        <v>1</v>
      </c>
      <c r="L18" s="7">
        <f t="shared" si="5"/>
        <v>2.6315789473684208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3</v>
      </c>
      <c r="C19" s="43">
        <v>2</v>
      </c>
      <c r="D19" s="44">
        <v>1</v>
      </c>
      <c r="E19" s="32">
        <f t="shared" si="2"/>
        <v>3</v>
      </c>
      <c r="F19" s="43">
        <v>1</v>
      </c>
      <c r="G19" s="49">
        <v>2</v>
      </c>
      <c r="H19" s="31">
        <f t="shared" si="3"/>
        <v>0</v>
      </c>
      <c r="I19" s="33">
        <f t="shared" si="4"/>
        <v>1</v>
      </c>
      <c r="J19" s="34">
        <f t="shared" si="4"/>
        <v>-1</v>
      </c>
      <c r="L19" s="7">
        <f t="shared" si="5"/>
        <v>3.9473684210526314</v>
      </c>
      <c r="M19" s="7">
        <f t="shared" si="6"/>
        <v>3.225806451612903</v>
      </c>
    </row>
    <row r="20" spans="1:13" ht="20.25" customHeight="1" x14ac:dyDescent="0.2">
      <c r="A20" s="8" t="s">
        <v>22</v>
      </c>
      <c r="B20" s="31">
        <f t="shared" si="1"/>
        <v>1</v>
      </c>
      <c r="C20" s="43">
        <v>0</v>
      </c>
      <c r="D20" s="44">
        <v>1</v>
      </c>
      <c r="E20" s="32">
        <f t="shared" si="2"/>
        <v>2</v>
      </c>
      <c r="F20" s="43">
        <v>2</v>
      </c>
      <c r="G20" s="49">
        <v>0</v>
      </c>
      <c r="H20" s="31">
        <f t="shared" si="3"/>
        <v>-1</v>
      </c>
      <c r="I20" s="33">
        <f t="shared" si="4"/>
        <v>-2</v>
      </c>
      <c r="J20" s="34">
        <f t="shared" si="4"/>
        <v>1</v>
      </c>
      <c r="L20" s="7">
        <f t="shared" si="5"/>
        <v>1.3157894736842104</v>
      </c>
      <c r="M20" s="7">
        <f t="shared" si="6"/>
        <v>2.1505376344086025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2</v>
      </c>
      <c r="C23" s="43">
        <v>1</v>
      </c>
      <c r="D23" s="44">
        <v>1</v>
      </c>
      <c r="E23" s="32">
        <f t="shared" si="2"/>
        <v>0</v>
      </c>
      <c r="F23" s="43">
        <v>0</v>
      </c>
      <c r="G23" s="49">
        <v>0</v>
      </c>
      <c r="H23" s="31">
        <f t="shared" si="3"/>
        <v>2</v>
      </c>
      <c r="I23" s="33">
        <f t="shared" si="4"/>
        <v>1</v>
      </c>
      <c r="J23" s="34">
        <f t="shared" si="4"/>
        <v>1</v>
      </c>
      <c r="L23" s="7">
        <f t="shared" si="5"/>
        <v>2.6315789473684208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1.0752688172043012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0</v>
      </c>
      <c r="D27" s="44">
        <v>1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0</v>
      </c>
      <c r="J27" s="34">
        <f t="shared" si="4"/>
        <v>1</v>
      </c>
      <c r="L27" s="7">
        <f t="shared" si="5"/>
        <v>1.3157894736842104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3</v>
      </c>
      <c r="C28" s="43">
        <v>1</v>
      </c>
      <c r="D28" s="44">
        <v>2</v>
      </c>
      <c r="E28" s="32">
        <f t="shared" si="2"/>
        <v>6</v>
      </c>
      <c r="F28" s="43">
        <v>4</v>
      </c>
      <c r="G28" s="49">
        <v>2</v>
      </c>
      <c r="H28" s="31">
        <f t="shared" si="3"/>
        <v>-3</v>
      </c>
      <c r="I28" s="33">
        <f t="shared" si="4"/>
        <v>-3</v>
      </c>
      <c r="J28" s="34">
        <f t="shared" si="4"/>
        <v>0</v>
      </c>
      <c r="L28" s="7">
        <f t="shared" si="5"/>
        <v>3.9473684210526314</v>
      </c>
      <c r="M28" s="7">
        <f t="shared" si="6"/>
        <v>6.4516129032258061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4</v>
      </c>
      <c r="F29" s="43">
        <v>3</v>
      </c>
      <c r="G29" s="49">
        <v>1</v>
      </c>
      <c r="H29" s="31">
        <f t="shared" si="3"/>
        <v>-4</v>
      </c>
      <c r="I29" s="33">
        <f t="shared" si="4"/>
        <v>-3</v>
      </c>
      <c r="J29" s="34">
        <f t="shared" si="4"/>
        <v>-1</v>
      </c>
      <c r="L29" s="7">
        <f t="shared" si="5"/>
        <v>0</v>
      </c>
      <c r="M29" s="7">
        <f t="shared" si="6"/>
        <v>4.3010752688172049</v>
      </c>
    </row>
    <row r="30" spans="1:13" ht="20.25" customHeight="1" x14ac:dyDescent="0.2">
      <c r="A30" s="8" t="s">
        <v>32</v>
      </c>
      <c r="B30" s="31">
        <f t="shared" si="1"/>
        <v>1</v>
      </c>
      <c r="C30" s="43">
        <v>1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1</v>
      </c>
      <c r="I30" s="33">
        <f t="shared" si="4"/>
        <v>1</v>
      </c>
      <c r="J30" s="34">
        <f t="shared" si="4"/>
        <v>0</v>
      </c>
      <c r="L30" s="7">
        <f t="shared" si="5"/>
        <v>1.3157894736842104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1</v>
      </c>
      <c r="G31" s="48">
        <v>0</v>
      </c>
      <c r="H31" s="27">
        <f t="shared" si="3"/>
        <v>-1</v>
      </c>
      <c r="I31" s="29">
        <f t="shared" si="4"/>
        <v>-1</v>
      </c>
      <c r="J31" s="30">
        <f t="shared" si="4"/>
        <v>0</v>
      </c>
      <c r="L31" s="7">
        <f t="shared" si="5"/>
        <v>0</v>
      </c>
      <c r="M31" s="7">
        <f t="shared" si="6"/>
        <v>1.0752688172043012</v>
      </c>
    </row>
    <row r="32" spans="1:13" ht="20.25" customHeight="1" x14ac:dyDescent="0.2">
      <c r="A32" s="8" t="s">
        <v>34</v>
      </c>
      <c r="B32" s="31">
        <f t="shared" si="1"/>
        <v>4</v>
      </c>
      <c r="C32" s="43">
        <v>3</v>
      </c>
      <c r="D32" s="44">
        <v>1</v>
      </c>
      <c r="E32" s="32">
        <f t="shared" si="2"/>
        <v>4</v>
      </c>
      <c r="F32" s="43">
        <v>2</v>
      </c>
      <c r="G32" s="49">
        <v>2</v>
      </c>
      <c r="H32" s="31">
        <f t="shared" si="3"/>
        <v>0</v>
      </c>
      <c r="I32" s="33">
        <f t="shared" si="4"/>
        <v>1</v>
      </c>
      <c r="J32" s="34">
        <f t="shared" si="4"/>
        <v>-1</v>
      </c>
      <c r="L32" s="7">
        <f t="shared" si="5"/>
        <v>5.2631578947368416</v>
      </c>
      <c r="M32" s="7">
        <f t="shared" si="6"/>
        <v>4.3010752688172049</v>
      </c>
    </row>
    <row r="33" spans="1:13" ht="20.25" customHeight="1" x14ac:dyDescent="0.2">
      <c r="A33" s="8" t="s">
        <v>35</v>
      </c>
      <c r="B33" s="31">
        <f t="shared" si="1"/>
        <v>6</v>
      </c>
      <c r="C33" s="43">
        <v>2</v>
      </c>
      <c r="D33" s="44">
        <v>4</v>
      </c>
      <c r="E33" s="32">
        <f t="shared" si="2"/>
        <v>9</v>
      </c>
      <c r="F33" s="43">
        <v>7</v>
      </c>
      <c r="G33" s="49">
        <v>2</v>
      </c>
      <c r="H33" s="31">
        <f t="shared" si="3"/>
        <v>-3</v>
      </c>
      <c r="I33" s="33">
        <f t="shared" si="4"/>
        <v>-5</v>
      </c>
      <c r="J33" s="34">
        <f t="shared" si="4"/>
        <v>2</v>
      </c>
      <c r="L33" s="7">
        <f t="shared" si="5"/>
        <v>7.8947368421052628</v>
      </c>
      <c r="M33" s="7">
        <f t="shared" si="6"/>
        <v>9.67741935483871</v>
      </c>
    </row>
    <row r="34" spans="1:13" ht="20.25" customHeight="1" x14ac:dyDescent="0.2">
      <c r="A34" s="8" t="s">
        <v>36</v>
      </c>
      <c r="B34" s="31">
        <f t="shared" si="1"/>
        <v>3</v>
      </c>
      <c r="C34" s="43">
        <v>2</v>
      </c>
      <c r="D34" s="44">
        <v>1</v>
      </c>
      <c r="E34" s="32">
        <f t="shared" si="2"/>
        <v>5</v>
      </c>
      <c r="F34" s="43">
        <v>2</v>
      </c>
      <c r="G34" s="49">
        <v>3</v>
      </c>
      <c r="H34" s="31">
        <f t="shared" si="3"/>
        <v>-2</v>
      </c>
      <c r="I34" s="33">
        <f t="shared" si="4"/>
        <v>0</v>
      </c>
      <c r="J34" s="34">
        <f t="shared" si="4"/>
        <v>-2</v>
      </c>
      <c r="L34" s="7">
        <f t="shared" si="5"/>
        <v>3.9473684210526314</v>
      </c>
      <c r="M34" s="7">
        <f t="shared" si="6"/>
        <v>5.376344086021505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0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1</v>
      </c>
      <c r="I35" s="33">
        <f t="shared" si="4"/>
        <v>0</v>
      </c>
      <c r="J35" s="34">
        <f t="shared" si="4"/>
        <v>1</v>
      </c>
      <c r="L35" s="7">
        <f t="shared" si="5"/>
        <v>1.3157894736842104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0</v>
      </c>
      <c r="F36" s="43">
        <v>0</v>
      </c>
      <c r="G36" s="49">
        <v>0</v>
      </c>
      <c r="H36" s="31">
        <f t="shared" si="3"/>
        <v>1</v>
      </c>
      <c r="I36" s="33">
        <f t="shared" si="4"/>
        <v>0</v>
      </c>
      <c r="J36" s="34">
        <f t="shared" si="4"/>
        <v>1</v>
      </c>
      <c r="L36" s="7">
        <f t="shared" si="5"/>
        <v>1.3157894736842104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2</v>
      </c>
      <c r="C37" s="41">
        <v>2</v>
      </c>
      <c r="D37" s="42">
        <v>0</v>
      </c>
      <c r="E37" s="28">
        <f t="shared" si="2"/>
        <v>2</v>
      </c>
      <c r="F37" s="41">
        <v>2</v>
      </c>
      <c r="G37" s="48">
        <v>0</v>
      </c>
      <c r="H37" s="27">
        <f t="shared" si="3"/>
        <v>0</v>
      </c>
      <c r="I37" s="29">
        <f t="shared" si="4"/>
        <v>0</v>
      </c>
      <c r="J37" s="30">
        <f t="shared" si="4"/>
        <v>0</v>
      </c>
      <c r="L37" s="7">
        <f t="shared" si="5"/>
        <v>2.6315789473684208</v>
      </c>
      <c r="M37" s="7">
        <f t="shared" si="6"/>
        <v>2.1505376344086025</v>
      </c>
    </row>
    <row r="38" spans="1:13" ht="20.25" customHeight="1" x14ac:dyDescent="0.2">
      <c r="A38" s="8" t="s">
        <v>40</v>
      </c>
      <c r="B38" s="31">
        <f t="shared" si="1"/>
        <v>6</v>
      </c>
      <c r="C38" s="43">
        <v>2</v>
      </c>
      <c r="D38" s="44">
        <v>4</v>
      </c>
      <c r="E38" s="32">
        <f t="shared" si="2"/>
        <v>10</v>
      </c>
      <c r="F38" s="43">
        <v>5</v>
      </c>
      <c r="G38" s="49">
        <v>5</v>
      </c>
      <c r="H38" s="31">
        <f t="shared" si="3"/>
        <v>-4</v>
      </c>
      <c r="I38" s="33">
        <f t="shared" si="4"/>
        <v>-3</v>
      </c>
      <c r="J38" s="34">
        <f t="shared" si="4"/>
        <v>-1</v>
      </c>
      <c r="L38" s="7">
        <f t="shared" si="5"/>
        <v>7.8947368421052628</v>
      </c>
      <c r="M38" s="7">
        <f t="shared" si="6"/>
        <v>10.75268817204301</v>
      </c>
    </row>
    <row r="39" spans="1:13" ht="20.25" customHeight="1" x14ac:dyDescent="0.2">
      <c r="A39" s="8" t="s">
        <v>41</v>
      </c>
      <c r="B39" s="31">
        <f t="shared" si="1"/>
        <v>4</v>
      </c>
      <c r="C39" s="43">
        <v>2</v>
      </c>
      <c r="D39" s="44">
        <v>2</v>
      </c>
      <c r="E39" s="32">
        <f t="shared" si="2"/>
        <v>8</v>
      </c>
      <c r="F39" s="43">
        <v>5</v>
      </c>
      <c r="G39" s="49">
        <v>3</v>
      </c>
      <c r="H39" s="31">
        <f t="shared" si="3"/>
        <v>-4</v>
      </c>
      <c r="I39" s="33">
        <f t="shared" si="4"/>
        <v>-3</v>
      </c>
      <c r="J39" s="34">
        <f t="shared" si="4"/>
        <v>-1</v>
      </c>
      <c r="L39" s="7">
        <f t="shared" si="5"/>
        <v>5.2631578947368416</v>
      </c>
      <c r="M39" s="7">
        <f t="shared" si="6"/>
        <v>8.6021505376344098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1</v>
      </c>
      <c r="F40" s="43">
        <v>1</v>
      </c>
      <c r="G40" s="49">
        <v>0</v>
      </c>
      <c r="H40" s="31">
        <f t="shared" si="3"/>
        <v>-1</v>
      </c>
      <c r="I40" s="33">
        <f t="shared" si="4"/>
        <v>-1</v>
      </c>
      <c r="J40" s="34">
        <f t="shared" si="4"/>
        <v>0</v>
      </c>
      <c r="L40" s="7">
        <f t="shared" si="5"/>
        <v>0</v>
      </c>
      <c r="M40" s="7">
        <f t="shared" si="6"/>
        <v>1.0752688172043012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1</v>
      </c>
      <c r="D42" s="44">
        <v>0</v>
      </c>
      <c r="E42" s="32">
        <f t="shared" si="2"/>
        <v>1</v>
      </c>
      <c r="F42" s="43">
        <v>1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1.3157894736842104</v>
      </c>
      <c r="M42" s="7">
        <f t="shared" si="6"/>
        <v>1.0752688172043012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1.0752688172043012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1</v>
      </c>
      <c r="I44" s="33">
        <f t="shared" si="4"/>
        <v>1</v>
      </c>
      <c r="J44" s="34">
        <f t="shared" si="4"/>
        <v>0</v>
      </c>
      <c r="L44" s="7">
        <f t="shared" si="5"/>
        <v>1.3157894736842104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1</v>
      </c>
      <c r="C45" s="41">
        <v>1</v>
      </c>
      <c r="D45" s="42">
        <v>0</v>
      </c>
      <c r="E45" s="28">
        <f t="shared" si="2"/>
        <v>2</v>
      </c>
      <c r="F45" s="41">
        <v>1</v>
      </c>
      <c r="G45" s="48">
        <v>1</v>
      </c>
      <c r="H45" s="27">
        <f t="shared" si="3"/>
        <v>-1</v>
      </c>
      <c r="I45" s="29">
        <f t="shared" si="4"/>
        <v>0</v>
      </c>
      <c r="J45" s="30">
        <f t="shared" si="4"/>
        <v>-1</v>
      </c>
      <c r="L45" s="7">
        <f t="shared" si="5"/>
        <v>1.3157894736842104</v>
      </c>
      <c r="M45" s="7">
        <f t="shared" si="6"/>
        <v>2.1505376344086025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3</v>
      </c>
      <c r="C48" s="43">
        <v>3</v>
      </c>
      <c r="D48" s="44">
        <v>0</v>
      </c>
      <c r="E48" s="32">
        <f t="shared" si="2"/>
        <v>1</v>
      </c>
      <c r="F48" s="43">
        <v>1</v>
      </c>
      <c r="G48" s="49">
        <v>0</v>
      </c>
      <c r="H48" s="31">
        <f t="shared" si="3"/>
        <v>2</v>
      </c>
      <c r="I48" s="33">
        <f t="shared" si="4"/>
        <v>2</v>
      </c>
      <c r="J48" s="34">
        <f t="shared" si="4"/>
        <v>0</v>
      </c>
      <c r="L48" s="7">
        <f t="shared" si="5"/>
        <v>3.9473684210526314</v>
      </c>
      <c r="M48" s="7">
        <f t="shared" si="6"/>
        <v>1.0752688172043012</v>
      </c>
    </row>
    <row r="49" spans="1:13" ht="20.25" customHeight="1" x14ac:dyDescent="0.2">
      <c r="A49" s="8" t="s">
        <v>51</v>
      </c>
      <c r="B49" s="31">
        <f t="shared" si="1"/>
        <v>1</v>
      </c>
      <c r="C49" s="43">
        <v>0</v>
      </c>
      <c r="D49" s="44">
        <v>1</v>
      </c>
      <c r="E49" s="32">
        <f t="shared" si="2"/>
        <v>0</v>
      </c>
      <c r="F49" s="43">
        <v>0</v>
      </c>
      <c r="G49" s="49">
        <v>0</v>
      </c>
      <c r="H49" s="31">
        <f t="shared" si="3"/>
        <v>1</v>
      </c>
      <c r="I49" s="33">
        <f t="shared" si="4"/>
        <v>0</v>
      </c>
      <c r="J49" s="34">
        <f t="shared" si="4"/>
        <v>1</v>
      </c>
      <c r="L49" s="7">
        <f t="shared" si="5"/>
        <v>1.3157894736842104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0</v>
      </c>
      <c r="D52" s="44">
        <v>1</v>
      </c>
      <c r="E52" s="32">
        <f t="shared" si="2"/>
        <v>0</v>
      </c>
      <c r="F52" s="43">
        <v>0</v>
      </c>
      <c r="G52" s="49">
        <v>0</v>
      </c>
      <c r="H52" s="31">
        <f t="shared" si="3"/>
        <v>1</v>
      </c>
      <c r="I52" s="33">
        <f t="shared" si="4"/>
        <v>0</v>
      </c>
      <c r="J52" s="34">
        <f t="shared" si="4"/>
        <v>1</v>
      </c>
      <c r="L52" s="7">
        <f t="shared" si="5"/>
        <v>1.3157894736842104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13</v>
      </c>
      <c r="C53" s="41">
        <v>6</v>
      </c>
      <c r="D53" s="42">
        <v>7</v>
      </c>
      <c r="E53" s="28">
        <f t="shared" si="2"/>
        <v>18</v>
      </c>
      <c r="F53" s="41">
        <v>5</v>
      </c>
      <c r="G53" s="48">
        <v>13</v>
      </c>
      <c r="H53" s="27">
        <f t="shared" si="3"/>
        <v>-5</v>
      </c>
      <c r="I53" s="29">
        <f t="shared" si="4"/>
        <v>1</v>
      </c>
      <c r="J53" s="30">
        <f t="shared" si="4"/>
        <v>-6</v>
      </c>
      <c r="L53" s="7">
        <f>B53/+$B$6*100</f>
        <v>17.105263157894736</v>
      </c>
      <c r="M53" s="7">
        <f>E53/+$E$6*100</f>
        <v>19.35483870967742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8</v>
      </c>
      <c r="F54" s="45">
        <v>1</v>
      </c>
      <c r="G54" s="50">
        <v>7</v>
      </c>
      <c r="H54" s="35">
        <f t="shared" si="3"/>
        <v>-8</v>
      </c>
      <c r="I54" s="37">
        <f t="shared" si="4"/>
        <v>-1</v>
      </c>
      <c r="J54" s="38">
        <f t="shared" si="4"/>
        <v>-7</v>
      </c>
      <c r="L54" s="7">
        <f>B54/+$B$6*100</f>
        <v>0</v>
      </c>
      <c r="M54" s="7">
        <f>E54/+$E$6*100</f>
        <v>8.6021505376344098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69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185</v>
      </c>
      <c r="C6" s="19">
        <f t="shared" si="0"/>
        <v>82</v>
      </c>
      <c r="D6" s="20">
        <f t="shared" si="0"/>
        <v>103</v>
      </c>
      <c r="E6" s="18">
        <f t="shared" si="0"/>
        <v>239</v>
      </c>
      <c r="F6" s="19">
        <f t="shared" si="0"/>
        <v>98</v>
      </c>
      <c r="G6" s="21">
        <f t="shared" si="0"/>
        <v>141</v>
      </c>
      <c r="H6" s="20">
        <f t="shared" si="0"/>
        <v>-54</v>
      </c>
      <c r="I6" s="19">
        <f t="shared" si="0"/>
        <v>-16</v>
      </c>
      <c r="J6" s="22">
        <f t="shared" si="0"/>
        <v>-38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0</v>
      </c>
      <c r="D7" s="40">
        <v>1</v>
      </c>
      <c r="E7" s="24">
        <f>F7+G7</f>
        <v>0</v>
      </c>
      <c r="F7" s="39">
        <v>0</v>
      </c>
      <c r="G7" s="47">
        <v>0</v>
      </c>
      <c r="H7" s="23">
        <f>I7+J7</f>
        <v>1</v>
      </c>
      <c r="I7" s="25">
        <f>C7-F7</f>
        <v>0</v>
      </c>
      <c r="J7" s="26">
        <f>D7-G7</f>
        <v>1</v>
      </c>
      <c r="L7" s="7">
        <f>B7/+$B$6*100</f>
        <v>0.54054054054054057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4</v>
      </c>
      <c r="F8" s="41">
        <v>2</v>
      </c>
      <c r="G8" s="48">
        <v>2</v>
      </c>
      <c r="H8" s="27">
        <f t="shared" ref="H8:H54" si="3">I8+J8</f>
        <v>-4</v>
      </c>
      <c r="I8" s="29">
        <f t="shared" ref="I8:J54" si="4">C8-F8</f>
        <v>-2</v>
      </c>
      <c r="J8" s="30">
        <f t="shared" si="4"/>
        <v>-2</v>
      </c>
      <c r="L8" s="7">
        <f t="shared" ref="L8:L52" si="5">B8/+$B$6*100</f>
        <v>0</v>
      </c>
      <c r="M8" s="7">
        <f t="shared" ref="M8:M52" si="6">E8/+$E$6*100</f>
        <v>1.6736401673640167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2</v>
      </c>
      <c r="F13" s="43">
        <v>1</v>
      </c>
      <c r="G13" s="49">
        <v>1</v>
      </c>
      <c r="H13" s="31">
        <f t="shared" si="3"/>
        <v>-2</v>
      </c>
      <c r="I13" s="33">
        <f t="shared" si="4"/>
        <v>-1</v>
      </c>
      <c r="J13" s="34">
        <f t="shared" si="4"/>
        <v>-1</v>
      </c>
      <c r="L13" s="7">
        <f t="shared" si="5"/>
        <v>0</v>
      </c>
      <c r="M13" s="7">
        <f t="shared" si="6"/>
        <v>0.83682008368200833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2</v>
      </c>
      <c r="F14" s="41">
        <v>1</v>
      </c>
      <c r="G14" s="48">
        <v>1</v>
      </c>
      <c r="H14" s="27">
        <f t="shared" si="3"/>
        <v>-2</v>
      </c>
      <c r="I14" s="29">
        <f t="shared" si="4"/>
        <v>-1</v>
      </c>
      <c r="J14" s="30">
        <f t="shared" si="4"/>
        <v>-1</v>
      </c>
      <c r="L14" s="7">
        <f t="shared" si="5"/>
        <v>0</v>
      </c>
      <c r="M14" s="7">
        <f t="shared" si="6"/>
        <v>0.83682008368200833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1</v>
      </c>
      <c r="C16" s="43">
        <v>1</v>
      </c>
      <c r="D16" s="44">
        <v>0</v>
      </c>
      <c r="E16" s="32">
        <f t="shared" si="2"/>
        <v>1</v>
      </c>
      <c r="F16" s="43">
        <v>1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0.54054054054054057</v>
      </c>
      <c r="M16" s="7">
        <f t="shared" si="6"/>
        <v>0.41841004184100417</v>
      </c>
    </row>
    <row r="17" spans="1:13" ht="20.25" customHeight="1" x14ac:dyDescent="0.2">
      <c r="A17" s="8" t="s">
        <v>19</v>
      </c>
      <c r="B17" s="31">
        <f t="shared" si="1"/>
        <v>2</v>
      </c>
      <c r="C17" s="43">
        <v>1</v>
      </c>
      <c r="D17" s="44">
        <v>1</v>
      </c>
      <c r="E17" s="32">
        <f t="shared" si="2"/>
        <v>4</v>
      </c>
      <c r="F17" s="43">
        <v>1</v>
      </c>
      <c r="G17" s="49">
        <v>3</v>
      </c>
      <c r="H17" s="31">
        <f t="shared" si="3"/>
        <v>-2</v>
      </c>
      <c r="I17" s="33">
        <f t="shared" si="4"/>
        <v>0</v>
      </c>
      <c r="J17" s="34">
        <f t="shared" si="4"/>
        <v>-2</v>
      </c>
      <c r="L17" s="7">
        <f t="shared" si="5"/>
        <v>1.0810810810810811</v>
      </c>
      <c r="M17" s="7">
        <f t="shared" si="6"/>
        <v>1.6736401673640167</v>
      </c>
    </row>
    <row r="18" spans="1:13" ht="20.25" customHeight="1" x14ac:dyDescent="0.2">
      <c r="A18" s="8" t="s">
        <v>20</v>
      </c>
      <c r="B18" s="31">
        <f t="shared" si="1"/>
        <v>9</v>
      </c>
      <c r="C18" s="43">
        <v>4</v>
      </c>
      <c r="D18" s="44">
        <v>5</v>
      </c>
      <c r="E18" s="32">
        <f t="shared" si="2"/>
        <v>6</v>
      </c>
      <c r="F18" s="43">
        <v>2</v>
      </c>
      <c r="G18" s="49">
        <v>4</v>
      </c>
      <c r="H18" s="31">
        <f t="shared" si="3"/>
        <v>3</v>
      </c>
      <c r="I18" s="33">
        <f t="shared" si="4"/>
        <v>2</v>
      </c>
      <c r="J18" s="34">
        <f t="shared" si="4"/>
        <v>1</v>
      </c>
      <c r="L18" s="7">
        <f t="shared" si="5"/>
        <v>4.8648648648648649</v>
      </c>
      <c r="M18" s="7">
        <f t="shared" si="6"/>
        <v>2.510460251046025</v>
      </c>
    </row>
    <row r="19" spans="1:13" ht="20.25" customHeight="1" x14ac:dyDescent="0.2">
      <c r="A19" s="8" t="s">
        <v>21</v>
      </c>
      <c r="B19" s="31">
        <f t="shared" si="1"/>
        <v>11</v>
      </c>
      <c r="C19" s="43">
        <v>6</v>
      </c>
      <c r="D19" s="44">
        <v>5</v>
      </c>
      <c r="E19" s="32">
        <f t="shared" si="2"/>
        <v>25</v>
      </c>
      <c r="F19" s="43">
        <v>13</v>
      </c>
      <c r="G19" s="49">
        <v>12</v>
      </c>
      <c r="H19" s="31">
        <f t="shared" si="3"/>
        <v>-14</v>
      </c>
      <c r="I19" s="33">
        <f t="shared" si="4"/>
        <v>-7</v>
      </c>
      <c r="J19" s="34">
        <f t="shared" si="4"/>
        <v>-7</v>
      </c>
      <c r="L19" s="7">
        <f t="shared" si="5"/>
        <v>5.9459459459459465</v>
      </c>
      <c r="M19" s="7">
        <f t="shared" si="6"/>
        <v>10.460251046025103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1</v>
      </c>
      <c r="D20" s="44">
        <v>2</v>
      </c>
      <c r="E20" s="32">
        <f t="shared" si="2"/>
        <v>18</v>
      </c>
      <c r="F20" s="43">
        <v>7</v>
      </c>
      <c r="G20" s="49">
        <v>11</v>
      </c>
      <c r="H20" s="31">
        <f t="shared" si="3"/>
        <v>-15</v>
      </c>
      <c r="I20" s="33">
        <f t="shared" si="4"/>
        <v>-6</v>
      </c>
      <c r="J20" s="34">
        <f t="shared" si="4"/>
        <v>-9</v>
      </c>
      <c r="L20" s="7">
        <f t="shared" si="5"/>
        <v>1.6216216216216217</v>
      </c>
      <c r="M20" s="7">
        <f t="shared" si="6"/>
        <v>7.5313807531380759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1</v>
      </c>
      <c r="D21" s="42">
        <v>0</v>
      </c>
      <c r="E21" s="28">
        <f t="shared" si="2"/>
        <v>1</v>
      </c>
      <c r="F21" s="41">
        <v>1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0.54054054054054057</v>
      </c>
      <c r="M21" s="7">
        <f t="shared" si="6"/>
        <v>0.41841004184100417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1</v>
      </c>
      <c r="F24" s="43">
        <v>0</v>
      </c>
      <c r="G24" s="49">
        <v>1</v>
      </c>
      <c r="H24" s="31">
        <f t="shared" si="3"/>
        <v>-1</v>
      </c>
      <c r="I24" s="33">
        <f t="shared" si="4"/>
        <v>0</v>
      </c>
      <c r="J24" s="34">
        <f t="shared" si="4"/>
        <v>-1</v>
      </c>
      <c r="L24" s="7">
        <f t="shared" si="5"/>
        <v>0</v>
      </c>
      <c r="M24" s="7">
        <f t="shared" si="6"/>
        <v>0.41841004184100417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0</v>
      </c>
      <c r="G25" s="49">
        <v>1</v>
      </c>
      <c r="H25" s="31">
        <f t="shared" si="3"/>
        <v>-1</v>
      </c>
      <c r="I25" s="33">
        <f t="shared" si="4"/>
        <v>0</v>
      </c>
      <c r="J25" s="34">
        <f t="shared" si="4"/>
        <v>-1</v>
      </c>
      <c r="L25" s="7">
        <f t="shared" si="5"/>
        <v>0</v>
      </c>
      <c r="M25" s="7">
        <f t="shared" si="6"/>
        <v>0.41841004184100417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2</v>
      </c>
      <c r="F27" s="43">
        <v>1</v>
      </c>
      <c r="G27" s="49">
        <v>1</v>
      </c>
      <c r="H27" s="31">
        <f t="shared" si="3"/>
        <v>-2</v>
      </c>
      <c r="I27" s="33">
        <f t="shared" si="4"/>
        <v>-1</v>
      </c>
      <c r="J27" s="34">
        <f t="shared" si="4"/>
        <v>-1</v>
      </c>
      <c r="L27" s="7">
        <f t="shared" si="5"/>
        <v>0</v>
      </c>
      <c r="M27" s="7">
        <f t="shared" si="6"/>
        <v>0.83682008368200833</v>
      </c>
    </row>
    <row r="28" spans="1:13" ht="20.25" customHeight="1" x14ac:dyDescent="0.2">
      <c r="A28" s="8" t="s">
        <v>30</v>
      </c>
      <c r="B28" s="31">
        <f t="shared" si="1"/>
        <v>2</v>
      </c>
      <c r="C28" s="43">
        <v>0</v>
      </c>
      <c r="D28" s="44">
        <v>2</v>
      </c>
      <c r="E28" s="32">
        <f t="shared" si="2"/>
        <v>1</v>
      </c>
      <c r="F28" s="43">
        <v>0</v>
      </c>
      <c r="G28" s="49">
        <v>1</v>
      </c>
      <c r="H28" s="31">
        <f t="shared" si="3"/>
        <v>1</v>
      </c>
      <c r="I28" s="33">
        <f t="shared" si="4"/>
        <v>0</v>
      </c>
      <c r="J28" s="34">
        <f t="shared" si="4"/>
        <v>1</v>
      </c>
      <c r="L28" s="7">
        <f t="shared" si="5"/>
        <v>1.0810810810810811</v>
      </c>
      <c r="M28" s="7">
        <f t="shared" si="6"/>
        <v>0.41841004184100417</v>
      </c>
    </row>
    <row r="29" spans="1:13" ht="20.25" customHeight="1" x14ac:dyDescent="0.2">
      <c r="A29" s="8" t="s">
        <v>31</v>
      </c>
      <c r="B29" s="31">
        <f t="shared" si="1"/>
        <v>3</v>
      </c>
      <c r="C29" s="43">
        <v>3</v>
      </c>
      <c r="D29" s="44">
        <v>0</v>
      </c>
      <c r="E29" s="32">
        <f t="shared" si="2"/>
        <v>9</v>
      </c>
      <c r="F29" s="43">
        <v>4</v>
      </c>
      <c r="G29" s="49">
        <v>5</v>
      </c>
      <c r="H29" s="31">
        <f t="shared" si="3"/>
        <v>-6</v>
      </c>
      <c r="I29" s="33">
        <f t="shared" si="4"/>
        <v>-1</v>
      </c>
      <c r="J29" s="34">
        <f t="shared" si="4"/>
        <v>-5</v>
      </c>
      <c r="L29" s="7">
        <f t="shared" si="5"/>
        <v>1.6216216216216217</v>
      </c>
      <c r="M29" s="7">
        <f t="shared" si="6"/>
        <v>3.7656903765690379</v>
      </c>
    </row>
    <row r="30" spans="1:13" ht="20.25" customHeight="1" x14ac:dyDescent="0.2">
      <c r="A30" s="8" t="s">
        <v>32</v>
      </c>
      <c r="B30" s="31">
        <f t="shared" si="1"/>
        <v>2</v>
      </c>
      <c r="C30" s="43">
        <v>1</v>
      </c>
      <c r="D30" s="44">
        <v>1</v>
      </c>
      <c r="E30" s="32">
        <f t="shared" si="2"/>
        <v>1</v>
      </c>
      <c r="F30" s="43">
        <v>0</v>
      </c>
      <c r="G30" s="49">
        <v>1</v>
      </c>
      <c r="H30" s="31">
        <f t="shared" si="3"/>
        <v>1</v>
      </c>
      <c r="I30" s="33">
        <f t="shared" si="4"/>
        <v>1</v>
      </c>
      <c r="J30" s="34">
        <f t="shared" si="4"/>
        <v>0</v>
      </c>
      <c r="L30" s="7">
        <f t="shared" si="5"/>
        <v>1.0810810810810811</v>
      </c>
      <c r="M30" s="7">
        <f t="shared" si="6"/>
        <v>0.41841004184100417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1</v>
      </c>
      <c r="D31" s="42">
        <v>0</v>
      </c>
      <c r="E31" s="28">
        <f t="shared" si="2"/>
        <v>4</v>
      </c>
      <c r="F31" s="41">
        <v>2</v>
      </c>
      <c r="G31" s="48">
        <v>2</v>
      </c>
      <c r="H31" s="27">
        <f t="shared" si="3"/>
        <v>-3</v>
      </c>
      <c r="I31" s="29">
        <f t="shared" si="4"/>
        <v>-1</v>
      </c>
      <c r="J31" s="30">
        <f t="shared" si="4"/>
        <v>-2</v>
      </c>
      <c r="L31" s="7">
        <f t="shared" si="5"/>
        <v>0.54054054054054057</v>
      </c>
      <c r="M31" s="7">
        <f t="shared" si="6"/>
        <v>1.6736401673640167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1</v>
      </c>
      <c r="D32" s="44">
        <v>2</v>
      </c>
      <c r="E32" s="32">
        <f t="shared" si="2"/>
        <v>10</v>
      </c>
      <c r="F32" s="43">
        <v>4</v>
      </c>
      <c r="G32" s="49">
        <v>6</v>
      </c>
      <c r="H32" s="31">
        <f t="shared" si="3"/>
        <v>-7</v>
      </c>
      <c r="I32" s="33">
        <f t="shared" si="4"/>
        <v>-3</v>
      </c>
      <c r="J32" s="34">
        <f t="shared" si="4"/>
        <v>-4</v>
      </c>
      <c r="L32" s="7">
        <f t="shared" si="5"/>
        <v>1.6216216216216217</v>
      </c>
      <c r="M32" s="7">
        <f t="shared" si="6"/>
        <v>4.1841004184100417</v>
      </c>
    </row>
    <row r="33" spans="1:13" ht="20.25" customHeight="1" x14ac:dyDescent="0.2">
      <c r="A33" s="8" t="s">
        <v>35</v>
      </c>
      <c r="B33" s="31">
        <f t="shared" si="1"/>
        <v>32</v>
      </c>
      <c r="C33" s="43">
        <v>13</v>
      </c>
      <c r="D33" s="44">
        <v>19</v>
      </c>
      <c r="E33" s="32">
        <f t="shared" si="2"/>
        <v>30</v>
      </c>
      <c r="F33" s="43">
        <v>14</v>
      </c>
      <c r="G33" s="49">
        <v>16</v>
      </c>
      <c r="H33" s="31">
        <f t="shared" si="3"/>
        <v>2</v>
      </c>
      <c r="I33" s="33">
        <f t="shared" si="4"/>
        <v>-1</v>
      </c>
      <c r="J33" s="34">
        <f t="shared" si="4"/>
        <v>3</v>
      </c>
      <c r="L33" s="7">
        <f t="shared" si="5"/>
        <v>17.297297297297298</v>
      </c>
      <c r="M33" s="7">
        <f t="shared" si="6"/>
        <v>12.552301255230125</v>
      </c>
    </row>
    <row r="34" spans="1:13" ht="20.25" customHeight="1" x14ac:dyDescent="0.2">
      <c r="A34" s="8" t="s">
        <v>36</v>
      </c>
      <c r="B34" s="31">
        <f t="shared" si="1"/>
        <v>21</v>
      </c>
      <c r="C34" s="43">
        <v>10</v>
      </c>
      <c r="D34" s="44">
        <v>11</v>
      </c>
      <c r="E34" s="32">
        <f t="shared" si="2"/>
        <v>21</v>
      </c>
      <c r="F34" s="43">
        <v>8</v>
      </c>
      <c r="G34" s="49">
        <v>13</v>
      </c>
      <c r="H34" s="31">
        <f t="shared" si="3"/>
        <v>0</v>
      </c>
      <c r="I34" s="33">
        <f t="shared" si="4"/>
        <v>2</v>
      </c>
      <c r="J34" s="34">
        <f t="shared" si="4"/>
        <v>-2</v>
      </c>
      <c r="L34" s="7">
        <f t="shared" si="5"/>
        <v>11.351351351351353</v>
      </c>
      <c r="M34" s="7">
        <f t="shared" si="6"/>
        <v>8.7866108786610866</v>
      </c>
    </row>
    <row r="35" spans="1:13" ht="20.25" customHeight="1" x14ac:dyDescent="0.2">
      <c r="A35" s="8" t="s">
        <v>37</v>
      </c>
      <c r="B35" s="31">
        <f t="shared" si="1"/>
        <v>3</v>
      </c>
      <c r="C35" s="43">
        <v>1</v>
      </c>
      <c r="D35" s="44">
        <v>2</v>
      </c>
      <c r="E35" s="32">
        <f t="shared" si="2"/>
        <v>0</v>
      </c>
      <c r="F35" s="43">
        <v>0</v>
      </c>
      <c r="G35" s="49">
        <v>0</v>
      </c>
      <c r="H35" s="31">
        <f t="shared" si="3"/>
        <v>3</v>
      </c>
      <c r="I35" s="33">
        <f t="shared" si="4"/>
        <v>1</v>
      </c>
      <c r="J35" s="34">
        <f t="shared" si="4"/>
        <v>2</v>
      </c>
      <c r="L35" s="7">
        <f t="shared" si="5"/>
        <v>1.6216216216216217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1</v>
      </c>
      <c r="C36" s="43">
        <v>0</v>
      </c>
      <c r="D36" s="44">
        <v>1</v>
      </c>
      <c r="E36" s="32">
        <f t="shared" si="2"/>
        <v>2</v>
      </c>
      <c r="F36" s="43">
        <v>1</v>
      </c>
      <c r="G36" s="49">
        <v>1</v>
      </c>
      <c r="H36" s="31">
        <f t="shared" si="3"/>
        <v>-1</v>
      </c>
      <c r="I36" s="33">
        <f t="shared" si="4"/>
        <v>-1</v>
      </c>
      <c r="J36" s="34">
        <f t="shared" si="4"/>
        <v>0</v>
      </c>
      <c r="L36" s="7">
        <f t="shared" si="5"/>
        <v>0.54054054054054057</v>
      </c>
      <c r="M36" s="7">
        <f t="shared" si="6"/>
        <v>0.83682008368200833</v>
      </c>
    </row>
    <row r="37" spans="1:13" ht="20.25" customHeight="1" x14ac:dyDescent="0.2">
      <c r="A37" s="11" t="s">
        <v>39</v>
      </c>
      <c r="B37" s="27">
        <f t="shared" si="1"/>
        <v>16</v>
      </c>
      <c r="C37" s="41">
        <v>8</v>
      </c>
      <c r="D37" s="42">
        <v>8</v>
      </c>
      <c r="E37" s="28">
        <f t="shared" si="2"/>
        <v>11</v>
      </c>
      <c r="F37" s="41">
        <v>5</v>
      </c>
      <c r="G37" s="48">
        <v>6</v>
      </c>
      <c r="H37" s="27">
        <f t="shared" si="3"/>
        <v>5</v>
      </c>
      <c r="I37" s="29">
        <f t="shared" si="4"/>
        <v>3</v>
      </c>
      <c r="J37" s="30">
        <f t="shared" si="4"/>
        <v>2</v>
      </c>
      <c r="L37" s="7">
        <f t="shared" si="5"/>
        <v>8.6486486486486491</v>
      </c>
      <c r="M37" s="7">
        <f t="shared" si="6"/>
        <v>4.6025104602510458</v>
      </c>
    </row>
    <row r="38" spans="1:13" ht="20.25" customHeight="1" x14ac:dyDescent="0.2">
      <c r="A38" s="8" t="s">
        <v>40</v>
      </c>
      <c r="B38" s="31">
        <f t="shared" si="1"/>
        <v>14</v>
      </c>
      <c r="C38" s="43">
        <v>6</v>
      </c>
      <c r="D38" s="44">
        <v>8</v>
      </c>
      <c r="E38" s="32">
        <f t="shared" si="2"/>
        <v>13</v>
      </c>
      <c r="F38" s="43">
        <v>8</v>
      </c>
      <c r="G38" s="49">
        <v>5</v>
      </c>
      <c r="H38" s="31">
        <f t="shared" si="3"/>
        <v>1</v>
      </c>
      <c r="I38" s="33">
        <f t="shared" si="4"/>
        <v>-2</v>
      </c>
      <c r="J38" s="34">
        <f t="shared" si="4"/>
        <v>3</v>
      </c>
      <c r="L38" s="7">
        <f t="shared" si="5"/>
        <v>7.5675675675675684</v>
      </c>
      <c r="M38" s="7">
        <f t="shared" si="6"/>
        <v>5.439330543933055</v>
      </c>
    </row>
    <row r="39" spans="1:13" ht="20.25" customHeight="1" x14ac:dyDescent="0.2">
      <c r="A39" s="8" t="s">
        <v>41</v>
      </c>
      <c r="B39" s="31">
        <f t="shared" si="1"/>
        <v>8</v>
      </c>
      <c r="C39" s="43">
        <v>3</v>
      </c>
      <c r="D39" s="44">
        <v>5</v>
      </c>
      <c r="E39" s="32">
        <f t="shared" si="2"/>
        <v>10</v>
      </c>
      <c r="F39" s="43">
        <v>6</v>
      </c>
      <c r="G39" s="49">
        <v>4</v>
      </c>
      <c r="H39" s="31">
        <f t="shared" si="3"/>
        <v>-2</v>
      </c>
      <c r="I39" s="33">
        <f t="shared" si="4"/>
        <v>-3</v>
      </c>
      <c r="J39" s="34">
        <f t="shared" si="4"/>
        <v>1</v>
      </c>
      <c r="L39" s="7">
        <f t="shared" si="5"/>
        <v>4.3243243243243246</v>
      </c>
      <c r="M39" s="7">
        <f t="shared" si="6"/>
        <v>4.1841004184100417</v>
      </c>
    </row>
    <row r="40" spans="1:13" ht="20.25" customHeight="1" x14ac:dyDescent="0.2">
      <c r="A40" s="8" t="s">
        <v>42</v>
      </c>
      <c r="B40" s="31">
        <f t="shared" si="1"/>
        <v>2</v>
      </c>
      <c r="C40" s="43">
        <v>2</v>
      </c>
      <c r="D40" s="44">
        <v>0</v>
      </c>
      <c r="E40" s="32">
        <f t="shared" si="2"/>
        <v>2</v>
      </c>
      <c r="F40" s="43">
        <v>0</v>
      </c>
      <c r="G40" s="49">
        <v>2</v>
      </c>
      <c r="H40" s="31">
        <f t="shared" si="3"/>
        <v>0</v>
      </c>
      <c r="I40" s="33">
        <f t="shared" si="4"/>
        <v>2</v>
      </c>
      <c r="J40" s="34">
        <f t="shared" si="4"/>
        <v>-2</v>
      </c>
      <c r="L40" s="7">
        <f t="shared" si="5"/>
        <v>1.0810810810810811</v>
      </c>
      <c r="M40" s="7">
        <f t="shared" si="6"/>
        <v>0.83682008368200833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0</v>
      </c>
      <c r="D41" s="42">
        <v>1</v>
      </c>
      <c r="E41" s="28">
        <f t="shared" si="2"/>
        <v>1</v>
      </c>
      <c r="F41" s="41">
        <v>0</v>
      </c>
      <c r="G41" s="48">
        <v>1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0.54054054054054057</v>
      </c>
      <c r="M41" s="7">
        <f t="shared" si="6"/>
        <v>0.41841004184100417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3</v>
      </c>
      <c r="F42" s="43">
        <v>1</v>
      </c>
      <c r="G42" s="49">
        <v>2</v>
      </c>
      <c r="H42" s="31">
        <f t="shared" si="3"/>
        <v>-2</v>
      </c>
      <c r="I42" s="33">
        <f t="shared" si="4"/>
        <v>-1</v>
      </c>
      <c r="J42" s="34">
        <f t="shared" si="4"/>
        <v>-1</v>
      </c>
      <c r="L42" s="7">
        <f t="shared" si="5"/>
        <v>0.54054054054054057</v>
      </c>
      <c r="M42" s="7">
        <f t="shared" si="6"/>
        <v>1.2552301255230125</v>
      </c>
    </row>
    <row r="43" spans="1:13" ht="20.25" customHeight="1" x14ac:dyDescent="0.2">
      <c r="A43" s="8" t="s">
        <v>45</v>
      </c>
      <c r="B43" s="31">
        <f t="shared" si="1"/>
        <v>1</v>
      </c>
      <c r="C43" s="43">
        <v>1</v>
      </c>
      <c r="D43" s="44">
        <v>0</v>
      </c>
      <c r="E43" s="32">
        <f t="shared" si="2"/>
        <v>3</v>
      </c>
      <c r="F43" s="43">
        <v>2</v>
      </c>
      <c r="G43" s="49">
        <v>1</v>
      </c>
      <c r="H43" s="31">
        <f t="shared" si="3"/>
        <v>-2</v>
      </c>
      <c r="I43" s="33">
        <f t="shared" si="4"/>
        <v>-1</v>
      </c>
      <c r="J43" s="34">
        <f t="shared" si="4"/>
        <v>-1</v>
      </c>
      <c r="L43" s="7">
        <f t="shared" si="5"/>
        <v>0.54054054054054057</v>
      </c>
      <c r="M43" s="7">
        <f t="shared" si="6"/>
        <v>1.2552301255230125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2</v>
      </c>
      <c r="F44" s="43">
        <v>1</v>
      </c>
      <c r="G44" s="49">
        <v>1</v>
      </c>
      <c r="H44" s="31">
        <f t="shared" si="3"/>
        <v>-1</v>
      </c>
      <c r="I44" s="33">
        <f t="shared" si="4"/>
        <v>0</v>
      </c>
      <c r="J44" s="34">
        <f t="shared" si="4"/>
        <v>-1</v>
      </c>
      <c r="L44" s="7">
        <f t="shared" si="5"/>
        <v>0.54054054054054057</v>
      </c>
      <c r="M44" s="7">
        <f t="shared" si="6"/>
        <v>0.83682008368200833</v>
      </c>
    </row>
    <row r="45" spans="1:13" ht="20.25" customHeight="1" x14ac:dyDescent="0.2">
      <c r="A45" s="11" t="s">
        <v>47</v>
      </c>
      <c r="B45" s="27">
        <f t="shared" si="1"/>
        <v>3</v>
      </c>
      <c r="C45" s="41">
        <v>2</v>
      </c>
      <c r="D45" s="42">
        <v>1</v>
      </c>
      <c r="E45" s="28">
        <f t="shared" si="2"/>
        <v>5</v>
      </c>
      <c r="F45" s="41">
        <v>4</v>
      </c>
      <c r="G45" s="48">
        <v>1</v>
      </c>
      <c r="H45" s="27">
        <f t="shared" si="3"/>
        <v>-2</v>
      </c>
      <c r="I45" s="29">
        <f t="shared" si="4"/>
        <v>-2</v>
      </c>
      <c r="J45" s="30">
        <f t="shared" si="4"/>
        <v>0</v>
      </c>
      <c r="L45" s="7">
        <f t="shared" si="5"/>
        <v>1.6216216216216217</v>
      </c>
      <c r="M45" s="7">
        <f t="shared" si="6"/>
        <v>2.0920502092050208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1</v>
      </c>
      <c r="F47" s="43">
        <v>0</v>
      </c>
      <c r="G47" s="49">
        <v>1</v>
      </c>
      <c r="H47" s="31">
        <f t="shared" si="3"/>
        <v>-1</v>
      </c>
      <c r="I47" s="33">
        <f t="shared" si="4"/>
        <v>0</v>
      </c>
      <c r="J47" s="34">
        <f t="shared" si="4"/>
        <v>-1</v>
      </c>
      <c r="L47" s="7">
        <f t="shared" si="5"/>
        <v>0</v>
      </c>
      <c r="M47" s="7">
        <f t="shared" si="6"/>
        <v>0.41841004184100417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2</v>
      </c>
      <c r="F48" s="43">
        <v>0</v>
      </c>
      <c r="G48" s="49">
        <v>2</v>
      </c>
      <c r="H48" s="31">
        <f t="shared" si="3"/>
        <v>-2</v>
      </c>
      <c r="I48" s="33">
        <f t="shared" si="4"/>
        <v>0</v>
      </c>
      <c r="J48" s="34">
        <f t="shared" si="4"/>
        <v>-2</v>
      </c>
      <c r="L48" s="7">
        <f t="shared" si="5"/>
        <v>0</v>
      </c>
      <c r="M48" s="7">
        <f t="shared" si="6"/>
        <v>0.83682008368200833</v>
      </c>
    </row>
    <row r="49" spans="1:13" ht="20.25" customHeight="1" x14ac:dyDescent="0.2">
      <c r="A49" s="8" t="s">
        <v>51</v>
      </c>
      <c r="B49" s="31">
        <f t="shared" si="1"/>
        <v>1</v>
      </c>
      <c r="C49" s="43">
        <v>0</v>
      </c>
      <c r="D49" s="44">
        <v>1</v>
      </c>
      <c r="E49" s="32">
        <f t="shared" si="2"/>
        <v>0</v>
      </c>
      <c r="F49" s="43">
        <v>0</v>
      </c>
      <c r="G49" s="49">
        <v>0</v>
      </c>
      <c r="H49" s="31">
        <f t="shared" si="3"/>
        <v>1</v>
      </c>
      <c r="I49" s="33">
        <f t="shared" si="4"/>
        <v>0</v>
      </c>
      <c r="J49" s="34">
        <f t="shared" si="4"/>
        <v>1</v>
      </c>
      <c r="L49" s="7">
        <f t="shared" si="5"/>
        <v>0.54054054054054057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0</v>
      </c>
      <c r="D50" s="44">
        <v>1</v>
      </c>
      <c r="E50" s="32">
        <f t="shared" si="2"/>
        <v>1</v>
      </c>
      <c r="F50" s="43">
        <v>0</v>
      </c>
      <c r="G50" s="49">
        <v>1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0.54054054054054057</v>
      </c>
      <c r="M50" s="7">
        <f t="shared" si="6"/>
        <v>0.41841004184100417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1</v>
      </c>
      <c r="F51" s="43">
        <v>1</v>
      </c>
      <c r="G51" s="49">
        <v>0</v>
      </c>
      <c r="H51" s="31">
        <f t="shared" si="3"/>
        <v>-1</v>
      </c>
      <c r="I51" s="33">
        <f t="shared" si="4"/>
        <v>-1</v>
      </c>
      <c r="J51" s="34">
        <f t="shared" si="4"/>
        <v>0</v>
      </c>
      <c r="L51" s="7">
        <f t="shared" si="5"/>
        <v>0</v>
      </c>
      <c r="M51" s="7">
        <f t="shared" si="6"/>
        <v>0.41841004184100417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40</v>
      </c>
      <c r="C53" s="41">
        <v>15</v>
      </c>
      <c r="D53" s="42">
        <v>25</v>
      </c>
      <c r="E53" s="28">
        <f t="shared" si="2"/>
        <v>30</v>
      </c>
      <c r="F53" s="41">
        <v>7</v>
      </c>
      <c r="G53" s="48">
        <v>23</v>
      </c>
      <c r="H53" s="27">
        <f t="shared" si="3"/>
        <v>10</v>
      </c>
      <c r="I53" s="29">
        <f t="shared" si="4"/>
        <v>8</v>
      </c>
      <c r="J53" s="30">
        <f t="shared" si="4"/>
        <v>2</v>
      </c>
      <c r="L53" s="7">
        <f>B53/+$B$6*100</f>
        <v>21.621621621621621</v>
      </c>
      <c r="M53" s="7">
        <f>E53/+$E$6*100</f>
        <v>12.552301255230125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9</v>
      </c>
      <c r="F54" s="45">
        <v>0</v>
      </c>
      <c r="G54" s="50">
        <v>9</v>
      </c>
      <c r="H54" s="35">
        <f t="shared" si="3"/>
        <v>-9</v>
      </c>
      <c r="I54" s="37">
        <f t="shared" si="4"/>
        <v>0</v>
      </c>
      <c r="J54" s="38">
        <f t="shared" si="4"/>
        <v>-9</v>
      </c>
      <c r="L54" s="7">
        <f>B54/+$B$6*100</f>
        <v>0</v>
      </c>
      <c r="M54" s="7">
        <f>E54/+$E$6*100</f>
        <v>3.7656903765690379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70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294</v>
      </c>
      <c r="C6" s="19">
        <f t="shared" si="0"/>
        <v>106</v>
      </c>
      <c r="D6" s="20">
        <f t="shared" si="0"/>
        <v>188</v>
      </c>
      <c r="E6" s="18">
        <f t="shared" si="0"/>
        <v>277</v>
      </c>
      <c r="F6" s="19">
        <f t="shared" si="0"/>
        <v>117</v>
      </c>
      <c r="G6" s="21">
        <f t="shared" si="0"/>
        <v>160</v>
      </c>
      <c r="H6" s="20">
        <f t="shared" si="0"/>
        <v>17</v>
      </c>
      <c r="I6" s="19">
        <f t="shared" si="0"/>
        <v>-11</v>
      </c>
      <c r="J6" s="22">
        <f t="shared" si="0"/>
        <v>28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</v>
      </c>
      <c r="C7" s="39">
        <v>1</v>
      </c>
      <c r="D7" s="40">
        <v>1</v>
      </c>
      <c r="E7" s="24">
        <f>F7+G7</f>
        <v>0</v>
      </c>
      <c r="F7" s="39">
        <v>0</v>
      </c>
      <c r="G7" s="47">
        <v>0</v>
      </c>
      <c r="H7" s="23">
        <f>I7+J7</f>
        <v>2</v>
      </c>
      <c r="I7" s="25">
        <f>C7-F7</f>
        <v>1</v>
      </c>
      <c r="J7" s="26">
        <f>D7-G7</f>
        <v>1</v>
      </c>
      <c r="L7" s="7">
        <f>B7/+$B$6*100</f>
        <v>0.68027210884353739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1</v>
      </c>
      <c r="F10" s="43">
        <v>1</v>
      </c>
      <c r="G10" s="49">
        <v>0</v>
      </c>
      <c r="H10" s="31">
        <f t="shared" si="3"/>
        <v>-1</v>
      </c>
      <c r="I10" s="33">
        <f t="shared" si="4"/>
        <v>-1</v>
      </c>
      <c r="J10" s="34">
        <f t="shared" si="4"/>
        <v>0</v>
      </c>
      <c r="L10" s="7">
        <f t="shared" si="5"/>
        <v>0</v>
      </c>
      <c r="M10" s="7">
        <f t="shared" si="6"/>
        <v>0.36101083032490977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11</v>
      </c>
      <c r="F12" s="43">
        <v>0</v>
      </c>
      <c r="G12" s="49">
        <v>11</v>
      </c>
      <c r="H12" s="31">
        <f t="shared" si="3"/>
        <v>-11</v>
      </c>
      <c r="I12" s="33">
        <f t="shared" si="4"/>
        <v>0</v>
      </c>
      <c r="J12" s="34">
        <f t="shared" si="4"/>
        <v>-11</v>
      </c>
      <c r="L12" s="7">
        <f t="shared" si="5"/>
        <v>0</v>
      </c>
      <c r="M12" s="7">
        <f t="shared" si="6"/>
        <v>3.9711191335740073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14</v>
      </c>
      <c r="F13" s="43">
        <v>2</v>
      </c>
      <c r="G13" s="49">
        <v>12</v>
      </c>
      <c r="H13" s="31">
        <f t="shared" si="3"/>
        <v>-14</v>
      </c>
      <c r="I13" s="33">
        <f t="shared" si="4"/>
        <v>-2</v>
      </c>
      <c r="J13" s="34">
        <f t="shared" si="4"/>
        <v>-12</v>
      </c>
      <c r="L13" s="7">
        <f t="shared" si="5"/>
        <v>0</v>
      </c>
      <c r="M13" s="7">
        <f t="shared" si="6"/>
        <v>5.0541516245487363</v>
      </c>
    </row>
    <row r="14" spans="1:13" ht="20.25" customHeight="1" x14ac:dyDescent="0.2">
      <c r="A14" s="11" t="s">
        <v>16</v>
      </c>
      <c r="B14" s="27">
        <f t="shared" si="1"/>
        <v>2</v>
      </c>
      <c r="C14" s="41">
        <v>1</v>
      </c>
      <c r="D14" s="42">
        <v>1</v>
      </c>
      <c r="E14" s="28">
        <f t="shared" si="2"/>
        <v>2</v>
      </c>
      <c r="F14" s="41">
        <v>1</v>
      </c>
      <c r="G14" s="48">
        <v>1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0.68027210884353739</v>
      </c>
      <c r="M14" s="7">
        <f t="shared" si="6"/>
        <v>0.72202166064981954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3</v>
      </c>
      <c r="F15" s="43">
        <v>2</v>
      </c>
      <c r="G15" s="49">
        <v>1</v>
      </c>
      <c r="H15" s="31">
        <f t="shared" si="3"/>
        <v>-3</v>
      </c>
      <c r="I15" s="33">
        <f t="shared" si="4"/>
        <v>-2</v>
      </c>
      <c r="J15" s="34">
        <f t="shared" si="4"/>
        <v>-1</v>
      </c>
      <c r="L15" s="7">
        <f t="shared" si="5"/>
        <v>0</v>
      </c>
      <c r="M15" s="7">
        <f t="shared" si="6"/>
        <v>1.0830324909747291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4</v>
      </c>
      <c r="C17" s="43">
        <v>2</v>
      </c>
      <c r="D17" s="44">
        <v>2</v>
      </c>
      <c r="E17" s="32">
        <f t="shared" si="2"/>
        <v>2</v>
      </c>
      <c r="F17" s="43">
        <v>1</v>
      </c>
      <c r="G17" s="49">
        <v>1</v>
      </c>
      <c r="H17" s="31">
        <f t="shared" si="3"/>
        <v>2</v>
      </c>
      <c r="I17" s="33">
        <f t="shared" si="4"/>
        <v>1</v>
      </c>
      <c r="J17" s="34">
        <f t="shared" si="4"/>
        <v>1</v>
      </c>
      <c r="L17" s="7">
        <f t="shared" si="5"/>
        <v>1.3605442176870748</v>
      </c>
      <c r="M17" s="7">
        <f t="shared" si="6"/>
        <v>0.72202166064981954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0</v>
      </c>
      <c r="D18" s="44">
        <v>1</v>
      </c>
      <c r="E18" s="32">
        <f t="shared" si="2"/>
        <v>6</v>
      </c>
      <c r="F18" s="43">
        <v>1</v>
      </c>
      <c r="G18" s="49">
        <v>5</v>
      </c>
      <c r="H18" s="31">
        <f t="shared" si="3"/>
        <v>-5</v>
      </c>
      <c r="I18" s="33">
        <f t="shared" si="4"/>
        <v>-1</v>
      </c>
      <c r="J18" s="34">
        <f t="shared" si="4"/>
        <v>-4</v>
      </c>
      <c r="L18" s="7">
        <f t="shared" si="5"/>
        <v>0.3401360544217687</v>
      </c>
      <c r="M18" s="7">
        <f t="shared" si="6"/>
        <v>2.1660649819494582</v>
      </c>
    </row>
    <row r="19" spans="1:13" ht="20.25" customHeight="1" x14ac:dyDescent="0.2">
      <c r="A19" s="8" t="s">
        <v>21</v>
      </c>
      <c r="B19" s="31">
        <f t="shared" si="1"/>
        <v>6</v>
      </c>
      <c r="C19" s="43">
        <v>4</v>
      </c>
      <c r="D19" s="44">
        <v>2</v>
      </c>
      <c r="E19" s="32">
        <f t="shared" si="2"/>
        <v>20</v>
      </c>
      <c r="F19" s="43">
        <v>9</v>
      </c>
      <c r="G19" s="49">
        <v>11</v>
      </c>
      <c r="H19" s="31">
        <f t="shared" si="3"/>
        <v>-14</v>
      </c>
      <c r="I19" s="33">
        <f t="shared" si="4"/>
        <v>-5</v>
      </c>
      <c r="J19" s="34">
        <f t="shared" si="4"/>
        <v>-9</v>
      </c>
      <c r="L19" s="7">
        <f t="shared" si="5"/>
        <v>2.0408163265306123</v>
      </c>
      <c r="M19" s="7">
        <f t="shared" si="6"/>
        <v>7.2202166064981945</v>
      </c>
    </row>
    <row r="20" spans="1:13" ht="20.25" customHeight="1" x14ac:dyDescent="0.2">
      <c r="A20" s="8" t="s">
        <v>22</v>
      </c>
      <c r="B20" s="31">
        <f t="shared" si="1"/>
        <v>12</v>
      </c>
      <c r="C20" s="43">
        <v>10</v>
      </c>
      <c r="D20" s="44">
        <v>2</v>
      </c>
      <c r="E20" s="32">
        <f t="shared" si="2"/>
        <v>7</v>
      </c>
      <c r="F20" s="43">
        <v>5</v>
      </c>
      <c r="G20" s="49">
        <v>2</v>
      </c>
      <c r="H20" s="31">
        <f t="shared" si="3"/>
        <v>5</v>
      </c>
      <c r="I20" s="33">
        <f t="shared" si="4"/>
        <v>5</v>
      </c>
      <c r="J20" s="34">
        <f t="shared" si="4"/>
        <v>0</v>
      </c>
      <c r="L20" s="7">
        <f t="shared" si="5"/>
        <v>4.0816326530612246</v>
      </c>
      <c r="M20" s="7">
        <f t="shared" si="6"/>
        <v>2.5270758122743682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1</v>
      </c>
      <c r="G23" s="49">
        <v>0</v>
      </c>
      <c r="H23" s="31">
        <f t="shared" si="3"/>
        <v>-1</v>
      </c>
      <c r="I23" s="33">
        <f t="shared" si="4"/>
        <v>-1</v>
      </c>
      <c r="J23" s="34">
        <f t="shared" si="4"/>
        <v>0</v>
      </c>
      <c r="L23" s="7">
        <f t="shared" si="5"/>
        <v>0</v>
      </c>
      <c r="M23" s="7">
        <f t="shared" si="6"/>
        <v>0.36101083032490977</v>
      </c>
    </row>
    <row r="24" spans="1:13" ht="20.25" customHeight="1" x14ac:dyDescent="0.2">
      <c r="A24" s="8" t="s">
        <v>26</v>
      </c>
      <c r="B24" s="31">
        <f t="shared" si="1"/>
        <v>2</v>
      </c>
      <c r="C24" s="43">
        <v>0</v>
      </c>
      <c r="D24" s="44">
        <v>2</v>
      </c>
      <c r="E24" s="32">
        <f t="shared" si="2"/>
        <v>0</v>
      </c>
      <c r="F24" s="43">
        <v>0</v>
      </c>
      <c r="G24" s="49">
        <v>0</v>
      </c>
      <c r="H24" s="31">
        <f t="shared" si="3"/>
        <v>2</v>
      </c>
      <c r="I24" s="33">
        <f t="shared" si="4"/>
        <v>0</v>
      </c>
      <c r="J24" s="34">
        <f t="shared" si="4"/>
        <v>2</v>
      </c>
      <c r="L24" s="7">
        <f t="shared" si="5"/>
        <v>0.68027210884353739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0.36101083032490977</v>
      </c>
    </row>
    <row r="27" spans="1:13" ht="20.25" customHeight="1" x14ac:dyDescent="0.2">
      <c r="A27" s="8" t="s">
        <v>29</v>
      </c>
      <c r="B27" s="31">
        <f t="shared" si="1"/>
        <v>5</v>
      </c>
      <c r="C27" s="43">
        <v>2</v>
      </c>
      <c r="D27" s="44">
        <v>3</v>
      </c>
      <c r="E27" s="32">
        <f t="shared" si="2"/>
        <v>1</v>
      </c>
      <c r="F27" s="43">
        <v>0</v>
      </c>
      <c r="G27" s="49">
        <v>1</v>
      </c>
      <c r="H27" s="31">
        <f t="shared" si="3"/>
        <v>4</v>
      </c>
      <c r="I27" s="33">
        <f t="shared" si="4"/>
        <v>2</v>
      </c>
      <c r="J27" s="34">
        <f t="shared" si="4"/>
        <v>2</v>
      </c>
      <c r="L27" s="7">
        <f t="shared" si="5"/>
        <v>1.7006802721088436</v>
      </c>
      <c r="M27" s="7">
        <f t="shared" si="6"/>
        <v>0.36101083032490977</v>
      </c>
    </row>
    <row r="28" spans="1:13" ht="20.25" customHeight="1" x14ac:dyDescent="0.2">
      <c r="A28" s="8" t="s">
        <v>30</v>
      </c>
      <c r="B28" s="31">
        <f t="shared" si="1"/>
        <v>2</v>
      </c>
      <c r="C28" s="43">
        <v>2</v>
      </c>
      <c r="D28" s="44">
        <v>0</v>
      </c>
      <c r="E28" s="32">
        <f t="shared" si="2"/>
        <v>2</v>
      </c>
      <c r="F28" s="43">
        <v>1</v>
      </c>
      <c r="G28" s="49">
        <v>1</v>
      </c>
      <c r="H28" s="31">
        <f t="shared" si="3"/>
        <v>0</v>
      </c>
      <c r="I28" s="33">
        <f t="shared" si="4"/>
        <v>1</v>
      </c>
      <c r="J28" s="34">
        <f t="shared" si="4"/>
        <v>-1</v>
      </c>
      <c r="L28" s="7">
        <f t="shared" si="5"/>
        <v>0.68027210884353739</v>
      </c>
      <c r="M28" s="7">
        <f t="shared" si="6"/>
        <v>0.72202166064981954</v>
      </c>
    </row>
    <row r="29" spans="1:13" ht="20.25" customHeight="1" x14ac:dyDescent="0.2">
      <c r="A29" s="8" t="s">
        <v>31</v>
      </c>
      <c r="B29" s="31">
        <f t="shared" si="1"/>
        <v>5</v>
      </c>
      <c r="C29" s="43">
        <v>4</v>
      </c>
      <c r="D29" s="44">
        <v>1</v>
      </c>
      <c r="E29" s="32">
        <f t="shared" si="2"/>
        <v>10</v>
      </c>
      <c r="F29" s="43">
        <v>9</v>
      </c>
      <c r="G29" s="49">
        <v>1</v>
      </c>
      <c r="H29" s="31">
        <f t="shared" si="3"/>
        <v>-5</v>
      </c>
      <c r="I29" s="33">
        <f t="shared" si="4"/>
        <v>-5</v>
      </c>
      <c r="J29" s="34">
        <f t="shared" si="4"/>
        <v>0</v>
      </c>
      <c r="L29" s="7">
        <f t="shared" si="5"/>
        <v>1.7006802721088436</v>
      </c>
      <c r="M29" s="7">
        <f t="shared" si="6"/>
        <v>3.6101083032490973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2</v>
      </c>
      <c r="C31" s="41">
        <v>1</v>
      </c>
      <c r="D31" s="42">
        <v>1</v>
      </c>
      <c r="E31" s="28">
        <f t="shared" si="2"/>
        <v>1</v>
      </c>
      <c r="F31" s="41">
        <v>0</v>
      </c>
      <c r="G31" s="48">
        <v>1</v>
      </c>
      <c r="H31" s="27">
        <f t="shared" si="3"/>
        <v>1</v>
      </c>
      <c r="I31" s="29">
        <f t="shared" si="4"/>
        <v>1</v>
      </c>
      <c r="J31" s="30">
        <f t="shared" si="4"/>
        <v>0</v>
      </c>
      <c r="L31" s="7">
        <f t="shared" si="5"/>
        <v>0.68027210884353739</v>
      </c>
      <c r="M31" s="7">
        <f t="shared" si="6"/>
        <v>0.36101083032490977</v>
      </c>
    </row>
    <row r="32" spans="1:13" ht="20.25" customHeight="1" x14ac:dyDescent="0.2">
      <c r="A32" s="8" t="s">
        <v>34</v>
      </c>
      <c r="B32" s="31">
        <f t="shared" si="1"/>
        <v>10</v>
      </c>
      <c r="C32" s="43">
        <v>5</v>
      </c>
      <c r="D32" s="44">
        <v>5</v>
      </c>
      <c r="E32" s="32">
        <f t="shared" si="2"/>
        <v>9</v>
      </c>
      <c r="F32" s="43">
        <v>5</v>
      </c>
      <c r="G32" s="49">
        <v>4</v>
      </c>
      <c r="H32" s="31">
        <f t="shared" si="3"/>
        <v>1</v>
      </c>
      <c r="I32" s="33">
        <f t="shared" si="4"/>
        <v>0</v>
      </c>
      <c r="J32" s="34">
        <f t="shared" si="4"/>
        <v>1</v>
      </c>
      <c r="L32" s="7">
        <f t="shared" si="5"/>
        <v>3.4013605442176873</v>
      </c>
      <c r="M32" s="7">
        <f t="shared" si="6"/>
        <v>3.2490974729241873</v>
      </c>
    </row>
    <row r="33" spans="1:13" ht="20.25" customHeight="1" x14ac:dyDescent="0.2">
      <c r="A33" s="8" t="s">
        <v>35</v>
      </c>
      <c r="B33" s="31">
        <f t="shared" si="1"/>
        <v>21</v>
      </c>
      <c r="C33" s="43">
        <v>9</v>
      </c>
      <c r="D33" s="44">
        <v>12</v>
      </c>
      <c r="E33" s="32">
        <f t="shared" si="2"/>
        <v>33</v>
      </c>
      <c r="F33" s="43">
        <v>15</v>
      </c>
      <c r="G33" s="49">
        <v>18</v>
      </c>
      <c r="H33" s="31">
        <f t="shared" si="3"/>
        <v>-12</v>
      </c>
      <c r="I33" s="33">
        <f t="shared" si="4"/>
        <v>-6</v>
      </c>
      <c r="J33" s="34">
        <f t="shared" si="4"/>
        <v>-6</v>
      </c>
      <c r="L33" s="7">
        <f t="shared" si="5"/>
        <v>7.1428571428571423</v>
      </c>
      <c r="M33" s="7">
        <f t="shared" si="6"/>
        <v>11.913357400722022</v>
      </c>
    </row>
    <row r="34" spans="1:13" ht="20.25" customHeight="1" x14ac:dyDescent="0.2">
      <c r="A34" s="8" t="s">
        <v>36</v>
      </c>
      <c r="B34" s="31">
        <f t="shared" si="1"/>
        <v>9</v>
      </c>
      <c r="C34" s="43">
        <v>4</v>
      </c>
      <c r="D34" s="44">
        <v>5</v>
      </c>
      <c r="E34" s="32">
        <f t="shared" si="2"/>
        <v>27</v>
      </c>
      <c r="F34" s="43">
        <v>6</v>
      </c>
      <c r="G34" s="49">
        <v>21</v>
      </c>
      <c r="H34" s="31">
        <f t="shared" si="3"/>
        <v>-18</v>
      </c>
      <c r="I34" s="33">
        <f t="shared" si="4"/>
        <v>-2</v>
      </c>
      <c r="J34" s="34">
        <f t="shared" si="4"/>
        <v>-16</v>
      </c>
      <c r="L34" s="7">
        <f t="shared" si="5"/>
        <v>3.0612244897959182</v>
      </c>
      <c r="M34" s="7">
        <f t="shared" si="6"/>
        <v>9.7472924187725631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9</v>
      </c>
      <c r="F35" s="43">
        <v>6</v>
      </c>
      <c r="G35" s="49">
        <v>3</v>
      </c>
      <c r="H35" s="31">
        <f t="shared" si="3"/>
        <v>-8</v>
      </c>
      <c r="I35" s="33">
        <f t="shared" si="4"/>
        <v>-5</v>
      </c>
      <c r="J35" s="34">
        <f t="shared" si="4"/>
        <v>-3</v>
      </c>
      <c r="L35" s="7">
        <f t="shared" si="5"/>
        <v>0.3401360544217687</v>
      </c>
      <c r="M35" s="7">
        <f t="shared" si="6"/>
        <v>3.2490974729241873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1</v>
      </c>
      <c r="F36" s="43">
        <v>1</v>
      </c>
      <c r="G36" s="49">
        <v>0</v>
      </c>
      <c r="H36" s="31">
        <f t="shared" si="3"/>
        <v>-1</v>
      </c>
      <c r="I36" s="33">
        <f t="shared" si="4"/>
        <v>-1</v>
      </c>
      <c r="J36" s="34">
        <f t="shared" si="4"/>
        <v>0</v>
      </c>
      <c r="L36" s="7">
        <f t="shared" si="5"/>
        <v>0</v>
      </c>
      <c r="M36" s="7">
        <f t="shared" si="6"/>
        <v>0.36101083032490977</v>
      </c>
    </row>
    <row r="37" spans="1:13" ht="20.25" customHeight="1" x14ac:dyDescent="0.2">
      <c r="A37" s="11" t="s">
        <v>39</v>
      </c>
      <c r="B37" s="27">
        <f t="shared" si="1"/>
        <v>17</v>
      </c>
      <c r="C37" s="41">
        <v>9</v>
      </c>
      <c r="D37" s="42">
        <v>8</v>
      </c>
      <c r="E37" s="28">
        <f t="shared" si="2"/>
        <v>17</v>
      </c>
      <c r="F37" s="41">
        <v>6</v>
      </c>
      <c r="G37" s="48">
        <v>11</v>
      </c>
      <c r="H37" s="27">
        <f t="shared" si="3"/>
        <v>0</v>
      </c>
      <c r="I37" s="29">
        <f t="shared" si="4"/>
        <v>3</v>
      </c>
      <c r="J37" s="30">
        <f t="shared" si="4"/>
        <v>-3</v>
      </c>
      <c r="L37" s="7">
        <f t="shared" si="5"/>
        <v>5.7823129251700678</v>
      </c>
      <c r="M37" s="7">
        <f t="shared" si="6"/>
        <v>6.1371841155234659</v>
      </c>
    </row>
    <row r="38" spans="1:13" ht="20.25" customHeight="1" x14ac:dyDescent="0.2">
      <c r="A38" s="8" t="s">
        <v>40</v>
      </c>
      <c r="B38" s="31">
        <f t="shared" si="1"/>
        <v>13</v>
      </c>
      <c r="C38" s="43">
        <v>11</v>
      </c>
      <c r="D38" s="44">
        <v>2</v>
      </c>
      <c r="E38" s="32">
        <f t="shared" si="2"/>
        <v>13</v>
      </c>
      <c r="F38" s="43">
        <v>7</v>
      </c>
      <c r="G38" s="49">
        <v>6</v>
      </c>
      <c r="H38" s="31">
        <f t="shared" si="3"/>
        <v>0</v>
      </c>
      <c r="I38" s="33">
        <f t="shared" si="4"/>
        <v>4</v>
      </c>
      <c r="J38" s="34">
        <f t="shared" si="4"/>
        <v>-4</v>
      </c>
      <c r="L38" s="7">
        <f t="shared" si="5"/>
        <v>4.4217687074829932</v>
      </c>
      <c r="M38" s="7">
        <f t="shared" si="6"/>
        <v>4.6931407942238268</v>
      </c>
    </row>
    <row r="39" spans="1:13" ht="20.25" customHeight="1" x14ac:dyDescent="0.2">
      <c r="A39" s="8" t="s">
        <v>41</v>
      </c>
      <c r="B39" s="31">
        <f t="shared" si="1"/>
        <v>8</v>
      </c>
      <c r="C39" s="43">
        <v>3</v>
      </c>
      <c r="D39" s="44">
        <v>5</v>
      </c>
      <c r="E39" s="32">
        <f t="shared" si="2"/>
        <v>11</v>
      </c>
      <c r="F39" s="43">
        <v>8</v>
      </c>
      <c r="G39" s="49">
        <v>3</v>
      </c>
      <c r="H39" s="31">
        <f t="shared" si="3"/>
        <v>-3</v>
      </c>
      <c r="I39" s="33">
        <f t="shared" si="4"/>
        <v>-5</v>
      </c>
      <c r="J39" s="34">
        <f t="shared" si="4"/>
        <v>2</v>
      </c>
      <c r="L39" s="7">
        <f t="shared" si="5"/>
        <v>2.7210884353741496</v>
      </c>
      <c r="M39" s="7">
        <f t="shared" si="6"/>
        <v>3.9711191335740073</v>
      </c>
    </row>
    <row r="40" spans="1:13" ht="20.25" customHeight="1" x14ac:dyDescent="0.2">
      <c r="A40" s="8" t="s">
        <v>42</v>
      </c>
      <c r="B40" s="31">
        <f t="shared" si="1"/>
        <v>6</v>
      </c>
      <c r="C40" s="43">
        <v>2</v>
      </c>
      <c r="D40" s="44">
        <v>4</v>
      </c>
      <c r="E40" s="32">
        <f t="shared" si="2"/>
        <v>4</v>
      </c>
      <c r="F40" s="43">
        <v>1</v>
      </c>
      <c r="G40" s="49">
        <v>3</v>
      </c>
      <c r="H40" s="31">
        <f t="shared" si="3"/>
        <v>2</v>
      </c>
      <c r="I40" s="33">
        <f t="shared" si="4"/>
        <v>1</v>
      </c>
      <c r="J40" s="34">
        <f t="shared" si="4"/>
        <v>1</v>
      </c>
      <c r="L40" s="7">
        <f t="shared" si="5"/>
        <v>2.0408163265306123</v>
      </c>
      <c r="M40" s="7">
        <f t="shared" si="6"/>
        <v>1.4440433212996391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1</v>
      </c>
      <c r="G41" s="48">
        <v>0</v>
      </c>
      <c r="H41" s="27">
        <f t="shared" si="3"/>
        <v>-1</v>
      </c>
      <c r="I41" s="29">
        <f t="shared" si="4"/>
        <v>-1</v>
      </c>
      <c r="J41" s="30">
        <f t="shared" si="4"/>
        <v>0</v>
      </c>
      <c r="L41" s="7">
        <f t="shared" si="5"/>
        <v>0</v>
      </c>
      <c r="M41" s="7">
        <f t="shared" si="6"/>
        <v>0.36101083032490977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1</v>
      </c>
      <c r="F42" s="43">
        <v>1</v>
      </c>
      <c r="G42" s="49">
        <v>0</v>
      </c>
      <c r="H42" s="31">
        <f t="shared" si="3"/>
        <v>-1</v>
      </c>
      <c r="I42" s="33">
        <f t="shared" si="4"/>
        <v>-1</v>
      </c>
      <c r="J42" s="34">
        <f t="shared" si="4"/>
        <v>0</v>
      </c>
      <c r="L42" s="7">
        <f t="shared" si="5"/>
        <v>0</v>
      </c>
      <c r="M42" s="7">
        <f t="shared" si="6"/>
        <v>0.36101083032490977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0.36101083032490977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6</v>
      </c>
      <c r="C45" s="41">
        <v>3</v>
      </c>
      <c r="D45" s="42">
        <v>3</v>
      </c>
      <c r="E45" s="28">
        <f t="shared" si="2"/>
        <v>13</v>
      </c>
      <c r="F45" s="41">
        <v>7</v>
      </c>
      <c r="G45" s="48">
        <v>6</v>
      </c>
      <c r="H45" s="27">
        <f t="shared" si="3"/>
        <v>-7</v>
      </c>
      <c r="I45" s="29">
        <f t="shared" si="4"/>
        <v>-4</v>
      </c>
      <c r="J45" s="30">
        <f t="shared" si="4"/>
        <v>-3</v>
      </c>
      <c r="L45" s="7">
        <f t="shared" si="5"/>
        <v>2.0408163265306123</v>
      </c>
      <c r="M45" s="7">
        <f t="shared" si="6"/>
        <v>4.6931407942238268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3</v>
      </c>
      <c r="F46" s="43">
        <v>0</v>
      </c>
      <c r="G46" s="49">
        <v>3</v>
      </c>
      <c r="H46" s="31">
        <f t="shared" si="3"/>
        <v>-3</v>
      </c>
      <c r="I46" s="33">
        <f t="shared" si="4"/>
        <v>0</v>
      </c>
      <c r="J46" s="34">
        <f t="shared" si="4"/>
        <v>-3</v>
      </c>
      <c r="L46" s="7">
        <f t="shared" si="5"/>
        <v>0</v>
      </c>
      <c r="M46" s="7">
        <f t="shared" si="6"/>
        <v>1.0830324909747291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8</v>
      </c>
      <c r="F47" s="43">
        <v>0</v>
      </c>
      <c r="G47" s="49">
        <v>8</v>
      </c>
      <c r="H47" s="31">
        <f t="shared" si="3"/>
        <v>-8</v>
      </c>
      <c r="I47" s="33">
        <f t="shared" si="4"/>
        <v>0</v>
      </c>
      <c r="J47" s="34">
        <f t="shared" si="4"/>
        <v>-8</v>
      </c>
      <c r="L47" s="7">
        <f t="shared" si="5"/>
        <v>0</v>
      </c>
      <c r="M47" s="7">
        <f t="shared" si="6"/>
        <v>2.8880866425992782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5</v>
      </c>
      <c r="F48" s="43">
        <v>0</v>
      </c>
      <c r="G48" s="49">
        <v>5</v>
      </c>
      <c r="H48" s="31">
        <f t="shared" si="3"/>
        <v>-5</v>
      </c>
      <c r="I48" s="33">
        <f t="shared" si="4"/>
        <v>0</v>
      </c>
      <c r="J48" s="34">
        <f t="shared" si="4"/>
        <v>-5</v>
      </c>
      <c r="L48" s="7">
        <f t="shared" si="5"/>
        <v>0</v>
      </c>
      <c r="M48" s="7">
        <f t="shared" si="6"/>
        <v>1.8050541516245486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4</v>
      </c>
      <c r="F51" s="43">
        <v>1</v>
      </c>
      <c r="G51" s="49">
        <v>3</v>
      </c>
      <c r="H51" s="31">
        <f t="shared" si="3"/>
        <v>-4</v>
      </c>
      <c r="I51" s="33">
        <f t="shared" si="4"/>
        <v>-1</v>
      </c>
      <c r="J51" s="34">
        <f t="shared" si="4"/>
        <v>-3</v>
      </c>
      <c r="L51" s="7">
        <f t="shared" si="5"/>
        <v>0</v>
      </c>
      <c r="M51" s="7">
        <f t="shared" si="6"/>
        <v>1.4440433212996391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0</v>
      </c>
      <c r="D52" s="44">
        <v>1</v>
      </c>
      <c r="E52" s="32">
        <f t="shared" si="2"/>
        <v>0</v>
      </c>
      <c r="F52" s="43">
        <v>0</v>
      </c>
      <c r="G52" s="49">
        <v>0</v>
      </c>
      <c r="H52" s="31">
        <f t="shared" si="3"/>
        <v>1</v>
      </c>
      <c r="I52" s="33">
        <f t="shared" si="4"/>
        <v>0</v>
      </c>
      <c r="J52" s="34">
        <f t="shared" si="4"/>
        <v>1</v>
      </c>
      <c r="L52" s="7">
        <f t="shared" si="5"/>
        <v>0.3401360544217687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159</v>
      </c>
      <c r="C53" s="41">
        <v>32</v>
      </c>
      <c r="D53" s="42">
        <v>127</v>
      </c>
      <c r="E53" s="28">
        <f t="shared" si="2"/>
        <v>35</v>
      </c>
      <c r="F53" s="41">
        <v>18</v>
      </c>
      <c r="G53" s="48">
        <v>17</v>
      </c>
      <c r="H53" s="27">
        <f t="shared" si="3"/>
        <v>124</v>
      </c>
      <c r="I53" s="29">
        <f t="shared" si="4"/>
        <v>14</v>
      </c>
      <c r="J53" s="30">
        <f t="shared" si="4"/>
        <v>110</v>
      </c>
      <c r="L53" s="7">
        <f>B53/+$B$6*100</f>
        <v>54.081632653061227</v>
      </c>
      <c r="M53" s="7">
        <f>E53/+$E$6*100</f>
        <v>12.63537906137184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71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110</v>
      </c>
      <c r="C6" s="19">
        <f t="shared" si="0"/>
        <v>54</v>
      </c>
      <c r="D6" s="20">
        <f t="shared" si="0"/>
        <v>56</v>
      </c>
      <c r="E6" s="18">
        <f t="shared" si="0"/>
        <v>158</v>
      </c>
      <c r="F6" s="19">
        <f t="shared" si="0"/>
        <v>75</v>
      </c>
      <c r="G6" s="21">
        <f t="shared" si="0"/>
        <v>83</v>
      </c>
      <c r="H6" s="20">
        <f t="shared" si="0"/>
        <v>-48</v>
      </c>
      <c r="I6" s="19">
        <f t="shared" si="0"/>
        <v>-21</v>
      </c>
      <c r="J6" s="22">
        <f t="shared" si="0"/>
        <v>-27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1</v>
      </c>
      <c r="C8" s="41">
        <v>0</v>
      </c>
      <c r="D8" s="42">
        <v>1</v>
      </c>
      <c r="E8" s="28">
        <f t="shared" ref="E8:E54" si="2">F8+G8</f>
        <v>2</v>
      </c>
      <c r="F8" s="41">
        <v>1</v>
      </c>
      <c r="G8" s="48">
        <v>1</v>
      </c>
      <c r="H8" s="27">
        <f t="shared" ref="H8:H54" si="3">I8+J8</f>
        <v>-1</v>
      </c>
      <c r="I8" s="29">
        <f t="shared" ref="I8:J54" si="4">C8-F8</f>
        <v>-1</v>
      </c>
      <c r="J8" s="30">
        <f t="shared" si="4"/>
        <v>0</v>
      </c>
      <c r="L8" s="7">
        <f t="shared" ref="L8:L52" si="5">B8/+$B$6*100</f>
        <v>0.90909090909090906</v>
      </c>
      <c r="M8" s="7">
        <f t="shared" ref="M8:M52" si="6">E8/+$E$6*100</f>
        <v>1.2658227848101267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1</v>
      </c>
      <c r="F16" s="43">
        <v>1</v>
      </c>
      <c r="G16" s="49">
        <v>0</v>
      </c>
      <c r="H16" s="31">
        <f t="shared" si="3"/>
        <v>-1</v>
      </c>
      <c r="I16" s="33">
        <f t="shared" si="4"/>
        <v>-1</v>
      </c>
      <c r="J16" s="34">
        <f t="shared" si="4"/>
        <v>0</v>
      </c>
      <c r="L16" s="7">
        <f t="shared" si="5"/>
        <v>0</v>
      </c>
      <c r="M16" s="7">
        <f t="shared" si="6"/>
        <v>0.63291139240506333</v>
      </c>
    </row>
    <row r="17" spans="1:13" ht="20.25" customHeight="1" x14ac:dyDescent="0.2">
      <c r="A17" s="8" t="s">
        <v>19</v>
      </c>
      <c r="B17" s="31">
        <f t="shared" si="1"/>
        <v>3</v>
      </c>
      <c r="C17" s="43">
        <v>2</v>
      </c>
      <c r="D17" s="44">
        <v>1</v>
      </c>
      <c r="E17" s="32">
        <f t="shared" si="2"/>
        <v>1</v>
      </c>
      <c r="F17" s="43">
        <v>1</v>
      </c>
      <c r="G17" s="49">
        <v>0</v>
      </c>
      <c r="H17" s="31">
        <f t="shared" si="3"/>
        <v>2</v>
      </c>
      <c r="I17" s="33">
        <f t="shared" si="4"/>
        <v>1</v>
      </c>
      <c r="J17" s="34">
        <f t="shared" si="4"/>
        <v>1</v>
      </c>
      <c r="L17" s="7">
        <f t="shared" si="5"/>
        <v>2.7272727272727271</v>
      </c>
      <c r="M17" s="7">
        <f t="shared" si="6"/>
        <v>0.63291139240506333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1</v>
      </c>
      <c r="D18" s="44">
        <v>0</v>
      </c>
      <c r="E18" s="32">
        <f t="shared" si="2"/>
        <v>1</v>
      </c>
      <c r="F18" s="43">
        <v>1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0.90909090909090906</v>
      </c>
      <c r="M18" s="7">
        <f t="shared" si="6"/>
        <v>0.63291139240506333</v>
      </c>
    </row>
    <row r="19" spans="1:13" ht="20.25" customHeight="1" x14ac:dyDescent="0.2">
      <c r="A19" s="8" t="s">
        <v>21</v>
      </c>
      <c r="B19" s="31">
        <f t="shared" si="1"/>
        <v>14</v>
      </c>
      <c r="C19" s="43">
        <v>4</v>
      </c>
      <c r="D19" s="44">
        <v>10</v>
      </c>
      <c r="E19" s="32">
        <f t="shared" si="2"/>
        <v>18</v>
      </c>
      <c r="F19" s="43">
        <v>9</v>
      </c>
      <c r="G19" s="49">
        <v>9</v>
      </c>
      <c r="H19" s="31">
        <f t="shared" si="3"/>
        <v>-4</v>
      </c>
      <c r="I19" s="33">
        <f t="shared" si="4"/>
        <v>-5</v>
      </c>
      <c r="J19" s="34">
        <f t="shared" si="4"/>
        <v>1</v>
      </c>
      <c r="L19" s="7">
        <f t="shared" si="5"/>
        <v>12.727272727272727</v>
      </c>
      <c r="M19" s="7">
        <f t="shared" si="6"/>
        <v>11.39240506329114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3</v>
      </c>
      <c r="D20" s="44">
        <v>0</v>
      </c>
      <c r="E20" s="32">
        <f t="shared" si="2"/>
        <v>9</v>
      </c>
      <c r="F20" s="43">
        <v>5</v>
      </c>
      <c r="G20" s="49">
        <v>4</v>
      </c>
      <c r="H20" s="31">
        <f t="shared" si="3"/>
        <v>-6</v>
      </c>
      <c r="I20" s="33">
        <f t="shared" si="4"/>
        <v>-2</v>
      </c>
      <c r="J20" s="34">
        <f t="shared" si="4"/>
        <v>-4</v>
      </c>
      <c r="L20" s="7">
        <f t="shared" si="5"/>
        <v>2.7272727272727271</v>
      </c>
      <c r="M20" s="7">
        <f t="shared" si="6"/>
        <v>5.6962025316455698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1</v>
      </c>
      <c r="D24" s="44">
        <v>0</v>
      </c>
      <c r="E24" s="32">
        <f t="shared" si="2"/>
        <v>2</v>
      </c>
      <c r="F24" s="43">
        <v>2</v>
      </c>
      <c r="G24" s="49">
        <v>0</v>
      </c>
      <c r="H24" s="31">
        <f t="shared" si="3"/>
        <v>-1</v>
      </c>
      <c r="I24" s="33">
        <f t="shared" si="4"/>
        <v>-1</v>
      </c>
      <c r="J24" s="34">
        <f t="shared" si="4"/>
        <v>0</v>
      </c>
      <c r="L24" s="7">
        <f t="shared" si="5"/>
        <v>0.90909090909090906</v>
      </c>
      <c r="M24" s="7">
        <f t="shared" si="6"/>
        <v>1.2658227848101267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0</v>
      </c>
      <c r="D27" s="44">
        <v>1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0</v>
      </c>
      <c r="J27" s="34">
        <f t="shared" si="4"/>
        <v>1</v>
      </c>
      <c r="L27" s="7">
        <f t="shared" si="5"/>
        <v>0.90909090909090906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1</v>
      </c>
      <c r="D28" s="44">
        <v>0</v>
      </c>
      <c r="E28" s="32">
        <f t="shared" si="2"/>
        <v>2</v>
      </c>
      <c r="F28" s="43">
        <v>1</v>
      </c>
      <c r="G28" s="49">
        <v>1</v>
      </c>
      <c r="H28" s="31">
        <f t="shared" si="3"/>
        <v>-1</v>
      </c>
      <c r="I28" s="33">
        <f t="shared" si="4"/>
        <v>0</v>
      </c>
      <c r="J28" s="34">
        <f t="shared" si="4"/>
        <v>-1</v>
      </c>
      <c r="L28" s="7">
        <f t="shared" si="5"/>
        <v>0.90909090909090906</v>
      </c>
      <c r="M28" s="7">
        <f t="shared" si="6"/>
        <v>1.2658227848101267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3</v>
      </c>
      <c r="D29" s="44">
        <v>1</v>
      </c>
      <c r="E29" s="32">
        <f t="shared" si="2"/>
        <v>7</v>
      </c>
      <c r="F29" s="43">
        <v>5</v>
      </c>
      <c r="G29" s="49">
        <v>2</v>
      </c>
      <c r="H29" s="31">
        <f t="shared" si="3"/>
        <v>-3</v>
      </c>
      <c r="I29" s="33">
        <f t="shared" si="4"/>
        <v>-2</v>
      </c>
      <c r="J29" s="34">
        <f t="shared" si="4"/>
        <v>-1</v>
      </c>
      <c r="L29" s="7">
        <f t="shared" si="5"/>
        <v>3.6363636363636362</v>
      </c>
      <c r="M29" s="7">
        <f t="shared" si="6"/>
        <v>4.4303797468354427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1</v>
      </c>
      <c r="G31" s="48">
        <v>0</v>
      </c>
      <c r="H31" s="27">
        <f t="shared" si="3"/>
        <v>-1</v>
      </c>
      <c r="I31" s="29">
        <f t="shared" si="4"/>
        <v>-1</v>
      </c>
      <c r="J31" s="30">
        <f t="shared" si="4"/>
        <v>0</v>
      </c>
      <c r="L31" s="7">
        <f t="shared" si="5"/>
        <v>0</v>
      </c>
      <c r="M31" s="7">
        <f t="shared" si="6"/>
        <v>0.63291139240506333</v>
      </c>
    </row>
    <row r="32" spans="1:13" ht="20.25" customHeight="1" x14ac:dyDescent="0.2">
      <c r="A32" s="8" t="s">
        <v>34</v>
      </c>
      <c r="B32" s="31">
        <f t="shared" si="1"/>
        <v>5</v>
      </c>
      <c r="C32" s="43">
        <v>0</v>
      </c>
      <c r="D32" s="44">
        <v>5</v>
      </c>
      <c r="E32" s="32">
        <f t="shared" si="2"/>
        <v>2</v>
      </c>
      <c r="F32" s="43">
        <v>1</v>
      </c>
      <c r="G32" s="49">
        <v>1</v>
      </c>
      <c r="H32" s="31">
        <f t="shared" si="3"/>
        <v>3</v>
      </c>
      <c r="I32" s="33">
        <f t="shared" si="4"/>
        <v>-1</v>
      </c>
      <c r="J32" s="34">
        <f t="shared" si="4"/>
        <v>4</v>
      </c>
      <c r="L32" s="7">
        <f t="shared" si="5"/>
        <v>4.5454545454545459</v>
      </c>
      <c r="M32" s="7">
        <f t="shared" si="6"/>
        <v>1.2658227848101267</v>
      </c>
    </row>
    <row r="33" spans="1:13" ht="20.25" customHeight="1" x14ac:dyDescent="0.2">
      <c r="A33" s="8" t="s">
        <v>35</v>
      </c>
      <c r="B33" s="31">
        <f t="shared" si="1"/>
        <v>14</v>
      </c>
      <c r="C33" s="43">
        <v>4</v>
      </c>
      <c r="D33" s="44">
        <v>10</v>
      </c>
      <c r="E33" s="32">
        <f t="shared" si="2"/>
        <v>31</v>
      </c>
      <c r="F33" s="43">
        <v>14</v>
      </c>
      <c r="G33" s="49">
        <v>17</v>
      </c>
      <c r="H33" s="31">
        <f t="shared" si="3"/>
        <v>-17</v>
      </c>
      <c r="I33" s="33">
        <f t="shared" si="4"/>
        <v>-10</v>
      </c>
      <c r="J33" s="34">
        <f t="shared" si="4"/>
        <v>-7</v>
      </c>
      <c r="L33" s="7">
        <f t="shared" si="5"/>
        <v>12.727272727272727</v>
      </c>
      <c r="M33" s="7">
        <f t="shared" si="6"/>
        <v>19.62025316455696</v>
      </c>
    </row>
    <row r="34" spans="1:13" ht="20.25" customHeight="1" x14ac:dyDescent="0.2">
      <c r="A34" s="8" t="s">
        <v>36</v>
      </c>
      <c r="B34" s="31">
        <f t="shared" si="1"/>
        <v>18</v>
      </c>
      <c r="C34" s="43">
        <v>15</v>
      </c>
      <c r="D34" s="44">
        <v>3</v>
      </c>
      <c r="E34" s="32">
        <f t="shared" si="2"/>
        <v>15</v>
      </c>
      <c r="F34" s="43">
        <v>6</v>
      </c>
      <c r="G34" s="49">
        <v>9</v>
      </c>
      <c r="H34" s="31">
        <f t="shared" si="3"/>
        <v>3</v>
      </c>
      <c r="I34" s="33">
        <f t="shared" si="4"/>
        <v>9</v>
      </c>
      <c r="J34" s="34">
        <f t="shared" si="4"/>
        <v>-6</v>
      </c>
      <c r="L34" s="7">
        <f t="shared" si="5"/>
        <v>16.363636363636363</v>
      </c>
      <c r="M34" s="7">
        <f t="shared" si="6"/>
        <v>9.4936708860759502</v>
      </c>
    </row>
    <row r="35" spans="1:13" ht="20.25" customHeight="1" x14ac:dyDescent="0.2">
      <c r="A35" s="8" t="s">
        <v>37</v>
      </c>
      <c r="B35" s="31">
        <f t="shared" si="1"/>
        <v>2</v>
      </c>
      <c r="C35" s="43">
        <v>1</v>
      </c>
      <c r="D35" s="44">
        <v>1</v>
      </c>
      <c r="E35" s="32">
        <f t="shared" si="2"/>
        <v>2</v>
      </c>
      <c r="F35" s="43">
        <v>1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1.8181818181818181</v>
      </c>
      <c r="M35" s="7">
        <f t="shared" si="6"/>
        <v>1.2658227848101267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6</v>
      </c>
      <c r="C37" s="41">
        <v>4</v>
      </c>
      <c r="D37" s="42">
        <v>2</v>
      </c>
      <c r="E37" s="28">
        <f t="shared" si="2"/>
        <v>12</v>
      </c>
      <c r="F37" s="41">
        <v>5</v>
      </c>
      <c r="G37" s="48">
        <v>7</v>
      </c>
      <c r="H37" s="27">
        <f t="shared" si="3"/>
        <v>-6</v>
      </c>
      <c r="I37" s="29">
        <f t="shared" si="4"/>
        <v>-1</v>
      </c>
      <c r="J37" s="30">
        <f t="shared" si="4"/>
        <v>-5</v>
      </c>
      <c r="L37" s="7">
        <f t="shared" si="5"/>
        <v>5.4545454545454541</v>
      </c>
      <c r="M37" s="7">
        <f t="shared" si="6"/>
        <v>7.59493670886076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4</v>
      </c>
      <c r="D38" s="44">
        <v>1</v>
      </c>
      <c r="E38" s="32">
        <f t="shared" si="2"/>
        <v>11</v>
      </c>
      <c r="F38" s="43">
        <v>6</v>
      </c>
      <c r="G38" s="49">
        <v>5</v>
      </c>
      <c r="H38" s="31">
        <f t="shared" si="3"/>
        <v>-6</v>
      </c>
      <c r="I38" s="33">
        <f t="shared" si="4"/>
        <v>-2</v>
      </c>
      <c r="J38" s="34">
        <f t="shared" si="4"/>
        <v>-4</v>
      </c>
      <c r="L38" s="7">
        <f t="shared" si="5"/>
        <v>4.5454545454545459</v>
      </c>
      <c r="M38" s="7">
        <f t="shared" si="6"/>
        <v>6.962025316455696</v>
      </c>
    </row>
    <row r="39" spans="1:13" ht="20.25" customHeight="1" x14ac:dyDescent="0.2">
      <c r="A39" s="8" t="s">
        <v>41</v>
      </c>
      <c r="B39" s="31">
        <f t="shared" si="1"/>
        <v>7</v>
      </c>
      <c r="C39" s="43">
        <v>3</v>
      </c>
      <c r="D39" s="44">
        <v>4</v>
      </c>
      <c r="E39" s="32">
        <f t="shared" si="2"/>
        <v>10</v>
      </c>
      <c r="F39" s="43">
        <v>4</v>
      </c>
      <c r="G39" s="49">
        <v>6</v>
      </c>
      <c r="H39" s="31">
        <f t="shared" si="3"/>
        <v>-3</v>
      </c>
      <c r="I39" s="33">
        <f t="shared" si="4"/>
        <v>-1</v>
      </c>
      <c r="J39" s="34">
        <f t="shared" si="4"/>
        <v>-2</v>
      </c>
      <c r="L39" s="7">
        <f t="shared" si="5"/>
        <v>6.3636363636363633</v>
      </c>
      <c r="M39" s="7">
        <f t="shared" si="6"/>
        <v>6.3291139240506329</v>
      </c>
    </row>
    <row r="40" spans="1:13" ht="20.25" customHeight="1" x14ac:dyDescent="0.2">
      <c r="A40" s="8" t="s">
        <v>42</v>
      </c>
      <c r="B40" s="31">
        <f t="shared" si="1"/>
        <v>3</v>
      </c>
      <c r="C40" s="43">
        <v>3</v>
      </c>
      <c r="D40" s="44">
        <v>0</v>
      </c>
      <c r="E40" s="32">
        <f t="shared" si="2"/>
        <v>3</v>
      </c>
      <c r="F40" s="43">
        <v>2</v>
      </c>
      <c r="G40" s="49">
        <v>1</v>
      </c>
      <c r="H40" s="31">
        <f t="shared" si="3"/>
        <v>0</v>
      </c>
      <c r="I40" s="33">
        <f t="shared" si="4"/>
        <v>1</v>
      </c>
      <c r="J40" s="34">
        <f t="shared" si="4"/>
        <v>-1</v>
      </c>
      <c r="L40" s="7">
        <f t="shared" si="5"/>
        <v>2.7272727272727271</v>
      </c>
      <c r="M40" s="7">
        <f t="shared" si="6"/>
        <v>1.89873417721519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9</v>
      </c>
      <c r="C45" s="41">
        <v>0</v>
      </c>
      <c r="D45" s="42">
        <v>9</v>
      </c>
      <c r="E45" s="28">
        <f t="shared" si="2"/>
        <v>2</v>
      </c>
      <c r="F45" s="41">
        <v>1</v>
      </c>
      <c r="G45" s="48">
        <v>1</v>
      </c>
      <c r="H45" s="27">
        <f t="shared" si="3"/>
        <v>7</v>
      </c>
      <c r="I45" s="29">
        <f t="shared" si="4"/>
        <v>-1</v>
      </c>
      <c r="J45" s="30">
        <f t="shared" si="4"/>
        <v>8</v>
      </c>
      <c r="L45" s="7">
        <f t="shared" si="5"/>
        <v>8.1818181818181817</v>
      </c>
      <c r="M45" s="7">
        <f t="shared" si="6"/>
        <v>1.2658227848101267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1</v>
      </c>
      <c r="D48" s="44">
        <v>0</v>
      </c>
      <c r="E48" s="32">
        <f t="shared" si="2"/>
        <v>2</v>
      </c>
      <c r="F48" s="43">
        <v>1</v>
      </c>
      <c r="G48" s="49">
        <v>1</v>
      </c>
      <c r="H48" s="31">
        <f t="shared" si="3"/>
        <v>-1</v>
      </c>
      <c r="I48" s="33">
        <f t="shared" si="4"/>
        <v>0</v>
      </c>
      <c r="J48" s="34">
        <f t="shared" si="4"/>
        <v>-1</v>
      </c>
      <c r="L48" s="7">
        <f t="shared" si="5"/>
        <v>0.90909090909090906</v>
      </c>
      <c r="M48" s="7">
        <f t="shared" si="6"/>
        <v>1.2658227848101267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0</v>
      </c>
      <c r="D50" s="44">
        <v>1</v>
      </c>
      <c r="E50" s="32">
        <f t="shared" si="2"/>
        <v>0</v>
      </c>
      <c r="F50" s="43">
        <v>0</v>
      </c>
      <c r="G50" s="49">
        <v>0</v>
      </c>
      <c r="H50" s="31">
        <f t="shared" si="3"/>
        <v>1</v>
      </c>
      <c r="I50" s="33">
        <f t="shared" si="4"/>
        <v>0</v>
      </c>
      <c r="J50" s="34">
        <f t="shared" si="4"/>
        <v>1</v>
      </c>
      <c r="L50" s="7">
        <f t="shared" si="5"/>
        <v>0.90909090909090906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10</v>
      </c>
      <c r="C53" s="41">
        <v>4</v>
      </c>
      <c r="D53" s="42">
        <v>6</v>
      </c>
      <c r="E53" s="28">
        <f t="shared" si="2"/>
        <v>22</v>
      </c>
      <c r="F53" s="41">
        <v>5</v>
      </c>
      <c r="G53" s="48">
        <v>17</v>
      </c>
      <c r="H53" s="27">
        <f t="shared" si="3"/>
        <v>-12</v>
      </c>
      <c r="I53" s="29">
        <f t="shared" si="4"/>
        <v>-1</v>
      </c>
      <c r="J53" s="30">
        <f t="shared" si="4"/>
        <v>-11</v>
      </c>
      <c r="L53" s="7">
        <f>B53/+$B$6*100</f>
        <v>9.0909090909090917</v>
      </c>
      <c r="M53" s="7">
        <f>E53/+$E$6*100</f>
        <v>13.924050632911392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2</v>
      </c>
      <c r="F54" s="45">
        <v>2</v>
      </c>
      <c r="G54" s="50">
        <v>0</v>
      </c>
      <c r="H54" s="35">
        <f t="shared" si="3"/>
        <v>-2</v>
      </c>
      <c r="I54" s="37">
        <f t="shared" si="4"/>
        <v>-2</v>
      </c>
      <c r="J54" s="38">
        <f t="shared" si="4"/>
        <v>0</v>
      </c>
      <c r="L54" s="7">
        <f>B54/+$B$6*100</f>
        <v>0</v>
      </c>
      <c r="M54" s="7">
        <f>E54/+$E$6*100</f>
        <v>1.2658227848101267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72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49</v>
      </c>
      <c r="C6" s="19">
        <f t="shared" si="0"/>
        <v>24</v>
      </c>
      <c r="D6" s="20">
        <f t="shared" si="0"/>
        <v>25</v>
      </c>
      <c r="E6" s="18">
        <f t="shared" si="0"/>
        <v>117</v>
      </c>
      <c r="F6" s="19">
        <f t="shared" si="0"/>
        <v>65</v>
      </c>
      <c r="G6" s="21">
        <f t="shared" si="0"/>
        <v>52</v>
      </c>
      <c r="H6" s="20">
        <f t="shared" si="0"/>
        <v>-68</v>
      </c>
      <c r="I6" s="19">
        <f t="shared" si="0"/>
        <v>-41</v>
      </c>
      <c r="J6" s="22">
        <f t="shared" si="0"/>
        <v>-27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1</v>
      </c>
      <c r="F7" s="39">
        <v>0</v>
      </c>
      <c r="G7" s="47">
        <v>1</v>
      </c>
      <c r="H7" s="23">
        <f>I7+J7</f>
        <v>-1</v>
      </c>
      <c r="I7" s="25">
        <f>C7-F7</f>
        <v>0</v>
      </c>
      <c r="J7" s="26">
        <f>D7-G7</f>
        <v>-1</v>
      </c>
      <c r="L7" s="7">
        <f>B7/+$B$6*100</f>
        <v>0</v>
      </c>
      <c r="M7" s="7">
        <f>E7/+$E$6*100</f>
        <v>0.85470085470085477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6</v>
      </c>
      <c r="C13" s="43">
        <v>0</v>
      </c>
      <c r="D13" s="44">
        <v>6</v>
      </c>
      <c r="E13" s="32">
        <f t="shared" si="2"/>
        <v>0</v>
      </c>
      <c r="F13" s="43">
        <v>0</v>
      </c>
      <c r="G13" s="49">
        <v>0</v>
      </c>
      <c r="H13" s="31">
        <f t="shared" si="3"/>
        <v>6</v>
      </c>
      <c r="I13" s="33">
        <f t="shared" si="4"/>
        <v>0</v>
      </c>
      <c r="J13" s="34">
        <f t="shared" si="4"/>
        <v>6</v>
      </c>
      <c r="L13" s="7">
        <f t="shared" si="5"/>
        <v>12.244897959183673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1</v>
      </c>
      <c r="D16" s="44">
        <v>1</v>
      </c>
      <c r="E16" s="32">
        <f t="shared" si="2"/>
        <v>2</v>
      </c>
      <c r="F16" s="43">
        <v>1</v>
      </c>
      <c r="G16" s="49">
        <v>1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4.0816326530612246</v>
      </c>
      <c r="M16" s="7">
        <f t="shared" si="6"/>
        <v>1.7094017094017095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0</v>
      </c>
      <c r="D17" s="44">
        <v>1</v>
      </c>
      <c r="E17" s="32">
        <f t="shared" si="2"/>
        <v>5</v>
      </c>
      <c r="F17" s="43">
        <v>4</v>
      </c>
      <c r="G17" s="49">
        <v>1</v>
      </c>
      <c r="H17" s="31">
        <f t="shared" si="3"/>
        <v>-4</v>
      </c>
      <c r="I17" s="33">
        <f t="shared" si="4"/>
        <v>-4</v>
      </c>
      <c r="J17" s="34">
        <f t="shared" si="4"/>
        <v>0</v>
      </c>
      <c r="L17" s="7">
        <f t="shared" si="5"/>
        <v>2.0408163265306123</v>
      </c>
      <c r="M17" s="7">
        <f t="shared" si="6"/>
        <v>4.2735042735042734</v>
      </c>
    </row>
    <row r="18" spans="1:13" ht="20.25" customHeight="1" x14ac:dyDescent="0.2">
      <c r="A18" s="8" t="s">
        <v>20</v>
      </c>
      <c r="B18" s="31">
        <f t="shared" si="1"/>
        <v>2</v>
      </c>
      <c r="C18" s="43">
        <v>1</v>
      </c>
      <c r="D18" s="44">
        <v>1</v>
      </c>
      <c r="E18" s="32">
        <f t="shared" si="2"/>
        <v>2</v>
      </c>
      <c r="F18" s="43">
        <v>1</v>
      </c>
      <c r="G18" s="49">
        <v>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4.0816326530612246</v>
      </c>
      <c r="M18" s="7">
        <f t="shared" si="6"/>
        <v>1.7094017094017095</v>
      </c>
    </row>
    <row r="19" spans="1:13" ht="20.25" customHeight="1" x14ac:dyDescent="0.2">
      <c r="A19" s="8" t="s">
        <v>21</v>
      </c>
      <c r="B19" s="31">
        <f t="shared" si="1"/>
        <v>0</v>
      </c>
      <c r="C19" s="43">
        <v>0</v>
      </c>
      <c r="D19" s="44">
        <v>0</v>
      </c>
      <c r="E19" s="32">
        <f t="shared" si="2"/>
        <v>7</v>
      </c>
      <c r="F19" s="43">
        <v>2</v>
      </c>
      <c r="G19" s="49">
        <v>5</v>
      </c>
      <c r="H19" s="31">
        <f t="shared" si="3"/>
        <v>-7</v>
      </c>
      <c r="I19" s="33">
        <f t="shared" si="4"/>
        <v>-2</v>
      </c>
      <c r="J19" s="34">
        <f t="shared" si="4"/>
        <v>-5</v>
      </c>
      <c r="L19" s="7">
        <f t="shared" si="5"/>
        <v>0</v>
      </c>
      <c r="M19" s="7">
        <f t="shared" si="6"/>
        <v>5.982905982905983</v>
      </c>
    </row>
    <row r="20" spans="1:13" ht="20.25" customHeight="1" x14ac:dyDescent="0.2">
      <c r="A20" s="8" t="s">
        <v>22</v>
      </c>
      <c r="B20" s="31">
        <f t="shared" si="1"/>
        <v>1</v>
      </c>
      <c r="C20" s="43">
        <v>0</v>
      </c>
      <c r="D20" s="44">
        <v>1</v>
      </c>
      <c r="E20" s="32">
        <f t="shared" si="2"/>
        <v>2</v>
      </c>
      <c r="F20" s="43">
        <v>1</v>
      </c>
      <c r="G20" s="49">
        <v>1</v>
      </c>
      <c r="H20" s="31">
        <f t="shared" si="3"/>
        <v>-1</v>
      </c>
      <c r="I20" s="33">
        <f t="shared" si="4"/>
        <v>-1</v>
      </c>
      <c r="J20" s="34">
        <f t="shared" si="4"/>
        <v>0</v>
      </c>
      <c r="L20" s="7">
        <f t="shared" si="5"/>
        <v>2.0408163265306123</v>
      </c>
      <c r="M20" s="7">
        <f t="shared" si="6"/>
        <v>1.7094017094017095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2</v>
      </c>
      <c r="F29" s="43">
        <v>1</v>
      </c>
      <c r="G29" s="49">
        <v>1</v>
      </c>
      <c r="H29" s="31">
        <f t="shared" si="3"/>
        <v>-2</v>
      </c>
      <c r="I29" s="33">
        <f t="shared" si="4"/>
        <v>-1</v>
      </c>
      <c r="J29" s="34">
        <f t="shared" si="4"/>
        <v>-1</v>
      </c>
      <c r="L29" s="7">
        <f t="shared" si="5"/>
        <v>0</v>
      </c>
      <c r="M29" s="7">
        <f t="shared" si="6"/>
        <v>1.7094017094017095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2</v>
      </c>
      <c r="C31" s="41">
        <v>2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2</v>
      </c>
      <c r="I31" s="29">
        <f t="shared" si="4"/>
        <v>2</v>
      </c>
      <c r="J31" s="30">
        <f t="shared" si="4"/>
        <v>0</v>
      </c>
      <c r="L31" s="7">
        <f t="shared" si="5"/>
        <v>4.0816326530612246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1</v>
      </c>
      <c r="F32" s="43">
        <v>0</v>
      </c>
      <c r="G32" s="49">
        <v>1</v>
      </c>
      <c r="H32" s="31">
        <f t="shared" si="3"/>
        <v>-1</v>
      </c>
      <c r="I32" s="33">
        <f t="shared" si="4"/>
        <v>0</v>
      </c>
      <c r="J32" s="34">
        <f t="shared" si="4"/>
        <v>-1</v>
      </c>
      <c r="L32" s="7">
        <f t="shared" si="5"/>
        <v>0</v>
      </c>
      <c r="M32" s="7">
        <f t="shared" si="6"/>
        <v>0.85470085470085477</v>
      </c>
    </row>
    <row r="33" spans="1:13" ht="20.25" customHeight="1" x14ac:dyDescent="0.2">
      <c r="A33" s="8" t="s">
        <v>35</v>
      </c>
      <c r="B33" s="31">
        <f t="shared" si="1"/>
        <v>6</v>
      </c>
      <c r="C33" s="43">
        <v>2</v>
      </c>
      <c r="D33" s="44">
        <v>4</v>
      </c>
      <c r="E33" s="32">
        <f t="shared" si="2"/>
        <v>8</v>
      </c>
      <c r="F33" s="43">
        <v>4</v>
      </c>
      <c r="G33" s="49">
        <v>4</v>
      </c>
      <c r="H33" s="31">
        <f t="shared" si="3"/>
        <v>-2</v>
      </c>
      <c r="I33" s="33">
        <f t="shared" si="4"/>
        <v>-2</v>
      </c>
      <c r="J33" s="34">
        <f t="shared" si="4"/>
        <v>0</v>
      </c>
      <c r="L33" s="7">
        <f t="shared" si="5"/>
        <v>12.244897959183673</v>
      </c>
      <c r="M33" s="7">
        <f t="shared" si="6"/>
        <v>6.8376068376068382</v>
      </c>
    </row>
    <row r="34" spans="1:13" ht="20.25" customHeight="1" x14ac:dyDescent="0.2">
      <c r="A34" s="8" t="s">
        <v>36</v>
      </c>
      <c r="B34" s="31">
        <f t="shared" si="1"/>
        <v>4</v>
      </c>
      <c r="C34" s="43">
        <v>3</v>
      </c>
      <c r="D34" s="44">
        <v>1</v>
      </c>
      <c r="E34" s="32">
        <f t="shared" si="2"/>
        <v>4</v>
      </c>
      <c r="F34" s="43">
        <v>1</v>
      </c>
      <c r="G34" s="49">
        <v>3</v>
      </c>
      <c r="H34" s="31">
        <f t="shared" si="3"/>
        <v>0</v>
      </c>
      <c r="I34" s="33">
        <f t="shared" si="4"/>
        <v>2</v>
      </c>
      <c r="J34" s="34">
        <f t="shared" si="4"/>
        <v>-2</v>
      </c>
      <c r="L34" s="7">
        <f t="shared" si="5"/>
        <v>8.1632653061224492</v>
      </c>
      <c r="M34" s="7">
        <f t="shared" si="6"/>
        <v>3.4188034188034191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2</v>
      </c>
      <c r="F35" s="43">
        <v>1</v>
      </c>
      <c r="G35" s="49">
        <v>1</v>
      </c>
      <c r="H35" s="31">
        <f t="shared" si="3"/>
        <v>-1</v>
      </c>
      <c r="I35" s="33">
        <f t="shared" si="4"/>
        <v>0</v>
      </c>
      <c r="J35" s="34">
        <f t="shared" si="4"/>
        <v>-1</v>
      </c>
      <c r="L35" s="7">
        <f t="shared" si="5"/>
        <v>2.0408163265306123</v>
      </c>
      <c r="M35" s="7">
        <f t="shared" si="6"/>
        <v>1.7094017094017095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6</v>
      </c>
      <c r="C37" s="41">
        <v>4</v>
      </c>
      <c r="D37" s="42">
        <v>2</v>
      </c>
      <c r="E37" s="28">
        <f t="shared" si="2"/>
        <v>10</v>
      </c>
      <c r="F37" s="41">
        <v>4</v>
      </c>
      <c r="G37" s="48">
        <v>6</v>
      </c>
      <c r="H37" s="27">
        <f t="shared" si="3"/>
        <v>-4</v>
      </c>
      <c r="I37" s="29">
        <f t="shared" si="4"/>
        <v>0</v>
      </c>
      <c r="J37" s="30">
        <f t="shared" si="4"/>
        <v>-4</v>
      </c>
      <c r="L37" s="7">
        <f t="shared" si="5"/>
        <v>12.244897959183673</v>
      </c>
      <c r="M37" s="7">
        <f t="shared" si="6"/>
        <v>8.5470085470085468</v>
      </c>
    </row>
    <row r="38" spans="1:13" ht="20.25" customHeight="1" x14ac:dyDescent="0.2">
      <c r="A38" s="8" t="s">
        <v>40</v>
      </c>
      <c r="B38" s="31">
        <f t="shared" si="1"/>
        <v>9</v>
      </c>
      <c r="C38" s="43">
        <v>5</v>
      </c>
      <c r="D38" s="44">
        <v>4</v>
      </c>
      <c r="E38" s="32">
        <f t="shared" si="2"/>
        <v>14</v>
      </c>
      <c r="F38" s="43">
        <v>7</v>
      </c>
      <c r="G38" s="49">
        <v>7</v>
      </c>
      <c r="H38" s="31">
        <f t="shared" si="3"/>
        <v>-5</v>
      </c>
      <c r="I38" s="33">
        <f t="shared" si="4"/>
        <v>-2</v>
      </c>
      <c r="J38" s="34">
        <f t="shared" si="4"/>
        <v>-3</v>
      </c>
      <c r="L38" s="7">
        <f t="shared" si="5"/>
        <v>18.367346938775512</v>
      </c>
      <c r="M38" s="7">
        <f t="shared" si="6"/>
        <v>11.965811965811966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1</v>
      </c>
      <c r="D39" s="44">
        <v>1</v>
      </c>
      <c r="E39" s="32">
        <f t="shared" si="2"/>
        <v>45</v>
      </c>
      <c r="F39" s="43">
        <v>29</v>
      </c>
      <c r="G39" s="49">
        <v>16</v>
      </c>
      <c r="H39" s="31">
        <f t="shared" si="3"/>
        <v>-43</v>
      </c>
      <c r="I39" s="33">
        <f t="shared" si="4"/>
        <v>-28</v>
      </c>
      <c r="J39" s="34">
        <f t="shared" si="4"/>
        <v>-15</v>
      </c>
      <c r="L39" s="7">
        <f t="shared" si="5"/>
        <v>4.0816326530612246</v>
      </c>
      <c r="M39" s="7">
        <f t="shared" si="6"/>
        <v>38.461538461538467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5</v>
      </c>
      <c r="F40" s="43">
        <v>4</v>
      </c>
      <c r="G40" s="49">
        <v>1</v>
      </c>
      <c r="H40" s="31">
        <f t="shared" si="3"/>
        <v>-5</v>
      </c>
      <c r="I40" s="33">
        <f t="shared" si="4"/>
        <v>-4</v>
      </c>
      <c r="J40" s="34">
        <f t="shared" si="4"/>
        <v>-1</v>
      </c>
      <c r="L40" s="7">
        <f t="shared" si="5"/>
        <v>0</v>
      </c>
      <c r="M40" s="7">
        <f t="shared" si="6"/>
        <v>4.2735042735042734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1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1</v>
      </c>
      <c r="I42" s="33">
        <f t="shared" si="4"/>
        <v>1</v>
      </c>
      <c r="J42" s="34">
        <f t="shared" si="4"/>
        <v>0</v>
      </c>
      <c r="L42" s="7">
        <f t="shared" si="5"/>
        <v>2.0408163265306123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2</v>
      </c>
      <c r="F44" s="43">
        <v>1</v>
      </c>
      <c r="G44" s="49">
        <v>1</v>
      </c>
      <c r="H44" s="31">
        <f t="shared" si="3"/>
        <v>-2</v>
      </c>
      <c r="I44" s="33">
        <f t="shared" si="4"/>
        <v>-1</v>
      </c>
      <c r="J44" s="34">
        <f t="shared" si="4"/>
        <v>-1</v>
      </c>
      <c r="L44" s="7">
        <f t="shared" si="5"/>
        <v>0</v>
      </c>
      <c r="M44" s="7">
        <f t="shared" si="6"/>
        <v>1.7094017094017095</v>
      </c>
    </row>
    <row r="45" spans="1:13" ht="20.25" customHeight="1" x14ac:dyDescent="0.2">
      <c r="A45" s="11" t="s">
        <v>47</v>
      </c>
      <c r="B45" s="27">
        <f t="shared" si="1"/>
        <v>2</v>
      </c>
      <c r="C45" s="41">
        <v>1</v>
      </c>
      <c r="D45" s="42">
        <v>1</v>
      </c>
      <c r="E45" s="28">
        <f t="shared" si="2"/>
        <v>3</v>
      </c>
      <c r="F45" s="41">
        <v>2</v>
      </c>
      <c r="G45" s="48">
        <v>1</v>
      </c>
      <c r="H45" s="27">
        <f t="shared" si="3"/>
        <v>-1</v>
      </c>
      <c r="I45" s="29">
        <f t="shared" si="4"/>
        <v>-1</v>
      </c>
      <c r="J45" s="30">
        <f t="shared" si="4"/>
        <v>0</v>
      </c>
      <c r="L45" s="7">
        <f t="shared" si="5"/>
        <v>4.0816326530612246</v>
      </c>
      <c r="M45" s="7">
        <f t="shared" si="6"/>
        <v>2.5641025641025639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1</v>
      </c>
      <c r="F47" s="43">
        <v>1</v>
      </c>
      <c r="G47" s="49">
        <v>0</v>
      </c>
      <c r="H47" s="31">
        <f t="shared" si="3"/>
        <v>-1</v>
      </c>
      <c r="I47" s="33">
        <f t="shared" si="4"/>
        <v>-1</v>
      </c>
      <c r="J47" s="34">
        <f t="shared" si="4"/>
        <v>0</v>
      </c>
      <c r="L47" s="7">
        <f t="shared" si="5"/>
        <v>0</v>
      </c>
      <c r="M47" s="7">
        <f t="shared" si="6"/>
        <v>0.85470085470085477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3</v>
      </c>
      <c r="C49" s="43">
        <v>1</v>
      </c>
      <c r="D49" s="44">
        <v>2</v>
      </c>
      <c r="E49" s="32">
        <f t="shared" si="2"/>
        <v>0</v>
      </c>
      <c r="F49" s="43">
        <v>0</v>
      </c>
      <c r="G49" s="49">
        <v>0</v>
      </c>
      <c r="H49" s="31">
        <f t="shared" si="3"/>
        <v>3</v>
      </c>
      <c r="I49" s="33">
        <f t="shared" si="4"/>
        <v>1</v>
      </c>
      <c r="J49" s="34">
        <f t="shared" si="4"/>
        <v>2</v>
      </c>
      <c r="L49" s="7">
        <f t="shared" si="5"/>
        <v>6.1224489795918364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1</v>
      </c>
      <c r="C50" s="43">
        <v>1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1</v>
      </c>
      <c r="I50" s="33">
        <f t="shared" si="4"/>
        <v>1</v>
      </c>
      <c r="J50" s="34">
        <f t="shared" si="4"/>
        <v>0</v>
      </c>
      <c r="L50" s="7">
        <f t="shared" si="5"/>
        <v>2.0408163265306123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1</v>
      </c>
      <c r="F52" s="43">
        <v>1</v>
      </c>
      <c r="G52" s="49">
        <v>0</v>
      </c>
      <c r="H52" s="31">
        <f t="shared" si="3"/>
        <v>-1</v>
      </c>
      <c r="I52" s="33">
        <f t="shared" si="4"/>
        <v>-1</v>
      </c>
      <c r="J52" s="34">
        <f t="shared" si="4"/>
        <v>0</v>
      </c>
      <c r="L52" s="7">
        <f t="shared" si="5"/>
        <v>0</v>
      </c>
      <c r="M52" s="7">
        <f t="shared" si="6"/>
        <v>0.85470085470085477</v>
      </c>
    </row>
    <row r="53" spans="1:13" ht="20.25" customHeight="1" x14ac:dyDescent="0.2">
      <c r="A53" s="11" t="s">
        <v>55</v>
      </c>
      <c r="B53" s="27">
        <f t="shared" si="1"/>
        <v>0</v>
      </c>
      <c r="C53" s="41">
        <v>0</v>
      </c>
      <c r="D53" s="42">
        <v>0</v>
      </c>
      <c r="E53" s="28">
        <f t="shared" si="2"/>
        <v>0</v>
      </c>
      <c r="F53" s="41">
        <v>0</v>
      </c>
      <c r="G53" s="48">
        <v>0</v>
      </c>
      <c r="H53" s="27">
        <f t="shared" si="3"/>
        <v>0</v>
      </c>
      <c r="I53" s="29">
        <f t="shared" si="4"/>
        <v>0</v>
      </c>
      <c r="J53" s="30">
        <f t="shared" si="4"/>
        <v>0</v>
      </c>
      <c r="L53" s="7">
        <f>B53/+$B$6*100</f>
        <v>0</v>
      </c>
      <c r="M53" s="7">
        <f>E53/+$E$6*100</f>
        <v>0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73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213</v>
      </c>
      <c r="C6" s="19">
        <f t="shared" si="0"/>
        <v>110</v>
      </c>
      <c r="D6" s="20">
        <f t="shared" si="0"/>
        <v>103</v>
      </c>
      <c r="E6" s="18">
        <f t="shared" si="0"/>
        <v>199</v>
      </c>
      <c r="F6" s="19">
        <f t="shared" si="0"/>
        <v>106</v>
      </c>
      <c r="G6" s="21">
        <f t="shared" si="0"/>
        <v>93</v>
      </c>
      <c r="H6" s="20">
        <f t="shared" si="0"/>
        <v>14</v>
      </c>
      <c r="I6" s="19">
        <f t="shared" si="0"/>
        <v>4</v>
      </c>
      <c r="J6" s="22">
        <f t="shared" si="0"/>
        <v>10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1</v>
      </c>
      <c r="C7" s="39">
        <v>1</v>
      </c>
      <c r="D7" s="40">
        <v>0</v>
      </c>
      <c r="E7" s="24">
        <f>F7+G7</f>
        <v>3</v>
      </c>
      <c r="F7" s="39">
        <v>2</v>
      </c>
      <c r="G7" s="47">
        <v>1</v>
      </c>
      <c r="H7" s="23">
        <f>I7+J7</f>
        <v>-2</v>
      </c>
      <c r="I7" s="25">
        <f>C7-F7</f>
        <v>-1</v>
      </c>
      <c r="J7" s="26">
        <f>D7-G7</f>
        <v>-1</v>
      </c>
      <c r="L7" s="7">
        <f>B7/+$B$6*100</f>
        <v>0.46948356807511737</v>
      </c>
      <c r="M7" s="7">
        <f>E7/+$E$6*100</f>
        <v>1.5075376884422109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2</v>
      </c>
      <c r="F11" s="43">
        <v>2</v>
      </c>
      <c r="G11" s="49">
        <v>0</v>
      </c>
      <c r="H11" s="31">
        <f t="shared" si="3"/>
        <v>-2</v>
      </c>
      <c r="I11" s="33">
        <f t="shared" si="4"/>
        <v>-2</v>
      </c>
      <c r="J11" s="34">
        <f t="shared" si="4"/>
        <v>0</v>
      </c>
      <c r="L11" s="7">
        <f t="shared" si="5"/>
        <v>0</v>
      </c>
      <c r="M11" s="7">
        <f t="shared" si="6"/>
        <v>1.0050251256281406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2</v>
      </c>
      <c r="C13" s="43">
        <v>0</v>
      </c>
      <c r="D13" s="44">
        <v>2</v>
      </c>
      <c r="E13" s="32">
        <f t="shared" si="2"/>
        <v>0</v>
      </c>
      <c r="F13" s="43">
        <v>0</v>
      </c>
      <c r="G13" s="49">
        <v>0</v>
      </c>
      <c r="H13" s="31">
        <f t="shared" si="3"/>
        <v>2</v>
      </c>
      <c r="I13" s="33">
        <f t="shared" si="4"/>
        <v>0</v>
      </c>
      <c r="J13" s="34">
        <f t="shared" si="4"/>
        <v>2</v>
      </c>
      <c r="L13" s="7">
        <f t="shared" si="5"/>
        <v>0.93896713615023475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1</v>
      </c>
      <c r="C14" s="41">
        <v>1</v>
      </c>
      <c r="D14" s="42">
        <v>0</v>
      </c>
      <c r="E14" s="28">
        <f t="shared" si="2"/>
        <v>1</v>
      </c>
      <c r="F14" s="41">
        <v>1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0.46948356807511737</v>
      </c>
      <c r="M14" s="7">
        <f t="shared" si="6"/>
        <v>0.50251256281407031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1</v>
      </c>
      <c r="D17" s="44">
        <v>0</v>
      </c>
      <c r="E17" s="32">
        <f t="shared" si="2"/>
        <v>5</v>
      </c>
      <c r="F17" s="43">
        <v>3</v>
      </c>
      <c r="G17" s="49">
        <v>2</v>
      </c>
      <c r="H17" s="31">
        <f t="shared" si="3"/>
        <v>-4</v>
      </c>
      <c r="I17" s="33">
        <f t="shared" si="4"/>
        <v>-2</v>
      </c>
      <c r="J17" s="34">
        <f t="shared" si="4"/>
        <v>-2</v>
      </c>
      <c r="L17" s="7">
        <f t="shared" si="5"/>
        <v>0.46948356807511737</v>
      </c>
      <c r="M17" s="7">
        <f t="shared" si="6"/>
        <v>2.512562814070352</v>
      </c>
    </row>
    <row r="18" spans="1:13" ht="20.25" customHeight="1" x14ac:dyDescent="0.2">
      <c r="A18" s="8" t="s">
        <v>20</v>
      </c>
      <c r="B18" s="31">
        <f t="shared" si="1"/>
        <v>2</v>
      </c>
      <c r="C18" s="43">
        <v>1</v>
      </c>
      <c r="D18" s="44">
        <v>1</v>
      </c>
      <c r="E18" s="32">
        <f t="shared" si="2"/>
        <v>2</v>
      </c>
      <c r="F18" s="43">
        <v>1</v>
      </c>
      <c r="G18" s="49">
        <v>1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0.93896713615023475</v>
      </c>
      <c r="M18" s="7">
        <f t="shared" si="6"/>
        <v>1.0050251256281406</v>
      </c>
    </row>
    <row r="19" spans="1:13" ht="20.25" customHeight="1" x14ac:dyDescent="0.2">
      <c r="A19" s="8" t="s">
        <v>21</v>
      </c>
      <c r="B19" s="31">
        <f t="shared" si="1"/>
        <v>15</v>
      </c>
      <c r="C19" s="43">
        <v>7</v>
      </c>
      <c r="D19" s="44">
        <v>8</v>
      </c>
      <c r="E19" s="32">
        <f t="shared" si="2"/>
        <v>20</v>
      </c>
      <c r="F19" s="43">
        <v>11</v>
      </c>
      <c r="G19" s="49">
        <v>9</v>
      </c>
      <c r="H19" s="31">
        <f t="shared" si="3"/>
        <v>-5</v>
      </c>
      <c r="I19" s="33">
        <f t="shared" si="4"/>
        <v>-4</v>
      </c>
      <c r="J19" s="34">
        <f t="shared" si="4"/>
        <v>-1</v>
      </c>
      <c r="L19" s="7">
        <f t="shared" si="5"/>
        <v>7.042253521126761</v>
      </c>
      <c r="M19" s="7">
        <f t="shared" si="6"/>
        <v>10.050251256281408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0</v>
      </c>
      <c r="D20" s="44">
        <v>3</v>
      </c>
      <c r="E20" s="32">
        <f t="shared" si="2"/>
        <v>7</v>
      </c>
      <c r="F20" s="43">
        <v>3</v>
      </c>
      <c r="G20" s="49">
        <v>4</v>
      </c>
      <c r="H20" s="31">
        <f t="shared" si="3"/>
        <v>-4</v>
      </c>
      <c r="I20" s="33">
        <f t="shared" si="4"/>
        <v>-3</v>
      </c>
      <c r="J20" s="34">
        <f t="shared" si="4"/>
        <v>-1</v>
      </c>
      <c r="L20" s="7">
        <f t="shared" si="5"/>
        <v>1.4084507042253522</v>
      </c>
      <c r="M20" s="7">
        <f t="shared" si="6"/>
        <v>3.5175879396984926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1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1</v>
      </c>
      <c r="J21" s="30">
        <f t="shared" si="4"/>
        <v>0</v>
      </c>
      <c r="L21" s="7">
        <f t="shared" si="5"/>
        <v>0.46948356807511737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0</v>
      </c>
      <c r="G23" s="49">
        <v>1</v>
      </c>
      <c r="H23" s="31">
        <f t="shared" si="3"/>
        <v>-1</v>
      </c>
      <c r="I23" s="33">
        <f t="shared" si="4"/>
        <v>0</v>
      </c>
      <c r="J23" s="34">
        <f t="shared" si="4"/>
        <v>-1</v>
      </c>
      <c r="L23" s="7">
        <f t="shared" si="5"/>
        <v>0</v>
      </c>
      <c r="M23" s="7">
        <f t="shared" si="6"/>
        <v>0.50251256281407031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1</v>
      </c>
      <c r="G25" s="49">
        <v>0</v>
      </c>
      <c r="H25" s="31">
        <f t="shared" si="3"/>
        <v>-1</v>
      </c>
      <c r="I25" s="33">
        <f t="shared" si="4"/>
        <v>-1</v>
      </c>
      <c r="J25" s="34">
        <f t="shared" si="4"/>
        <v>0</v>
      </c>
      <c r="L25" s="7">
        <f t="shared" si="5"/>
        <v>0</v>
      </c>
      <c r="M25" s="7">
        <f t="shared" si="6"/>
        <v>0.50251256281407031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0</v>
      </c>
      <c r="D26" s="44">
        <v>1</v>
      </c>
      <c r="E26" s="32">
        <f t="shared" si="2"/>
        <v>0</v>
      </c>
      <c r="F26" s="43">
        <v>0</v>
      </c>
      <c r="G26" s="49">
        <v>0</v>
      </c>
      <c r="H26" s="31">
        <f t="shared" si="3"/>
        <v>1</v>
      </c>
      <c r="I26" s="33">
        <f t="shared" si="4"/>
        <v>0</v>
      </c>
      <c r="J26" s="34">
        <f t="shared" si="4"/>
        <v>1</v>
      </c>
      <c r="L26" s="7">
        <f t="shared" si="5"/>
        <v>0.46948356807511737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3</v>
      </c>
      <c r="C28" s="43">
        <v>1</v>
      </c>
      <c r="D28" s="44">
        <v>2</v>
      </c>
      <c r="E28" s="32">
        <f t="shared" si="2"/>
        <v>1</v>
      </c>
      <c r="F28" s="43">
        <v>0</v>
      </c>
      <c r="G28" s="49">
        <v>1</v>
      </c>
      <c r="H28" s="31">
        <f t="shared" si="3"/>
        <v>2</v>
      </c>
      <c r="I28" s="33">
        <f t="shared" si="4"/>
        <v>1</v>
      </c>
      <c r="J28" s="34">
        <f t="shared" si="4"/>
        <v>1</v>
      </c>
      <c r="L28" s="7">
        <f t="shared" si="5"/>
        <v>1.4084507042253522</v>
      </c>
      <c r="M28" s="7">
        <f t="shared" si="6"/>
        <v>0.50251256281407031</v>
      </c>
    </row>
    <row r="29" spans="1:13" ht="20.25" customHeight="1" x14ac:dyDescent="0.2">
      <c r="A29" s="8" t="s">
        <v>31</v>
      </c>
      <c r="B29" s="31">
        <f t="shared" si="1"/>
        <v>2</v>
      </c>
      <c r="C29" s="43">
        <v>0</v>
      </c>
      <c r="D29" s="44">
        <v>2</v>
      </c>
      <c r="E29" s="32">
        <f t="shared" si="2"/>
        <v>6</v>
      </c>
      <c r="F29" s="43">
        <v>4</v>
      </c>
      <c r="G29" s="49">
        <v>2</v>
      </c>
      <c r="H29" s="31">
        <f t="shared" si="3"/>
        <v>-4</v>
      </c>
      <c r="I29" s="33">
        <f t="shared" si="4"/>
        <v>-4</v>
      </c>
      <c r="J29" s="34">
        <f t="shared" si="4"/>
        <v>0</v>
      </c>
      <c r="L29" s="7">
        <f t="shared" si="5"/>
        <v>0.93896713615023475</v>
      </c>
      <c r="M29" s="7">
        <f t="shared" si="6"/>
        <v>3.0150753768844218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1</v>
      </c>
      <c r="F31" s="41">
        <v>0</v>
      </c>
      <c r="G31" s="48">
        <v>1</v>
      </c>
      <c r="H31" s="27">
        <f t="shared" si="3"/>
        <v>-1</v>
      </c>
      <c r="I31" s="29">
        <f t="shared" si="4"/>
        <v>0</v>
      </c>
      <c r="J31" s="30">
        <f t="shared" si="4"/>
        <v>-1</v>
      </c>
      <c r="L31" s="7">
        <f t="shared" si="5"/>
        <v>0</v>
      </c>
      <c r="M31" s="7">
        <f t="shared" si="6"/>
        <v>0.50251256281407031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2</v>
      </c>
      <c r="D32" s="44">
        <v>1</v>
      </c>
      <c r="E32" s="32">
        <f t="shared" si="2"/>
        <v>8</v>
      </c>
      <c r="F32" s="43">
        <v>4</v>
      </c>
      <c r="G32" s="49">
        <v>4</v>
      </c>
      <c r="H32" s="31">
        <f t="shared" si="3"/>
        <v>-5</v>
      </c>
      <c r="I32" s="33">
        <f t="shared" si="4"/>
        <v>-2</v>
      </c>
      <c r="J32" s="34">
        <f t="shared" si="4"/>
        <v>-3</v>
      </c>
      <c r="L32" s="7">
        <f t="shared" si="5"/>
        <v>1.4084507042253522</v>
      </c>
      <c r="M32" s="7">
        <f t="shared" si="6"/>
        <v>4.0201005025125625</v>
      </c>
    </row>
    <row r="33" spans="1:13" ht="20.25" customHeight="1" x14ac:dyDescent="0.2">
      <c r="A33" s="8" t="s">
        <v>35</v>
      </c>
      <c r="B33" s="31">
        <f t="shared" si="1"/>
        <v>25</v>
      </c>
      <c r="C33" s="43">
        <v>15</v>
      </c>
      <c r="D33" s="44">
        <v>10</v>
      </c>
      <c r="E33" s="32">
        <f t="shared" si="2"/>
        <v>23</v>
      </c>
      <c r="F33" s="43">
        <v>13</v>
      </c>
      <c r="G33" s="49">
        <v>10</v>
      </c>
      <c r="H33" s="31">
        <f t="shared" si="3"/>
        <v>2</v>
      </c>
      <c r="I33" s="33">
        <f t="shared" si="4"/>
        <v>2</v>
      </c>
      <c r="J33" s="34">
        <f t="shared" si="4"/>
        <v>0</v>
      </c>
      <c r="L33" s="7">
        <f t="shared" si="5"/>
        <v>11.737089201877934</v>
      </c>
      <c r="M33" s="7">
        <f t="shared" si="6"/>
        <v>11.557788944723619</v>
      </c>
    </row>
    <row r="34" spans="1:13" ht="20.25" customHeight="1" x14ac:dyDescent="0.2">
      <c r="A34" s="8" t="s">
        <v>36</v>
      </c>
      <c r="B34" s="31">
        <f t="shared" si="1"/>
        <v>13</v>
      </c>
      <c r="C34" s="43">
        <v>6</v>
      </c>
      <c r="D34" s="44">
        <v>7</v>
      </c>
      <c r="E34" s="32">
        <f t="shared" si="2"/>
        <v>9</v>
      </c>
      <c r="F34" s="43">
        <v>3</v>
      </c>
      <c r="G34" s="49">
        <v>6</v>
      </c>
      <c r="H34" s="31">
        <f t="shared" si="3"/>
        <v>4</v>
      </c>
      <c r="I34" s="33">
        <f t="shared" si="4"/>
        <v>3</v>
      </c>
      <c r="J34" s="34">
        <f t="shared" si="4"/>
        <v>1</v>
      </c>
      <c r="L34" s="7">
        <f t="shared" si="5"/>
        <v>6.103286384976526</v>
      </c>
      <c r="M34" s="7">
        <f t="shared" si="6"/>
        <v>4.5226130653266337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2</v>
      </c>
      <c r="F35" s="43">
        <v>1</v>
      </c>
      <c r="G35" s="49">
        <v>1</v>
      </c>
      <c r="H35" s="31">
        <f t="shared" si="3"/>
        <v>-2</v>
      </c>
      <c r="I35" s="33">
        <f t="shared" si="4"/>
        <v>-1</v>
      </c>
      <c r="J35" s="34">
        <f t="shared" si="4"/>
        <v>-1</v>
      </c>
      <c r="L35" s="7">
        <f t="shared" si="5"/>
        <v>0</v>
      </c>
      <c r="M35" s="7">
        <f t="shared" si="6"/>
        <v>1.0050251256281406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26</v>
      </c>
      <c r="C37" s="41">
        <v>15</v>
      </c>
      <c r="D37" s="42">
        <v>11</v>
      </c>
      <c r="E37" s="28">
        <f t="shared" si="2"/>
        <v>38</v>
      </c>
      <c r="F37" s="41">
        <v>21</v>
      </c>
      <c r="G37" s="48">
        <v>17</v>
      </c>
      <c r="H37" s="27">
        <f t="shared" si="3"/>
        <v>-12</v>
      </c>
      <c r="I37" s="29">
        <f t="shared" si="4"/>
        <v>-6</v>
      </c>
      <c r="J37" s="30">
        <f t="shared" si="4"/>
        <v>-6</v>
      </c>
      <c r="L37" s="7">
        <f t="shared" si="5"/>
        <v>12.206572769953052</v>
      </c>
      <c r="M37" s="7">
        <f t="shared" si="6"/>
        <v>19.095477386934672</v>
      </c>
    </row>
    <row r="38" spans="1:13" ht="20.25" customHeight="1" x14ac:dyDescent="0.2">
      <c r="A38" s="8" t="s">
        <v>40</v>
      </c>
      <c r="B38" s="31">
        <f t="shared" si="1"/>
        <v>8</v>
      </c>
      <c r="C38" s="43">
        <v>3</v>
      </c>
      <c r="D38" s="44">
        <v>5</v>
      </c>
      <c r="E38" s="32">
        <f t="shared" si="2"/>
        <v>14</v>
      </c>
      <c r="F38" s="43">
        <v>12</v>
      </c>
      <c r="G38" s="49">
        <v>2</v>
      </c>
      <c r="H38" s="31">
        <f t="shared" si="3"/>
        <v>-6</v>
      </c>
      <c r="I38" s="33">
        <f t="shared" si="4"/>
        <v>-9</v>
      </c>
      <c r="J38" s="34">
        <f t="shared" si="4"/>
        <v>3</v>
      </c>
      <c r="L38" s="7">
        <f t="shared" si="5"/>
        <v>3.755868544600939</v>
      </c>
      <c r="M38" s="7">
        <f t="shared" si="6"/>
        <v>7.0351758793969852</v>
      </c>
    </row>
    <row r="39" spans="1:13" ht="20.25" customHeight="1" x14ac:dyDescent="0.2">
      <c r="A39" s="8" t="s">
        <v>41</v>
      </c>
      <c r="B39" s="31">
        <f t="shared" si="1"/>
        <v>19</v>
      </c>
      <c r="C39" s="43">
        <v>7</v>
      </c>
      <c r="D39" s="44">
        <v>12</v>
      </c>
      <c r="E39" s="32">
        <f t="shared" si="2"/>
        <v>10</v>
      </c>
      <c r="F39" s="43">
        <v>5</v>
      </c>
      <c r="G39" s="49">
        <v>5</v>
      </c>
      <c r="H39" s="31">
        <f t="shared" si="3"/>
        <v>9</v>
      </c>
      <c r="I39" s="33">
        <f t="shared" si="4"/>
        <v>2</v>
      </c>
      <c r="J39" s="34">
        <f t="shared" si="4"/>
        <v>7</v>
      </c>
      <c r="L39" s="7">
        <f t="shared" si="5"/>
        <v>8.92018779342723</v>
      </c>
      <c r="M39" s="7">
        <f t="shared" si="6"/>
        <v>5.025125628140704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3</v>
      </c>
      <c r="F40" s="43">
        <v>2</v>
      </c>
      <c r="G40" s="49">
        <v>1</v>
      </c>
      <c r="H40" s="31">
        <f t="shared" si="3"/>
        <v>-3</v>
      </c>
      <c r="I40" s="33">
        <f t="shared" si="4"/>
        <v>-2</v>
      </c>
      <c r="J40" s="34">
        <f t="shared" si="4"/>
        <v>-1</v>
      </c>
      <c r="L40" s="7">
        <f t="shared" si="5"/>
        <v>0</v>
      </c>
      <c r="M40" s="7">
        <f t="shared" si="6"/>
        <v>1.5075376884422109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1</v>
      </c>
      <c r="G41" s="48">
        <v>0</v>
      </c>
      <c r="H41" s="27">
        <f t="shared" si="3"/>
        <v>-1</v>
      </c>
      <c r="I41" s="29">
        <f t="shared" si="4"/>
        <v>-1</v>
      </c>
      <c r="J41" s="30">
        <f t="shared" si="4"/>
        <v>0</v>
      </c>
      <c r="L41" s="7">
        <f t="shared" si="5"/>
        <v>0</v>
      </c>
      <c r="M41" s="7">
        <f t="shared" si="6"/>
        <v>0.50251256281407031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1</v>
      </c>
      <c r="D42" s="44">
        <v>0</v>
      </c>
      <c r="E42" s="32">
        <f t="shared" si="2"/>
        <v>5</v>
      </c>
      <c r="F42" s="43">
        <v>3</v>
      </c>
      <c r="G42" s="49">
        <v>2</v>
      </c>
      <c r="H42" s="31">
        <f t="shared" si="3"/>
        <v>-4</v>
      </c>
      <c r="I42" s="33">
        <f t="shared" si="4"/>
        <v>-2</v>
      </c>
      <c r="J42" s="34">
        <f t="shared" si="4"/>
        <v>-2</v>
      </c>
      <c r="L42" s="7">
        <f t="shared" si="5"/>
        <v>0.46948356807511737</v>
      </c>
      <c r="M42" s="7">
        <f t="shared" si="6"/>
        <v>2.512562814070352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0.50251256281407031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1</v>
      </c>
      <c r="F44" s="43">
        <v>1</v>
      </c>
      <c r="G44" s="49">
        <v>0</v>
      </c>
      <c r="H44" s="31">
        <f t="shared" si="3"/>
        <v>-1</v>
      </c>
      <c r="I44" s="33">
        <f t="shared" si="4"/>
        <v>-1</v>
      </c>
      <c r="J44" s="34">
        <f t="shared" si="4"/>
        <v>0</v>
      </c>
      <c r="L44" s="7">
        <f t="shared" si="5"/>
        <v>0</v>
      </c>
      <c r="M44" s="7">
        <f t="shared" si="6"/>
        <v>0.50251256281407031</v>
      </c>
    </row>
    <row r="45" spans="1:13" ht="20.25" customHeight="1" x14ac:dyDescent="0.2">
      <c r="A45" s="11" t="s">
        <v>47</v>
      </c>
      <c r="B45" s="27">
        <f t="shared" si="1"/>
        <v>10</v>
      </c>
      <c r="C45" s="41">
        <v>1</v>
      </c>
      <c r="D45" s="42">
        <v>9</v>
      </c>
      <c r="E45" s="28">
        <f t="shared" si="2"/>
        <v>2</v>
      </c>
      <c r="F45" s="41">
        <v>1</v>
      </c>
      <c r="G45" s="48">
        <v>1</v>
      </c>
      <c r="H45" s="27">
        <f t="shared" si="3"/>
        <v>8</v>
      </c>
      <c r="I45" s="29">
        <f t="shared" si="4"/>
        <v>0</v>
      </c>
      <c r="J45" s="30">
        <f t="shared" si="4"/>
        <v>8</v>
      </c>
      <c r="L45" s="7">
        <f t="shared" si="5"/>
        <v>4.6948356807511731</v>
      </c>
      <c r="M45" s="7">
        <f t="shared" si="6"/>
        <v>1.0050251256281406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1</v>
      </c>
      <c r="C49" s="43">
        <v>1</v>
      </c>
      <c r="D49" s="44">
        <v>0</v>
      </c>
      <c r="E49" s="32">
        <f t="shared" si="2"/>
        <v>6</v>
      </c>
      <c r="F49" s="43">
        <v>6</v>
      </c>
      <c r="G49" s="49">
        <v>0</v>
      </c>
      <c r="H49" s="31">
        <f t="shared" si="3"/>
        <v>-5</v>
      </c>
      <c r="I49" s="33">
        <f t="shared" si="4"/>
        <v>-5</v>
      </c>
      <c r="J49" s="34">
        <f t="shared" si="4"/>
        <v>0</v>
      </c>
      <c r="L49" s="7">
        <f t="shared" si="5"/>
        <v>0.46948356807511737</v>
      </c>
      <c r="M49" s="7">
        <f t="shared" si="6"/>
        <v>3.0150753768844218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2</v>
      </c>
      <c r="C52" s="43">
        <v>1</v>
      </c>
      <c r="D52" s="44">
        <v>1</v>
      </c>
      <c r="E52" s="32">
        <f t="shared" si="2"/>
        <v>1</v>
      </c>
      <c r="F52" s="43">
        <v>0</v>
      </c>
      <c r="G52" s="49">
        <v>1</v>
      </c>
      <c r="H52" s="31">
        <f t="shared" si="3"/>
        <v>1</v>
      </c>
      <c r="I52" s="33">
        <f t="shared" si="4"/>
        <v>1</v>
      </c>
      <c r="J52" s="34">
        <f t="shared" si="4"/>
        <v>0</v>
      </c>
      <c r="L52" s="7">
        <f t="shared" si="5"/>
        <v>0.93896713615023475</v>
      </c>
      <c r="M52" s="7">
        <f t="shared" si="6"/>
        <v>0.50251256281407031</v>
      </c>
    </row>
    <row r="53" spans="1:13" ht="20.25" customHeight="1" x14ac:dyDescent="0.2">
      <c r="A53" s="11" t="s">
        <v>55</v>
      </c>
      <c r="B53" s="27">
        <f t="shared" si="1"/>
        <v>73</v>
      </c>
      <c r="C53" s="41">
        <v>45</v>
      </c>
      <c r="D53" s="42">
        <v>28</v>
      </c>
      <c r="E53" s="28">
        <f t="shared" si="2"/>
        <v>25</v>
      </c>
      <c r="F53" s="41">
        <v>4</v>
      </c>
      <c r="G53" s="48">
        <v>21</v>
      </c>
      <c r="H53" s="27">
        <f t="shared" si="3"/>
        <v>48</v>
      </c>
      <c r="I53" s="29">
        <f t="shared" si="4"/>
        <v>41</v>
      </c>
      <c r="J53" s="30">
        <f t="shared" si="4"/>
        <v>7</v>
      </c>
      <c r="L53" s="7">
        <f>B53/+$B$6*100</f>
        <v>34.272300469483568</v>
      </c>
      <c r="M53" s="7">
        <f>E53/+$E$6*100</f>
        <v>12.562814070351758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74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140</v>
      </c>
      <c r="C6" s="19">
        <f t="shared" si="0"/>
        <v>83</v>
      </c>
      <c r="D6" s="20">
        <f t="shared" si="0"/>
        <v>57</v>
      </c>
      <c r="E6" s="18">
        <f t="shared" si="0"/>
        <v>133</v>
      </c>
      <c r="F6" s="19">
        <f t="shared" si="0"/>
        <v>71</v>
      </c>
      <c r="G6" s="21">
        <f t="shared" si="0"/>
        <v>62</v>
      </c>
      <c r="H6" s="20">
        <f t="shared" si="0"/>
        <v>7</v>
      </c>
      <c r="I6" s="19">
        <f t="shared" si="0"/>
        <v>12</v>
      </c>
      <c r="J6" s="22">
        <f t="shared" si="0"/>
        <v>-5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</v>
      </c>
      <c r="C7" s="39">
        <v>2</v>
      </c>
      <c r="D7" s="40">
        <v>0</v>
      </c>
      <c r="E7" s="24">
        <f>F7+G7</f>
        <v>1</v>
      </c>
      <c r="F7" s="39">
        <v>1</v>
      </c>
      <c r="G7" s="47">
        <v>0</v>
      </c>
      <c r="H7" s="23">
        <f>I7+J7</f>
        <v>1</v>
      </c>
      <c r="I7" s="25">
        <f>C7-F7</f>
        <v>1</v>
      </c>
      <c r="J7" s="26">
        <f>D7-G7</f>
        <v>0</v>
      </c>
      <c r="L7" s="7">
        <f>B7/+$B$6*100</f>
        <v>1.4285714285714286</v>
      </c>
      <c r="M7" s="7">
        <f>E7/+$E$6*100</f>
        <v>0.75187969924812026</v>
      </c>
    </row>
    <row r="8" spans="1:13" ht="20.25" customHeight="1" x14ac:dyDescent="0.2">
      <c r="A8" s="11" t="s">
        <v>9</v>
      </c>
      <c r="B8" s="27">
        <f t="shared" ref="B8:B54" si="1">C8+D8</f>
        <v>3</v>
      </c>
      <c r="C8" s="41">
        <v>2</v>
      </c>
      <c r="D8" s="42">
        <v>1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3</v>
      </c>
      <c r="I8" s="29">
        <f t="shared" ref="I8:J54" si="4">C8-F8</f>
        <v>2</v>
      </c>
      <c r="J8" s="30">
        <f t="shared" si="4"/>
        <v>1</v>
      </c>
      <c r="L8" s="7">
        <f t="shared" ref="L8:L52" si="5">B8/+$B$6*100</f>
        <v>2.1428571428571428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2</v>
      </c>
      <c r="C14" s="41">
        <v>2</v>
      </c>
      <c r="D14" s="42">
        <v>0</v>
      </c>
      <c r="E14" s="28">
        <f t="shared" si="2"/>
        <v>1</v>
      </c>
      <c r="F14" s="41">
        <v>0</v>
      </c>
      <c r="G14" s="48">
        <v>1</v>
      </c>
      <c r="H14" s="27">
        <f t="shared" si="3"/>
        <v>1</v>
      </c>
      <c r="I14" s="29">
        <f t="shared" si="4"/>
        <v>2</v>
      </c>
      <c r="J14" s="30">
        <f t="shared" si="4"/>
        <v>-1</v>
      </c>
      <c r="L14" s="7">
        <f t="shared" si="5"/>
        <v>1.4285714285714286</v>
      </c>
      <c r="M14" s="7">
        <f t="shared" si="6"/>
        <v>0.75187969924812026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2</v>
      </c>
      <c r="C17" s="43">
        <v>2</v>
      </c>
      <c r="D17" s="44">
        <v>0</v>
      </c>
      <c r="E17" s="32">
        <f t="shared" si="2"/>
        <v>3</v>
      </c>
      <c r="F17" s="43">
        <v>2</v>
      </c>
      <c r="G17" s="49">
        <v>1</v>
      </c>
      <c r="H17" s="31">
        <f t="shared" si="3"/>
        <v>-1</v>
      </c>
      <c r="I17" s="33">
        <f t="shared" si="4"/>
        <v>0</v>
      </c>
      <c r="J17" s="34">
        <f t="shared" si="4"/>
        <v>-1</v>
      </c>
      <c r="L17" s="7">
        <f t="shared" si="5"/>
        <v>1.4285714285714286</v>
      </c>
      <c r="M17" s="7">
        <f t="shared" si="6"/>
        <v>2.2556390977443606</v>
      </c>
    </row>
    <row r="18" spans="1:13" ht="20.25" customHeight="1" x14ac:dyDescent="0.2">
      <c r="A18" s="8" t="s">
        <v>20</v>
      </c>
      <c r="B18" s="31">
        <f t="shared" si="1"/>
        <v>6</v>
      </c>
      <c r="C18" s="43">
        <v>6</v>
      </c>
      <c r="D18" s="44">
        <v>0</v>
      </c>
      <c r="E18" s="32">
        <f t="shared" si="2"/>
        <v>4</v>
      </c>
      <c r="F18" s="43">
        <v>3</v>
      </c>
      <c r="G18" s="49">
        <v>1</v>
      </c>
      <c r="H18" s="31">
        <f t="shared" si="3"/>
        <v>2</v>
      </c>
      <c r="I18" s="33">
        <f t="shared" si="4"/>
        <v>3</v>
      </c>
      <c r="J18" s="34">
        <f t="shared" si="4"/>
        <v>-1</v>
      </c>
      <c r="L18" s="7">
        <f t="shared" si="5"/>
        <v>4.2857142857142856</v>
      </c>
      <c r="M18" s="7">
        <f t="shared" si="6"/>
        <v>3.007518796992481</v>
      </c>
    </row>
    <row r="19" spans="1:13" ht="20.25" customHeight="1" x14ac:dyDescent="0.2">
      <c r="A19" s="8" t="s">
        <v>21</v>
      </c>
      <c r="B19" s="31">
        <f t="shared" si="1"/>
        <v>11</v>
      </c>
      <c r="C19" s="43">
        <v>7</v>
      </c>
      <c r="D19" s="44">
        <v>4</v>
      </c>
      <c r="E19" s="32">
        <f t="shared" si="2"/>
        <v>12</v>
      </c>
      <c r="F19" s="43">
        <v>8</v>
      </c>
      <c r="G19" s="49">
        <v>4</v>
      </c>
      <c r="H19" s="31">
        <f t="shared" si="3"/>
        <v>-1</v>
      </c>
      <c r="I19" s="33">
        <f t="shared" si="4"/>
        <v>-1</v>
      </c>
      <c r="J19" s="34">
        <f t="shared" si="4"/>
        <v>0</v>
      </c>
      <c r="L19" s="7">
        <f t="shared" si="5"/>
        <v>7.8571428571428568</v>
      </c>
      <c r="M19" s="7">
        <f t="shared" si="6"/>
        <v>9.0225563909774422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2</v>
      </c>
      <c r="F20" s="43">
        <v>1</v>
      </c>
      <c r="G20" s="49">
        <v>1</v>
      </c>
      <c r="H20" s="31">
        <f t="shared" si="3"/>
        <v>-2</v>
      </c>
      <c r="I20" s="33">
        <f t="shared" si="4"/>
        <v>-1</v>
      </c>
      <c r="J20" s="34">
        <f t="shared" si="4"/>
        <v>-1</v>
      </c>
      <c r="L20" s="7">
        <f t="shared" si="5"/>
        <v>0</v>
      </c>
      <c r="M20" s="7">
        <f t="shared" si="6"/>
        <v>1.5037593984962405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21</v>
      </c>
      <c r="C25" s="43">
        <v>13</v>
      </c>
      <c r="D25" s="44">
        <v>8</v>
      </c>
      <c r="E25" s="32">
        <f t="shared" si="2"/>
        <v>2</v>
      </c>
      <c r="F25" s="43">
        <v>2</v>
      </c>
      <c r="G25" s="49">
        <v>0</v>
      </c>
      <c r="H25" s="31">
        <f t="shared" si="3"/>
        <v>19</v>
      </c>
      <c r="I25" s="33">
        <f t="shared" si="4"/>
        <v>11</v>
      </c>
      <c r="J25" s="34">
        <f t="shared" si="4"/>
        <v>8</v>
      </c>
      <c r="L25" s="7">
        <f t="shared" si="5"/>
        <v>15</v>
      </c>
      <c r="M25" s="7">
        <f t="shared" si="6"/>
        <v>1.5037593984962405</v>
      </c>
    </row>
    <row r="26" spans="1:13" ht="20.25" customHeight="1" x14ac:dyDescent="0.2">
      <c r="A26" s="8" t="s">
        <v>28</v>
      </c>
      <c r="B26" s="31">
        <f t="shared" si="1"/>
        <v>1</v>
      </c>
      <c r="C26" s="43">
        <v>0</v>
      </c>
      <c r="D26" s="44">
        <v>1</v>
      </c>
      <c r="E26" s="32">
        <f t="shared" si="2"/>
        <v>0</v>
      </c>
      <c r="F26" s="43">
        <v>0</v>
      </c>
      <c r="G26" s="49">
        <v>0</v>
      </c>
      <c r="H26" s="31">
        <f t="shared" si="3"/>
        <v>1</v>
      </c>
      <c r="I26" s="33">
        <f t="shared" si="4"/>
        <v>0</v>
      </c>
      <c r="J26" s="34">
        <f t="shared" si="4"/>
        <v>1</v>
      </c>
      <c r="L26" s="7">
        <f t="shared" si="5"/>
        <v>0.7142857142857143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1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1</v>
      </c>
      <c r="I27" s="33">
        <f t="shared" si="4"/>
        <v>1</v>
      </c>
      <c r="J27" s="34">
        <f t="shared" si="4"/>
        <v>0</v>
      </c>
      <c r="L27" s="7">
        <f t="shared" si="5"/>
        <v>0.7142857142857143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0</v>
      </c>
      <c r="D28" s="44">
        <v>1</v>
      </c>
      <c r="E28" s="32">
        <f t="shared" si="2"/>
        <v>1</v>
      </c>
      <c r="F28" s="43">
        <v>1</v>
      </c>
      <c r="G28" s="49">
        <v>0</v>
      </c>
      <c r="H28" s="31">
        <f t="shared" si="3"/>
        <v>0</v>
      </c>
      <c r="I28" s="33">
        <f t="shared" si="4"/>
        <v>-1</v>
      </c>
      <c r="J28" s="34">
        <f t="shared" si="4"/>
        <v>1</v>
      </c>
      <c r="L28" s="7">
        <f t="shared" si="5"/>
        <v>0.7142857142857143</v>
      </c>
      <c r="M28" s="7">
        <f t="shared" si="6"/>
        <v>0.75187969924812026</v>
      </c>
    </row>
    <row r="29" spans="1:13" ht="20.25" customHeight="1" x14ac:dyDescent="0.2">
      <c r="A29" s="8" t="s">
        <v>31</v>
      </c>
      <c r="B29" s="31">
        <f t="shared" si="1"/>
        <v>4</v>
      </c>
      <c r="C29" s="43">
        <v>3</v>
      </c>
      <c r="D29" s="44">
        <v>1</v>
      </c>
      <c r="E29" s="32">
        <f t="shared" si="2"/>
        <v>2</v>
      </c>
      <c r="F29" s="43">
        <v>2</v>
      </c>
      <c r="G29" s="49">
        <v>0</v>
      </c>
      <c r="H29" s="31">
        <f t="shared" si="3"/>
        <v>2</v>
      </c>
      <c r="I29" s="33">
        <f t="shared" si="4"/>
        <v>1</v>
      </c>
      <c r="J29" s="34">
        <f t="shared" si="4"/>
        <v>1</v>
      </c>
      <c r="L29" s="7">
        <f t="shared" si="5"/>
        <v>2.8571428571428572</v>
      </c>
      <c r="M29" s="7">
        <f t="shared" si="6"/>
        <v>1.5037593984962405</v>
      </c>
    </row>
    <row r="30" spans="1:13" ht="20.25" customHeight="1" x14ac:dyDescent="0.2">
      <c r="A30" s="8" t="s">
        <v>32</v>
      </c>
      <c r="B30" s="31">
        <f t="shared" si="1"/>
        <v>2</v>
      </c>
      <c r="C30" s="43">
        <v>1</v>
      </c>
      <c r="D30" s="44">
        <v>1</v>
      </c>
      <c r="E30" s="32">
        <f t="shared" si="2"/>
        <v>0</v>
      </c>
      <c r="F30" s="43">
        <v>0</v>
      </c>
      <c r="G30" s="49">
        <v>0</v>
      </c>
      <c r="H30" s="31">
        <f t="shared" si="3"/>
        <v>2</v>
      </c>
      <c r="I30" s="33">
        <f t="shared" si="4"/>
        <v>1</v>
      </c>
      <c r="J30" s="34">
        <f t="shared" si="4"/>
        <v>1</v>
      </c>
      <c r="L30" s="7">
        <f t="shared" si="5"/>
        <v>1.4285714285714286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2</v>
      </c>
      <c r="F31" s="41">
        <v>0</v>
      </c>
      <c r="G31" s="48">
        <v>2</v>
      </c>
      <c r="H31" s="27">
        <f t="shared" si="3"/>
        <v>-2</v>
      </c>
      <c r="I31" s="29">
        <f t="shared" si="4"/>
        <v>0</v>
      </c>
      <c r="J31" s="30">
        <f t="shared" si="4"/>
        <v>-2</v>
      </c>
      <c r="L31" s="7">
        <f t="shared" si="5"/>
        <v>0</v>
      </c>
      <c r="M31" s="7">
        <f t="shared" si="6"/>
        <v>1.5037593984962405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1</v>
      </c>
      <c r="D32" s="44">
        <v>0</v>
      </c>
      <c r="E32" s="32">
        <f t="shared" si="2"/>
        <v>4</v>
      </c>
      <c r="F32" s="43">
        <v>0</v>
      </c>
      <c r="G32" s="49">
        <v>4</v>
      </c>
      <c r="H32" s="31">
        <f t="shared" si="3"/>
        <v>-3</v>
      </c>
      <c r="I32" s="33">
        <f t="shared" si="4"/>
        <v>1</v>
      </c>
      <c r="J32" s="34">
        <f t="shared" si="4"/>
        <v>-4</v>
      </c>
      <c r="L32" s="7">
        <f t="shared" si="5"/>
        <v>0.7142857142857143</v>
      </c>
      <c r="M32" s="7">
        <f t="shared" si="6"/>
        <v>3.007518796992481</v>
      </c>
    </row>
    <row r="33" spans="1:13" ht="20.25" customHeight="1" x14ac:dyDescent="0.2">
      <c r="A33" s="8" t="s">
        <v>35</v>
      </c>
      <c r="B33" s="31">
        <f t="shared" si="1"/>
        <v>8</v>
      </c>
      <c r="C33" s="43">
        <v>3</v>
      </c>
      <c r="D33" s="44">
        <v>5</v>
      </c>
      <c r="E33" s="32">
        <f t="shared" si="2"/>
        <v>12</v>
      </c>
      <c r="F33" s="43">
        <v>5</v>
      </c>
      <c r="G33" s="49">
        <v>7</v>
      </c>
      <c r="H33" s="31">
        <f t="shared" si="3"/>
        <v>-4</v>
      </c>
      <c r="I33" s="33">
        <f t="shared" si="4"/>
        <v>-2</v>
      </c>
      <c r="J33" s="34">
        <f t="shared" si="4"/>
        <v>-2</v>
      </c>
      <c r="L33" s="7">
        <f t="shared" si="5"/>
        <v>5.7142857142857144</v>
      </c>
      <c r="M33" s="7">
        <f t="shared" si="6"/>
        <v>9.0225563909774422</v>
      </c>
    </row>
    <row r="34" spans="1:13" ht="20.25" customHeight="1" x14ac:dyDescent="0.2">
      <c r="A34" s="8" t="s">
        <v>36</v>
      </c>
      <c r="B34" s="31">
        <f t="shared" si="1"/>
        <v>11</v>
      </c>
      <c r="C34" s="43">
        <v>6</v>
      </c>
      <c r="D34" s="44">
        <v>5</v>
      </c>
      <c r="E34" s="32">
        <f t="shared" si="2"/>
        <v>4</v>
      </c>
      <c r="F34" s="43">
        <v>1</v>
      </c>
      <c r="G34" s="49">
        <v>3</v>
      </c>
      <c r="H34" s="31">
        <f t="shared" si="3"/>
        <v>7</v>
      </c>
      <c r="I34" s="33">
        <f t="shared" si="4"/>
        <v>5</v>
      </c>
      <c r="J34" s="34">
        <f t="shared" si="4"/>
        <v>2</v>
      </c>
      <c r="L34" s="7">
        <f t="shared" si="5"/>
        <v>7.8571428571428568</v>
      </c>
      <c r="M34" s="7">
        <f t="shared" si="6"/>
        <v>3.007518796992481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2</v>
      </c>
      <c r="F35" s="43">
        <v>0</v>
      </c>
      <c r="G35" s="49">
        <v>2</v>
      </c>
      <c r="H35" s="31">
        <f t="shared" si="3"/>
        <v>-2</v>
      </c>
      <c r="I35" s="33">
        <f t="shared" si="4"/>
        <v>0</v>
      </c>
      <c r="J35" s="34">
        <f t="shared" si="4"/>
        <v>-2</v>
      </c>
      <c r="L35" s="7">
        <f t="shared" si="5"/>
        <v>0</v>
      </c>
      <c r="M35" s="7">
        <f t="shared" si="6"/>
        <v>1.5037593984962405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10</v>
      </c>
      <c r="C37" s="41">
        <v>5</v>
      </c>
      <c r="D37" s="42">
        <v>5</v>
      </c>
      <c r="E37" s="28">
        <f t="shared" si="2"/>
        <v>14</v>
      </c>
      <c r="F37" s="41">
        <v>3</v>
      </c>
      <c r="G37" s="48">
        <v>11</v>
      </c>
      <c r="H37" s="27">
        <f t="shared" si="3"/>
        <v>-4</v>
      </c>
      <c r="I37" s="29">
        <f t="shared" si="4"/>
        <v>2</v>
      </c>
      <c r="J37" s="30">
        <f t="shared" si="4"/>
        <v>-6</v>
      </c>
      <c r="L37" s="7">
        <f t="shared" si="5"/>
        <v>7.1428571428571423</v>
      </c>
      <c r="M37" s="7">
        <f t="shared" si="6"/>
        <v>10.526315789473683</v>
      </c>
    </row>
    <row r="38" spans="1:13" ht="20.25" customHeight="1" x14ac:dyDescent="0.2">
      <c r="A38" s="8" t="s">
        <v>40</v>
      </c>
      <c r="B38" s="31">
        <f t="shared" si="1"/>
        <v>10</v>
      </c>
      <c r="C38" s="43">
        <v>6</v>
      </c>
      <c r="D38" s="44">
        <v>4</v>
      </c>
      <c r="E38" s="32">
        <f t="shared" si="2"/>
        <v>5</v>
      </c>
      <c r="F38" s="43">
        <v>3</v>
      </c>
      <c r="G38" s="49">
        <v>2</v>
      </c>
      <c r="H38" s="31">
        <f t="shared" si="3"/>
        <v>5</v>
      </c>
      <c r="I38" s="33">
        <f t="shared" si="4"/>
        <v>3</v>
      </c>
      <c r="J38" s="34">
        <f t="shared" si="4"/>
        <v>2</v>
      </c>
      <c r="L38" s="7">
        <f t="shared" si="5"/>
        <v>7.1428571428571423</v>
      </c>
      <c r="M38" s="7">
        <f t="shared" si="6"/>
        <v>3.7593984962406015</v>
      </c>
    </row>
    <row r="39" spans="1:13" ht="20.25" customHeight="1" x14ac:dyDescent="0.2">
      <c r="A39" s="8" t="s">
        <v>41</v>
      </c>
      <c r="B39" s="31">
        <f t="shared" si="1"/>
        <v>13</v>
      </c>
      <c r="C39" s="43">
        <v>8</v>
      </c>
      <c r="D39" s="44">
        <v>5</v>
      </c>
      <c r="E39" s="32">
        <f t="shared" si="2"/>
        <v>9</v>
      </c>
      <c r="F39" s="43">
        <v>6</v>
      </c>
      <c r="G39" s="49">
        <v>3</v>
      </c>
      <c r="H39" s="31">
        <f t="shared" si="3"/>
        <v>4</v>
      </c>
      <c r="I39" s="33">
        <f t="shared" si="4"/>
        <v>2</v>
      </c>
      <c r="J39" s="34">
        <f t="shared" si="4"/>
        <v>2</v>
      </c>
      <c r="L39" s="7">
        <f t="shared" si="5"/>
        <v>9.2857142857142865</v>
      </c>
      <c r="M39" s="7">
        <f t="shared" si="6"/>
        <v>6.7669172932330826</v>
      </c>
    </row>
    <row r="40" spans="1:13" ht="20.25" customHeight="1" x14ac:dyDescent="0.2">
      <c r="A40" s="8" t="s">
        <v>42</v>
      </c>
      <c r="B40" s="31">
        <f t="shared" si="1"/>
        <v>3</v>
      </c>
      <c r="C40" s="43">
        <v>2</v>
      </c>
      <c r="D40" s="44">
        <v>1</v>
      </c>
      <c r="E40" s="32">
        <f t="shared" si="2"/>
        <v>3</v>
      </c>
      <c r="F40" s="43">
        <v>2</v>
      </c>
      <c r="G40" s="49">
        <v>1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2.1428571428571428</v>
      </c>
      <c r="M40" s="7">
        <f t="shared" si="6"/>
        <v>2.2556390977443606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1</v>
      </c>
      <c r="C43" s="43">
        <v>1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0.7142857142857143</v>
      </c>
      <c r="M43" s="7">
        <f t="shared" si="6"/>
        <v>0.75187969924812026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3</v>
      </c>
      <c r="F44" s="43">
        <v>2</v>
      </c>
      <c r="G44" s="49">
        <v>1</v>
      </c>
      <c r="H44" s="31">
        <f t="shared" si="3"/>
        <v>-2</v>
      </c>
      <c r="I44" s="33">
        <f t="shared" si="4"/>
        <v>-1</v>
      </c>
      <c r="J44" s="34">
        <f t="shared" si="4"/>
        <v>-1</v>
      </c>
      <c r="L44" s="7">
        <f t="shared" si="5"/>
        <v>0.7142857142857143</v>
      </c>
      <c r="M44" s="7">
        <f t="shared" si="6"/>
        <v>2.2556390977443606</v>
      </c>
    </row>
    <row r="45" spans="1:13" ht="20.25" customHeight="1" x14ac:dyDescent="0.2">
      <c r="A45" s="11" t="s">
        <v>47</v>
      </c>
      <c r="B45" s="27">
        <f t="shared" si="1"/>
        <v>8</v>
      </c>
      <c r="C45" s="41">
        <v>2</v>
      </c>
      <c r="D45" s="42">
        <v>6</v>
      </c>
      <c r="E45" s="28">
        <f t="shared" si="2"/>
        <v>1</v>
      </c>
      <c r="F45" s="41">
        <v>1</v>
      </c>
      <c r="G45" s="48">
        <v>0</v>
      </c>
      <c r="H45" s="27">
        <f t="shared" si="3"/>
        <v>7</v>
      </c>
      <c r="I45" s="29">
        <f t="shared" si="4"/>
        <v>1</v>
      </c>
      <c r="J45" s="30">
        <f t="shared" si="4"/>
        <v>6</v>
      </c>
      <c r="L45" s="7">
        <f t="shared" si="5"/>
        <v>5.7142857142857144</v>
      </c>
      <c r="M45" s="7">
        <f t="shared" si="6"/>
        <v>0.75187969924812026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2</v>
      </c>
      <c r="C48" s="43">
        <v>2</v>
      </c>
      <c r="D48" s="44">
        <v>0</v>
      </c>
      <c r="E48" s="32">
        <f t="shared" si="2"/>
        <v>1</v>
      </c>
      <c r="F48" s="43">
        <v>0</v>
      </c>
      <c r="G48" s="49">
        <v>1</v>
      </c>
      <c r="H48" s="31">
        <f t="shared" si="3"/>
        <v>1</v>
      </c>
      <c r="I48" s="33">
        <f t="shared" si="4"/>
        <v>2</v>
      </c>
      <c r="J48" s="34">
        <f t="shared" si="4"/>
        <v>-1</v>
      </c>
      <c r="L48" s="7">
        <f t="shared" si="5"/>
        <v>1.4285714285714286</v>
      </c>
      <c r="M48" s="7">
        <f t="shared" si="6"/>
        <v>0.75187969924812026</v>
      </c>
    </row>
    <row r="49" spans="1:13" ht="20.25" customHeight="1" x14ac:dyDescent="0.2">
      <c r="A49" s="8" t="s">
        <v>51</v>
      </c>
      <c r="B49" s="31">
        <f t="shared" si="1"/>
        <v>1</v>
      </c>
      <c r="C49" s="43">
        <v>1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1</v>
      </c>
      <c r="I49" s="33">
        <f t="shared" si="4"/>
        <v>1</v>
      </c>
      <c r="J49" s="34">
        <f t="shared" si="4"/>
        <v>0</v>
      </c>
      <c r="L49" s="7">
        <f t="shared" si="5"/>
        <v>0.7142857142857143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2</v>
      </c>
      <c r="C50" s="43">
        <v>0</v>
      </c>
      <c r="D50" s="44">
        <v>2</v>
      </c>
      <c r="E50" s="32">
        <f t="shared" si="2"/>
        <v>0</v>
      </c>
      <c r="F50" s="43">
        <v>0</v>
      </c>
      <c r="G50" s="49">
        <v>0</v>
      </c>
      <c r="H50" s="31">
        <f t="shared" si="3"/>
        <v>2</v>
      </c>
      <c r="I50" s="33">
        <f t="shared" si="4"/>
        <v>0</v>
      </c>
      <c r="J50" s="34">
        <f t="shared" si="4"/>
        <v>2</v>
      </c>
      <c r="L50" s="7">
        <f t="shared" si="5"/>
        <v>1.4285714285714286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13</v>
      </c>
      <c r="C53" s="41">
        <v>6</v>
      </c>
      <c r="D53" s="42">
        <v>7</v>
      </c>
      <c r="E53" s="28">
        <f t="shared" si="2"/>
        <v>35</v>
      </c>
      <c r="F53" s="41">
        <v>20</v>
      </c>
      <c r="G53" s="48">
        <v>15</v>
      </c>
      <c r="H53" s="27">
        <f t="shared" si="3"/>
        <v>-22</v>
      </c>
      <c r="I53" s="29">
        <f t="shared" si="4"/>
        <v>-14</v>
      </c>
      <c r="J53" s="30">
        <f t="shared" si="4"/>
        <v>-8</v>
      </c>
      <c r="L53" s="7">
        <f>B53/+$B$6*100</f>
        <v>9.2857142857142865</v>
      </c>
      <c r="M53" s="7">
        <f>E53/+$E$6*100</f>
        <v>26.315789473684209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9</v>
      </c>
      <c r="F54" s="45">
        <v>7</v>
      </c>
      <c r="G54" s="50">
        <v>2</v>
      </c>
      <c r="H54" s="35">
        <f t="shared" si="3"/>
        <v>-9</v>
      </c>
      <c r="I54" s="37">
        <f t="shared" si="4"/>
        <v>-7</v>
      </c>
      <c r="J54" s="38">
        <f t="shared" si="4"/>
        <v>-2</v>
      </c>
      <c r="L54" s="7">
        <f>B54/+$B$6*100</f>
        <v>0</v>
      </c>
      <c r="M54" s="7">
        <f>E54/+$E$6*100</f>
        <v>6.7669172932330826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75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114</v>
      </c>
      <c r="C6" s="19">
        <f t="shared" si="0"/>
        <v>63</v>
      </c>
      <c r="D6" s="20">
        <f t="shared" si="0"/>
        <v>51</v>
      </c>
      <c r="E6" s="18">
        <f t="shared" si="0"/>
        <v>136</v>
      </c>
      <c r="F6" s="19">
        <f t="shared" si="0"/>
        <v>60</v>
      </c>
      <c r="G6" s="21">
        <f t="shared" si="0"/>
        <v>76</v>
      </c>
      <c r="H6" s="20">
        <f t="shared" si="0"/>
        <v>-22</v>
      </c>
      <c r="I6" s="19">
        <f t="shared" si="0"/>
        <v>3</v>
      </c>
      <c r="J6" s="22">
        <f t="shared" si="0"/>
        <v>-25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3</v>
      </c>
      <c r="C7" s="39">
        <v>2</v>
      </c>
      <c r="D7" s="40">
        <v>1</v>
      </c>
      <c r="E7" s="24">
        <f>F7+G7</f>
        <v>1</v>
      </c>
      <c r="F7" s="39">
        <v>0</v>
      </c>
      <c r="G7" s="47">
        <v>1</v>
      </c>
      <c r="H7" s="23">
        <f>I7+J7</f>
        <v>2</v>
      </c>
      <c r="I7" s="25">
        <f>C7-F7</f>
        <v>2</v>
      </c>
      <c r="J7" s="26">
        <f>D7-G7</f>
        <v>0</v>
      </c>
      <c r="L7" s="7">
        <f>B7/+$B$6*100</f>
        <v>2.6315789473684208</v>
      </c>
      <c r="M7" s="7">
        <f>E7/+$E$6*100</f>
        <v>0.73529411764705876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1</v>
      </c>
      <c r="C10" s="43">
        <v>1</v>
      </c>
      <c r="D10" s="44">
        <v>0</v>
      </c>
      <c r="E10" s="32">
        <f t="shared" si="2"/>
        <v>1</v>
      </c>
      <c r="F10" s="43">
        <v>0</v>
      </c>
      <c r="G10" s="49">
        <v>1</v>
      </c>
      <c r="H10" s="31">
        <f t="shared" si="3"/>
        <v>0</v>
      </c>
      <c r="I10" s="33">
        <f t="shared" si="4"/>
        <v>1</v>
      </c>
      <c r="J10" s="34">
        <f t="shared" si="4"/>
        <v>-1</v>
      </c>
      <c r="L10" s="7">
        <f t="shared" si="5"/>
        <v>0.8771929824561403</v>
      </c>
      <c r="M10" s="7">
        <f t="shared" si="6"/>
        <v>0.73529411764705876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1</v>
      </c>
      <c r="F13" s="43">
        <v>1</v>
      </c>
      <c r="G13" s="49">
        <v>0</v>
      </c>
      <c r="H13" s="31">
        <f t="shared" si="3"/>
        <v>-1</v>
      </c>
      <c r="I13" s="33">
        <f t="shared" si="4"/>
        <v>-1</v>
      </c>
      <c r="J13" s="34">
        <f t="shared" si="4"/>
        <v>0</v>
      </c>
      <c r="L13" s="7">
        <f t="shared" si="5"/>
        <v>0</v>
      </c>
      <c r="M13" s="7">
        <f t="shared" si="6"/>
        <v>0.73529411764705876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2</v>
      </c>
      <c r="F14" s="41">
        <v>1</v>
      </c>
      <c r="G14" s="48">
        <v>1</v>
      </c>
      <c r="H14" s="27">
        <f t="shared" si="3"/>
        <v>-2</v>
      </c>
      <c r="I14" s="29">
        <f t="shared" si="4"/>
        <v>-1</v>
      </c>
      <c r="J14" s="30">
        <f t="shared" si="4"/>
        <v>-1</v>
      </c>
      <c r="L14" s="7">
        <f t="shared" si="5"/>
        <v>0</v>
      </c>
      <c r="M14" s="7">
        <f t="shared" si="6"/>
        <v>1.4705882352941175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2</v>
      </c>
      <c r="F17" s="43">
        <v>2</v>
      </c>
      <c r="G17" s="49">
        <v>0</v>
      </c>
      <c r="H17" s="31">
        <f t="shared" si="3"/>
        <v>-2</v>
      </c>
      <c r="I17" s="33">
        <f t="shared" si="4"/>
        <v>-2</v>
      </c>
      <c r="J17" s="34">
        <f t="shared" si="4"/>
        <v>0</v>
      </c>
      <c r="L17" s="7">
        <f t="shared" si="5"/>
        <v>0</v>
      </c>
      <c r="M17" s="7">
        <f t="shared" si="6"/>
        <v>1.4705882352941175</v>
      </c>
    </row>
    <row r="18" spans="1:13" ht="20.25" customHeight="1" x14ac:dyDescent="0.2">
      <c r="A18" s="8" t="s">
        <v>20</v>
      </c>
      <c r="B18" s="31">
        <f t="shared" si="1"/>
        <v>9</v>
      </c>
      <c r="C18" s="43">
        <v>5</v>
      </c>
      <c r="D18" s="44">
        <v>4</v>
      </c>
      <c r="E18" s="32">
        <f t="shared" si="2"/>
        <v>1</v>
      </c>
      <c r="F18" s="43">
        <v>0</v>
      </c>
      <c r="G18" s="49">
        <v>1</v>
      </c>
      <c r="H18" s="31">
        <f t="shared" si="3"/>
        <v>8</v>
      </c>
      <c r="I18" s="33">
        <f t="shared" si="4"/>
        <v>5</v>
      </c>
      <c r="J18" s="34">
        <f t="shared" si="4"/>
        <v>3</v>
      </c>
      <c r="L18" s="7">
        <f t="shared" si="5"/>
        <v>7.8947368421052628</v>
      </c>
      <c r="M18" s="7">
        <f t="shared" si="6"/>
        <v>0.73529411764705876</v>
      </c>
    </row>
    <row r="19" spans="1:13" ht="20.25" customHeight="1" x14ac:dyDescent="0.2">
      <c r="A19" s="8" t="s">
        <v>21</v>
      </c>
      <c r="B19" s="31">
        <f t="shared" si="1"/>
        <v>7</v>
      </c>
      <c r="C19" s="43">
        <v>5</v>
      </c>
      <c r="D19" s="44">
        <v>2</v>
      </c>
      <c r="E19" s="32">
        <f t="shared" si="2"/>
        <v>13</v>
      </c>
      <c r="F19" s="43">
        <v>8</v>
      </c>
      <c r="G19" s="49">
        <v>5</v>
      </c>
      <c r="H19" s="31">
        <f t="shared" si="3"/>
        <v>-6</v>
      </c>
      <c r="I19" s="33">
        <f t="shared" si="4"/>
        <v>-3</v>
      </c>
      <c r="J19" s="34">
        <f t="shared" si="4"/>
        <v>-3</v>
      </c>
      <c r="L19" s="7">
        <f t="shared" si="5"/>
        <v>6.140350877192982</v>
      </c>
      <c r="M19" s="7">
        <f t="shared" si="6"/>
        <v>9.5588235294117645</v>
      </c>
    </row>
    <row r="20" spans="1:13" ht="20.25" customHeight="1" x14ac:dyDescent="0.2">
      <c r="A20" s="8" t="s">
        <v>22</v>
      </c>
      <c r="B20" s="31">
        <f t="shared" si="1"/>
        <v>4</v>
      </c>
      <c r="C20" s="43">
        <v>2</v>
      </c>
      <c r="D20" s="44">
        <v>2</v>
      </c>
      <c r="E20" s="32">
        <f t="shared" si="2"/>
        <v>2</v>
      </c>
      <c r="F20" s="43">
        <v>1</v>
      </c>
      <c r="G20" s="49">
        <v>1</v>
      </c>
      <c r="H20" s="31">
        <f t="shared" si="3"/>
        <v>2</v>
      </c>
      <c r="I20" s="33">
        <f t="shared" si="4"/>
        <v>1</v>
      </c>
      <c r="J20" s="34">
        <f t="shared" si="4"/>
        <v>1</v>
      </c>
      <c r="L20" s="7">
        <f t="shared" si="5"/>
        <v>3.5087719298245612</v>
      </c>
      <c r="M20" s="7">
        <f t="shared" si="6"/>
        <v>1.4705882352941175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0</v>
      </c>
      <c r="D21" s="42">
        <v>1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0</v>
      </c>
      <c r="J21" s="30">
        <f t="shared" si="4"/>
        <v>1</v>
      </c>
      <c r="L21" s="7">
        <f t="shared" si="5"/>
        <v>0.8771929824561403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0</v>
      </c>
      <c r="G23" s="49">
        <v>1</v>
      </c>
      <c r="H23" s="31">
        <f t="shared" si="3"/>
        <v>-1</v>
      </c>
      <c r="I23" s="33">
        <f t="shared" si="4"/>
        <v>0</v>
      </c>
      <c r="J23" s="34">
        <f t="shared" si="4"/>
        <v>-1</v>
      </c>
      <c r="L23" s="7">
        <f t="shared" si="5"/>
        <v>0</v>
      </c>
      <c r="M23" s="7">
        <f t="shared" si="6"/>
        <v>0.73529411764705876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2</v>
      </c>
      <c r="F25" s="43">
        <v>1</v>
      </c>
      <c r="G25" s="49">
        <v>1</v>
      </c>
      <c r="H25" s="31">
        <f t="shared" si="3"/>
        <v>-2</v>
      </c>
      <c r="I25" s="33">
        <f t="shared" si="4"/>
        <v>-1</v>
      </c>
      <c r="J25" s="34">
        <f t="shared" si="4"/>
        <v>-1</v>
      </c>
      <c r="L25" s="7">
        <f t="shared" si="5"/>
        <v>0</v>
      </c>
      <c r="M25" s="7">
        <f t="shared" si="6"/>
        <v>1.4705882352941175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0</v>
      </c>
      <c r="D28" s="44">
        <v>1</v>
      </c>
      <c r="E28" s="32">
        <f t="shared" si="2"/>
        <v>1</v>
      </c>
      <c r="F28" s="43">
        <v>1</v>
      </c>
      <c r="G28" s="49">
        <v>0</v>
      </c>
      <c r="H28" s="31">
        <f t="shared" si="3"/>
        <v>0</v>
      </c>
      <c r="I28" s="33">
        <f t="shared" si="4"/>
        <v>-1</v>
      </c>
      <c r="J28" s="34">
        <f t="shared" si="4"/>
        <v>1</v>
      </c>
      <c r="L28" s="7">
        <f t="shared" si="5"/>
        <v>0.8771929824561403</v>
      </c>
      <c r="M28" s="7">
        <f t="shared" si="6"/>
        <v>0.73529411764705876</v>
      </c>
    </row>
    <row r="29" spans="1:13" ht="20.25" customHeight="1" x14ac:dyDescent="0.2">
      <c r="A29" s="8" t="s">
        <v>31</v>
      </c>
      <c r="B29" s="31">
        <f t="shared" si="1"/>
        <v>3</v>
      </c>
      <c r="C29" s="43">
        <v>1</v>
      </c>
      <c r="D29" s="44">
        <v>2</v>
      </c>
      <c r="E29" s="32">
        <f t="shared" si="2"/>
        <v>3</v>
      </c>
      <c r="F29" s="43">
        <v>3</v>
      </c>
      <c r="G29" s="49">
        <v>0</v>
      </c>
      <c r="H29" s="31">
        <f t="shared" si="3"/>
        <v>0</v>
      </c>
      <c r="I29" s="33">
        <f t="shared" si="4"/>
        <v>-2</v>
      </c>
      <c r="J29" s="34">
        <f t="shared" si="4"/>
        <v>2</v>
      </c>
      <c r="L29" s="7">
        <f t="shared" si="5"/>
        <v>2.6315789473684208</v>
      </c>
      <c r="M29" s="7">
        <f t="shared" si="6"/>
        <v>2.2058823529411766</v>
      </c>
    </row>
    <row r="30" spans="1:13" ht="20.25" customHeight="1" x14ac:dyDescent="0.2">
      <c r="A30" s="8" t="s">
        <v>32</v>
      </c>
      <c r="B30" s="31">
        <f t="shared" si="1"/>
        <v>1</v>
      </c>
      <c r="C30" s="43">
        <v>1</v>
      </c>
      <c r="D30" s="44">
        <v>0</v>
      </c>
      <c r="E30" s="32">
        <f t="shared" si="2"/>
        <v>2</v>
      </c>
      <c r="F30" s="43">
        <v>0</v>
      </c>
      <c r="G30" s="49">
        <v>2</v>
      </c>
      <c r="H30" s="31">
        <f t="shared" si="3"/>
        <v>-1</v>
      </c>
      <c r="I30" s="33">
        <f t="shared" si="4"/>
        <v>1</v>
      </c>
      <c r="J30" s="34">
        <f t="shared" si="4"/>
        <v>-2</v>
      </c>
      <c r="L30" s="7">
        <f t="shared" si="5"/>
        <v>0.8771929824561403</v>
      </c>
      <c r="M30" s="7">
        <f t="shared" si="6"/>
        <v>1.4705882352941175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3</v>
      </c>
      <c r="F31" s="41">
        <v>3</v>
      </c>
      <c r="G31" s="48">
        <v>0</v>
      </c>
      <c r="H31" s="27">
        <f t="shared" si="3"/>
        <v>-3</v>
      </c>
      <c r="I31" s="29">
        <f t="shared" si="4"/>
        <v>-3</v>
      </c>
      <c r="J31" s="30">
        <f t="shared" si="4"/>
        <v>0</v>
      </c>
      <c r="L31" s="7">
        <f t="shared" si="5"/>
        <v>0</v>
      </c>
      <c r="M31" s="7">
        <f t="shared" si="6"/>
        <v>2.2058823529411766</v>
      </c>
    </row>
    <row r="32" spans="1:13" ht="20.25" customHeight="1" x14ac:dyDescent="0.2">
      <c r="A32" s="8" t="s">
        <v>34</v>
      </c>
      <c r="B32" s="31">
        <f t="shared" si="1"/>
        <v>2</v>
      </c>
      <c r="C32" s="43">
        <v>1</v>
      </c>
      <c r="D32" s="44">
        <v>1</v>
      </c>
      <c r="E32" s="32">
        <f t="shared" si="2"/>
        <v>6</v>
      </c>
      <c r="F32" s="43">
        <v>3</v>
      </c>
      <c r="G32" s="49">
        <v>3</v>
      </c>
      <c r="H32" s="31">
        <f t="shared" si="3"/>
        <v>-4</v>
      </c>
      <c r="I32" s="33">
        <f t="shared" si="4"/>
        <v>-2</v>
      </c>
      <c r="J32" s="34">
        <f t="shared" si="4"/>
        <v>-2</v>
      </c>
      <c r="L32" s="7">
        <f t="shared" si="5"/>
        <v>1.7543859649122806</v>
      </c>
      <c r="M32" s="7">
        <f t="shared" si="6"/>
        <v>4.4117647058823533</v>
      </c>
    </row>
    <row r="33" spans="1:13" ht="20.25" customHeight="1" x14ac:dyDescent="0.2">
      <c r="A33" s="8" t="s">
        <v>35</v>
      </c>
      <c r="B33" s="31">
        <f t="shared" si="1"/>
        <v>9</v>
      </c>
      <c r="C33" s="43">
        <v>7</v>
      </c>
      <c r="D33" s="44">
        <v>2</v>
      </c>
      <c r="E33" s="32">
        <f t="shared" si="2"/>
        <v>22</v>
      </c>
      <c r="F33" s="43">
        <v>11</v>
      </c>
      <c r="G33" s="49">
        <v>11</v>
      </c>
      <c r="H33" s="31">
        <f t="shared" si="3"/>
        <v>-13</v>
      </c>
      <c r="I33" s="33">
        <f t="shared" si="4"/>
        <v>-4</v>
      </c>
      <c r="J33" s="34">
        <f t="shared" si="4"/>
        <v>-9</v>
      </c>
      <c r="L33" s="7">
        <f t="shared" si="5"/>
        <v>7.8947368421052628</v>
      </c>
      <c r="M33" s="7">
        <f t="shared" si="6"/>
        <v>16.176470588235293</v>
      </c>
    </row>
    <row r="34" spans="1:13" ht="20.25" customHeight="1" x14ac:dyDescent="0.2">
      <c r="A34" s="8" t="s">
        <v>36</v>
      </c>
      <c r="B34" s="31">
        <f t="shared" si="1"/>
        <v>16</v>
      </c>
      <c r="C34" s="43">
        <v>7</v>
      </c>
      <c r="D34" s="44">
        <v>9</v>
      </c>
      <c r="E34" s="32">
        <f t="shared" si="2"/>
        <v>5</v>
      </c>
      <c r="F34" s="43">
        <v>2</v>
      </c>
      <c r="G34" s="49">
        <v>3</v>
      </c>
      <c r="H34" s="31">
        <f t="shared" si="3"/>
        <v>11</v>
      </c>
      <c r="I34" s="33">
        <f t="shared" si="4"/>
        <v>5</v>
      </c>
      <c r="J34" s="34">
        <f t="shared" si="4"/>
        <v>6</v>
      </c>
      <c r="L34" s="7">
        <f t="shared" si="5"/>
        <v>14.035087719298245</v>
      </c>
      <c r="M34" s="7">
        <f t="shared" si="6"/>
        <v>3.6764705882352944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0.8771929824561403</v>
      </c>
      <c r="M35" s="7">
        <f t="shared" si="6"/>
        <v>0.73529411764705876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13</v>
      </c>
      <c r="C37" s="41">
        <v>8</v>
      </c>
      <c r="D37" s="42">
        <v>5</v>
      </c>
      <c r="E37" s="28">
        <f t="shared" si="2"/>
        <v>19</v>
      </c>
      <c r="F37" s="41">
        <v>5</v>
      </c>
      <c r="G37" s="48">
        <v>14</v>
      </c>
      <c r="H37" s="27">
        <f t="shared" si="3"/>
        <v>-6</v>
      </c>
      <c r="I37" s="29">
        <f t="shared" si="4"/>
        <v>3</v>
      </c>
      <c r="J37" s="30">
        <f t="shared" si="4"/>
        <v>-9</v>
      </c>
      <c r="L37" s="7">
        <f t="shared" si="5"/>
        <v>11.403508771929824</v>
      </c>
      <c r="M37" s="7">
        <f t="shared" si="6"/>
        <v>13.970588235294118</v>
      </c>
    </row>
    <row r="38" spans="1:13" ht="20.25" customHeight="1" x14ac:dyDescent="0.2">
      <c r="A38" s="8" t="s">
        <v>40</v>
      </c>
      <c r="B38" s="31">
        <f t="shared" si="1"/>
        <v>11</v>
      </c>
      <c r="C38" s="43">
        <v>5</v>
      </c>
      <c r="D38" s="44">
        <v>6</v>
      </c>
      <c r="E38" s="32">
        <f t="shared" si="2"/>
        <v>12</v>
      </c>
      <c r="F38" s="43">
        <v>5</v>
      </c>
      <c r="G38" s="49">
        <v>7</v>
      </c>
      <c r="H38" s="31">
        <f t="shared" si="3"/>
        <v>-1</v>
      </c>
      <c r="I38" s="33">
        <f t="shared" si="4"/>
        <v>0</v>
      </c>
      <c r="J38" s="34">
        <f t="shared" si="4"/>
        <v>-1</v>
      </c>
      <c r="L38" s="7">
        <f t="shared" si="5"/>
        <v>9.6491228070175428</v>
      </c>
      <c r="M38" s="7">
        <f t="shared" si="6"/>
        <v>8.8235294117647065</v>
      </c>
    </row>
    <row r="39" spans="1:13" ht="20.25" customHeight="1" x14ac:dyDescent="0.2">
      <c r="A39" s="8" t="s">
        <v>41</v>
      </c>
      <c r="B39" s="31">
        <f t="shared" si="1"/>
        <v>10</v>
      </c>
      <c r="C39" s="43">
        <v>5</v>
      </c>
      <c r="D39" s="44">
        <v>5</v>
      </c>
      <c r="E39" s="32">
        <f t="shared" si="2"/>
        <v>6</v>
      </c>
      <c r="F39" s="43">
        <v>3</v>
      </c>
      <c r="G39" s="49">
        <v>3</v>
      </c>
      <c r="H39" s="31">
        <f t="shared" si="3"/>
        <v>4</v>
      </c>
      <c r="I39" s="33">
        <f t="shared" si="4"/>
        <v>2</v>
      </c>
      <c r="J39" s="34">
        <f t="shared" si="4"/>
        <v>2</v>
      </c>
      <c r="L39" s="7">
        <f t="shared" si="5"/>
        <v>8.7719298245614024</v>
      </c>
      <c r="M39" s="7">
        <f t="shared" si="6"/>
        <v>4.4117647058823533</v>
      </c>
    </row>
    <row r="40" spans="1:13" ht="20.25" customHeight="1" x14ac:dyDescent="0.2">
      <c r="A40" s="8" t="s">
        <v>42</v>
      </c>
      <c r="B40" s="31">
        <f t="shared" si="1"/>
        <v>4</v>
      </c>
      <c r="C40" s="43">
        <v>1</v>
      </c>
      <c r="D40" s="44">
        <v>3</v>
      </c>
      <c r="E40" s="32">
        <f t="shared" si="2"/>
        <v>1</v>
      </c>
      <c r="F40" s="43">
        <v>1</v>
      </c>
      <c r="G40" s="49">
        <v>0</v>
      </c>
      <c r="H40" s="31">
        <f t="shared" si="3"/>
        <v>3</v>
      </c>
      <c r="I40" s="33">
        <f t="shared" si="4"/>
        <v>0</v>
      </c>
      <c r="J40" s="34">
        <f t="shared" si="4"/>
        <v>3</v>
      </c>
      <c r="L40" s="7">
        <f t="shared" si="5"/>
        <v>3.5087719298245612</v>
      </c>
      <c r="M40" s="7">
        <f t="shared" si="6"/>
        <v>0.73529411764705876</v>
      </c>
    </row>
    <row r="41" spans="1:13" ht="20.25" customHeight="1" x14ac:dyDescent="0.2">
      <c r="A41" s="11" t="s">
        <v>43</v>
      </c>
      <c r="B41" s="27">
        <f t="shared" si="1"/>
        <v>2</v>
      </c>
      <c r="C41" s="41">
        <v>1</v>
      </c>
      <c r="D41" s="42">
        <v>1</v>
      </c>
      <c r="E41" s="28">
        <f t="shared" si="2"/>
        <v>0</v>
      </c>
      <c r="F41" s="41">
        <v>0</v>
      </c>
      <c r="G41" s="48">
        <v>0</v>
      </c>
      <c r="H41" s="27">
        <f t="shared" si="3"/>
        <v>2</v>
      </c>
      <c r="I41" s="29">
        <f t="shared" si="4"/>
        <v>1</v>
      </c>
      <c r="J41" s="30">
        <f t="shared" si="4"/>
        <v>1</v>
      </c>
      <c r="L41" s="7">
        <f t="shared" si="5"/>
        <v>1.7543859649122806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3</v>
      </c>
      <c r="F42" s="43">
        <v>2</v>
      </c>
      <c r="G42" s="49">
        <v>1</v>
      </c>
      <c r="H42" s="31">
        <f t="shared" si="3"/>
        <v>-2</v>
      </c>
      <c r="I42" s="33">
        <f t="shared" si="4"/>
        <v>-2</v>
      </c>
      <c r="J42" s="34">
        <f t="shared" si="4"/>
        <v>0</v>
      </c>
      <c r="L42" s="7">
        <f t="shared" si="5"/>
        <v>0.8771929824561403</v>
      </c>
      <c r="M42" s="7">
        <f t="shared" si="6"/>
        <v>2.2058823529411766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2</v>
      </c>
      <c r="F43" s="43">
        <v>2</v>
      </c>
      <c r="G43" s="49">
        <v>0</v>
      </c>
      <c r="H43" s="31">
        <f t="shared" si="3"/>
        <v>-2</v>
      </c>
      <c r="I43" s="33">
        <f t="shared" si="4"/>
        <v>-2</v>
      </c>
      <c r="J43" s="34">
        <f t="shared" si="4"/>
        <v>0</v>
      </c>
      <c r="L43" s="7">
        <f t="shared" si="5"/>
        <v>0</v>
      </c>
      <c r="M43" s="7">
        <f t="shared" si="6"/>
        <v>1.4705882352941175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1</v>
      </c>
      <c r="F44" s="43">
        <v>0</v>
      </c>
      <c r="G44" s="49">
        <v>1</v>
      </c>
      <c r="H44" s="31">
        <f t="shared" si="3"/>
        <v>0</v>
      </c>
      <c r="I44" s="33">
        <f t="shared" si="4"/>
        <v>1</v>
      </c>
      <c r="J44" s="34">
        <f t="shared" si="4"/>
        <v>-1</v>
      </c>
      <c r="L44" s="7">
        <f t="shared" si="5"/>
        <v>0.8771929824561403</v>
      </c>
      <c r="M44" s="7">
        <f t="shared" si="6"/>
        <v>0.73529411764705876</v>
      </c>
    </row>
    <row r="45" spans="1:13" ht="20.25" customHeight="1" x14ac:dyDescent="0.2">
      <c r="A45" s="11" t="s">
        <v>47</v>
      </c>
      <c r="B45" s="27">
        <f t="shared" si="1"/>
        <v>2</v>
      </c>
      <c r="C45" s="41">
        <v>2</v>
      </c>
      <c r="D45" s="42">
        <v>0</v>
      </c>
      <c r="E45" s="28">
        <f t="shared" si="2"/>
        <v>2</v>
      </c>
      <c r="F45" s="41">
        <v>1</v>
      </c>
      <c r="G45" s="48">
        <v>1</v>
      </c>
      <c r="H45" s="27">
        <f t="shared" si="3"/>
        <v>0</v>
      </c>
      <c r="I45" s="29">
        <f t="shared" si="4"/>
        <v>1</v>
      </c>
      <c r="J45" s="30">
        <f t="shared" si="4"/>
        <v>-1</v>
      </c>
      <c r="L45" s="7">
        <f t="shared" si="5"/>
        <v>1.7543859649122806</v>
      </c>
      <c r="M45" s="7">
        <f t="shared" si="6"/>
        <v>1.4705882352941175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1</v>
      </c>
      <c r="C47" s="43">
        <v>1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1</v>
      </c>
      <c r="I47" s="33">
        <f t="shared" si="4"/>
        <v>1</v>
      </c>
      <c r="J47" s="34">
        <f t="shared" si="4"/>
        <v>0</v>
      </c>
      <c r="L47" s="7">
        <f t="shared" si="5"/>
        <v>0.8771929824561403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1</v>
      </c>
      <c r="C49" s="43">
        <v>0</v>
      </c>
      <c r="D49" s="44">
        <v>1</v>
      </c>
      <c r="E49" s="32">
        <f t="shared" si="2"/>
        <v>0</v>
      </c>
      <c r="F49" s="43">
        <v>0</v>
      </c>
      <c r="G49" s="49">
        <v>0</v>
      </c>
      <c r="H49" s="31">
        <f t="shared" si="3"/>
        <v>1</v>
      </c>
      <c r="I49" s="33">
        <f t="shared" si="4"/>
        <v>0</v>
      </c>
      <c r="J49" s="34">
        <f t="shared" si="4"/>
        <v>1</v>
      </c>
      <c r="L49" s="7">
        <f t="shared" si="5"/>
        <v>0.8771929824561403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10</v>
      </c>
      <c r="C53" s="41">
        <v>6</v>
      </c>
      <c r="D53" s="42">
        <v>4</v>
      </c>
      <c r="E53" s="28">
        <f t="shared" si="2"/>
        <v>16</v>
      </c>
      <c r="F53" s="41">
        <v>3</v>
      </c>
      <c r="G53" s="48">
        <v>13</v>
      </c>
      <c r="H53" s="27">
        <f t="shared" si="3"/>
        <v>-6</v>
      </c>
      <c r="I53" s="29">
        <f t="shared" si="4"/>
        <v>3</v>
      </c>
      <c r="J53" s="30">
        <f t="shared" si="4"/>
        <v>-9</v>
      </c>
      <c r="L53" s="7">
        <f>B53/+$B$6*100</f>
        <v>8.7719298245614024</v>
      </c>
      <c r="M53" s="7">
        <f>E53/+$E$6*100</f>
        <v>11.76470588235294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5</v>
      </c>
      <c r="F54" s="45">
        <v>0</v>
      </c>
      <c r="G54" s="50">
        <v>5</v>
      </c>
      <c r="H54" s="35">
        <f t="shared" si="3"/>
        <v>-5</v>
      </c>
      <c r="I54" s="37">
        <f t="shared" si="4"/>
        <v>0</v>
      </c>
      <c r="J54" s="38">
        <f t="shared" si="4"/>
        <v>-5</v>
      </c>
      <c r="L54" s="7">
        <f>B54/+$B$6*100</f>
        <v>0</v>
      </c>
      <c r="M54" s="7">
        <f>E54/+$E$6*100</f>
        <v>3.6764705882352944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76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58</v>
      </c>
      <c r="C6" s="19">
        <f t="shared" si="0"/>
        <v>36</v>
      </c>
      <c r="D6" s="20">
        <f t="shared" si="0"/>
        <v>22</v>
      </c>
      <c r="E6" s="18">
        <f t="shared" si="0"/>
        <v>52</v>
      </c>
      <c r="F6" s="19">
        <f t="shared" si="0"/>
        <v>34</v>
      </c>
      <c r="G6" s="21">
        <f t="shared" si="0"/>
        <v>18</v>
      </c>
      <c r="H6" s="20">
        <f t="shared" si="0"/>
        <v>6</v>
      </c>
      <c r="I6" s="19">
        <f t="shared" si="0"/>
        <v>2</v>
      </c>
      <c r="J6" s="22">
        <f t="shared" si="0"/>
        <v>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1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1</v>
      </c>
      <c r="I17" s="33">
        <f t="shared" si="4"/>
        <v>1</v>
      </c>
      <c r="J17" s="34">
        <f t="shared" si="4"/>
        <v>0</v>
      </c>
      <c r="L17" s="7">
        <f t="shared" si="5"/>
        <v>1.7241379310344827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5</v>
      </c>
      <c r="C18" s="43">
        <v>3</v>
      </c>
      <c r="D18" s="44">
        <v>2</v>
      </c>
      <c r="E18" s="32">
        <f t="shared" si="2"/>
        <v>0</v>
      </c>
      <c r="F18" s="43">
        <v>0</v>
      </c>
      <c r="G18" s="49">
        <v>0</v>
      </c>
      <c r="H18" s="31">
        <f t="shared" si="3"/>
        <v>5</v>
      </c>
      <c r="I18" s="33">
        <f t="shared" si="4"/>
        <v>3</v>
      </c>
      <c r="J18" s="34">
        <f t="shared" si="4"/>
        <v>2</v>
      </c>
      <c r="L18" s="7">
        <f t="shared" si="5"/>
        <v>8.6206896551724146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5</v>
      </c>
      <c r="C19" s="43">
        <v>1</v>
      </c>
      <c r="D19" s="44">
        <v>4</v>
      </c>
      <c r="E19" s="32">
        <f t="shared" si="2"/>
        <v>4</v>
      </c>
      <c r="F19" s="43">
        <v>2</v>
      </c>
      <c r="G19" s="49">
        <v>2</v>
      </c>
      <c r="H19" s="31">
        <f t="shared" si="3"/>
        <v>1</v>
      </c>
      <c r="I19" s="33">
        <f t="shared" si="4"/>
        <v>-1</v>
      </c>
      <c r="J19" s="34">
        <f t="shared" si="4"/>
        <v>2</v>
      </c>
      <c r="L19" s="7">
        <f t="shared" si="5"/>
        <v>8.6206896551724146</v>
      </c>
      <c r="M19" s="7">
        <f t="shared" si="6"/>
        <v>7.6923076923076925</v>
      </c>
    </row>
    <row r="20" spans="1:13" ht="20.25" customHeight="1" x14ac:dyDescent="0.2">
      <c r="A20" s="8" t="s">
        <v>22</v>
      </c>
      <c r="B20" s="31">
        <f t="shared" si="1"/>
        <v>1</v>
      </c>
      <c r="C20" s="43">
        <v>1</v>
      </c>
      <c r="D20" s="44">
        <v>0</v>
      </c>
      <c r="E20" s="32">
        <f t="shared" si="2"/>
        <v>4</v>
      </c>
      <c r="F20" s="43">
        <v>2</v>
      </c>
      <c r="G20" s="49">
        <v>2</v>
      </c>
      <c r="H20" s="31">
        <f t="shared" si="3"/>
        <v>-3</v>
      </c>
      <c r="I20" s="33">
        <f t="shared" si="4"/>
        <v>-1</v>
      </c>
      <c r="J20" s="34">
        <f t="shared" si="4"/>
        <v>-2</v>
      </c>
      <c r="L20" s="7">
        <f t="shared" si="5"/>
        <v>1.7241379310344827</v>
      </c>
      <c r="M20" s="7">
        <f t="shared" si="6"/>
        <v>7.6923076923076925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0</v>
      </c>
      <c r="D21" s="42">
        <v>1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0</v>
      </c>
      <c r="J21" s="30">
        <f t="shared" si="4"/>
        <v>1</v>
      </c>
      <c r="L21" s="7">
        <f t="shared" si="5"/>
        <v>1.7241379310344827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1</v>
      </c>
      <c r="C29" s="43">
        <v>0</v>
      </c>
      <c r="D29" s="44">
        <v>1</v>
      </c>
      <c r="E29" s="32">
        <f t="shared" si="2"/>
        <v>2</v>
      </c>
      <c r="F29" s="43">
        <v>1</v>
      </c>
      <c r="G29" s="49">
        <v>1</v>
      </c>
      <c r="H29" s="31">
        <f t="shared" si="3"/>
        <v>-1</v>
      </c>
      <c r="I29" s="33">
        <f t="shared" si="4"/>
        <v>-1</v>
      </c>
      <c r="J29" s="34">
        <f t="shared" si="4"/>
        <v>0</v>
      </c>
      <c r="L29" s="7">
        <f t="shared" si="5"/>
        <v>1.7241379310344827</v>
      </c>
      <c r="M29" s="7">
        <f t="shared" si="6"/>
        <v>3.8461538461538463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1</v>
      </c>
      <c r="D31" s="42">
        <v>0</v>
      </c>
      <c r="E31" s="28">
        <f t="shared" si="2"/>
        <v>1</v>
      </c>
      <c r="F31" s="41">
        <v>1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1.7241379310344827</v>
      </c>
      <c r="M31" s="7">
        <f t="shared" si="6"/>
        <v>1.9230769230769231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1</v>
      </c>
      <c r="D32" s="44">
        <v>0</v>
      </c>
      <c r="E32" s="32">
        <f t="shared" si="2"/>
        <v>5</v>
      </c>
      <c r="F32" s="43">
        <v>2</v>
      </c>
      <c r="G32" s="49">
        <v>3</v>
      </c>
      <c r="H32" s="31">
        <f t="shared" si="3"/>
        <v>-4</v>
      </c>
      <c r="I32" s="33">
        <f t="shared" si="4"/>
        <v>-1</v>
      </c>
      <c r="J32" s="34">
        <f t="shared" si="4"/>
        <v>-3</v>
      </c>
      <c r="L32" s="7">
        <f t="shared" si="5"/>
        <v>1.7241379310344827</v>
      </c>
      <c r="M32" s="7">
        <f t="shared" si="6"/>
        <v>9.6153846153846168</v>
      </c>
    </row>
    <row r="33" spans="1:13" ht="20.25" customHeight="1" x14ac:dyDescent="0.2">
      <c r="A33" s="8" t="s">
        <v>35</v>
      </c>
      <c r="B33" s="31">
        <f t="shared" si="1"/>
        <v>8</v>
      </c>
      <c r="C33" s="43">
        <v>4</v>
      </c>
      <c r="D33" s="44">
        <v>4</v>
      </c>
      <c r="E33" s="32">
        <f t="shared" si="2"/>
        <v>2</v>
      </c>
      <c r="F33" s="43">
        <v>1</v>
      </c>
      <c r="G33" s="49">
        <v>1</v>
      </c>
      <c r="H33" s="31">
        <f t="shared" si="3"/>
        <v>6</v>
      </c>
      <c r="I33" s="33">
        <f t="shared" si="4"/>
        <v>3</v>
      </c>
      <c r="J33" s="34">
        <f t="shared" si="4"/>
        <v>3</v>
      </c>
      <c r="L33" s="7">
        <f t="shared" si="5"/>
        <v>13.793103448275861</v>
      </c>
      <c r="M33" s="7">
        <f t="shared" si="6"/>
        <v>3.8461538461538463</v>
      </c>
    </row>
    <row r="34" spans="1:13" ht="20.25" customHeight="1" x14ac:dyDescent="0.2">
      <c r="A34" s="8" t="s">
        <v>36</v>
      </c>
      <c r="B34" s="31">
        <f t="shared" si="1"/>
        <v>4</v>
      </c>
      <c r="C34" s="43">
        <v>1</v>
      </c>
      <c r="D34" s="44">
        <v>3</v>
      </c>
      <c r="E34" s="32">
        <f t="shared" si="2"/>
        <v>4</v>
      </c>
      <c r="F34" s="43">
        <v>2</v>
      </c>
      <c r="G34" s="49">
        <v>2</v>
      </c>
      <c r="H34" s="31">
        <f t="shared" si="3"/>
        <v>0</v>
      </c>
      <c r="I34" s="33">
        <f t="shared" si="4"/>
        <v>-1</v>
      </c>
      <c r="J34" s="34">
        <f t="shared" si="4"/>
        <v>1</v>
      </c>
      <c r="L34" s="7">
        <f t="shared" si="5"/>
        <v>6.8965517241379306</v>
      </c>
      <c r="M34" s="7">
        <f t="shared" si="6"/>
        <v>7.6923076923076925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1</v>
      </c>
      <c r="D35" s="44">
        <v>0</v>
      </c>
      <c r="E35" s="32">
        <f t="shared" si="2"/>
        <v>1</v>
      </c>
      <c r="F35" s="43">
        <v>1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1.7241379310344827</v>
      </c>
      <c r="M35" s="7">
        <f t="shared" si="6"/>
        <v>1.9230769230769231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1</v>
      </c>
      <c r="F36" s="43">
        <v>1</v>
      </c>
      <c r="G36" s="49">
        <v>0</v>
      </c>
      <c r="H36" s="31">
        <f t="shared" si="3"/>
        <v>-1</v>
      </c>
      <c r="I36" s="33">
        <f t="shared" si="4"/>
        <v>-1</v>
      </c>
      <c r="J36" s="34">
        <f t="shared" si="4"/>
        <v>0</v>
      </c>
      <c r="L36" s="7">
        <f t="shared" si="5"/>
        <v>0</v>
      </c>
      <c r="M36" s="7">
        <f t="shared" si="6"/>
        <v>1.9230769230769231</v>
      </c>
    </row>
    <row r="37" spans="1:13" ht="20.25" customHeight="1" x14ac:dyDescent="0.2">
      <c r="A37" s="11" t="s">
        <v>39</v>
      </c>
      <c r="B37" s="27">
        <f t="shared" si="1"/>
        <v>10</v>
      </c>
      <c r="C37" s="41">
        <v>8</v>
      </c>
      <c r="D37" s="42">
        <v>2</v>
      </c>
      <c r="E37" s="28">
        <f t="shared" si="2"/>
        <v>6</v>
      </c>
      <c r="F37" s="41">
        <v>4</v>
      </c>
      <c r="G37" s="48">
        <v>2</v>
      </c>
      <c r="H37" s="27">
        <f t="shared" si="3"/>
        <v>4</v>
      </c>
      <c r="I37" s="29">
        <f t="shared" si="4"/>
        <v>4</v>
      </c>
      <c r="J37" s="30">
        <f t="shared" si="4"/>
        <v>0</v>
      </c>
      <c r="L37" s="7">
        <f t="shared" si="5"/>
        <v>17.241379310344829</v>
      </c>
      <c r="M37" s="7">
        <f t="shared" si="6"/>
        <v>11.538461538461538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3</v>
      </c>
      <c r="D38" s="44">
        <v>2</v>
      </c>
      <c r="E38" s="32">
        <f t="shared" si="2"/>
        <v>8</v>
      </c>
      <c r="F38" s="43">
        <v>6</v>
      </c>
      <c r="G38" s="49">
        <v>2</v>
      </c>
      <c r="H38" s="31">
        <f t="shared" si="3"/>
        <v>-3</v>
      </c>
      <c r="I38" s="33">
        <f t="shared" si="4"/>
        <v>-3</v>
      </c>
      <c r="J38" s="34">
        <f t="shared" si="4"/>
        <v>0</v>
      </c>
      <c r="L38" s="7">
        <f t="shared" si="5"/>
        <v>8.6206896551724146</v>
      </c>
      <c r="M38" s="7">
        <f t="shared" si="6"/>
        <v>15.384615384615385</v>
      </c>
    </row>
    <row r="39" spans="1:13" ht="20.25" customHeight="1" x14ac:dyDescent="0.2">
      <c r="A39" s="8" t="s">
        <v>41</v>
      </c>
      <c r="B39" s="31">
        <f t="shared" si="1"/>
        <v>8</v>
      </c>
      <c r="C39" s="43">
        <v>8</v>
      </c>
      <c r="D39" s="44">
        <v>0</v>
      </c>
      <c r="E39" s="32">
        <f t="shared" si="2"/>
        <v>3</v>
      </c>
      <c r="F39" s="43">
        <v>1</v>
      </c>
      <c r="G39" s="49">
        <v>2</v>
      </c>
      <c r="H39" s="31">
        <f t="shared" si="3"/>
        <v>5</v>
      </c>
      <c r="I39" s="33">
        <f t="shared" si="4"/>
        <v>7</v>
      </c>
      <c r="J39" s="34">
        <f t="shared" si="4"/>
        <v>-2</v>
      </c>
      <c r="L39" s="7">
        <f t="shared" si="5"/>
        <v>13.793103448275861</v>
      </c>
      <c r="M39" s="7">
        <f t="shared" si="6"/>
        <v>5.7692307692307692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1</v>
      </c>
      <c r="F40" s="43">
        <v>1</v>
      </c>
      <c r="G40" s="49">
        <v>0</v>
      </c>
      <c r="H40" s="31">
        <f t="shared" si="3"/>
        <v>-1</v>
      </c>
      <c r="I40" s="33">
        <f t="shared" si="4"/>
        <v>-1</v>
      </c>
      <c r="J40" s="34">
        <f t="shared" si="4"/>
        <v>0</v>
      </c>
      <c r="L40" s="7">
        <f t="shared" si="5"/>
        <v>0</v>
      </c>
      <c r="M40" s="7">
        <f t="shared" si="6"/>
        <v>1.9230769230769231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1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1</v>
      </c>
      <c r="I41" s="29">
        <f t="shared" si="4"/>
        <v>1</v>
      </c>
      <c r="J41" s="30">
        <f t="shared" si="4"/>
        <v>0</v>
      </c>
      <c r="L41" s="7">
        <f t="shared" si="5"/>
        <v>1.7241379310344827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0</v>
      </c>
      <c r="F42" s="43">
        <v>0</v>
      </c>
      <c r="G42" s="49">
        <v>0</v>
      </c>
      <c r="H42" s="31">
        <f t="shared" si="3"/>
        <v>1</v>
      </c>
      <c r="I42" s="33">
        <f t="shared" si="4"/>
        <v>0</v>
      </c>
      <c r="J42" s="34">
        <f t="shared" si="4"/>
        <v>1</v>
      </c>
      <c r="L42" s="7">
        <f t="shared" si="5"/>
        <v>1.7241379310344827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1</v>
      </c>
      <c r="F45" s="41">
        <v>1</v>
      </c>
      <c r="G45" s="48">
        <v>0</v>
      </c>
      <c r="H45" s="27">
        <f t="shared" si="3"/>
        <v>-1</v>
      </c>
      <c r="I45" s="29">
        <f t="shared" si="4"/>
        <v>-1</v>
      </c>
      <c r="J45" s="30">
        <f t="shared" si="4"/>
        <v>0</v>
      </c>
      <c r="L45" s="7">
        <f t="shared" si="5"/>
        <v>0</v>
      </c>
      <c r="M45" s="7">
        <f t="shared" si="6"/>
        <v>1.9230769230769231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1</v>
      </c>
      <c r="C48" s="43">
        <v>0</v>
      </c>
      <c r="D48" s="44">
        <v>1</v>
      </c>
      <c r="E48" s="32">
        <f t="shared" si="2"/>
        <v>0</v>
      </c>
      <c r="F48" s="43">
        <v>0</v>
      </c>
      <c r="G48" s="49">
        <v>0</v>
      </c>
      <c r="H48" s="31">
        <f t="shared" si="3"/>
        <v>1</v>
      </c>
      <c r="I48" s="33">
        <f t="shared" si="4"/>
        <v>0</v>
      </c>
      <c r="J48" s="34">
        <f t="shared" si="4"/>
        <v>1</v>
      </c>
      <c r="L48" s="7">
        <f t="shared" si="5"/>
        <v>1.7241379310344827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1</v>
      </c>
      <c r="F49" s="43">
        <v>0</v>
      </c>
      <c r="G49" s="49">
        <v>1</v>
      </c>
      <c r="H49" s="31">
        <f t="shared" si="3"/>
        <v>-1</v>
      </c>
      <c r="I49" s="33">
        <f t="shared" si="4"/>
        <v>0</v>
      </c>
      <c r="J49" s="34">
        <f t="shared" si="4"/>
        <v>-1</v>
      </c>
      <c r="L49" s="7">
        <f t="shared" si="5"/>
        <v>0</v>
      </c>
      <c r="M49" s="7">
        <f t="shared" si="6"/>
        <v>1.9230769230769231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3</v>
      </c>
      <c r="C53" s="41">
        <v>2</v>
      </c>
      <c r="D53" s="42">
        <v>1</v>
      </c>
      <c r="E53" s="28">
        <f t="shared" si="2"/>
        <v>8</v>
      </c>
      <c r="F53" s="41">
        <v>8</v>
      </c>
      <c r="G53" s="48">
        <v>0</v>
      </c>
      <c r="H53" s="27">
        <f t="shared" si="3"/>
        <v>-5</v>
      </c>
      <c r="I53" s="29">
        <f t="shared" si="4"/>
        <v>-6</v>
      </c>
      <c r="J53" s="30">
        <f t="shared" si="4"/>
        <v>1</v>
      </c>
      <c r="L53" s="7">
        <f>B53/+$B$6*100</f>
        <v>5.1724137931034484</v>
      </c>
      <c r="M53" s="7">
        <f>E53/+$E$6*100</f>
        <v>15.384615384615385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77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38</v>
      </c>
      <c r="C6" s="19">
        <f t="shared" si="0"/>
        <v>16</v>
      </c>
      <c r="D6" s="20">
        <f t="shared" si="0"/>
        <v>22</v>
      </c>
      <c r="E6" s="18">
        <f t="shared" si="0"/>
        <v>26</v>
      </c>
      <c r="F6" s="19">
        <f t="shared" si="0"/>
        <v>8</v>
      </c>
      <c r="G6" s="21">
        <f t="shared" si="0"/>
        <v>18</v>
      </c>
      <c r="H6" s="20">
        <f t="shared" si="0"/>
        <v>12</v>
      </c>
      <c r="I6" s="19">
        <f t="shared" si="0"/>
        <v>8</v>
      </c>
      <c r="J6" s="22">
        <f t="shared" si="0"/>
        <v>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0</v>
      </c>
      <c r="D17" s="44">
        <v>1</v>
      </c>
      <c r="E17" s="32">
        <f t="shared" si="2"/>
        <v>0</v>
      </c>
      <c r="F17" s="43">
        <v>0</v>
      </c>
      <c r="G17" s="49">
        <v>0</v>
      </c>
      <c r="H17" s="31">
        <f t="shared" si="3"/>
        <v>1</v>
      </c>
      <c r="I17" s="33">
        <f t="shared" si="4"/>
        <v>0</v>
      </c>
      <c r="J17" s="34">
        <f t="shared" si="4"/>
        <v>1</v>
      </c>
      <c r="L17" s="7">
        <f t="shared" si="5"/>
        <v>2.6315789473684208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4</v>
      </c>
      <c r="C19" s="43">
        <v>2</v>
      </c>
      <c r="D19" s="44">
        <v>2</v>
      </c>
      <c r="E19" s="32">
        <f t="shared" si="2"/>
        <v>0</v>
      </c>
      <c r="F19" s="43">
        <v>0</v>
      </c>
      <c r="G19" s="49">
        <v>0</v>
      </c>
      <c r="H19" s="31">
        <f t="shared" si="3"/>
        <v>4</v>
      </c>
      <c r="I19" s="33">
        <f t="shared" si="4"/>
        <v>2</v>
      </c>
      <c r="J19" s="34">
        <f t="shared" si="4"/>
        <v>2</v>
      </c>
      <c r="L19" s="7">
        <f t="shared" si="5"/>
        <v>10.526315789473683</v>
      </c>
      <c r="M19" s="7">
        <f t="shared" si="6"/>
        <v>0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2</v>
      </c>
      <c r="F20" s="43">
        <v>1</v>
      </c>
      <c r="G20" s="49">
        <v>1</v>
      </c>
      <c r="H20" s="31">
        <f t="shared" si="3"/>
        <v>-2</v>
      </c>
      <c r="I20" s="33">
        <f t="shared" si="4"/>
        <v>-1</v>
      </c>
      <c r="J20" s="34">
        <f t="shared" si="4"/>
        <v>-1</v>
      </c>
      <c r="L20" s="7">
        <f t="shared" si="5"/>
        <v>0</v>
      </c>
      <c r="M20" s="7">
        <f t="shared" si="6"/>
        <v>7.6923076923076925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1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1</v>
      </c>
      <c r="I24" s="33">
        <f t="shared" si="4"/>
        <v>1</v>
      </c>
      <c r="J24" s="34">
        <f t="shared" si="4"/>
        <v>0</v>
      </c>
      <c r="L24" s="7">
        <f t="shared" si="5"/>
        <v>2.6315789473684208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1</v>
      </c>
      <c r="F29" s="43">
        <v>1</v>
      </c>
      <c r="G29" s="49">
        <v>0</v>
      </c>
      <c r="H29" s="31">
        <f t="shared" si="3"/>
        <v>-1</v>
      </c>
      <c r="I29" s="33">
        <f t="shared" si="4"/>
        <v>-1</v>
      </c>
      <c r="J29" s="34">
        <f t="shared" si="4"/>
        <v>0</v>
      </c>
      <c r="L29" s="7">
        <f t="shared" si="5"/>
        <v>0</v>
      </c>
      <c r="M29" s="7">
        <f t="shared" si="6"/>
        <v>3.8461538461538463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1</v>
      </c>
      <c r="C32" s="43">
        <v>0</v>
      </c>
      <c r="D32" s="44">
        <v>1</v>
      </c>
      <c r="E32" s="32">
        <f t="shared" si="2"/>
        <v>0</v>
      </c>
      <c r="F32" s="43">
        <v>0</v>
      </c>
      <c r="G32" s="49">
        <v>0</v>
      </c>
      <c r="H32" s="31">
        <f t="shared" si="3"/>
        <v>1</v>
      </c>
      <c r="I32" s="33">
        <f t="shared" si="4"/>
        <v>0</v>
      </c>
      <c r="J32" s="34">
        <f t="shared" si="4"/>
        <v>1</v>
      </c>
      <c r="L32" s="7">
        <f t="shared" si="5"/>
        <v>2.6315789473684208</v>
      </c>
      <c r="M32" s="7">
        <f t="shared" si="6"/>
        <v>0</v>
      </c>
    </row>
    <row r="33" spans="1:13" ht="20.25" customHeight="1" x14ac:dyDescent="0.2">
      <c r="A33" s="8" t="s">
        <v>35</v>
      </c>
      <c r="B33" s="31">
        <f t="shared" si="1"/>
        <v>6</v>
      </c>
      <c r="C33" s="43">
        <v>4</v>
      </c>
      <c r="D33" s="44">
        <v>2</v>
      </c>
      <c r="E33" s="32">
        <f t="shared" si="2"/>
        <v>7</v>
      </c>
      <c r="F33" s="43">
        <v>2</v>
      </c>
      <c r="G33" s="49">
        <v>5</v>
      </c>
      <c r="H33" s="31">
        <f t="shared" si="3"/>
        <v>-1</v>
      </c>
      <c r="I33" s="33">
        <f t="shared" si="4"/>
        <v>2</v>
      </c>
      <c r="J33" s="34">
        <f t="shared" si="4"/>
        <v>-3</v>
      </c>
      <c r="L33" s="7">
        <f t="shared" si="5"/>
        <v>15.789473684210526</v>
      </c>
      <c r="M33" s="7">
        <f t="shared" si="6"/>
        <v>26.923076923076923</v>
      </c>
    </row>
    <row r="34" spans="1:13" ht="20.25" customHeight="1" x14ac:dyDescent="0.2">
      <c r="A34" s="8" t="s">
        <v>36</v>
      </c>
      <c r="B34" s="31">
        <f t="shared" si="1"/>
        <v>1</v>
      </c>
      <c r="C34" s="43">
        <v>1</v>
      </c>
      <c r="D34" s="44">
        <v>0</v>
      </c>
      <c r="E34" s="32">
        <f t="shared" si="2"/>
        <v>0</v>
      </c>
      <c r="F34" s="43">
        <v>0</v>
      </c>
      <c r="G34" s="49">
        <v>0</v>
      </c>
      <c r="H34" s="31">
        <f t="shared" si="3"/>
        <v>1</v>
      </c>
      <c r="I34" s="33">
        <f t="shared" si="4"/>
        <v>1</v>
      </c>
      <c r="J34" s="34">
        <f t="shared" si="4"/>
        <v>0</v>
      </c>
      <c r="L34" s="7">
        <f t="shared" si="5"/>
        <v>2.6315789473684208</v>
      </c>
      <c r="M34" s="7">
        <f t="shared" si="6"/>
        <v>0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0</v>
      </c>
      <c r="F35" s="43">
        <v>0</v>
      </c>
      <c r="G35" s="49">
        <v>0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6</v>
      </c>
      <c r="C37" s="41">
        <v>5</v>
      </c>
      <c r="D37" s="42">
        <v>1</v>
      </c>
      <c r="E37" s="28">
        <f t="shared" si="2"/>
        <v>7</v>
      </c>
      <c r="F37" s="41">
        <v>2</v>
      </c>
      <c r="G37" s="48">
        <v>5</v>
      </c>
      <c r="H37" s="27">
        <f t="shared" si="3"/>
        <v>-1</v>
      </c>
      <c r="I37" s="29">
        <f t="shared" si="4"/>
        <v>3</v>
      </c>
      <c r="J37" s="30">
        <f t="shared" si="4"/>
        <v>-4</v>
      </c>
      <c r="L37" s="7">
        <f t="shared" si="5"/>
        <v>15.789473684210526</v>
      </c>
      <c r="M37" s="7">
        <f t="shared" si="6"/>
        <v>26.923076923076923</v>
      </c>
    </row>
    <row r="38" spans="1:13" ht="20.25" customHeight="1" x14ac:dyDescent="0.2">
      <c r="A38" s="8" t="s">
        <v>40</v>
      </c>
      <c r="B38" s="31">
        <f t="shared" si="1"/>
        <v>1</v>
      </c>
      <c r="C38" s="43">
        <v>0</v>
      </c>
      <c r="D38" s="44">
        <v>1</v>
      </c>
      <c r="E38" s="32">
        <f t="shared" si="2"/>
        <v>1</v>
      </c>
      <c r="F38" s="43">
        <v>0</v>
      </c>
      <c r="G38" s="49">
        <v>1</v>
      </c>
      <c r="H38" s="31">
        <f t="shared" si="3"/>
        <v>0</v>
      </c>
      <c r="I38" s="33">
        <f t="shared" si="4"/>
        <v>0</v>
      </c>
      <c r="J38" s="34">
        <f t="shared" si="4"/>
        <v>0</v>
      </c>
      <c r="L38" s="7">
        <f t="shared" si="5"/>
        <v>2.6315789473684208</v>
      </c>
      <c r="M38" s="7">
        <f t="shared" si="6"/>
        <v>3.8461538461538463</v>
      </c>
    </row>
    <row r="39" spans="1:13" ht="20.25" customHeight="1" x14ac:dyDescent="0.2">
      <c r="A39" s="8" t="s">
        <v>41</v>
      </c>
      <c r="B39" s="31">
        <f t="shared" si="1"/>
        <v>2</v>
      </c>
      <c r="C39" s="43">
        <v>1</v>
      </c>
      <c r="D39" s="44">
        <v>1</v>
      </c>
      <c r="E39" s="32">
        <f t="shared" si="2"/>
        <v>2</v>
      </c>
      <c r="F39" s="43">
        <v>0</v>
      </c>
      <c r="G39" s="49">
        <v>2</v>
      </c>
      <c r="H39" s="31">
        <f t="shared" si="3"/>
        <v>0</v>
      </c>
      <c r="I39" s="33">
        <f t="shared" si="4"/>
        <v>1</v>
      </c>
      <c r="J39" s="34">
        <f t="shared" si="4"/>
        <v>-1</v>
      </c>
      <c r="L39" s="7">
        <f t="shared" si="5"/>
        <v>5.2631578947368416</v>
      </c>
      <c r="M39" s="7">
        <f t="shared" si="6"/>
        <v>7.6923076923076925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1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1</v>
      </c>
      <c r="I40" s="33">
        <f t="shared" si="4"/>
        <v>1</v>
      </c>
      <c r="J40" s="34">
        <f t="shared" si="4"/>
        <v>0</v>
      </c>
      <c r="L40" s="7">
        <f t="shared" si="5"/>
        <v>2.6315789473684208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1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1</v>
      </c>
      <c r="I42" s="33">
        <f t="shared" si="4"/>
        <v>1</v>
      </c>
      <c r="J42" s="34">
        <f t="shared" si="4"/>
        <v>0</v>
      </c>
      <c r="L42" s="7">
        <f t="shared" si="5"/>
        <v>2.6315789473684208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1</v>
      </c>
      <c r="F43" s="43">
        <v>1</v>
      </c>
      <c r="G43" s="49">
        <v>0</v>
      </c>
      <c r="H43" s="31">
        <f t="shared" si="3"/>
        <v>-1</v>
      </c>
      <c r="I43" s="33">
        <f t="shared" si="4"/>
        <v>-1</v>
      </c>
      <c r="J43" s="34">
        <f t="shared" si="4"/>
        <v>0</v>
      </c>
      <c r="L43" s="7">
        <f t="shared" si="5"/>
        <v>0</v>
      </c>
      <c r="M43" s="7">
        <f t="shared" si="6"/>
        <v>3.8461538461538463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1</v>
      </c>
      <c r="F45" s="41">
        <v>0</v>
      </c>
      <c r="G45" s="48">
        <v>1</v>
      </c>
      <c r="H45" s="27">
        <f t="shared" si="3"/>
        <v>-1</v>
      </c>
      <c r="I45" s="29">
        <f t="shared" si="4"/>
        <v>0</v>
      </c>
      <c r="J45" s="30">
        <f t="shared" si="4"/>
        <v>-1</v>
      </c>
      <c r="L45" s="7">
        <f t="shared" si="5"/>
        <v>0</v>
      </c>
      <c r="M45" s="7">
        <f t="shared" si="6"/>
        <v>3.8461538461538463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13</v>
      </c>
      <c r="C53" s="41">
        <v>0</v>
      </c>
      <c r="D53" s="42">
        <v>13</v>
      </c>
      <c r="E53" s="28">
        <f t="shared" si="2"/>
        <v>4</v>
      </c>
      <c r="F53" s="41">
        <v>1</v>
      </c>
      <c r="G53" s="48">
        <v>3</v>
      </c>
      <c r="H53" s="27">
        <f t="shared" si="3"/>
        <v>9</v>
      </c>
      <c r="I53" s="29">
        <f t="shared" si="4"/>
        <v>-1</v>
      </c>
      <c r="J53" s="30">
        <f t="shared" si="4"/>
        <v>10</v>
      </c>
      <c r="L53" s="7">
        <f>B53/+$B$6*100</f>
        <v>34.210526315789473</v>
      </c>
      <c r="M53" s="7">
        <f>E53/+$E$6*100</f>
        <v>15.384615384615385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60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3405</v>
      </c>
      <c r="C6" s="19">
        <f t="shared" si="0"/>
        <v>1840</v>
      </c>
      <c r="D6" s="20">
        <f t="shared" si="0"/>
        <v>1565</v>
      </c>
      <c r="E6" s="18">
        <f t="shared" si="0"/>
        <v>3968</v>
      </c>
      <c r="F6" s="19">
        <f t="shared" si="0"/>
        <v>2149</v>
      </c>
      <c r="G6" s="21">
        <f t="shared" si="0"/>
        <v>1819</v>
      </c>
      <c r="H6" s="20">
        <f t="shared" si="0"/>
        <v>-563</v>
      </c>
      <c r="I6" s="19">
        <f t="shared" si="0"/>
        <v>-309</v>
      </c>
      <c r="J6" s="22">
        <f t="shared" si="0"/>
        <v>-254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23</v>
      </c>
      <c r="C7" s="39">
        <v>18</v>
      </c>
      <c r="D7" s="40">
        <v>5</v>
      </c>
      <c r="E7" s="24">
        <f>F7+G7</f>
        <v>33</v>
      </c>
      <c r="F7" s="39">
        <v>17</v>
      </c>
      <c r="G7" s="47">
        <v>16</v>
      </c>
      <c r="H7" s="23">
        <f>I7+J7</f>
        <v>-10</v>
      </c>
      <c r="I7" s="25">
        <f>C7-F7</f>
        <v>1</v>
      </c>
      <c r="J7" s="26">
        <f>D7-G7</f>
        <v>-11</v>
      </c>
      <c r="L7" s="7">
        <f>B7/+$B$6*100</f>
        <v>0.67547723935389137</v>
      </c>
      <c r="M7" s="7">
        <f>E7/+$E$6*100</f>
        <v>0.83165322580645151</v>
      </c>
    </row>
    <row r="8" spans="1:13" ht="20.25" customHeight="1" x14ac:dyDescent="0.2">
      <c r="A8" s="11" t="s">
        <v>9</v>
      </c>
      <c r="B8" s="27">
        <f t="shared" ref="B8:B54" si="1">C8+D8</f>
        <v>4</v>
      </c>
      <c r="C8" s="41">
        <v>3</v>
      </c>
      <c r="D8" s="42">
        <v>1</v>
      </c>
      <c r="E8" s="28">
        <f t="shared" ref="E8:E54" si="2">F8+G8</f>
        <v>13</v>
      </c>
      <c r="F8" s="41">
        <v>8</v>
      </c>
      <c r="G8" s="48">
        <v>5</v>
      </c>
      <c r="H8" s="27">
        <f t="shared" ref="H8:H54" si="3">I8+J8</f>
        <v>-9</v>
      </c>
      <c r="I8" s="29">
        <f t="shared" ref="I8:J54" si="4">C8-F8</f>
        <v>-5</v>
      </c>
      <c r="J8" s="30">
        <f t="shared" si="4"/>
        <v>-4</v>
      </c>
      <c r="L8" s="7">
        <f t="shared" ref="L8:L52" si="5">B8/+$B$6*100</f>
        <v>0.11747430249632893</v>
      </c>
      <c r="M8" s="7">
        <f t="shared" ref="M8:M52" si="6">E8/+$E$6*100</f>
        <v>0.3276209677419355</v>
      </c>
    </row>
    <row r="9" spans="1:13" ht="20.25" customHeight="1" x14ac:dyDescent="0.2">
      <c r="A9" s="8" t="s">
        <v>11</v>
      </c>
      <c r="B9" s="31">
        <f t="shared" si="1"/>
        <v>8</v>
      </c>
      <c r="C9" s="43">
        <v>3</v>
      </c>
      <c r="D9" s="44">
        <v>5</v>
      </c>
      <c r="E9" s="32">
        <f t="shared" si="2"/>
        <v>7</v>
      </c>
      <c r="F9" s="43">
        <v>4</v>
      </c>
      <c r="G9" s="49">
        <v>3</v>
      </c>
      <c r="H9" s="31">
        <f t="shared" si="3"/>
        <v>1</v>
      </c>
      <c r="I9" s="33">
        <f t="shared" si="4"/>
        <v>-1</v>
      </c>
      <c r="J9" s="34">
        <f t="shared" si="4"/>
        <v>2</v>
      </c>
      <c r="L9" s="7">
        <f t="shared" si="5"/>
        <v>0.23494860499265785</v>
      </c>
      <c r="M9" s="7">
        <f t="shared" si="6"/>
        <v>0.17641129032258063</v>
      </c>
    </row>
    <row r="10" spans="1:13" ht="20.25" customHeight="1" x14ac:dyDescent="0.2">
      <c r="A10" s="8" t="s">
        <v>12</v>
      </c>
      <c r="B10" s="31">
        <f t="shared" si="1"/>
        <v>18</v>
      </c>
      <c r="C10" s="43">
        <v>12</v>
      </c>
      <c r="D10" s="44">
        <v>6</v>
      </c>
      <c r="E10" s="32">
        <f t="shared" si="2"/>
        <v>12</v>
      </c>
      <c r="F10" s="43">
        <v>8</v>
      </c>
      <c r="G10" s="49">
        <v>4</v>
      </c>
      <c r="H10" s="31">
        <f t="shared" si="3"/>
        <v>6</v>
      </c>
      <c r="I10" s="33">
        <f t="shared" si="4"/>
        <v>4</v>
      </c>
      <c r="J10" s="34">
        <f t="shared" si="4"/>
        <v>2</v>
      </c>
      <c r="L10" s="7">
        <f t="shared" si="5"/>
        <v>0.52863436123348018</v>
      </c>
      <c r="M10" s="7">
        <f t="shared" si="6"/>
        <v>0.30241935483870969</v>
      </c>
    </row>
    <row r="11" spans="1:13" ht="20.25" customHeight="1" x14ac:dyDescent="0.2">
      <c r="A11" s="8" t="s">
        <v>13</v>
      </c>
      <c r="B11" s="31">
        <f t="shared" si="1"/>
        <v>3</v>
      </c>
      <c r="C11" s="43">
        <v>1</v>
      </c>
      <c r="D11" s="44">
        <v>2</v>
      </c>
      <c r="E11" s="32">
        <f t="shared" si="2"/>
        <v>1</v>
      </c>
      <c r="F11" s="43">
        <v>0</v>
      </c>
      <c r="G11" s="49">
        <v>1</v>
      </c>
      <c r="H11" s="31">
        <f t="shared" si="3"/>
        <v>2</v>
      </c>
      <c r="I11" s="33">
        <f t="shared" si="4"/>
        <v>1</v>
      </c>
      <c r="J11" s="34">
        <f t="shared" si="4"/>
        <v>1</v>
      </c>
      <c r="L11" s="7">
        <f t="shared" si="5"/>
        <v>8.8105726872246701E-2</v>
      </c>
      <c r="M11" s="7">
        <f t="shared" si="6"/>
        <v>2.5201612903225805E-2</v>
      </c>
    </row>
    <row r="12" spans="1:13" ht="20.25" customHeight="1" x14ac:dyDescent="0.2">
      <c r="A12" s="8" t="s">
        <v>14</v>
      </c>
      <c r="B12" s="31">
        <f t="shared" si="1"/>
        <v>6</v>
      </c>
      <c r="C12" s="43">
        <v>3</v>
      </c>
      <c r="D12" s="44">
        <v>3</v>
      </c>
      <c r="E12" s="32">
        <f t="shared" si="2"/>
        <v>5</v>
      </c>
      <c r="F12" s="43">
        <v>2</v>
      </c>
      <c r="G12" s="49">
        <v>3</v>
      </c>
      <c r="H12" s="31">
        <f t="shared" si="3"/>
        <v>1</v>
      </c>
      <c r="I12" s="33">
        <f t="shared" si="4"/>
        <v>1</v>
      </c>
      <c r="J12" s="34">
        <f t="shared" si="4"/>
        <v>0</v>
      </c>
      <c r="L12" s="7">
        <f t="shared" si="5"/>
        <v>0.1762114537444934</v>
      </c>
      <c r="M12" s="7">
        <f t="shared" si="6"/>
        <v>0.12600806451612903</v>
      </c>
    </row>
    <row r="13" spans="1:13" ht="20.25" customHeight="1" x14ac:dyDescent="0.2">
      <c r="A13" s="8" t="s">
        <v>15</v>
      </c>
      <c r="B13" s="31">
        <f t="shared" si="1"/>
        <v>7</v>
      </c>
      <c r="C13" s="43">
        <v>5</v>
      </c>
      <c r="D13" s="44">
        <v>2</v>
      </c>
      <c r="E13" s="32">
        <f t="shared" si="2"/>
        <v>8</v>
      </c>
      <c r="F13" s="43">
        <v>4</v>
      </c>
      <c r="G13" s="49">
        <v>4</v>
      </c>
      <c r="H13" s="31">
        <f t="shared" si="3"/>
        <v>-1</v>
      </c>
      <c r="I13" s="33">
        <f t="shared" si="4"/>
        <v>1</v>
      </c>
      <c r="J13" s="34">
        <f t="shared" si="4"/>
        <v>-2</v>
      </c>
      <c r="L13" s="7">
        <f t="shared" si="5"/>
        <v>0.20558002936857561</v>
      </c>
      <c r="M13" s="7">
        <f t="shared" si="6"/>
        <v>0.20161290322580644</v>
      </c>
    </row>
    <row r="14" spans="1:13" ht="20.25" customHeight="1" x14ac:dyDescent="0.2">
      <c r="A14" s="11" t="s">
        <v>16</v>
      </c>
      <c r="B14" s="27">
        <f t="shared" si="1"/>
        <v>11</v>
      </c>
      <c r="C14" s="41">
        <v>3</v>
      </c>
      <c r="D14" s="42">
        <v>8</v>
      </c>
      <c r="E14" s="28">
        <f t="shared" si="2"/>
        <v>30</v>
      </c>
      <c r="F14" s="41">
        <v>20</v>
      </c>
      <c r="G14" s="48">
        <v>10</v>
      </c>
      <c r="H14" s="27">
        <f t="shared" si="3"/>
        <v>-19</v>
      </c>
      <c r="I14" s="29">
        <f t="shared" si="4"/>
        <v>-17</v>
      </c>
      <c r="J14" s="30">
        <f t="shared" si="4"/>
        <v>-2</v>
      </c>
      <c r="L14" s="7">
        <f t="shared" si="5"/>
        <v>0.32305433186490456</v>
      </c>
      <c r="M14" s="7">
        <f t="shared" si="6"/>
        <v>0.75604838709677424</v>
      </c>
    </row>
    <row r="15" spans="1:13" ht="20.25" customHeight="1" x14ac:dyDescent="0.2">
      <c r="A15" s="8" t="s">
        <v>17</v>
      </c>
      <c r="B15" s="31">
        <f t="shared" si="1"/>
        <v>17</v>
      </c>
      <c r="C15" s="43">
        <v>8</v>
      </c>
      <c r="D15" s="44">
        <v>9</v>
      </c>
      <c r="E15" s="32">
        <f t="shared" si="2"/>
        <v>16</v>
      </c>
      <c r="F15" s="43">
        <v>8</v>
      </c>
      <c r="G15" s="49">
        <v>8</v>
      </c>
      <c r="H15" s="31">
        <f t="shared" si="3"/>
        <v>1</v>
      </c>
      <c r="I15" s="33">
        <f t="shared" si="4"/>
        <v>0</v>
      </c>
      <c r="J15" s="34">
        <f t="shared" si="4"/>
        <v>1</v>
      </c>
      <c r="L15" s="7">
        <f t="shared" si="5"/>
        <v>0.49926578560939799</v>
      </c>
      <c r="M15" s="7">
        <f t="shared" si="6"/>
        <v>0.40322580645161288</v>
      </c>
    </row>
    <row r="16" spans="1:13" ht="20.25" customHeight="1" x14ac:dyDescent="0.2">
      <c r="A16" s="8" t="s">
        <v>18</v>
      </c>
      <c r="B16" s="31">
        <f t="shared" si="1"/>
        <v>7</v>
      </c>
      <c r="C16" s="43">
        <v>4</v>
      </c>
      <c r="D16" s="44">
        <v>3</v>
      </c>
      <c r="E16" s="32">
        <f t="shared" si="2"/>
        <v>9</v>
      </c>
      <c r="F16" s="43">
        <v>7</v>
      </c>
      <c r="G16" s="49">
        <v>2</v>
      </c>
      <c r="H16" s="31">
        <f t="shared" si="3"/>
        <v>-2</v>
      </c>
      <c r="I16" s="33">
        <f t="shared" si="4"/>
        <v>-3</v>
      </c>
      <c r="J16" s="34">
        <f t="shared" si="4"/>
        <v>1</v>
      </c>
      <c r="L16" s="7">
        <f t="shared" si="5"/>
        <v>0.20558002936857561</v>
      </c>
      <c r="M16" s="7">
        <f t="shared" si="6"/>
        <v>0.22681451612903228</v>
      </c>
    </row>
    <row r="17" spans="1:13" ht="20.25" customHeight="1" x14ac:dyDescent="0.2">
      <c r="A17" s="8" t="s">
        <v>19</v>
      </c>
      <c r="B17" s="31">
        <f t="shared" si="1"/>
        <v>56</v>
      </c>
      <c r="C17" s="43">
        <v>31</v>
      </c>
      <c r="D17" s="44">
        <v>25</v>
      </c>
      <c r="E17" s="32">
        <f t="shared" si="2"/>
        <v>98</v>
      </c>
      <c r="F17" s="43">
        <v>54</v>
      </c>
      <c r="G17" s="49">
        <v>44</v>
      </c>
      <c r="H17" s="31">
        <f t="shared" si="3"/>
        <v>-42</v>
      </c>
      <c r="I17" s="33">
        <f t="shared" si="4"/>
        <v>-23</v>
      </c>
      <c r="J17" s="34">
        <f t="shared" si="4"/>
        <v>-19</v>
      </c>
      <c r="L17" s="7">
        <f t="shared" si="5"/>
        <v>1.6446402349486049</v>
      </c>
      <c r="M17" s="7">
        <f t="shared" si="6"/>
        <v>2.469758064516129</v>
      </c>
    </row>
    <row r="18" spans="1:13" ht="20.25" customHeight="1" x14ac:dyDescent="0.2">
      <c r="A18" s="8" t="s">
        <v>20</v>
      </c>
      <c r="B18" s="31">
        <f t="shared" si="1"/>
        <v>62</v>
      </c>
      <c r="C18" s="43">
        <v>32</v>
      </c>
      <c r="D18" s="44">
        <v>30</v>
      </c>
      <c r="E18" s="32">
        <f t="shared" si="2"/>
        <v>83</v>
      </c>
      <c r="F18" s="43">
        <v>49</v>
      </c>
      <c r="G18" s="49">
        <v>34</v>
      </c>
      <c r="H18" s="31">
        <f t="shared" si="3"/>
        <v>-21</v>
      </c>
      <c r="I18" s="33">
        <f t="shared" si="4"/>
        <v>-17</v>
      </c>
      <c r="J18" s="34">
        <f t="shared" si="4"/>
        <v>-4</v>
      </c>
      <c r="L18" s="7">
        <f t="shared" si="5"/>
        <v>1.8208516886930985</v>
      </c>
      <c r="M18" s="7">
        <f t="shared" si="6"/>
        <v>2.091733870967742</v>
      </c>
    </row>
    <row r="19" spans="1:13" ht="20.25" customHeight="1" x14ac:dyDescent="0.2">
      <c r="A19" s="8" t="s">
        <v>21</v>
      </c>
      <c r="B19" s="31">
        <f t="shared" si="1"/>
        <v>209</v>
      </c>
      <c r="C19" s="43">
        <v>127</v>
      </c>
      <c r="D19" s="44">
        <v>82</v>
      </c>
      <c r="E19" s="32">
        <f t="shared" si="2"/>
        <v>377</v>
      </c>
      <c r="F19" s="43">
        <v>215</v>
      </c>
      <c r="G19" s="49">
        <v>162</v>
      </c>
      <c r="H19" s="31">
        <f t="shared" si="3"/>
        <v>-168</v>
      </c>
      <c r="I19" s="33">
        <f t="shared" si="4"/>
        <v>-88</v>
      </c>
      <c r="J19" s="34">
        <f t="shared" si="4"/>
        <v>-80</v>
      </c>
      <c r="L19" s="7">
        <f t="shared" si="5"/>
        <v>6.1380323054331862</v>
      </c>
      <c r="M19" s="7">
        <f t="shared" si="6"/>
        <v>9.5010080645161299</v>
      </c>
    </row>
    <row r="20" spans="1:13" ht="20.25" customHeight="1" x14ac:dyDescent="0.2">
      <c r="A20" s="8" t="s">
        <v>22</v>
      </c>
      <c r="B20" s="31">
        <f t="shared" si="1"/>
        <v>90</v>
      </c>
      <c r="C20" s="43">
        <v>47</v>
      </c>
      <c r="D20" s="44">
        <v>43</v>
      </c>
      <c r="E20" s="32">
        <f t="shared" si="2"/>
        <v>129</v>
      </c>
      <c r="F20" s="43">
        <v>83</v>
      </c>
      <c r="G20" s="49">
        <v>46</v>
      </c>
      <c r="H20" s="31">
        <f t="shared" si="3"/>
        <v>-39</v>
      </c>
      <c r="I20" s="33">
        <f t="shared" si="4"/>
        <v>-36</v>
      </c>
      <c r="J20" s="34">
        <f t="shared" si="4"/>
        <v>-3</v>
      </c>
      <c r="L20" s="7">
        <f t="shared" si="5"/>
        <v>2.643171806167401</v>
      </c>
      <c r="M20" s="7">
        <f t="shared" si="6"/>
        <v>3.251008064516129</v>
      </c>
    </row>
    <row r="21" spans="1:13" ht="20.25" customHeight="1" x14ac:dyDescent="0.2">
      <c r="A21" s="11" t="s">
        <v>23</v>
      </c>
      <c r="B21" s="27">
        <f t="shared" si="1"/>
        <v>7</v>
      </c>
      <c r="C21" s="41">
        <v>4</v>
      </c>
      <c r="D21" s="42">
        <v>3</v>
      </c>
      <c r="E21" s="28">
        <f t="shared" si="2"/>
        <v>13</v>
      </c>
      <c r="F21" s="41">
        <v>7</v>
      </c>
      <c r="G21" s="48">
        <v>6</v>
      </c>
      <c r="H21" s="27">
        <f t="shared" si="3"/>
        <v>-6</v>
      </c>
      <c r="I21" s="29">
        <f t="shared" si="4"/>
        <v>-3</v>
      </c>
      <c r="J21" s="30">
        <f t="shared" si="4"/>
        <v>-3</v>
      </c>
      <c r="L21" s="7">
        <f t="shared" si="5"/>
        <v>0.20558002936857561</v>
      </c>
      <c r="M21" s="7">
        <f t="shared" si="6"/>
        <v>0.3276209677419355</v>
      </c>
    </row>
    <row r="22" spans="1:13" ht="20.25" customHeight="1" x14ac:dyDescent="0.2">
      <c r="A22" s="8" t="s">
        <v>24</v>
      </c>
      <c r="B22" s="31">
        <f t="shared" si="1"/>
        <v>7</v>
      </c>
      <c r="C22" s="43">
        <v>2</v>
      </c>
      <c r="D22" s="44">
        <v>5</v>
      </c>
      <c r="E22" s="32">
        <f t="shared" si="2"/>
        <v>9</v>
      </c>
      <c r="F22" s="43">
        <v>5</v>
      </c>
      <c r="G22" s="49">
        <v>4</v>
      </c>
      <c r="H22" s="31">
        <f t="shared" si="3"/>
        <v>-2</v>
      </c>
      <c r="I22" s="33">
        <f t="shared" si="4"/>
        <v>-3</v>
      </c>
      <c r="J22" s="34">
        <f t="shared" si="4"/>
        <v>1</v>
      </c>
      <c r="L22" s="7">
        <f t="shared" si="5"/>
        <v>0.20558002936857561</v>
      </c>
      <c r="M22" s="7">
        <f t="shared" si="6"/>
        <v>0.22681451612903228</v>
      </c>
    </row>
    <row r="23" spans="1:13" ht="20.25" customHeight="1" x14ac:dyDescent="0.2">
      <c r="A23" s="8" t="s">
        <v>25</v>
      </c>
      <c r="B23" s="31">
        <f t="shared" si="1"/>
        <v>12</v>
      </c>
      <c r="C23" s="43">
        <v>10</v>
      </c>
      <c r="D23" s="44">
        <v>2</v>
      </c>
      <c r="E23" s="32">
        <f t="shared" si="2"/>
        <v>12</v>
      </c>
      <c r="F23" s="43">
        <v>11</v>
      </c>
      <c r="G23" s="49">
        <v>1</v>
      </c>
      <c r="H23" s="31">
        <f t="shared" si="3"/>
        <v>0</v>
      </c>
      <c r="I23" s="33">
        <f t="shared" si="4"/>
        <v>-1</v>
      </c>
      <c r="J23" s="34">
        <f t="shared" si="4"/>
        <v>1</v>
      </c>
      <c r="L23" s="7">
        <f t="shared" si="5"/>
        <v>0.3524229074889868</v>
      </c>
      <c r="M23" s="7">
        <f t="shared" si="6"/>
        <v>0.30241935483870969</v>
      </c>
    </row>
    <row r="24" spans="1:13" ht="20.25" customHeight="1" x14ac:dyDescent="0.2">
      <c r="A24" s="8" t="s">
        <v>26</v>
      </c>
      <c r="B24" s="31">
        <f t="shared" si="1"/>
        <v>9</v>
      </c>
      <c r="C24" s="43">
        <v>2</v>
      </c>
      <c r="D24" s="44">
        <v>7</v>
      </c>
      <c r="E24" s="32">
        <f t="shared" si="2"/>
        <v>15</v>
      </c>
      <c r="F24" s="43">
        <v>10</v>
      </c>
      <c r="G24" s="49">
        <v>5</v>
      </c>
      <c r="H24" s="31">
        <f t="shared" si="3"/>
        <v>-6</v>
      </c>
      <c r="I24" s="33">
        <f t="shared" si="4"/>
        <v>-8</v>
      </c>
      <c r="J24" s="34">
        <f t="shared" si="4"/>
        <v>2</v>
      </c>
      <c r="L24" s="7">
        <f t="shared" si="5"/>
        <v>0.26431718061674009</v>
      </c>
      <c r="M24" s="7">
        <f t="shared" si="6"/>
        <v>0.37802419354838712</v>
      </c>
    </row>
    <row r="25" spans="1:13" ht="20.25" customHeight="1" x14ac:dyDescent="0.2">
      <c r="A25" s="8" t="s">
        <v>27</v>
      </c>
      <c r="B25" s="31">
        <f t="shared" si="1"/>
        <v>4</v>
      </c>
      <c r="C25" s="43">
        <v>3</v>
      </c>
      <c r="D25" s="44">
        <v>1</v>
      </c>
      <c r="E25" s="32">
        <f t="shared" si="2"/>
        <v>9</v>
      </c>
      <c r="F25" s="43">
        <v>6</v>
      </c>
      <c r="G25" s="49">
        <v>3</v>
      </c>
      <c r="H25" s="31">
        <f t="shared" si="3"/>
        <v>-5</v>
      </c>
      <c r="I25" s="33">
        <f t="shared" si="4"/>
        <v>-3</v>
      </c>
      <c r="J25" s="34">
        <f t="shared" si="4"/>
        <v>-2</v>
      </c>
      <c r="L25" s="7">
        <f t="shared" si="5"/>
        <v>0.11747430249632893</v>
      </c>
      <c r="M25" s="7">
        <f t="shared" si="6"/>
        <v>0.22681451612903228</v>
      </c>
    </row>
    <row r="26" spans="1:13" ht="20.25" customHeight="1" x14ac:dyDescent="0.2">
      <c r="A26" s="8" t="s">
        <v>28</v>
      </c>
      <c r="B26" s="31">
        <f t="shared" si="1"/>
        <v>12</v>
      </c>
      <c r="C26" s="43">
        <v>5</v>
      </c>
      <c r="D26" s="44">
        <v>7</v>
      </c>
      <c r="E26" s="32">
        <f t="shared" si="2"/>
        <v>21</v>
      </c>
      <c r="F26" s="43">
        <v>12</v>
      </c>
      <c r="G26" s="49">
        <v>9</v>
      </c>
      <c r="H26" s="31">
        <f t="shared" si="3"/>
        <v>-9</v>
      </c>
      <c r="I26" s="33">
        <f t="shared" si="4"/>
        <v>-7</v>
      </c>
      <c r="J26" s="34">
        <f t="shared" si="4"/>
        <v>-2</v>
      </c>
      <c r="L26" s="7">
        <f t="shared" si="5"/>
        <v>0.3524229074889868</v>
      </c>
      <c r="M26" s="7">
        <f t="shared" si="6"/>
        <v>0.52923387096774188</v>
      </c>
    </row>
    <row r="27" spans="1:13" ht="20.25" customHeight="1" x14ac:dyDescent="0.2">
      <c r="A27" s="8" t="s">
        <v>29</v>
      </c>
      <c r="B27" s="31">
        <f t="shared" si="1"/>
        <v>19</v>
      </c>
      <c r="C27" s="43">
        <v>12</v>
      </c>
      <c r="D27" s="44">
        <v>7</v>
      </c>
      <c r="E27" s="32">
        <f t="shared" si="2"/>
        <v>25</v>
      </c>
      <c r="F27" s="43">
        <v>16</v>
      </c>
      <c r="G27" s="49">
        <v>9</v>
      </c>
      <c r="H27" s="31">
        <f t="shared" si="3"/>
        <v>-6</v>
      </c>
      <c r="I27" s="33">
        <f t="shared" si="4"/>
        <v>-4</v>
      </c>
      <c r="J27" s="34">
        <f t="shared" si="4"/>
        <v>-2</v>
      </c>
      <c r="L27" s="7">
        <f t="shared" si="5"/>
        <v>0.55800293685756241</v>
      </c>
      <c r="M27" s="7">
        <f t="shared" si="6"/>
        <v>0.63004032258064513</v>
      </c>
    </row>
    <row r="28" spans="1:13" ht="20.25" customHeight="1" x14ac:dyDescent="0.2">
      <c r="A28" s="8" t="s">
        <v>30</v>
      </c>
      <c r="B28" s="31">
        <f t="shared" si="1"/>
        <v>20</v>
      </c>
      <c r="C28" s="43">
        <v>10</v>
      </c>
      <c r="D28" s="44">
        <v>10</v>
      </c>
      <c r="E28" s="32">
        <f t="shared" si="2"/>
        <v>41</v>
      </c>
      <c r="F28" s="43">
        <v>28</v>
      </c>
      <c r="G28" s="49">
        <v>13</v>
      </c>
      <c r="H28" s="31">
        <f t="shared" si="3"/>
        <v>-21</v>
      </c>
      <c r="I28" s="33">
        <f t="shared" si="4"/>
        <v>-18</v>
      </c>
      <c r="J28" s="34">
        <f t="shared" si="4"/>
        <v>-3</v>
      </c>
      <c r="L28" s="7">
        <f t="shared" si="5"/>
        <v>0.58737151248164465</v>
      </c>
      <c r="M28" s="7">
        <f t="shared" si="6"/>
        <v>1.033266129032258</v>
      </c>
    </row>
    <row r="29" spans="1:13" ht="20.25" customHeight="1" x14ac:dyDescent="0.2">
      <c r="A29" s="8" t="s">
        <v>31</v>
      </c>
      <c r="B29" s="31">
        <f t="shared" si="1"/>
        <v>98</v>
      </c>
      <c r="C29" s="43">
        <v>64</v>
      </c>
      <c r="D29" s="44">
        <v>34</v>
      </c>
      <c r="E29" s="32">
        <f t="shared" si="2"/>
        <v>98</v>
      </c>
      <c r="F29" s="43">
        <v>57</v>
      </c>
      <c r="G29" s="49">
        <v>41</v>
      </c>
      <c r="H29" s="31">
        <f t="shared" si="3"/>
        <v>0</v>
      </c>
      <c r="I29" s="33">
        <f t="shared" si="4"/>
        <v>7</v>
      </c>
      <c r="J29" s="34">
        <f t="shared" si="4"/>
        <v>-7</v>
      </c>
      <c r="L29" s="7">
        <f t="shared" si="5"/>
        <v>2.8781204111600589</v>
      </c>
      <c r="M29" s="7">
        <f t="shared" si="6"/>
        <v>2.469758064516129</v>
      </c>
    </row>
    <row r="30" spans="1:13" ht="20.25" customHeight="1" x14ac:dyDescent="0.2">
      <c r="A30" s="8" t="s">
        <v>32</v>
      </c>
      <c r="B30" s="31">
        <f t="shared" si="1"/>
        <v>22</v>
      </c>
      <c r="C30" s="43">
        <v>14</v>
      </c>
      <c r="D30" s="44">
        <v>8</v>
      </c>
      <c r="E30" s="32">
        <f t="shared" si="2"/>
        <v>19</v>
      </c>
      <c r="F30" s="43">
        <v>14</v>
      </c>
      <c r="G30" s="49">
        <v>5</v>
      </c>
      <c r="H30" s="31">
        <f t="shared" si="3"/>
        <v>3</v>
      </c>
      <c r="I30" s="33">
        <f t="shared" si="4"/>
        <v>0</v>
      </c>
      <c r="J30" s="34">
        <f t="shared" si="4"/>
        <v>3</v>
      </c>
      <c r="L30" s="7">
        <f t="shared" si="5"/>
        <v>0.64610866372980913</v>
      </c>
      <c r="M30" s="7">
        <f t="shared" si="6"/>
        <v>0.47883064516129031</v>
      </c>
    </row>
    <row r="31" spans="1:13" ht="20.25" customHeight="1" x14ac:dyDescent="0.2">
      <c r="A31" s="11" t="s">
        <v>33</v>
      </c>
      <c r="B31" s="27">
        <f t="shared" si="1"/>
        <v>56</v>
      </c>
      <c r="C31" s="41">
        <v>33</v>
      </c>
      <c r="D31" s="42">
        <v>23</v>
      </c>
      <c r="E31" s="28">
        <f t="shared" si="2"/>
        <v>45</v>
      </c>
      <c r="F31" s="41">
        <v>23</v>
      </c>
      <c r="G31" s="48">
        <v>22</v>
      </c>
      <c r="H31" s="27">
        <f t="shared" si="3"/>
        <v>11</v>
      </c>
      <c r="I31" s="29">
        <f t="shared" si="4"/>
        <v>10</v>
      </c>
      <c r="J31" s="30">
        <f t="shared" si="4"/>
        <v>1</v>
      </c>
      <c r="L31" s="7">
        <f t="shared" si="5"/>
        <v>1.6446402349486049</v>
      </c>
      <c r="M31" s="7">
        <f t="shared" si="6"/>
        <v>1.1340725806451613</v>
      </c>
    </row>
    <row r="32" spans="1:13" ht="20.25" customHeight="1" x14ac:dyDescent="0.2">
      <c r="A32" s="8" t="s">
        <v>34</v>
      </c>
      <c r="B32" s="31">
        <f t="shared" si="1"/>
        <v>102</v>
      </c>
      <c r="C32" s="43">
        <v>46</v>
      </c>
      <c r="D32" s="44">
        <v>56</v>
      </c>
      <c r="E32" s="32">
        <f t="shared" si="2"/>
        <v>129</v>
      </c>
      <c r="F32" s="43">
        <v>64</v>
      </c>
      <c r="G32" s="49">
        <v>65</v>
      </c>
      <c r="H32" s="31">
        <f t="shared" si="3"/>
        <v>-27</v>
      </c>
      <c r="I32" s="33">
        <f t="shared" si="4"/>
        <v>-18</v>
      </c>
      <c r="J32" s="34">
        <f t="shared" si="4"/>
        <v>-9</v>
      </c>
      <c r="L32" s="7">
        <f t="shared" si="5"/>
        <v>2.9955947136563874</v>
      </c>
      <c r="M32" s="7">
        <f t="shared" si="6"/>
        <v>3.251008064516129</v>
      </c>
    </row>
    <row r="33" spans="1:13" ht="20.25" customHeight="1" x14ac:dyDescent="0.2">
      <c r="A33" s="8" t="s">
        <v>35</v>
      </c>
      <c r="B33" s="31">
        <f t="shared" si="1"/>
        <v>305</v>
      </c>
      <c r="C33" s="43">
        <v>157</v>
      </c>
      <c r="D33" s="44">
        <v>148</v>
      </c>
      <c r="E33" s="32">
        <f t="shared" si="2"/>
        <v>507</v>
      </c>
      <c r="F33" s="43">
        <v>261</v>
      </c>
      <c r="G33" s="49">
        <v>246</v>
      </c>
      <c r="H33" s="31">
        <f t="shared" si="3"/>
        <v>-202</v>
      </c>
      <c r="I33" s="33">
        <f t="shared" si="4"/>
        <v>-104</v>
      </c>
      <c r="J33" s="34">
        <f t="shared" si="4"/>
        <v>-98</v>
      </c>
      <c r="L33" s="7">
        <f t="shared" si="5"/>
        <v>8.9574155653450802</v>
      </c>
      <c r="M33" s="7">
        <f t="shared" si="6"/>
        <v>12.777217741935484</v>
      </c>
    </row>
    <row r="34" spans="1:13" ht="20.25" customHeight="1" x14ac:dyDescent="0.2">
      <c r="A34" s="8" t="s">
        <v>36</v>
      </c>
      <c r="B34" s="31">
        <f t="shared" si="1"/>
        <v>394</v>
      </c>
      <c r="C34" s="43">
        <v>198</v>
      </c>
      <c r="D34" s="44">
        <v>196</v>
      </c>
      <c r="E34" s="32">
        <f t="shared" si="2"/>
        <v>434</v>
      </c>
      <c r="F34" s="43">
        <v>215</v>
      </c>
      <c r="G34" s="49">
        <v>219</v>
      </c>
      <c r="H34" s="31">
        <f t="shared" si="3"/>
        <v>-40</v>
      </c>
      <c r="I34" s="33">
        <f t="shared" si="4"/>
        <v>-17</v>
      </c>
      <c r="J34" s="34">
        <f t="shared" si="4"/>
        <v>-23</v>
      </c>
      <c r="L34" s="7">
        <f t="shared" si="5"/>
        <v>11.571218795888399</v>
      </c>
      <c r="M34" s="7">
        <f t="shared" si="6"/>
        <v>10.9375</v>
      </c>
    </row>
    <row r="35" spans="1:13" ht="20.25" customHeight="1" x14ac:dyDescent="0.2">
      <c r="A35" s="8" t="s">
        <v>37</v>
      </c>
      <c r="B35" s="31">
        <f t="shared" si="1"/>
        <v>22</v>
      </c>
      <c r="C35" s="43">
        <v>8</v>
      </c>
      <c r="D35" s="44">
        <v>14</v>
      </c>
      <c r="E35" s="32">
        <f t="shared" si="2"/>
        <v>39</v>
      </c>
      <c r="F35" s="43">
        <v>17</v>
      </c>
      <c r="G35" s="49">
        <v>22</v>
      </c>
      <c r="H35" s="31">
        <f t="shared" si="3"/>
        <v>-17</v>
      </c>
      <c r="I35" s="33">
        <f t="shared" si="4"/>
        <v>-9</v>
      </c>
      <c r="J35" s="34">
        <f t="shared" si="4"/>
        <v>-8</v>
      </c>
      <c r="L35" s="7">
        <f t="shared" si="5"/>
        <v>0.64610866372980913</v>
      </c>
      <c r="M35" s="7">
        <f t="shared" si="6"/>
        <v>0.98286290322580649</v>
      </c>
    </row>
    <row r="36" spans="1:13" ht="20.25" customHeight="1" x14ac:dyDescent="0.2">
      <c r="A36" s="8" t="s">
        <v>38</v>
      </c>
      <c r="B36" s="31">
        <f t="shared" si="1"/>
        <v>14</v>
      </c>
      <c r="C36" s="43">
        <v>8</v>
      </c>
      <c r="D36" s="44">
        <v>6</v>
      </c>
      <c r="E36" s="32">
        <f t="shared" si="2"/>
        <v>21</v>
      </c>
      <c r="F36" s="43">
        <v>14</v>
      </c>
      <c r="G36" s="49">
        <v>7</v>
      </c>
      <c r="H36" s="31">
        <f t="shared" si="3"/>
        <v>-7</v>
      </c>
      <c r="I36" s="33">
        <f t="shared" si="4"/>
        <v>-6</v>
      </c>
      <c r="J36" s="34">
        <f t="shared" si="4"/>
        <v>-1</v>
      </c>
      <c r="L36" s="7">
        <f t="shared" si="5"/>
        <v>0.41116005873715122</v>
      </c>
      <c r="M36" s="7">
        <f t="shared" si="6"/>
        <v>0.52923387096774188</v>
      </c>
    </row>
    <row r="37" spans="1:13" ht="20.25" customHeight="1" x14ac:dyDescent="0.2">
      <c r="A37" s="11" t="s">
        <v>39</v>
      </c>
      <c r="B37" s="27">
        <f t="shared" si="1"/>
        <v>268</v>
      </c>
      <c r="C37" s="41">
        <v>161</v>
      </c>
      <c r="D37" s="42">
        <v>107</v>
      </c>
      <c r="E37" s="28">
        <f t="shared" si="2"/>
        <v>283</v>
      </c>
      <c r="F37" s="41">
        <v>164</v>
      </c>
      <c r="G37" s="48">
        <v>119</v>
      </c>
      <c r="H37" s="27">
        <f t="shared" si="3"/>
        <v>-15</v>
      </c>
      <c r="I37" s="29">
        <f t="shared" si="4"/>
        <v>-3</v>
      </c>
      <c r="J37" s="30">
        <f t="shared" si="4"/>
        <v>-12</v>
      </c>
      <c r="L37" s="7">
        <f t="shared" si="5"/>
        <v>7.870778267254039</v>
      </c>
      <c r="M37" s="7">
        <f t="shared" si="6"/>
        <v>7.132056451612903</v>
      </c>
    </row>
    <row r="38" spans="1:13" ht="20.25" customHeight="1" x14ac:dyDescent="0.2">
      <c r="A38" s="8" t="s">
        <v>40</v>
      </c>
      <c r="B38" s="31">
        <f t="shared" si="1"/>
        <v>301</v>
      </c>
      <c r="C38" s="43">
        <v>179</v>
      </c>
      <c r="D38" s="44">
        <v>122</v>
      </c>
      <c r="E38" s="32">
        <f t="shared" si="2"/>
        <v>384</v>
      </c>
      <c r="F38" s="43">
        <v>201</v>
      </c>
      <c r="G38" s="49">
        <v>183</v>
      </c>
      <c r="H38" s="31">
        <f t="shared" si="3"/>
        <v>-83</v>
      </c>
      <c r="I38" s="33">
        <f t="shared" si="4"/>
        <v>-22</v>
      </c>
      <c r="J38" s="34">
        <f t="shared" si="4"/>
        <v>-61</v>
      </c>
      <c r="L38" s="7">
        <f t="shared" si="5"/>
        <v>8.8399412628487521</v>
      </c>
      <c r="M38" s="7">
        <f t="shared" si="6"/>
        <v>9.67741935483871</v>
      </c>
    </row>
    <row r="39" spans="1:13" ht="20.25" customHeight="1" x14ac:dyDescent="0.2">
      <c r="A39" s="8" t="s">
        <v>41</v>
      </c>
      <c r="B39" s="31">
        <f t="shared" si="1"/>
        <v>275</v>
      </c>
      <c r="C39" s="43">
        <v>172</v>
      </c>
      <c r="D39" s="44">
        <v>103</v>
      </c>
      <c r="E39" s="32">
        <f t="shared" si="2"/>
        <v>290</v>
      </c>
      <c r="F39" s="43">
        <v>183</v>
      </c>
      <c r="G39" s="49">
        <v>107</v>
      </c>
      <c r="H39" s="31">
        <f t="shared" si="3"/>
        <v>-15</v>
      </c>
      <c r="I39" s="33">
        <f t="shared" si="4"/>
        <v>-11</v>
      </c>
      <c r="J39" s="34">
        <f t="shared" si="4"/>
        <v>-4</v>
      </c>
      <c r="L39" s="7">
        <f t="shared" si="5"/>
        <v>8.0763582966226135</v>
      </c>
      <c r="M39" s="7">
        <f t="shared" si="6"/>
        <v>7.308467741935484</v>
      </c>
    </row>
    <row r="40" spans="1:13" ht="20.25" customHeight="1" x14ac:dyDescent="0.2">
      <c r="A40" s="8" t="s">
        <v>42</v>
      </c>
      <c r="B40" s="31">
        <f t="shared" si="1"/>
        <v>55</v>
      </c>
      <c r="C40" s="43">
        <v>34</v>
      </c>
      <c r="D40" s="44">
        <v>21</v>
      </c>
      <c r="E40" s="32">
        <f t="shared" si="2"/>
        <v>65</v>
      </c>
      <c r="F40" s="43">
        <v>35</v>
      </c>
      <c r="G40" s="49">
        <v>30</v>
      </c>
      <c r="H40" s="31">
        <f t="shared" si="3"/>
        <v>-10</v>
      </c>
      <c r="I40" s="33">
        <f t="shared" si="4"/>
        <v>-1</v>
      </c>
      <c r="J40" s="34">
        <f t="shared" si="4"/>
        <v>-9</v>
      </c>
      <c r="L40" s="7">
        <f t="shared" si="5"/>
        <v>1.6152716593245229</v>
      </c>
      <c r="M40" s="7">
        <f t="shared" si="6"/>
        <v>1.6381048387096773</v>
      </c>
    </row>
    <row r="41" spans="1:13" ht="20.25" customHeight="1" x14ac:dyDescent="0.2">
      <c r="A41" s="11" t="s">
        <v>43</v>
      </c>
      <c r="B41" s="27">
        <f t="shared" si="1"/>
        <v>26</v>
      </c>
      <c r="C41" s="41">
        <v>16</v>
      </c>
      <c r="D41" s="42">
        <v>10</v>
      </c>
      <c r="E41" s="28">
        <f t="shared" si="2"/>
        <v>31</v>
      </c>
      <c r="F41" s="41">
        <v>16</v>
      </c>
      <c r="G41" s="48">
        <v>15</v>
      </c>
      <c r="H41" s="27">
        <f t="shared" si="3"/>
        <v>-5</v>
      </c>
      <c r="I41" s="29">
        <f t="shared" si="4"/>
        <v>0</v>
      </c>
      <c r="J41" s="30">
        <f t="shared" si="4"/>
        <v>-5</v>
      </c>
      <c r="L41" s="7">
        <f t="shared" si="5"/>
        <v>0.76358296622613808</v>
      </c>
      <c r="M41" s="7">
        <f t="shared" si="6"/>
        <v>0.78125</v>
      </c>
    </row>
    <row r="42" spans="1:13" ht="20.25" customHeight="1" x14ac:dyDescent="0.2">
      <c r="A42" s="8" t="s">
        <v>44</v>
      </c>
      <c r="B42" s="31">
        <f t="shared" si="1"/>
        <v>43</v>
      </c>
      <c r="C42" s="43">
        <v>20</v>
      </c>
      <c r="D42" s="44">
        <v>23</v>
      </c>
      <c r="E42" s="32">
        <f t="shared" si="2"/>
        <v>51</v>
      </c>
      <c r="F42" s="43">
        <v>27</v>
      </c>
      <c r="G42" s="49">
        <v>24</v>
      </c>
      <c r="H42" s="31">
        <f t="shared" si="3"/>
        <v>-8</v>
      </c>
      <c r="I42" s="33">
        <f t="shared" si="4"/>
        <v>-7</v>
      </c>
      <c r="J42" s="34">
        <f t="shared" si="4"/>
        <v>-1</v>
      </c>
      <c r="L42" s="7">
        <f t="shared" si="5"/>
        <v>1.262848751835536</v>
      </c>
      <c r="M42" s="7">
        <f t="shared" si="6"/>
        <v>1.2852822580645162</v>
      </c>
    </row>
    <row r="43" spans="1:13" ht="20.25" customHeight="1" x14ac:dyDescent="0.2">
      <c r="A43" s="8" t="s">
        <v>45</v>
      </c>
      <c r="B43" s="31">
        <f t="shared" si="1"/>
        <v>47</v>
      </c>
      <c r="C43" s="43">
        <v>20</v>
      </c>
      <c r="D43" s="44">
        <v>27</v>
      </c>
      <c r="E43" s="32">
        <f t="shared" si="2"/>
        <v>45</v>
      </c>
      <c r="F43" s="43">
        <v>24</v>
      </c>
      <c r="G43" s="49">
        <v>21</v>
      </c>
      <c r="H43" s="31">
        <f t="shared" si="3"/>
        <v>2</v>
      </c>
      <c r="I43" s="33">
        <f t="shared" si="4"/>
        <v>-4</v>
      </c>
      <c r="J43" s="34">
        <f t="shared" si="4"/>
        <v>6</v>
      </c>
      <c r="L43" s="7">
        <f t="shared" si="5"/>
        <v>1.3803230543318648</v>
      </c>
      <c r="M43" s="7">
        <f t="shared" si="6"/>
        <v>1.1340725806451613</v>
      </c>
    </row>
    <row r="44" spans="1:13" ht="20.25" customHeight="1" x14ac:dyDescent="0.2">
      <c r="A44" s="8" t="s">
        <v>46</v>
      </c>
      <c r="B44" s="31">
        <f t="shared" si="1"/>
        <v>20</v>
      </c>
      <c r="C44" s="43">
        <v>10</v>
      </c>
      <c r="D44" s="44">
        <v>10</v>
      </c>
      <c r="E44" s="32">
        <f t="shared" si="2"/>
        <v>14</v>
      </c>
      <c r="F44" s="43">
        <v>11</v>
      </c>
      <c r="G44" s="49">
        <v>3</v>
      </c>
      <c r="H44" s="31">
        <f t="shared" si="3"/>
        <v>6</v>
      </c>
      <c r="I44" s="33">
        <f t="shared" si="4"/>
        <v>-1</v>
      </c>
      <c r="J44" s="34">
        <f t="shared" si="4"/>
        <v>7</v>
      </c>
      <c r="L44" s="7">
        <f t="shared" si="5"/>
        <v>0.58737151248164465</v>
      </c>
      <c r="M44" s="7">
        <f t="shared" si="6"/>
        <v>0.35282258064516125</v>
      </c>
    </row>
    <row r="45" spans="1:13" ht="20.25" customHeight="1" x14ac:dyDescent="0.2">
      <c r="A45" s="11" t="s">
        <v>47</v>
      </c>
      <c r="B45" s="27">
        <f t="shared" si="1"/>
        <v>81</v>
      </c>
      <c r="C45" s="41">
        <v>48</v>
      </c>
      <c r="D45" s="42">
        <v>33</v>
      </c>
      <c r="E45" s="28">
        <f t="shared" si="2"/>
        <v>86</v>
      </c>
      <c r="F45" s="41">
        <v>46</v>
      </c>
      <c r="G45" s="48">
        <v>40</v>
      </c>
      <c r="H45" s="27">
        <f t="shared" si="3"/>
        <v>-5</v>
      </c>
      <c r="I45" s="29">
        <f t="shared" si="4"/>
        <v>2</v>
      </c>
      <c r="J45" s="30">
        <f t="shared" si="4"/>
        <v>-7</v>
      </c>
      <c r="L45" s="7">
        <f t="shared" si="5"/>
        <v>2.3788546255506611</v>
      </c>
      <c r="M45" s="7">
        <f t="shared" si="6"/>
        <v>2.1673387096774195</v>
      </c>
    </row>
    <row r="46" spans="1:13" ht="20.25" customHeight="1" x14ac:dyDescent="0.2">
      <c r="A46" s="8" t="s">
        <v>48</v>
      </c>
      <c r="B46" s="31">
        <f t="shared" si="1"/>
        <v>8</v>
      </c>
      <c r="C46" s="43">
        <v>4</v>
      </c>
      <c r="D46" s="44">
        <v>4</v>
      </c>
      <c r="E46" s="32">
        <f t="shared" si="2"/>
        <v>13</v>
      </c>
      <c r="F46" s="43">
        <v>7</v>
      </c>
      <c r="G46" s="49">
        <v>6</v>
      </c>
      <c r="H46" s="31">
        <f t="shared" si="3"/>
        <v>-5</v>
      </c>
      <c r="I46" s="33">
        <f t="shared" si="4"/>
        <v>-3</v>
      </c>
      <c r="J46" s="34">
        <f t="shared" si="4"/>
        <v>-2</v>
      </c>
      <c r="L46" s="7">
        <f t="shared" si="5"/>
        <v>0.23494860499265785</v>
      </c>
      <c r="M46" s="7">
        <f t="shared" si="6"/>
        <v>0.3276209677419355</v>
      </c>
    </row>
    <row r="47" spans="1:13" ht="20.25" customHeight="1" x14ac:dyDescent="0.2">
      <c r="A47" s="8" t="s">
        <v>49</v>
      </c>
      <c r="B47" s="31">
        <f t="shared" si="1"/>
        <v>16</v>
      </c>
      <c r="C47" s="43">
        <v>8</v>
      </c>
      <c r="D47" s="44">
        <v>8</v>
      </c>
      <c r="E47" s="32">
        <f t="shared" si="2"/>
        <v>16</v>
      </c>
      <c r="F47" s="43">
        <v>9</v>
      </c>
      <c r="G47" s="49">
        <v>7</v>
      </c>
      <c r="H47" s="31">
        <f t="shared" si="3"/>
        <v>0</v>
      </c>
      <c r="I47" s="33">
        <f t="shared" si="4"/>
        <v>-1</v>
      </c>
      <c r="J47" s="34">
        <f t="shared" si="4"/>
        <v>1</v>
      </c>
      <c r="L47" s="7">
        <f t="shared" si="5"/>
        <v>0.4698972099853157</v>
      </c>
      <c r="M47" s="7">
        <f t="shared" si="6"/>
        <v>0.40322580645161288</v>
      </c>
    </row>
    <row r="48" spans="1:13" ht="20.25" customHeight="1" x14ac:dyDescent="0.2">
      <c r="A48" s="8" t="s">
        <v>50</v>
      </c>
      <c r="B48" s="31">
        <f t="shared" si="1"/>
        <v>18</v>
      </c>
      <c r="C48" s="43">
        <v>11</v>
      </c>
      <c r="D48" s="44">
        <v>7</v>
      </c>
      <c r="E48" s="32">
        <f t="shared" si="2"/>
        <v>9</v>
      </c>
      <c r="F48" s="43">
        <v>7</v>
      </c>
      <c r="G48" s="49">
        <v>2</v>
      </c>
      <c r="H48" s="31">
        <f t="shared" si="3"/>
        <v>9</v>
      </c>
      <c r="I48" s="33">
        <f t="shared" si="4"/>
        <v>4</v>
      </c>
      <c r="J48" s="34">
        <f t="shared" si="4"/>
        <v>5</v>
      </c>
      <c r="L48" s="7">
        <f t="shared" si="5"/>
        <v>0.52863436123348018</v>
      </c>
      <c r="M48" s="7">
        <f t="shared" si="6"/>
        <v>0.22681451612903228</v>
      </c>
    </row>
    <row r="49" spans="1:13" ht="20.25" customHeight="1" x14ac:dyDescent="0.2">
      <c r="A49" s="8" t="s">
        <v>51</v>
      </c>
      <c r="B49" s="31">
        <f t="shared" si="1"/>
        <v>23</v>
      </c>
      <c r="C49" s="43">
        <v>13</v>
      </c>
      <c r="D49" s="44">
        <v>10</v>
      </c>
      <c r="E49" s="32">
        <f t="shared" si="2"/>
        <v>12</v>
      </c>
      <c r="F49" s="43">
        <v>5</v>
      </c>
      <c r="G49" s="49">
        <v>7</v>
      </c>
      <c r="H49" s="31">
        <f t="shared" si="3"/>
        <v>11</v>
      </c>
      <c r="I49" s="33">
        <f t="shared" si="4"/>
        <v>8</v>
      </c>
      <c r="J49" s="34">
        <f t="shared" si="4"/>
        <v>3</v>
      </c>
      <c r="L49" s="7">
        <f t="shared" si="5"/>
        <v>0.67547723935389137</v>
      </c>
      <c r="M49" s="7">
        <f t="shared" si="6"/>
        <v>0.30241935483870969</v>
      </c>
    </row>
    <row r="50" spans="1:13" ht="20.25" customHeight="1" x14ac:dyDescent="0.2">
      <c r="A50" s="8" t="s">
        <v>52</v>
      </c>
      <c r="B50" s="31">
        <f t="shared" si="1"/>
        <v>12</v>
      </c>
      <c r="C50" s="43">
        <v>9</v>
      </c>
      <c r="D50" s="44">
        <v>3</v>
      </c>
      <c r="E50" s="32">
        <f t="shared" si="2"/>
        <v>7</v>
      </c>
      <c r="F50" s="43">
        <v>4</v>
      </c>
      <c r="G50" s="49">
        <v>3</v>
      </c>
      <c r="H50" s="31">
        <f t="shared" si="3"/>
        <v>5</v>
      </c>
      <c r="I50" s="33">
        <f t="shared" si="4"/>
        <v>5</v>
      </c>
      <c r="J50" s="34">
        <f t="shared" si="4"/>
        <v>0</v>
      </c>
      <c r="L50" s="7">
        <f t="shared" si="5"/>
        <v>0.3524229074889868</v>
      </c>
      <c r="M50" s="7">
        <f t="shared" si="6"/>
        <v>0.17641129032258063</v>
      </c>
    </row>
    <row r="51" spans="1:13" ht="20.25" customHeight="1" x14ac:dyDescent="0.2">
      <c r="A51" s="8" t="s">
        <v>53</v>
      </c>
      <c r="B51" s="31">
        <f t="shared" si="1"/>
        <v>16</v>
      </c>
      <c r="C51" s="43">
        <v>9</v>
      </c>
      <c r="D51" s="44">
        <v>7</v>
      </c>
      <c r="E51" s="32">
        <f t="shared" si="2"/>
        <v>15</v>
      </c>
      <c r="F51" s="43">
        <v>9</v>
      </c>
      <c r="G51" s="49">
        <v>6</v>
      </c>
      <c r="H51" s="31">
        <f t="shared" si="3"/>
        <v>1</v>
      </c>
      <c r="I51" s="33">
        <f t="shared" si="4"/>
        <v>0</v>
      </c>
      <c r="J51" s="34">
        <f t="shared" si="4"/>
        <v>1</v>
      </c>
      <c r="L51" s="7">
        <f t="shared" si="5"/>
        <v>0.4698972099853157</v>
      </c>
      <c r="M51" s="7">
        <f t="shared" si="6"/>
        <v>0.37802419354838712</v>
      </c>
    </row>
    <row r="52" spans="1:13" ht="20.25" customHeight="1" x14ac:dyDescent="0.2">
      <c r="A52" s="8" t="s">
        <v>54</v>
      </c>
      <c r="B52" s="31">
        <f t="shared" si="1"/>
        <v>14</v>
      </c>
      <c r="C52" s="43">
        <v>8</v>
      </c>
      <c r="D52" s="44">
        <v>6</v>
      </c>
      <c r="E52" s="32">
        <f t="shared" si="2"/>
        <v>12</v>
      </c>
      <c r="F52" s="43">
        <v>7</v>
      </c>
      <c r="G52" s="49">
        <v>5</v>
      </c>
      <c r="H52" s="31">
        <f t="shared" si="3"/>
        <v>2</v>
      </c>
      <c r="I52" s="33">
        <f t="shared" si="4"/>
        <v>1</v>
      </c>
      <c r="J52" s="34">
        <f t="shared" si="4"/>
        <v>1</v>
      </c>
      <c r="L52" s="7">
        <f t="shared" si="5"/>
        <v>0.41116005873715122</v>
      </c>
      <c r="M52" s="7">
        <f t="shared" si="6"/>
        <v>0.30241935483870969</v>
      </c>
    </row>
    <row r="53" spans="1:13" ht="20.25" customHeight="1" x14ac:dyDescent="0.2">
      <c r="A53" s="11" t="s">
        <v>55</v>
      </c>
      <c r="B53" s="27">
        <f t="shared" si="1"/>
        <v>543</v>
      </c>
      <c r="C53" s="41">
        <v>231</v>
      </c>
      <c r="D53" s="42">
        <v>312</v>
      </c>
      <c r="E53" s="28">
        <f t="shared" si="2"/>
        <v>376</v>
      </c>
      <c r="F53" s="41">
        <v>154</v>
      </c>
      <c r="G53" s="48">
        <v>222</v>
      </c>
      <c r="H53" s="27">
        <f t="shared" si="3"/>
        <v>167</v>
      </c>
      <c r="I53" s="29">
        <f t="shared" si="4"/>
        <v>77</v>
      </c>
      <c r="J53" s="30">
        <f t="shared" si="4"/>
        <v>90</v>
      </c>
      <c r="L53" s="7">
        <f>B53/+$B$6*100</f>
        <v>15.947136563876651</v>
      </c>
      <c r="M53" s="7">
        <f>E53/+$E$6*100</f>
        <v>9.4758064516129039</v>
      </c>
    </row>
    <row r="54" spans="1:13" ht="20.25" customHeight="1" thickBot="1" x14ac:dyDescent="0.25">
      <c r="A54" s="13" t="s">
        <v>56</v>
      </c>
      <c r="B54" s="35">
        <f t="shared" si="1"/>
        <v>15</v>
      </c>
      <c r="C54" s="45">
        <v>14</v>
      </c>
      <c r="D54" s="46">
        <v>1</v>
      </c>
      <c r="E54" s="36">
        <f t="shared" si="2"/>
        <v>1</v>
      </c>
      <c r="F54" s="45">
        <v>1</v>
      </c>
      <c r="G54" s="50">
        <v>0</v>
      </c>
      <c r="H54" s="35">
        <f t="shared" si="3"/>
        <v>14</v>
      </c>
      <c r="I54" s="37">
        <f t="shared" si="4"/>
        <v>13</v>
      </c>
      <c r="J54" s="38">
        <f t="shared" si="4"/>
        <v>1</v>
      </c>
      <c r="L54" s="7">
        <f>B54/+$B$6*100</f>
        <v>0.44052863436123352</v>
      </c>
      <c r="M54" s="7">
        <f>E54/+$E$6*100</f>
        <v>2.5201612903225805E-2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78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35</v>
      </c>
      <c r="C6" s="19">
        <f t="shared" si="0"/>
        <v>16</v>
      </c>
      <c r="D6" s="20">
        <f t="shared" si="0"/>
        <v>19</v>
      </c>
      <c r="E6" s="18">
        <f t="shared" si="0"/>
        <v>40</v>
      </c>
      <c r="F6" s="19">
        <f t="shared" si="0"/>
        <v>14</v>
      </c>
      <c r="G6" s="21">
        <f t="shared" si="0"/>
        <v>26</v>
      </c>
      <c r="H6" s="20">
        <f t="shared" si="0"/>
        <v>-5</v>
      </c>
      <c r="I6" s="19">
        <f t="shared" si="0"/>
        <v>2</v>
      </c>
      <c r="J6" s="22">
        <f t="shared" si="0"/>
        <v>-7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1</v>
      </c>
      <c r="F11" s="43">
        <v>0</v>
      </c>
      <c r="G11" s="49">
        <v>1</v>
      </c>
      <c r="H11" s="31">
        <f t="shared" si="3"/>
        <v>-1</v>
      </c>
      <c r="I11" s="33">
        <f t="shared" si="4"/>
        <v>0</v>
      </c>
      <c r="J11" s="34">
        <f t="shared" si="4"/>
        <v>-1</v>
      </c>
      <c r="L11" s="7">
        <f t="shared" si="5"/>
        <v>0</v>
      </c>
      <c r="M11" s="7">
        <f t="shared" si="6"/>
        <v>2.5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3</v>
      </c>
      <c r="F16" s="43">
        <v>2</v>
      </c>
      <c r="G16" s="49">
        <v>1</v>
      </c>
      <c r="H16" s="31">
        <f t="shared" si="3"/>
        <v>-3</v>
      </c>
      <c r="I16" s="33">
        <f t="shared" si="4"/>
        <v>-2</v>
      </c>
      <c r="J16" s="34">
        <f t="shared" si="4"/>
        <v>-1</v>
      </c>
      <c r="L16" s="7">
        <f t="shared" si="5"/>
        <v>0</v>
      </c>
      <c r="M16" s="7">
        <f t="shared" si="6"/>
        <v>7.5</v>
      </c>
    </row>
    <row r="17" spans="1:13" ht="20.25" customHeight="1" x14ac:dyDescent="0.2">
      <c r="A17" s="8" t="s">
        <v>19</v>
      </c>
      <c r="B17" s="31">
        <f t="shared" si="1"/>
        <v>1</v>
      </c>
      <c r="C17" s="43">
        <v>1</v>
      </c>
      <c r="D17" s="44">
        <v>0</v>
      </c>
      <c r="E17" s="32">
        <f t="shared" si="2"/>
        <v>0</v>
      </c>
      <c r="F17" s="43">
        <v>0</v>
      </c>
      <c r="G17" s="49">
        <v>0</v>
      </c>
      <c r="H17" s="31">
        <f t="shared" si="3"/>
        <v>1</v>
      </c>
      <c r="I17" s="33">
        <f t="shared" si="4"/>
        <v>1</v>
      </c>
      <c r="J17" s="34">
        <f t="shared" si="4"/>
        <v>0</v>
      </c>
      <c r="L17" s="7">
        <f t="shared" si="5"/>
        <v>2.8571428571428572</v>
      </c>
      <c r="M17" s="7">
        <f t="shared" si="6"/>
        <v>0</v>
      </c>
    </row>
    <row r="18" spans="1:13" ht="20.25" customHeight="1" x14ac:dyDescent="0.2">
      <c r="A18" s="8" t="s">
        <v>20</v>
      </c>
      <c r="B18" s="31">
        <f t="shared" si="1"/>
        <v>0</v>
      </c>
      <c r="C18" s="43">
        <v>0</v>
      </c>
      <c r="D18" s="44">
        <v>0</v>
      </c>
      <c r="E18" s="32">
        <f t="shared" si="2"/>
        <v>0</v>
      </c>
      <c r="F18" s="43">
        <v>0</v>
      </c>
      <c r="G18" s="49">
        <v>0</v>
      </c>
      <c r="H18" s="31">
        <f t="shared" si="3"/>
        <v>0</v>
      </c>
      <c r="I18" s="33">
        <f t="shared" si="4"/>
        <v>0</v>
      </c>
      <c r="J18" s="34">
        <f t="shared" si="4"/>
        <v>0</v>
      </c>
      <c r="L18" s="7">
        <f t="shared" si="5"/>
        <v>0</v>
      </c>
      <c r="M18" s="7">
        <f t="shared" si="6"/>
        <v>0</v>
      </c>
    </row>
    <row r="19" spans="1:13" ht="20.25" customHeight="1" x14ac:dyDescent="0.2">
      <c r="A19" s="8" t="s">
        <v>21</v>
      </c>
      <c r="B19" s="31">
        <f t="shared" si="1"/>
        <v>11</v>
      </c>
      <c r="C19" s="43">
        <v>5</v>
      </c>
      <c r="D19" s="44">
        <v>6</v>
      </c>
      <c r="E19" s="32">
        <f t="shared" si="2"/>
        <v>4</v>
      </c>
      <c r="F19" s="43">
        <v>1</v>
      </c>
      <c r="G19" s="49">
        <v>3</v>
      </c>
      <c r="H19" s="31">
        <f t="shared" si="3"/>
        <v>7</v>
      </c>
      <c r="I19" s="33">
        <f t="shared" si="4"/>
        <v>4</v>
      </c>
      <c r="J19" s="34">
        <f t="shared" si="4"/>
        <v>3</v>
      </c>
      <c r="L19" s="7">
        <f t="shared" si="5"/>
        <v>31.428571428571427</v>
      </c>
      <c r="M19" s="7">
        <f t="shared" si="6"/>
        <v>10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1</v>
      </c>
      <c r="F20" s="43">
        <v>1</v>
      </c>
      <c r="G20" s="49">
        <v>0</v>
      </c>
      <c r="H20" s="31">
        <f t="shared" si="3"/>
        <v>-1</v>
      </c>
      <c r="I20" s="33">
        <f t="shared" si="4"/>
        <v>-1</v>
      </c>
      <c r="J20" s="34">
        <f t="shared" si="4"/>
        <v>0</v>
      </c>
      <c r="L20" s="7">
        <f t="shared" si="5"/>
        <v>0</v>
      </c>
      <c r="M20" s="7">
        <f t="shared" si="6"/>
        <v>2.5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1</v>
      </c>
      <c r="F21" s="41">
        <v>0</v>
      </c>
      <c r="G21" s="48">
        <v>1</v>
      </c>
      <c r="H21" s="27">
        <f t="shared" si="3"/>
        <v>-1</v>
      </c>
      <c r="I21" s="29">
        <f t="shared" si="4"/>
        <v>0</v>
      </c>
      <c r="J21" s="30">
        <f t="shared" si="4"/>
        <v>-1</v>
      </c>
      <c r="L21" s="7">
        <f t="shared" si="5"/>
        <v>0</v>
      </c>
      <c r="M21" s="7">
        <f t="shared" si="6"/>
        <v>2.5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0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0</v>
      </c>
      <c r="F28" s="43">
        <v>0</v>
      </c>
      <c r="G28" s="49">
        <v>0</v>
      </c>
      <c r="H28" s="31">
        <f t="shared" si="3"/>
        <v>0</v>
      </c>
      <c r="I28" s="33">
        <f t="shared" si="4"/>
        <v>0</v>
      </c>
      <c r="J28" s="34">
        <f t="shared" si="4"/>
        <v>0</v>
      </c>
      <c r="L28" s="7">
        <f t="shared" si="5"/>
        <v>0</v>
      </c>
      <c r="M28" s="7">
        <f t="shared" si="6"/>
        <v>0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0</v>
      </c>
      <c r="F29" s="43">
        <v>0</v>
      </c>
      <c r="G29" s="49">
        <v>0</v>
      </c>
      <c r="H29" s="31">
        <f t="shared" si="3"/>
        <v>0</v>
      </c>
      <c r="I29" s="33">
        <f t="shared" si="4"/>
        <v>0</v>
      </c>
      <c r="J29" s="34">
        <f t="shared" si="4"/>
        <v>0</v>
      </c>
      <c r="L29" s="7">
        <f t="shared" si="5"/>
        <v>0</v>
      </c>
      <c r="M29" s="7">
        <f t="shared" si="6"/>
        <v>0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2</v>
      </c>
      <c r="F32" s="43">
        <v>1</v>
      </c>
      <c r="G32" s="49">
        <v>1</v>
      </c>
      <c r="H32" s="31">
        <f t="shared" si="3"/>
        <v>-2</v>
      </c>
      <c r="I32" s="33">
        <f t="shared" si="4"/>
        <v>-1</v>
      </c>
      <c r="J32" s="34">
        <f t="shared" si="4"/>
        <v>-1</v>
      </c>
      <c r="L32" s="7">
        <f t="shared" si="5"/>
        <v>0</v>
      </c>
      <c r="M32" s="7">
        <f t="shared" si="6"/>
        <v>5</v>
      </c>
    </row>
    <row r="33" spans="1:13" ht="20.25" customHeight="1" x14ac:dyDescent="0.2">
      <c r="A33" s="8" t="s">
        <v>35</v>
      </c>
      <c r="B33" s="31">
        <f t="shared" si="1"/>
        <v>4</v>
      </c>
      <c r="C33" s="43">
        <v>1</v>
      </c>
      <c r="D33" s="44">
        <v>3</v>
      </c>
      <c r="E33" s="32">
        <f t="shared" si="2"/>
        <v>5</v>
      </c>
      <c r="F33" s="43">
        <v>2</v>
      </c>
      <c r="G33" s="49">
        <v>3</v>
      </c>
      <c r="H33" s="31">
        <f t="shared" si="3"/>
        <v>-1</v>
      </c>
      <c r="I33" s="33">
        <f t="shared" si="4"/>
        <v>-1</v>
      </c>
      <c r="J33" s="34">
        <f t="shared" si="4"/>
        <v>0</v>
      </c>
      <c r="L33" s="7">
        <f t="shared" si="5"/>
        <v>11.428571428571429</v>
      </c>
      <c r="M33" s="7">
        <f t="shared" si="6"/>
        <v>12.5</v>
      </c>
    </row>
    <row r="34" spans="1:13" ht="20.25" customHeight="1" x14ac:dyDescent="0.2">
      <c r="A34" s="8" t="s">
        <v>36</v>
      </c>
      <c r="B34" s="31">
        <f t="shared" si="1"/>
        <v>1</v>
      </c>
      <c r="C34" s="43">
        <v>1</v>
      </c>
      <c r="D34" s="44">
        <v>0</v>
      </c>
      <c r="E34" s="32">
        <f t="shared" si="2"/>
        <v>1</v>
      </c>
      <c r="F34" s="43">
        <v>1</v>
      </c>
      <c r="G34" s="49">
        <v>0</v>
      </c>
      <c r="H34" s="31">
        <f t="shared" si="3"/>
        <v>0</v>
      </c>
      <c r="I34" s="33">
        <f t="shared" si="4"/>
        <v>0</v>
      </c>
      <c r="J34" s="34">
        <f t="shared" si="4"/>
        <v>0</v>
      </c>
      <c r="L34" s="7">
        <f t="shared" si="5"/>
        <v>2.8571428571428572</v>
      </c>
      <c r="M34" s="7">
        <f t="shared" si="6"/>
        <v>2.5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0</v>
      </c>
      <c r="D35" s="44">
        <v>1</v>
      </c>
      <c r="E35" s="32">
        <f t="shared" si="2"/>
        <v>1</v>
      </c>
      <c r="F35" s="43">
        <v>0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2.8571428571428572</v>
      </c>
      <c r="M35" s="7">
        <f t="shared" si="6"/>
        <v>2.5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1</v>
      </c>
      <c r="F36" s="43">
        <v>1</v>
      </c>
      <c r="G36" s="49">
        <v>0</v>
      </c>
      <c r="H36" s="31">
        <f t="shared" si="3"/>
        <v>-1</v>
      </c>
      <c r="I36" s="33">
        <f t="shared" si="4"/>
        <v>-1</v>
      </c>
      <c r="J36" s="34">
        <f t="shared" si="4"/>
        <v>0</v>
      </c>
      <c r="L36" s="7">
        <f t="shared" si="5"/>
        <v>0</v>
      </c>
      <c r="M36" s="7">
        <f t="shared" si="6"/>
        <v>2.5</v>
      </c>
    </row>
    <row r="37" spans="1:13" ht="20.25" customHeight="1" x14ac:dyDescent="0.2">
      <c r="A37" s="11" t="s">
        <v>39</v>
      </c>
      <c r="B37" s="27">
        <f t="shared" si="1"/>
        <v>5</v>
      </c>
      <c r="C37" s="41">
        <v>0</v>
      </c>
      <c r="D37" s="42">
        <v>5</v>
      </c>
      <c r="E37" s="28">
        <f t="shared" si="2"/>
        <v>10</v>
      </c>
      <c r="F37" s="41">
        <v>5</v>
      </c>
      <c r="G37" s="48">
        <v>5</v>
      </c>
      <c r="H37" s="27">
        <f t="shared" si="3"/>
        <v>-5</v>
      </c>
      <c r="I37" s="29">
        <f t="shared" si="4"/>
        <v>-5</v>
      </c>
      <c r="J37" s="30">
        <f t="shared" si="4"/>
        <v>0</v>
      </c>
      <c r="L37" s="7">
        <f t="shared" si="5"/>
        <v>14.285714285714285</v>
      </c>
      <c r="M37" s="7">
        <f t="shared" si="6"/>
        <v>25</v>
      </c>
    </row>
    <row r="38" spans="1:13" ht="20.25" customHeight="1" x14ac:dyDescent="0.2">
      <c r="A38" s="8" t="s">
        <v>40</v>
      </c>
      <c r="B38" s="31">
        <f t="shared" si="1"/>
        <v>5</v>
      </c>
      <c r="C38" s="43">
        <v>4</v>
      </c>
      <c r="D38" s="44">
        <v>1</v>
      </c>
      <c r="E38" s="32">
        <f t="shared" si="2"/>
        <v>3</v>
      </c>
      <c r="F38" s="43">
        <v>0</v>
      </c>
      <c r="G38" s="49">
        <v>3</v>
      </c>
      <c r="H38" s="31">
        <f t="shared" si="3"/>
        <v>2</v>
      </c>
      <c r="I38" s="33">
        <f t="shared" si="4"/>
        <v>4</v>
      </c>
      <c r="J38" s="34">
        <f t="shared" si="4"/>
        <v>-2</v>
      </c>
      <c r="L38" s="7">
        <f t="shared" si="5"/>
        <v>14.285714285714285</v>
      </c>
      <c r="M38" s="7">
        <f t="shared" si="6"/>
        <v>7.5</v>
      </c>
    </row>
    <row r="39" spans="1:13" ht="20.25" customHeight="1" x14ac:dyDescent="0.2">
      <c r="A39" s="8" t="s">
        <v>41</v>
      </c>
      <c r="B39" s="31">
        <f t="shared" si="1"/>
        <v>1</v>
      </c>
      <c r="C39" s="43">
        <v>1</v>
      </c>
      <c r="D39" s="44">
        <v>0</v>
      </c>
      <c r="E39" s="32">
        <f t="shared" si="2"/>
        <v>0</v>
      </c>
      <c r="F39" s="43">
        <v>0</v>
      </c>
      <c r="G39" s="49">
        <v>0</v>
      </c>
      <c r="H39" s="31">
        <f t="shared" si="3"/>
        <v>1</v>
      </c>
      <c r="I39" s="33">
        <f t="shared" si="4"/>
        <v>1</v>
      </c>
      <c r="J39" s="34">
        <f t="shared" si="4"/>
        <v>0</v>
      </c>
      <c r="L39" s="7">
        <f t="shared" si="5"/>
        <v>2.8571428571428572</v>
      </c>
      <c r="M39" s="7">
        <f t="shared" si="6"/>
        <v>0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0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2</v>
      </c>
      <c r="C43" s="43">
        <v>2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2</v>
      </c>
      <c r="I43" s="33">
        <f t="shared" si="4"/>
        <v>2</v>
      </c>
      <c r="J43" s="34">
        <f t="shared" si="4"/>
        <v>0</v>
      </c>
      <c r="L43" s="7">
        <f t="shared" si="5"/>
        <v>5.7142857142857144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1</v>
      </c>
      <c r="F45" s="41">
        <v>0</v>
      </c>
      <c r="G45" s="48">
        <v>1</v>
      </c>
      <c r="H45" s="27">
        <f t="shared" si="3"/>
        <v>-1</v>
      </c>
      <c r="I45" s="29">
        <f t="shared" si="4"/>
        <v>0</v>
      </c>
      <c r="J45" s="30">
        <f t="shared" si="4"/>
        <v>-1</v>
      </c>
      <c r="L45" s="7">
        <f t="shared" si="5"/>
        <v>0</v>
      </c>
      <c r="M45" s="7">
        <f t="shared" si="6"/>
        <v>2.5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4</v>
      </c>
      <c r="C53" s="41">
        <v>1</v>
      </c>
      <c r="D53" s="42">
        <v>3</v>
      </c>
      <c r="E53" s="28">
        <f t="shared" si="2"/>
        <v>6</v>
      </c>
      <c r="F53" s="41">
        <v>0</v>
      </c>
      <c r="G53" s="48">
        <v>6</v>
      </c>
      <c r="H53" s="27">
        <f t="shared" si="3"/>
        <v>-2</v>
      </c>
      <c r="I53" s="29">
        <f t="shared" si="4"/>
        <v>1</v>
      </c>
      <c r="J53" s="30">
        <f t="shared" si="4"/>
        <v>-3</v>
      </c>
      <c r="L53" s="7">
        <f>B53/+$B$6*100</f>
        <v>11.428571428571429</v>
      </c>
      <c r="M53" s="7">
        <f>E53/+$E$6*100</f>
        <v>15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61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3344</v>
      </c>
      <c r="C6" s="19">
        <f t="shared" si="0"/>
        <v>1840</v>
      </c>
      <c r="D6" s="20">
        <f t="shared" si="0"/>
        <v>1504</v>
      </c>
      <c r="E6" s="18">
        <f t="shared" si="0"/>
        <v>3749</v>
      </c>
      <c r="F6" s="19">
        <f t="shared" si="0"/>
        <v>2094</v>
      </c>
      <c r="G6" s="21">
        <f t="shared" si="0"/>
        <v>1655</v>
      </c>
      <c r="H6" s="20">
        <f t="shared" si="0"/>
        <v>-405</v>
      </c>
      <c r="I6" s="19">
        <f t="shared" si="0"/>
        <v>-254</v>
      </c>
      <c r="J6" s="22">
        <f t="shared" si="0"/>
        <v>-151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30</v>
      </c>
      <c r="C7" s="39">
        <v>15</v>
      </c>
      <c r="D7" s="40">
        <v>15</v>
      </c>
      <c r="E7" s="24">
        <f>F7+G7</f>
        <v>43</v>
      </c>
      <c r="F7" s="39">
        <v>24</v>
      </c>
      <c r="G7" s="47">
        <v>19</v>
      </c>
      <c r="H7" s="23">
        <f>I7+J7</f>
        <v>-13</v>
      </c>
      <c r="I7" s="25">
        <f>C7-F7</f>
        <v>-9</v>
      </c>
      <c r="J7" s="26">
        <f>D7-G7</f>
        <v>-4</v>
      </c>
      <c r="L7" s="7">
        <f>B7/+$B$6*100</f>
        <v>0.89712918660287078</v>
      </c>
      <c r="M7" s="7">
        <f>E7/+$E$6*100</f>
        <v>1.1469725260069352</v>
      </c>
    </row>
    <row r="8" spans="1:13" ht="20.25" customHeight="1" x14ac:dyDescent="0.2">
      <c r="A8" s="11" t="s">
        <v>9</v>
      </c>
      <c r="B8" s="27">
        <f t="shared" ref="B8:B54" si="1">C8+D8</f>
        <v>7</v>
      </c>
      <c r="C8" s="41">
        <v>2</v>
      </c>
      <c r="D8" s="42">
        <v>5</v>
      </c>
      <c r="E8" s="28">
        <f t="shared" ref="E8:E54" si="2">F8+G8</f>
        <v>6</v>
      </c>
      <c r="F8" s="41">
        <v>4</v>
      </c>
      <c r="G8" s="48">
        <v>2</v>
      </c>
      <c r="H8" s="27">
        <f t="shared" ref="H8:H54" si="3">I8+J8</f>
        <v>1</v>
      </c>
      <c r="I8" s="29">
        <f t="shared" ref="I8:J54" si="4">C8-F8</f>
        <v>-2</v>
      </c>
      <c r="J8" s="30">
        <f t="shared" si="4"/>
        <v>3</v>
      </c>
      <c r="L8" s="7">
        <f t="shared" ref="L8:L52" si="5">B8/+$B$6*100</f>
        <v>0.20933014354066987</v>
      </c>
      <c r="M8" s="7">
        <f t="shared" ref="M8:M52" si="6">E8/+$E$6*100</f>
        <v>0.16004267804747935</v>
      </c>
    </row>
    <row r="9" spans="1:13" ht="20.25" customHeight="1" x14ac:dyDescent="0.2">
      <c r="A9" s="8" t="s">
        <v>11</v>
      </c>
      <c r="B9" s="31">
        <f t="shared" si="1"/>
        <v>5</v>
      </c>
      <c r="C9" s="43">
        <v>1</v>
      </c>
      <c r="D9" s="44">
        <v>4</v>
      </c>
      <c r="E9" s="32">
        <f t="shared" si="2"/>
        <v>7</v>
      </c>
      <c r="F9" s="43">
        <v>6</v>
      </c>
      <c r="G9" s="49">
        <v>1</v>
      </c>
      <c r="H9" s="31">
        <f t="shared" si="3"/>
        <v>-2</v>
      </c>
      <c r="I9" s="33">
        <f t="shared" si="4"/>
        <v>-5</v>
      </c>
      <c r="J9" s="34">
        <f t="shared" si="4"/>
        <v>3</v>
      </c>
      <c r="L9" s="7">
        <f t="shared" si="5"/>
        <v>0.14952153110047847</v>
      </c>
      <c r="M9" s="7">
        <f t="shared" si="6"/>
        <v>0.18671645772205922</v>
      </c>
    </row>
    <row r="10" spans="1:13" ht="20.25" customHeight="1" x14ac:dyDescent="0.2">
      <c r="A10" s="8" t="s">
        <v>12</v>
      </c>
      <c r="B10" s="31">
        <f t="shared" si="1"/>
        <v>15</v>
      </c>
      <c r="C10" s="43">
        <v>9</v>
      </c>
      <c r="D10" s="44">
        <v>6</v>
      </c>
      <c r="E10" s="32">
        <f t="shared" si="2"/>
        <v>17</v>
      </c>
      <c r="F10" s="43">
        <v>10</v>
      </c>
      <c r="G10" s="49">
        <v>7</v>
      </c>
      <c r="H10" s="31">
        <f t="shared" si="3"/>
        <v>-2</v>
      </c>
      <c r="I10" s="33">
        <f t="shared" si="4"/>
        <v>-1</v>
      </c>
      <c r="J10" s="34">
        <f t="shared" si="4"/>
        <v>-1</v>
      </c>
      <c r="L10" s="7">
        <f t="shared" si="5"/>
        <v>0.44856459330143539</v>
      </c>
      <c r="M10" s="7">
        <f t="shared" si="6"/>
        <v>0.45345425446785809</v>
      </c>
    </row>
    <row r="11" spans="1:13" ht="20.25" customHeight="1" x14ac:dyDescent="0.2">
      <c r="A11" s="8" t="s">
        <v>13</v>
      </c>
      <c r="B11" s="31">
        <f t="shared" si="1"/>
        <v>2</v>
      </c>
      <c r="C11" s="43">
        <v>2</v>
      </c>
      <c r="D11" s="44">
        <v>0</v>
      </c>
      <c r="E11" s="32">
        <f t="shared" si="2"/>
        <v>3</v>
      </c>
      <c r="F11" s="43">
        <v>1</v>
      </c>
      <c r="G11" s="49">
        <v>2</v>
      </c>
      <c r="H11" s="31">
        <f t="shared" si="3"/>
        <v>-1</v>
      </c>
      <c r="I11" s="33">
        <f t="shared" si="4"/>
        <v>1</v>
      </c>
      <c r="J11" s="34">
        <f t="shared" si="4"/>
        <v>-2</v>
      </c>
      <c r="L11" s="7">
        <f t="shared" si="5"/>
        <v>5.9808612440191387E-2</v>
      </c>
      <c r="M11" s="7">
        <f t="shared" si="6"/>
        <v>8.0021339023739674E-2</v>
      </c>
    </row>
    <row r="12" spans="1:13" ht="20.25" customHeight="1" x14ac:dyDescent="0.2">
      <c r="A12" s="8" t="s">
        <v>14</v>
      </c>
      <c r="B12" s="31">
        <f t="shared" si="1"/>
        <v>4</v>
      </c>
      <c r="C12" s="43">
        <v>2</v>
      </c>
      <c r="D12" s="44">
        <v>2</v>
      </c>
      <c r="E12" s="32">
        <f t="shared" si="2"/>
        <v>3</v>
      </c>
      <c r="F12" s="43">
        <v>3</v>
      </c>
      <c r="G12" s="49">
        <v>0</v>
      </c>
      <c r="H12" s="31">
        <f t="shared" si="3"/>
        <v>1</v>
      </c>
      <c r="I12" s="33">
        <f t="shared" si="4"/>
        <v>-1</v>
      </c>
      <c r="J12" s="34">
        <f t="shared" si="4"/>
        <v>2</v>
      </c>
      <c r="L12" s="7">
        <f t="shared" si="5"/>
        <v>0.11961722488038277</v>
      </c>
      <c r="M12" s="7">
        <f t="shared" si="6"/>
        <v>8.0021339023739674E-2</v>
      </c>
    </row>
    <row r="13" spans="1:13" ht="20.25" customHeight="1" x14ac:dyDescent="0.2">
      <c r="A13" s="8" t="s">
        <v>15</v>
      </c>
      <c r="B13" s="31">
        <f t="shared" si="1"/>
        <v>13</v>
      </c>
      <c r="C13" s="43">
        <v>9</v>
      </c>
      <c r="D13" s="44">
        <v>4</v>
      </c>
      <c r="E13" s="32">
        <f t="shared" si="2"/>
        <v>5</v>
      </c>
      <c r="F13" s="43">
        <v>4</v>
      </c>
      <c r="G13" s="49">
        <v>1</v>
      </c>
      <c r="H13" s="31">
        <f t="shared" si="3"/>
        <v>8</v>
      </c>
      <c r="I13" s="33">
        <f t="shared" si="4"/>
        <v>5</v>
      </c>
      <c r="J13" s="34">
        <f t="shared" si="4"/>
        <v>3</v>
      </c>
      <c r="L13" s="7">
        <f t="shared" si="5"/>
        <v>0.38875598086124402</v>
      </c>
      <c r="M13" s="7">
        <f t="shared" si="6"/>
        <v>0.13336889837289945</v>
      </c>
    </row>
    <row r="14" spans="1:13" ht="20.25" customHeight="1" x14ac:dyDescent="0.2">
      <c r="A14" s="11" t="s">
        <v>16</v>
      </c>
      <c r="B14" s="27">
        <f t="shared" si="1"/>
        <v>13</v>
      </c>
      <c r="C14" s="41">
        <v>7</v>
      </c>
      <c r="D14" s="42">
        <v>6</v>
      </c>
      <c r="E14" s="28">
        <f t="shared" si="2"/>
        <v>24</v>
      </c>
      <c r="F14" s="41">
        <v>9</v>
      </c>
      <c r="G14" s="48">
        <v>15</v>
      </c>
      <c r="H14" s="27">
        <f t="shared" si="3"/>
        <v>-11</v>
      </c>
      <c r="I14" s="29">
        <f t="shared" si="4"/>
        <v>-2</v>
      </c>
      <c r="J14" s="30">
        <f t="shared" si="4"/>
        <v>-9</v>
      </c>
      <c r="L14" s="7">
        <f t="shared" si="5"/>
        <v>0.38875598086124402</v>
      </c>
      <c r="M14" s="7">
        <f t="shared" si="6"/>
        <v>0.64017071218991739</v>
      </c>
    </row>
    <row r="15" spans="1:13" ht="20.25" customHeight="1" x14ac:dyDescent="0.2">
      <c r="A15" s="8" t="s">
        <v>17</v>
      </c>
      <c r="B15" s="31">
        <f t="shared" si="1"/>
        <v>15</v>
      </c>
      <c r="C15" s="43">
        <v>8</v>
      </c>
      <c r="D15" s="44">
        <v>7</v>
      </c>
      <c r="E15" s="32">
        <f t="shared" si="2"/>
        <v>15</v>
      </c>
      <c r="F15" s="43">
        <v>9</v>
      </c>
      <c r="G15" s="49">
        <v>6</v>
      </c>
      <c r="H15" s="31">
        <f t="shared" si="3"/>
        <v>0</v>
      </c>
      <c r="I15" s="33">
        <f t="shared" si="4"/>
        <v>-1</v>
      </c>
      <c r="J15" s="34">
        <f t="shared" si="4"/>
        <v>1</v>
      </c>
      <c r="L15" s="7">
        <f t="shared" si="5"/>
        <v>0.44856459330143539</v>
      </c>
      <c r="M15" s="7">
        <f t="shared" si="6"/>
        <v>0.40010669511869834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2</v>
      </c>
      <c r="D16" s="44">
        <v>0</v>
      </c>
      <c r="E16" s="32">
        <f t="shared" si="2"/>
        <v>8</v>
      </c>
      <c r="F16" s="43">
        <v>5</v>
      </c>
      <c r="G16" s="49">
        <v>3</v>
      </c>
      <c r="H16" s="31">
        <f t="shared" si="3"/>
        <v>-6</v>
      </c>
      <c r="I16" s="33">
        <f t="shared" si="4"/>
        <v>-3</v>
      </c>
      <c r="J16" s="34">
        <f t="shared" si="4"/>
        <v>-3</v>
      </c>
      <c r="L16" s="7">
        <f t="shared" si="5"/>
        <v>5.9808612440191387E-2</v>
      </c>
      <c r="M16" s="7">
        <f t="shared" si="6"/>
        <v>0.21339023739663909</v>
      </c>
    </row>
    <row r="17" spans="1:13" ht="20.25" customHeight="1" x14ac:dyDescent="0.2">
      <c r="A17" s="8" t="s">
        <v>19</v>
      </c>
      <c r="B17" s="31">
        <f t="shared" si="1"/>
        <v>59</v>
      </c>
      <c r="C17" s="43">
        <v>32</v>
      </c>
      <c r="D17" s="44">
        <v>27</v>
      </c>
      <c r="E17" s="32">
        <f t="shared" si="2"/>
        <v>111</v>
      </c>
      <c r="F17" s="43">
        <v>55</v>
      </c>
      <c r="G17" s="49">
        <v>56</v>
      </c>
      <c r="H17" s="31">
        <f t="shared" si="3"/>
        <v>-52</v>
      </c>
      <c r="I17" s="33">
        <f t="shared" si="4"/>
        <v>-23</v>
      </c>
      <c r="J17" s="34">
        <f t="shared" si="4"/>
        <v>-29</v>
      </c>
      <c r="L17" s="7">
        <f t="shared" si="5"/>
        <v>1.7643540669856457</v>
      </c>
      <c r="M17" s="7">
        <f t="shared" si="6"/>
        <v>2.9607895438783673</v>
      </c>
    </row>
    <row r="18" spans="1:13" ht="20.25" customHeight="1" x14ac:dyDescent="0.2">
      <c r="A18" s="8" t="s">
        <v>20</v>
      </c>
      <c r="B18" s="31">
        <f t="shared" si="1"/>
        <v>57</v>
      </c>
      <c r="C18" s="43">
        <v>32</v>
      </c>
      <c r="D18" s="44">
        <v>25</v>
      </c>
      <c r="E18" s="32">
        <f t="shared" si="2"/>
        <v>103</v>
      </c>
      <c r="F18" s="43">
        <v>60</v>
      </c>
      <c r="G18" s="49">
        <v>43</v>
      </c>
      <c r="H18" s="31">
        <f t="shared" si="3"/>
        <v>-46</v>
      </c>
      <c r="I18" s="33">
        <f t="shared" si="4"/>
        <v>-28</v>
      </c>
      <c r="J18" s="34">
        <f t="shared" si="4"/>
        <v>-18</v>
      </c>
      <c r="L18" s="7">
        <f t="shared" si="5"/>
        <v>1.7045454545454544</v>
      </c>
      <c r="M18" s="7">
        <f t="shared" si="6"/>
        <v>2.7473993064817286</v>
      </c>
    </row>
    <row r="19" spans="1:13" ht="20.25" customHeight="1" x14ac:dyDescent="0.2">
      <c r="A19" s="8" t="s">
        <v>21</v>
      </c>
      <c r="B19" s="31">
        <f t="shared" si="1"/>
        <v>176</v>
      </c>
      <c r="C19" s="43">
        <v>104</v>
      </c>
      <c r="D19" s="44">
        <v>72</v>
      </c>
      <c r="E19" s="32">
        <f t="shared" si="2"/>
        <v>325</v>
      </c>
      <c r="F19" s="43">
        <v>185</v>
      </c>
      <c r="G19" s="49">
        <v>140</v>
      </c>
      <c r="H19" s="31">
        <f t="shared" si="3"/>
        <v>-149</v>
      </c>
      <c r="I19" s="33">
        <f t="shared" si="4"/>
        <v>-81</v>
      </c>
      <c r="J19" s="34">
        <f t="shared" si="4"/>
        <v>-68</v>
      </c>
      <c r="L19" s="7">
        <f t="shared" si="5"/>
        <v>5.2631578947368416</v>
      </c>
      <c r="M19" s="7">
        <f t="shared" si="6"/>
        <v>8.6689783942384633</v>
      </c>
    </row>
    <row r="20" spans="1:13" ht="20.25" customHeight="1" x14ac:dyDescent="0.2">
      <c r="A20" s="8" t="s">
        <v>22</v>
      </c>
      <c r="B20" s="31">
        <f t="shared" si="1"/>
        <v>75</v>
      </c>
      <c r="C20" s="43">
        <v>46</v>
      </c>
      <c r="D20" s="44">
        <v>29</v>
      </c>
      <c r="E20" s="32">
        <f t="shared" si="2"/>
        <v>149</v>
      </c>
      <c r="F20" s="43">
        <v>81</v>
      </c>
      <c r="G20" s="49">
        <v>68</v>
      </c>
      <c r="H20" s="31">
        <f t="shared" si="3"/>
        <v>-74</v>
      </c>
      <c r="I20" s="33">
        <f t="shared" si="4"/>
        <v>-35</v>
      </c>
      <c r="J20" s="34">
        <f t="shared" si="4"/>
        <v>-39</v>
      </c>
      <c r="L20" s="7">
        <f t="shared" si="5"/>
        <v>2.2428229665071768</v>
      </c>
      <c r="M20" s="7">
        <f t="shared" si="6"/>
        <v>3.9743931715124035</v>
      </c>
    </row>
    <row r="21" spans="1:13" ht="20.25" customHeight="1" x14ac:dyDescent="0.2">
      <c r="A21" s="11" t="s">
        <v>23</v>
      </c>
      <c r="B21" s="27">
        <f t="shared" si="1"/>
        <v>6</v>
      </c>
      <c r="C21" s="41">
        <v>2</v>
      </c>
      <c r="D21" s="42">
        <v>4</v>
      </c>
      <c r="E21" s="28">
        <f t="shared" si="2"/>
        <v>10</v>
      </c>
      <c r="F21" s="41">
        <v>6</v>
      </c>
      <c r="G21" s="48">
        <v>4</v>
      </c>
      <c r="H21" s="27">
        <f t="shared" si="3"/>
        <v>-4</v>
      </c>
      <c r="I21" s="29">
        <f t="shared" si="4"/>
        <v>-4</v>
      </c>
      <c r="J21" s="30">
        <f t="shared" si="4"/>
        <v>0</v>
      </c>
      <c r="L21" s="7">
        <f t="shared" si="5"/>
        <v>0.17942583732057416</v>
      </c>
      <c r="M21" s="7">
        <f t="shared" si="6"/>
        <v>0.26673779674579889</v>
      </c>
    </row>
    <row r="22" spans="1:13" ht="20.25" customHeight="1" x14ac:dyDescent="0.2">
      <c r="A22" s="8" t="s">
        <v>24</v>
      </c>
      <c r="B22" s="31">
        <f t="shared" si="1"/>
        <v>3</v>
      </c>
      <c r="C22" s="43">
        <v>1</v>
      </c>
      <c r="D22" s="44">
        <v>2</v>
      </c>
      <c r="E22" s="32">
        <f t="shared" si="2"/>
        <v>13</v>
      </c>
      <c r="F22" s="43">
        <v>8</v>
      </c>
      <c r="G22" s="49">
        <v>5</v>
      </c>
      <c r="H22" s="31">
        <f t="shared" si="3"/>
        <v>-10</v>
      </c>
      <c r="I22" s="33">
        <f t="shared" si="4"/>
        <v>-7</v>
      </c>
      <c r="J22" s="34">
        <f t="shared" si="4"/>
        <v>-3</v>
      </c>
      <c r="L22" s="7">
        <f t="shared" si="5"/>
        <v>8.9712918660287078E-2</v>
      </c>
      <c r="M22" s="7">
        <f t="shared" si="6"/>
        <v>0.34675913576953854</v>
      </c>
    </row>
    <row r="23" spans="1:13" ht="20.25" customHeight="1" x14ac:dyDescent="0.2">
      <c r="A23" s="8" t="s">
        <v>25</v>
      </c>
      <c r="B23" s="31">
        <f t="shared" si="1"/>
        <v>13</v>
      </c>
      <c r="C23" s="43">
        <v>7</v>
      </c>
      <c r="D23" s="44">
        <v>6</v>
      </c>
      <c r="E23" s="32">
        <f t="shared" si="2"/>
        <v>15</v>
      </c>
      <c r="F23" s="43">
        <v>7</v>
      </c>
      <c r="G23" s="49">
        <v>8</v>
      </c>
      <c r="H23" s="31">
        <f t="shared" si="3"/>
        <v>-2</v>
      </c>
      <c r="I23" s="33">
        <f t="shared" si="4"/>
        <v>0</v>
      </c>
      <c r="J23" s="34">
        <f t="shared" si="4"/>
        <v>-2</v>
      </c>
      <c r="L23" s="7">
        <f t="shared" si="5"/>
        <v>0.38875598086124402</v>
      </c>
      <c r="M23" s="7">
        <f t="shared" si="6"/>
        <v>0.40010669511869834</v>
      </c>
    </row>
    <row r="24" spans="1:13" ht="20.25" customHeight="1" x14ac:dyDescent="0.2">
      <c r="A24" s="8" t="s">
        <v>26</v>
      </c>
      <c r="B24" s="31">
        <f t="shared" si="1"/>
        <v>8</v>
      </c>
      <c r="C24" s="43">
        <v>4</v>
      </c>
      <c r="D24" s="44">
        <v>4</v>
      </c>
      <c r="E24" s="32">
        <f t="shared" si="2"/>
        <v>7</v>
      </c>
      <c r="F24" s="43">
        <v>5</v>
      </c>
      <c r="G24" s="49">
        <v>2</v>
      </c>
      <c r="H24" s="31">
        <f t="shared" si="3"/>
        <v>1</v>
      </c>
      <c r="I24" s="33">
        <f t="shared" si="4"/>
        <v>-1</v>
      </c>
      <c r="J24" s="34">
        <f t="shared" si="4"/>
        <v>2</v>
      </c>
      <c r="L24" s="7">
        <f t="shared" si="5"/>
        <v>0.23923444976076555</v>
      </c>
      <c r="M24" s="7">
        <f t="shared" si="6"/>
        <v>0.18671645772205922</v>
      </c>
    </row>
    <row r="25" spans="1:13" ht="20.25" customHeight="1" x14ac:dyDescent="0.2">
      <c r="A25" s="8" t="s">
        <v>27</v>
      </c>
      <c r="B25" s="31">
        <f t="shared" si="1"/>
        <v>2</v>
      </c>
      <c r="C25" s="43">
        <v>2</v>
      </c>
      <c r="D25" s="44">
        <v>0</v>
      </c>
      <c r="E25" s="32">
        <f t="shared" si="2"/>
        <v>6</v>
      </c>
      <c r="F25" s="43">
        <v>4</v>
      </c>
      <c r="G25" s="49">
        <v>2</v>
      </c>
      <c r="H25" s="31">
        <f t="shared" si="3"/>
        <v>-4</v>
      </c>
      <c r="I25" s="33">
        <f t="shared" si="4"/>
        <v>-2</v>
      </c>
      <c r="J25" s="34">
        <f t="shared" si="4"/>
        <v>-2</v>
      </c>
      <c r="L25" s="7">
        <f t="shared" si="5"/>
        <v>5.9808612440191387E-2</v>
      </c>
      <c r="M25" s="7">
        <f t="shared" si="6"/>
        <v>0.16004267804747935</v>
      </c>
    </row>
    <row r="26" spans="1:13" ht="20.25" customHeight="1" x14ac:dyDescent="0.2">
      <c r="A26" s="8" t="s">
        <v>28</v>
      </c>
      <c r="B26" s="31">
        <f t="shared" si="1"/>
        <v>13</v>
      </c>
      <c r="C26" s="43">
        <v>7</v>
      </c>
      <c r="D26" s="44">
        <v>6</v>
      </c>
      <c r="E26" s="32">
        <f t="shared" si="2"/>
        <v>13</v>
      </c>
      <c r="F26" s="43">
        <v>6</v>
      </c>
      <c r="G26" s="49">
        <v>7</v>
      </c>
      <c r="H26" s="31">
        <f t="shared" si="3"/>
        <v>0</v>
      </c>
      <c r="I26" s="33">
        <f t="shared" si="4"/>
        <v>1</v>
      </c>
      <c r="J26" s="34">
        <f t="shared" si="4"/>
        <v>-1</v>
      </c>
      <c r="L26" s="7">
        <f t="shared" si="5"/>
        <v>0.38875598086124402</v>
      </c>
      <c r="M26" s="7">
        <f t="shared" si="6"/>
        <v>0.34675913576953854</v>
      </c>
    </row>
    <row r="27" spans="1:13" ht="20.25" customHeight="1" x14ac:dyDescent="0.2">
      <c r="A27" s="8" t="s">
        <v>29</v>
      </c>
      <c r="B27" s="31">
        <f t="shared" si="1"/>
        <v>24</v>
      </c>
      <c r="C27" s="43">
        <v>14</v>
      </c>
      <c r="D27" s="44">
        <v>10</v>
      </c>
      <c r="E27" s="32">
        <f t="shared" si="2"/>
        <v>19</v>
      </c>
      <c r="F27" s="43">
        <v>10</v>
      </c>
      <c r="G27" s="49">
        <v>9</v>
      </c>
      <c r="H27" s="31">
        <f t="shared" si="3"/>
        <v>5</v>
      </c>
      <c r="I27" s="33">
        <f t="shared" si="4"/>
        <v>4</v>
      </c>
      <c r="J27" s="34">
        <f t="shared" si="4"/>
        <v>1</v>
      </c>
      <c r="L27" s="7">
        <f t="shared" si="5"/>
        <v>0.71770334928229662</v>
      </c>
      <c r="M27" s="7">
        <f t="shared" si="6"/>
        <v>0.50680181381701794</v>
      </c>
    </row>
    <row r="28" spans="1:13" ht="20.25" customHeight="1" x14ac:dyDescent="0.2">
      <c r="A28" s="8" t="s">
        <v>30</v>
      </c>
      <c r="B28" s="31">
        <f t="shared" si="1"/>
        <v>38</v>
      </c>
      <c r="C28" s="43">
        <v>22</v>
      </c>
      <c r="D28" s="44">
        <v>16</v>
      </c>
      <c r="E28" s="32">
        <f t="shared" si="2"/>
        <v>34</v>
      </c>
      <c r="F28" s="43">
        <v>21</v>
      </c>
      <c r="G28" s="49">
        <v>13</v>
      </c>
      <c r="H28" s="31">
        <f t="shared" si="3"/>
        <v>4</v>
      </c>
      <c r="I28" s="33">
        <f t="shared" si="4"/>
        <v>1</v>
      </c>
      <c r="J28" s="34">
        <f t="shared" si="4"/>
        <v>3</v>
      </c>
      <c r="L28" s="7">
        <f t="shared" si="5"/>
        <v>1.1363636363636365</v>
      </c>
      <c r="M28" s="7">
        <f t="shared" si="6"/>
        <v>0.90690850893571617</v>
      </c>
    </row>
    <row r="29" spans="1:13" ht="20.25" customHeight="1" x14ac:dyDescent="0.2">
      <c r="A29" s="8" t="s">
        <v>31</v>
      </c>
      <c r="B29" s="31">
        <f t="shared" si="1"/>
        <v>66</v>
      </c>
      <c r="C29" s="43">
        <v>37</v>
      </c>
      <c r="D29" s="44">
        <v>29</v>
      </c>
      <c r="E29" s="32">
        <f t="shared" si="2"/>
        <v>104</v>
      </c>
      <c r="F29" s="43">
        <v>70</v>
      </c>
      <c r="G29" s="49">
        <v>34</v>
      </c>
      <c r="H29" s="31">
        <f t="shared" si="3"/>
        <v>-38</v>
      </c>
      <c r="I29" s="33">
        <f t="shared" si="4"/>
        <v>-33</v>
      </c>
      <c r="J29" s="34">
        <f t="shared" si="4"/>
        <v>-5</v>
      </c>
      <c r="L29" s="7">
        <f t="shared" si="5"/>
        <v>1.9736842105263157</v>
      </c>
      <c r="M29" s="7">
        <f t="shared" si="6"/>
        <v>2.7740730861563083</v>
      </c>
    </row>
    <row r="30" spans="1:13" ht="20.25" customHeight="1" x14ac:dyDescent="0.2">
      <c r="A30" s="8" t="s">
        <v>32</v>
      </c>
      <c r="B30" s="31">
        <f t="shared" si="1"/>
        <v>33</v>
      </c>
      <c r="C30" s="43">
        <v>23</v>
      </c>
      <c r="D30" s="44">
        <v>10</v>
      </c>
      <c r="E30" s="32">
        <f t="shared" si="2"/>
        <v>29</v>
      </c>
      <c r="F30" s="43">
        <v>19</v>
      </c>
      <c r="G30" s="49">
        <v>10</v>
      </c>
      <c r="H30" s="31">
        <f t="shared" si="3"/>
        <v>4</v>
      </c>
      <c r="I30" s="33">
        <f t="shared" si="4"/>
        <v>4</v>
      </c>
      <c r="J30" s="34">
        <f t="shared" si="4"/>
        <v>0</v>
      </c>
      <c r="L30" s="7">
        <f t="shared" si="5"/>
        <v>0.98684210526315785</v>
      </c>
      <c r="M30" s="7">
        <f t="shared" si="6"/>
        <v>0.77353961056281673</v>
      </c>
    </row>
    <row r="31" spans="1:13" ht="20.25" customHeight="1" x14ac:dyDescent="0.2">
      <c r="A31" s="11" t="s">
        <v>33</v>
      </c>
      <c r="B31" s="27">
        <f t="shared" si="1"/>
        <v>40</v>
      </c>
      <c r="C31" s="41">
        <v>18</v>
      </c>
      <c r="D31" s="42">
        <v>22</v>
      </c>
      <c r="E31" s="28">
        <f t="shared" si="2"/>
        <v>32</v>
      </c>
      <c r="F31" s="41">
        <v>22</v>
      </c>
      <c r="G31" s="48">
        <v>10</v>
      </c>
      <c r="H31" s="27">
        <f t="shared" si="3"/>
        <v>8</v>
      </c>
      <c r="I31" s="29">
        <f t="shared" si="4"/>
        <v>-4</v>
      </c>
      <c r="J31" s="30">
        <f t="shared" si="4"/>
        <v>12</v>
      </c>
      <c r="L31" s="7">
        <f t="shared" si="5"/>
        <v>1.1961722488038278</v>
      </c>
      <c r="M31" s="7">
        <f t="shared" si="6"/>
        <v>0.85356094958655637</v>
      </c>
    </row>
    <row r="32" spans="1:13" ht="20.25" customHeight="1" x14ac:dyDescent="0.2">
      <c r="A32" s="8" t="s">
        <v>34</v>
      </c>
      <c r="B32" s="31">
        <f t="shared" si="1"/>
        <v>68</v>
      </c>
      <c r="C32" s="43">
        <v>34</v>
      </c>
      <c r="D32" s="44">
        <v>34</v>
      </c>
      <c r="E32" s="32">
        <f t="shared" si="2"/>
        <v>120</v>
      </c>
      <c r="F32" s="43">
        <v>57</v>
      </c>
      <c r="G32" s="49">
        <v>63</v>
      </c>
      <c r="H32" s="31">
        <f t="shared" si="3"/>
        <v>-52</v>
      </c>
      <c r="I32" s="33">
        <f t="shared" si="4"/>
        <v>-23</v>
      </c>
      <c r="J32" s="34">
        <f t="shared" si="4"/>
        <v>-29</v>
      </c>
      <c r="L32" s="7">
        <f t="shared" si="5"/>
        <v>2.0334928229665072</v>
      </c>
      <c r="M32" s="7">
        <f t="shared" si="6"/>
        <v>3.2008535609495867</v>
      </c>
    </row>
    <row r="33" spans="1:13" ht="20.25" customHeight="1" x14ac:dyDescent="0.2">
      <c r="A33" s="8" t="s">
        <v>35</v>
      </c>
      <c r="B33" s="31">
        <f t="shared" si="1"/>
        <v>265</v>
      </c>
      <c r="C33" s="43">
        <v>141</v>
      </c>
      <c r="D33" s="44">
        <v>124</v>
      </c>
      <c r="E33" s="32">
        <f t="shared" si="2"/>
        <v>320</v>
      </c>
      <c r="F33" s="43">
        <v>156</v>
      </c>
      <c r="G33" s="49">
        <v>164</v>
      </c>
      <c r="H33" s="31">
        <f t="shared" si="3"/>
        <v>-55</v>
      </c>
      <c r="I33" s="33">
        <f t="shared" si="4"/>
        <v>-15</v>
      </c>
      <c r="J33" s="34">
        <f t="shared" si="4"/>
        <v>-40</v>
      </c>
      <c r="L33" s="7">
        <f t="shared" si="5"/>
        <v>7.9246411483253594</v>
      </c>
      <c r="M33" s="7">
        <f t="shared" si="6"/>
        <v>8.5356094958655646</v>
      </c>
    </row>
    <row r="34" spans="1:13" ht="20.25" customHeight="1" x14ac:dyDescent="0.2">
      <c r="A34" s="8" t="s">
        <v>36</v>
      </c>
      <c r="B34" s="31">
        <f t="shared" si="1"/>
        <v>200</v>
      </c>
      <c r="C34" s="43">
        <v>104</v>
      </c>
      <c r="D34" s="44">
        <v>96</v>
      </c>
      <c r="E34" s="32">
        <f t="shared" si="2"/>
        <v>219</v>
      </c>
      <c r="F34" s="43">
        <v>106</v>
      </c>
      <c r="G34" s="49">
        <v>113</v>
      </c>
      <c r="H34" s="31">
        <f t="shared" si="3"/>
        <v>-19</v>
      </c>
      <c r="I34" s="33">
        <f t="shared" si="4"/>
        <v>-2</v>
      </c>
      <c r="J34" s="34">
        <f t="shared" si="4"/>
        <v>-17</v>
      </c>
      <c r="L34" s="7">
        <f t="shared" si="5"/>
        <v>5.9808612440191391</v>
      </c>
      <c r="M34" s="7">
        <f t="shared" si="6"/>
        <v>5.8415577487329955</v>
      </c>
    </row>
    <row r="35" spans="1:13" ht="20.25" customHeight="1" x14ac:dyDescent="0.2">
      <c r="A35" s="8" t="s">
        <v>37</v>
      </c>
      <c r="B35" s="31">
        <f t="shared" si="1"/>
        <v>29</v>
      </c>
      <c r="C35" s="43">
        <v>15</v>
      </c>
      <c r="D35" s="44">
        <v>14</v>
      </c>
      <c r="E35" s="32">
        <f t="shared" si="2"/>
        <v>19</v>
      </c>
      <c r="F35" s="43">
        <v>8</v>
      </c>
      <c r="G35" s="49">
        <v>11</v>
      </c>
      <c r="H35" s="31">
        <f t="shared" si="3"/>
        <v>10</v>
      </c>
      <c r="I35" s="33">
        <f t="shared" si="4"/>
        <v>7</v>
      </c>
      <c r="J35" s="34">
        <f t="shared" si="4"/>
        <v>3</v>
      </c>
      <c r="L35" s="7">
        <f t="shared" si="5"/>
        <v>0.86722488038277512</v>
      </c>
      <c r="M35" s="7">
        <f t="shared" si="6"/>
        <v>0.50680181381701794</v>
      </c>
    </row>
    <row r="36" spans="1:13" ht="20.25" customHeight="1" x14ac:dyDescent="0.2">
      <c r="A36" s="8" t="s">
        <v>38</v>
      </c>
      <c r="B36" s="31">
        <f t="shared" si="1"/>
        <v>5</v>
      </c>
      <c r="C36" s="43">
        <v>3</v>
      </c>
      <c r="D36" s="44">
        <v>2</v>
      </c>
      <c r="E36" s="32">
        <f t="shared" si="2"/>
        <v>10</v>
      </c>
      <c r="F36" s="43">
        <v>6</v>
      </c>
      <c r="G36" s="49">
        <v>4</v>
      </c>
      <c r="H36" s="31">
        <f t="shared" si="3"/>
        <v>-5</v>
      </c>
      <c r="I36" s="33">
        <f t="shared" si="4"/>
        <v>-3</v>
      </c>
      <c r="J36" s="34">
        <f t="shared" si="4"/>
        <v>-2</v>
      </c>
      <c r="L36" s="7">
        <f t="shared" si="5"/>
        <v>0.14952153110047847</v>
      </c>
      <c r="M36" s="7">
        <f t="shared" si="6"/>
        <v>0.26673779674579889</v>
      </c>
    </row>
    <row r="37" spans="1:13" ht="20.25" customHeight="1" x14ac:dyDescent="0.2">
      <c r="A37" s="11" t="s">
        <v>39</v>
      </c>
      <c r="B37" s="27">
        <f t="shared" si="1"/>
        <v>750</v>
      </c>
      <c r="C37" s="41">
        <v>381</v>
      </c>
      <c r="D37" s="42">
        <v>369</v>
      </c>
      <c r="E37" s="28">
        <f t="shared" si="2"/>
        <v>670</v>
      </c>
      <c r="F37" s="41">
        <v>365</v>
      </c>
      <c r="G37" s="48">
        <v>305</v>
      </c>
      <c r="H37" s="27">
        <f t="shared" si="3"/>
        <v>80</v>
      </c>
      <c r="I37" s="29">
        <f t="shared" si="4"/>
        <v>16</v>
      </c>
      <c r="J37" s="30">
        <f t="shared" si="4"/>
        <v>64</v>
      </c>
      <c r="L37" s="7">
        <f t="shared" si="5"/>
        <v>22.428229665071768</v>
      </c>
      <c r="M37" s="7">
        <f t="shared" si="6"/>
        <v>17.871432381968525</v>
      </c>
    </row>
    <row r="38" spans="1:13" ht="20.25" customHeight="1" x14ac:dyDescent="0.2">
      <c r="A38" s="8" t="s">
        <v>40</v>
      </c>
      <c r="B38" s="31">
        <f t="shared" si="1"/>
        <v>321</v>
      </c>
      <c r="C38" s="43">
        <v>195</v>
      </c>
      <c r="D38" s="44">
        <v>126</v>
      </c>
      <c r="E38" s="32">
        <f t="shared" si="2"/>
        <v>327</v>
      </c>
      <c r="F38" s="43">
        <v>207</v>
      </c>
      <c r="G38" s="49">
        <v>120</v>
      </c>
      <c r="H38" s="31">
        <f t="shared" si="3"/>
        <v>-6</v>
      </c>
      <c r="I38" s="33">
        <f t="shared" si="4"/>
        <v>-12</v>
      </c>
      <c r="J38" s="34">
        <f t="shared" si="4"/>
        <v>6</v>
      </c>
      <c r="L38" s="7">
        <f t="shared" si="5"/>
        <v>9.599282296650717</v>
      </c>
      <c r="M38" s="7">
        <f t="shared" si="6"/>
        <v>8.7223259535876227</v>
      </c>
    </row>
    <row r="39" spans="1:13" ht="20.25" customHeight="1" x14ac:dyDescent="0.2">
      <c r="A39" s="8" t="s">
        <v>41</v>
      </c>
      <c r="B39" s="31">
        <f t="shared" si="1"/>
        <v>287</v>
      </c>
      <c r="C39" s="43">
        <v>174</v>
      </c>
      <c r="D39" s="44">
        <v>113</v>
      </c>
      <c r="E39" s="32">
        <f t="shared" si="2"/>
        <v>324</v>
      </c>
      <c r="F39" s="43">
        <v>190</v>
      </c>
      <c r="G39" s="49">
        <v>134</v>
      </c>
      <c r="H39" s="31">
        <f t="shared" si="3"/>
        <v>-37</v>
      </c>
      <c r="I39" s="33">
        <f t="shared" si="4"/>
        <v>-16</v>
      </c>
      <c r="J39" s="34">
        <f t="shared" si="4"/>
        <v>-21</v>
      </c>
      <c r="L39" s="7">
        <f t="shared" si="5"/>
        <v>8.5825358851674629</v>
      </c>
      <c r="M39" s="7">
        <f t="shared" si="6"/>
        <v>8.6423046145638835</v>
      </c>
    </row>
    <row r="40" spans="1:13" ht="20.25" customHeight="1" x14ac:dyDescent="0.2">
      <c r="A40" s="8" t="s">
        <v>42</v>
      </c>
      <c r="B40" s="31">
        <f t="shared" si="1"/>
        <v>81</v>
      </c>
      <c r="C40" s="43">
        <v>49</v>
      </c>
      <c r="D40" s="44">
        <v>32</v>
      </c>
      <c r="E40" s="32">
        <f t="shared" si="2"/>
        <v>115</v>
      </c>
      <c r="F40" s="43">
        <v>79</v>
      </c>
      <c r="G40" s="49">
        <v>36</v>
      </c>
      <c r="H40" s="31">
        <f t="shared" si="3"/>
        <v>-34</v>
      </c>
      <c r="I40" s="33">
        <f t="shared" si="4"/>
        <v>-30</v>
      </c>
      <c r="J40" s="34">
        <f t="shared" si="4"/>
        <v>-4</v>
      </c>
      <c r="L40" s="7">
        <f t="shared" si="5"/>
        <v>2.4222488038277512</v>
      </c>
      <c r="M40" s="7">
        <f t="shared" si="6"/>
        <v>3.0674846625766872</v>
      </c>
    </row>
    <row r="41" spans="1:13" ht="20.25" customHeight="1" x14ac:dyDescent="0.2">
      <c r="A41" s="11" t="s">
        <v>43</v>
      </c>
      <c r="B41" s="27">
        <f t="shared" si="1"/>
        <v>40</v>
      </c>
      <c r="C41" s="41">
        <v>20</v>
      </c>
      <c r="D41" s="42">
        <v>20</v>
      </c>
      <c r="E41" s="28">
        <f t="shared" si="2"/>
        <v>26</v>
      </c>
      <c r="F41" s="41">
        <v>8</v>
      </c>
      <c r="G41" s="48">
        <v>18</v>
      </c>
      <c r="H41" s="27">
        <f t="shared" si="3"/>
        <v>14</v>
      </c>
      <c r="I41" s="29">
        <f t="shared" si="4"/>
        <v>12</v>
      </c>
      <c r="J41" s="30">
        <f t="shared" si="4"/>
        <v>2</v>
      </c>
      <c r="L41" s="7">
        <f t="shared" si="5"/>
        <v>1.1961722488038278</v>
      </c>
      <c r="M41" s="7">
        <f t="shared" si="6"/>
        <v>0.69351827153907708</v>
      </c>
    </row>
    <row r="42" spans="1:13" ht="20.25" customHeight="1" x14ac:dyDescent="0.2">
      <c r="A42" s="8" t="s">
        <v>44</v>
      </c>
      <c r="B42" s="31">
        <f t="shared" si="1"/>
        <v>29</v>
      </c>
      <c r="C42" s="43">
        <v>20</v>
      </c>
      <c r="D42" s="44">
        <v>9</v>
      </c>
      <c r="E42" s="32">
        <f t="shared" si="2"/>
        <v>36</v>
      </c>
      <c r="F42" s="43">
        <v>22</v>
      </c>
      <c r="G42" s="49">
        <v>14</v>
      </c>
      <c r="H42" s="31">
        <f t="shared" si="3"/>
        <v>-7</v>
      </c>
      <c r="I42" s="33">
        <f t="shared" si="4"/>
        <v>-2</v>
      </c>
      <c r="J42" s="34">
        <f t="shared" si="4"/>
        <v>-5</v>
      </c>
      <c r="L42" s="7">
        <f t="shared" si="5"/>
        <v>0.86722488038277512</v>
      </c>
      <c r="M42" s="7">
        <f t="shared" si="6"/>
        <v>0.96025606828487597</v>
      </c>
    </row>
    <row r="43" spans="1:13" ht="20.25" customHeight="1" x14ac:dyDescent="0.2">
      <c r="A43" s="8" t="s">
        <v>45</v>
      </c>
      <c r="B43" s="31">
        <f t="shared" si="1"/>
        <v>61</v>
      </c>
      <c r="C43" s="43">
        <v>43</v>
      </c>
      <c r="D43" s="44">
        <v>18</v>
      </c>
      <c r="E43" s="32">
        <f t="shared" si="2"/>
        <v>32</v>
      </c>
      <c r="F43" s="43">
        <v>22</v>
      </c>
      <c r="G43" s="49">
        <v>10</v>
      </c>
      <c r="H43" s="31">
        <f t="shared" si="3"/>
        <v>29</v>
      </c>
      <c r="I43" s="33">
        <f t="shared" si="4"/>
        <v>21</v>
      </c>
      <c r="J43" s="34">
        <f t="shared" si="4"/>
        <v>8</v>
      </c>
      <c r="L43" s="7">
        <f t="shared" si="5"/>
        <v>1.8241626794258374</v>
      </c>
      <c r="M43" s="7">
        <f t="shared" si="6"/>
        <v>0.85356094958655637</v>
      </c>
    </row>
    <row r="44" spans="1:13" ht="20.25" customHeight="1" x14ac:dyDescent="0.2">
      <c r="A44" s="8" t="s">
        <v>46</v>
      </c>
      <c r="B44" s="31">
        <f t="shared" si="1"/>
        <v>25</v>
      </c>
      <c r="C44" s="43">
        <v>7</v>
      </c>
      <c r="D44" s="44">
        <v>18</v>
      </c>
      <c r="E44" s="32">
        <f t="shared" si="2"/>
        <v>33</v>
      </c>
      <c r="F44" s="43">
        <v>23</v>
      </c>
      <c r="G44" s="49">
        <v>10</v>
      </c>
      <c r="H44" s="31">
        <f t="shared" si="3"/>
        <v>-8</v>
      </c>
      <c r="I44" s="33">
        <f t="shared" si="4"/>
        <v>-16</v>
      </c>
      <c r="J44" s="34">
        <f t="shared" si="4"/>
        <v>8</v>
      </c>
      <c r="L44" s="7">
        <f t="shared" si="5"/>
        <v>0.74760765550239239</v>
      </c>
      <c r="M44" s="7">
        <f t="shared" si="6"/>
        <v>0.88023472926113622</v>
      </c>
    </row>
    <row r="45" spans="1:13" ht="20.25" customHeight="1" x14ac:dyDescent="0.2">
      <c r="A45" s="11" t="s">
        <v>47</v>
      </c>
      <c r="B45" s="27">
        <f t="shared" si="1"/>
        <v>111</v>
      </c>
      <c r="C45" s="41">
        <v>64</v>
      </c>
      <c r="D45" s="42">
        <v>47</v>
      </c>
      <c r="E45" s="28">
        <f t="shared" si="2"/>
        <v>130</v>
      </c>
      <c r="F45" s="41">
        <v>77</v>
      </c>
      <c r="G45" s="48">
        <v>53</v>
      </c>
      <c r="H45" s="27">
        <f t="shared" si="3"/>
        <v>-19</v>
      </c>
      <c r="I45" s="29">
        <f t="shared" si="4"/>
        <v>-13</v>
      </c>
      <c r="J45" s="30">
        <f t="shared" si="4"/>
        <v>-6</v>
      </c>
      <c r="L45" s="7">
        <f t="shared" si="5"/>
        <v>3.3193779904306222</v>
      </c>
      <c r="M45" s="7">
        <f t="shared" si="6"/>
        <v>3.4675913576953854</v>
      </c>
    </row>
    <row r="46" spans="1:13" ht="20.25" customHeight="1" x14ac:dyDescent="0.2">
      <c r="A46" s="8" t="s">
        <v>48</v>
      </c>
      <c r="B46" s="31">
        <f t="shared" si="1"/>
        <v>14</v>
      </c>
      <c r="C46" s="43">
        <v>10</v>
      </c>
      <c r="D46" s="44">
        <v>4</v>
      </c>
      <c r="E46" s="32">
        <f t="shared" si="2"/>
        <v>15</v>
      </c>
      <c r="F46" s="43">
        <v>10</v>
      </c>
      <c r="G46" s="49">
        <v>5</v>
      </c>
      <c r="H46" s="31">
        <f t="shared" si="3"/>
        <v>-1</v>
      </c>
      <c r="I46" s="33">
        <f t="shared" si="4"/>
        <v>0</v>
      </c>
      <c r="J46" s="34">
        <f t="shared" si="4"/>
        <v>-1</v>
      </c>
      <c r="L46" s="7">
        <f t="shared" si="5"/>
        <v>0.41866028708133973</v>
      </c>
      <c r="M46" s="7">
        <f t="shared" si="6"/>
        <v>0.40010669511869834</v>
      </c>
    </row>
    <row r="47" spans="1:13" ht="20.25" customHeight="1" x14ac:dyDescent="0.2">
      <c r="A47" s="8" t="s">
        <v>49</v>
      </c>
      <c r="B47" s="31">
        <f t="shared" si="1"/>
        <v>24</v>
      </c>
      <c r="C47" s="43">
        <v>11</v>
      </c>
      <c r="D47" s="44">
        <v>13</v>
      </c>
      <c r="E47" s="32">
        <f t="shared" si="2"/>
        <v>17</v>
      </c>
      <c r="F47" s="43">
        <v>10</v>
      </c>
      <c r="G47" s="49">
        <v>7</v>
      </c>
      <c r="H47" s="31">
        <f t="shared" si="3"/>
        <v>7</v>
      </c>
      <c r="I47" s="33">
        <f t="shared" si="4"/>
        <v>1</v>
      </c>
      <c r="J47" s="34">
        <f t="shared" si="4"/>
        <v>6</v>
      </c>
      <c r="L47" s="7">
        <f t="shared" si="5"/>
        <v>0.71770334928229662</v>
      </c>
      <c r="M47" s="7">
        <f t="shared" si="6"/>
        <v>0.45345425446785809</v>
      </c>
    </row>
    <row r="48" spans="1:13" ht="20.25" customHeight="1" x14ac:dyDescent="0.2">
      <c r="A48" s="8" t="s">
        <v>50</v>
      </c>
      <c r="B48" s="31">
        <f t="shared" si="1"/>
        <v>32</v>
      </c>
      <c r="C48" s="43">
        <v>19</v>
      </c>
      <c r="D48" s="44">
        <v>13</v>
      </c>
      <c r="E48" s="32">
        <f t="shared" si="2"/>
        <v>18</v>
      </c>
      <c r="F48" s="43">
        <v>14</v>
      </c>
      <c r="G48" s="49">
        <v>4</v>
      </c>
      <c r="H48" s="31">
        <f t="shared" si="3"/>
        <v>14</v>
      </c>
      <c r="I48" s="33">
        <f t="shared" si="4"/>
        <v>5</v>
      </c>
      <c r="J48" s="34">
        <f t="shared" si="4"/>
        <v>9</v>
      </c>
      <c r="L48" s="7">
        <f t="shared" si="5"/>
        <v>0.9569377990430622</v>
      </c>
      <c r="M48" s="7">
        <f t="shared" si="6"/>
        <v>0.48012803414243799</v>
      </c>
    </row>
    <row r="49" spans="1:13" ht="20.25" customHeight="1" x14ac:dyDescent="0.2">
      <c r="A49" s="8" t="s">
        <v>51</v>
      </c>
      <c r="B49" s="31">
        <f t="shared" si="1"/>
        <v>14</v>
      </c>
      <c r="C49" s="43">
        <v>6</v>
      </c>
      <c r="D49" s="44">
        <v>8</v>
      </c>
      <c r="E49" s="32">
        <f t="shared" si="2"/>
        <v>11</v>
      </c>
      <c r="F49" s="43">
        <v>4</v>
      </c>
      <c r="G49" s="49">
        <v>7</v>
      </c>
      <c r="H49" s="31">
        <f t="shared" si="3"/>
        <v>3</v>
      </c>
      <c r="I49" s="33">
        <f t="shared" si="4"/>
        <v>2</v>
      </c>
      <c r="J49" s="34">
        <f t="shared" si="4"/>
        <v>1</v>
      </c>
      <c r="L49" s="7">
        <f t="shared" si="5"/>
        <v>0.41866028708133973</v>
      </c>
      <c r="M49" s="7">
        <f t="shared" si="6"/>
        <v>0.29341157642037874</v>
      </c>
    </row>
    <row r="50" spans="1:13" ht="20.25" customHeight="1" x14ac:dyDescent="0.2">
      <c r="A50" s="8" t="s">
        <v>52</v>
      </c>
      <c r="B50" s="31">
        <f t="shared" si="1"/>
        <v>11</v>
      </c>
      <c r="C50" s="43">
        <v>5</v>
      </c>
      <c r="D50" s="44">
        <v>6</v>
      </c>
      <c r="E50" s="32">
        <f t="shared" si="2"/>
        <v>6</v>
      </c>
      <c r="F50" s="43">
        <v>3</v>
      </c>
      <c r="G50" s="49">
        <v>3</v>
      </c>
      <c r="H50" s="31">
        <f t="shared" si="3"/>
        <v>5</v>
      </c>
      <c r="I50" s="33">
        <f t="shared" si="4"/>
        <v>2</v>
      </c>
      <c r="J50" s="34">
        <f t="shared" si="4"/>
        <v>3</v>
      </c>
      <c r="L50" s="7">
        <f t="shared" si="5"/>
        <v>0.3289473684210526</v>
      </c>
      <c r="M50" s="7">
        <f t="shared" si="6"/>
        <v>0.16004267804747935</v>
      </c>
    </row>
    <row r="51" spans="1:13" ht="20.25" customHeight="1" x14ac:dyDescent="0.2">
      <c r="A51" s="8" t="s">
        <v>53</v>
      </c>
      <c r="B51" s="31">
        <f t="shared" si="1"/>
        <v>15</v>
      </c>
      <c r="C51" s="43">
        <v>9</v>
      </c>
      <c r="D51" s="44">
        <v>6</v>
      </c>
      <c r="E51" s="32">
        <f t="shared" si="2"/>
        <v>16</v>
      </c>
      <c r="F51" s="43">
        <v>10</v>
      </c>
      <c r="G51" s="49">
        <v>6</v>
      </c>
      <c r="H51" s="31">
        <f t="shared" si="3"/>
        <v>-1</v>
      </c>
      <c r="I51" s="33">
        <f t="shared" si="4"/>
        <v>-1</v>
      </c>
      <c r="J51" s="34">
        <f t="shared" si="4"/>
        <v>0</v>
      </c>
      <c r="L51" s="7">
        <f t="shared" si="5"/>
        <v>0.44856459330143539</v>
      </c>
      <c r="M51" s="7">
        <f t="shared" si="6"/>
        <v>0.42678047479327819</v>
      </c>
    </row>
    <row r="52" spans="1:13" ht="20.25" customHeight="1" x14ac:dyDescent="0.2">
      <c r="A52" s="8" t="s">
        <v>54</v>
      </c>
      <c r="B52" s="31">
        <f t="shared" si="1"/>
        <v>15</v>
      </c>
      <c r="C52" s="43">
        <v>10</v>
      </c>
      <c r="D52" s="44">
        <v>5</v>
      </c>
      <c r="E52" s="32">
        <f t="shared" si="2"/>
        <v>38</v>
      </c>
      <c r="F52" s="43">
        <v>21</v>
      </c>
      <c r="G52" s="49">
        <v>17</v>
      </c>
      <c r="H52" s="31">
        <f t="shared" si="3"/>
        <v>-23</v>
      </c>
      <c r="I52" s="33">
        <f t="shared" si="4"/>
        <v>-11</v>
      </c>
      <c r="J52" s="34">
        <f t="shared" si="4"/>
        <v>-12</v>
      </c>
      <c r="L52" s="7">
        <f t="shared" si="5"/>
        <v>0.44856459330143539</v>
      </c>
      <c r="M52" s="7">
        <f t="shared" si="6"/>
        <v>1.0136036276340359</v>
      </c>
    </row>
    <row r="53" spans="1:13" ht="20.25" customHeight="1" x14ac:dyDescent="0.2">
      <c r="A53" s="11" t="s">
        <v>55</v>
      </c>
      <c r="B53" s="27">
        <f t="shared" si="1"/>
        <v>220</v>
      </c>
      <c r="C53" s="41">
        <v>106</v>
      </c>
      <c r="D53" s="42">
        <v>114</v>
      </c>
      <c r="E53" s="28">
        <f t="shared" si="2"/>
        <v>146</v>
      </c>
      <c r="F53" s="41">
        <v>62</v>
      </c>
      <c r="G53" s="48">
        <v>84</v>
      </c>
      <c r="H53" s="27">
        <f t="shared" si="3"/>
        <v>74</v>
      </c>
      <c r="I53" s="29">
        <f t="shared" si="4"/>
        <v>44</v>
      </c>
      <c r="J53" s="30">
        <f t="shared" si="4"/>
        <v>30</v>
      </c>
      <c r="L53" s="7">
        <f>B53/+$B$6*100</f>
        <v>6.5789473684210522</v>
      </c>
      <c r="M53" s="7">
        <f>E53/+$E$6*100</f>
        <v>3.8943718324886634</v>
      </c>
    </row>
    <row r="54" spans="1:13" ht="20.25" customHeight="1" thickBot="1" x14ac:dyDescent="0.25">
      <c r="A54" s="13" t="s">
        <v>56</v>
      </c>
      <c r="B54" s="35">
        <f t="shared" si="1"/>
        <v>8</v>
      </c>
      <c r="C54" s="45">
        <v>6</v>
      </c>
      <c r="D54" s="46">
        <v>2</v>
      </c>
      <c r="E54" s="36">
        <f t="shared" si="2"/>
        <v>0</v>
      </c>
      <c r="F54" s="45">
        <v>0</v>
      </c>
      <c r="G54" s="50">
        <v>0</v>
      </c>
      <c r="H54" s="35">
        <f t="shared" si="3"/>
        <v>8</v>
      </c>
      <c r="I54" s="37">
        <f t="shared" si="4"/>
        <v>6</v>
      </c>
      <c r="J54" s="38">
        <f t="shared" si="4"/>
        <v>2</v>
      </c>
      <c r="L54" s="7">
        <f>B54/+$B$6*100</f>
        <v>0.23923444976076555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62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639</v>
      </c>
      <c r="C6" s="19">
        <f t="shared" si="0"/>
        <v>332</v>
      </c>
      <c r="D6" s="20">
        <f t="shared" si="0"/>
        <v>307</v>
      </c>
      <c r="E6" s="18">
        <f t="shared" si="0"/>
        <v>719</v>
      </c>
      <c r="F6" s="19">
        <f t="shared" si="0"/>
        <v>385</v>
      </c>
      <c r="G6" s="21">
        <f t="shared" si="0"/>
        <v>334</v>
      </c>
      <c r="H6" s="20">
        <f t="shared" si="0"/>
        <v>-80</v>
      </c>
      <c r="I6" s="19">
        <f t="shared" si="0"/>
        <v>-53</v>
      </c>
      <c r="J6" s="22">
        <f t="shared" si="0"/>
        <v>-27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7</v>
      </c>
      <c r="C7" s="39">
        <v>3</v>
      </c>
      <c r="D7" s="40">
        <v>4</v>
      </c>
      <c r="E7" s="24">
        <f>F7+G7</f>
        <v>3</v>
      </c>
      <c r="F7" s="39">
        <v>3</v>
      </c>
      <c r="G7" s="47">
        <v>0</v>
      </c>
      <c r="H7" s="23">
        <f>I7+J7</f>
        <v>4</v>
      </c>
      <c r="I7" s="25">
        <f>C7-F7</f>
        <v>0</v>
      </c>
      <c r="J7" s="26">
        <f>D7-G7</f>
        <v>4</v>
      </c>
      <c r="L7" s="7">
        <f>B7/+$B$6*100</f>
        <v>1.0954616588419406</v>
      </c>
      <c r="M7" s="7">
        <f>E7/+$E$6*100</f>
        <v>0.41724617524339358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1</v>
      </c>
      <c r="C10" s="43">
        <v>0</v>
      </c>
      <c r="D10" s="44">
        <v>1</v>
      </c>
      <c r="E10" s="32">
        <f t="shared" si="2"/>
        <v>0</v>
      </c>
      <c r="F10" s="43">
        <v>0</v>
      </c>
      <c r="G10" s="49">
        <v>0</v>
      </c>
      <c r="H10" s="31">
        <f t="shared" si="3"/>
        <v>1</v>
      </c>
      <c r="I10" s="33">
        <f t="shared" si="4"/>
        <v>0</v>
      </c>
      <c r="J10" s="34">
        <f t="shared" si="4"/>
        <v>1</v>
      </c>
      <c r="L10" s="7">
        <f t="shared" si="5"/>
        <v>0.1564945226917058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</v>
      </c>
      <c r="F12" s="43">
        <v>0</v>
      </c>
      <c r="G12" s="49">
        <v>1</v>
      </c>
      <c r="H12" s="31">
        <f t="shared" si="3"/>
        <v>-1</v>
      </c>
      <c r="I12" s="33">
        <f t="shared" si="4"/>
        <v>0</v>
      </c>
      <c r="J12" s="34">
        <f t="shared" si="4"/>
        <v>-1</v>
      </c>
      <c r="L12" s="7">
        <f t="shared" si="5"/>
        <v>0</v>
      </c>
      <c r="M12" s="7">
        <f t="shared" si="6"/>
        <v>0.13908205841446453</v>
      </c>
    </row>
    <row r="13" spans="1:13" ht="20.25" customHeight="1" x14ac:dyDescent="0.2">
      <c r="A13" s="8" t="s">
        <v>15</v>
      </c>
      <c r="B13" s="31">
        <f t="shared" si="1"/>
        <v>4</v>
      </c>
      <c r="C13" s="43">
        <v>2</v>
      </c>
      <c r="D13" s="44">
        <v>2</v>
      </c>
      <c r="E13" s="32">
        <f t="shared" si="2"/>
        <v>3</v>
      </c>
      <c r="F13" s="43">
        <v>2</v>
      </c>
      <c r="G13" s="49">
        <v>1</v>
      </c>
      <c r="H13" s="31">
        <f t="shared" si="3"/>
        <v>1</v>
      </c>
      <c r="I13" s="33">
        <f t="shared" si="4"/>
        <v>0</v>
      </c>
      <c r="J13" s="34">
        <f t="shared" si="4"/>
        <v>1</v>
      </c>
      <c r="L13" s="7">
        <f t="shared" si="5"/>
        <v>0.6259780907668232</v>
      </c>
      <c r="M13" s="7">
        <f t="shared" si="6"/>
        <v>0.41724617524339358</v>
      </c>
    </row>
    <row r="14" spans="1:13" ht="20.25" customHeight="1" x14ac:dyDescent="0.2">
      <c r="A14" s="11" t="s">
        <v>16</v>
      </c>
      <c r="B14" s="27">
        <f t="shared" si="1"/>
        <v>2</v>
      </c>
      <c r="C14" s="41">
        <v>0</v>
      </c>
      <c r="D14" s="42">
        <v>2</v>
      </c>
      <c r="E14" s="28">
        <f t="shared" si="2"/>
        <v>2</v>
      </c>
      <c r="F14" s="41">
        <v>2</v>
      </c>
      <c r="G14" s="48">
        <v>0</v>
      </c>
      <c r="H14" s="27">
        <f t="shared" si="3"/>
        <v>0</v>
      </c>
      <c r="I14" s="29">
        <f t="shared" si="4"/>
        <v>-2</v>
      </c>
      <c r="J14" s="30">
        <f t="shared" si="4"/>
        <v>2</v>
      </c>
      <c r="L14" s="7">
        <f t="shared" si="5"/>
        <v>0.3129890453834116</v>
      </c>
      <c r="M14" s="7">
        <f t="shared" si="6"/>
        <v>0.27816411682892905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1</v>
      </c>
      <c r="D15" s="44">
        <v>0</v>
      </c>
      <c r="E15" s="32">
        <f t="shared" si="2"/>
        <v>3</v>
      </c>
      <c r="F15" s="43">
        <v>1</v>
      </c>
      <c r="G15" s="49">
        <v>2</v>
      </c>
      <c r="H15" s="31">
        <f t="shared" si="3"/>
        <v>-2</v>
      </c>
      <c r="I15" s="33">
        <f t="shared" si="4"/>
        <v>0</v>
      </c>
      <c r="J15" s="34">
        <f t="shared" si="4"/>
        <v>-2</v>
      </c>
      <c r="L15" s="7">
        <f t="shared" si="5"/>
        <v>0.1564945226917058</v>
      </c>
      <c r="M15" s="7">
        <f t="shared" si="6"/>
        <v>0.41724617524339358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2</v>
      </c>
      <c r="D16" s="44">
        <v>0</v>
      </c>
      <c r="E16" s="32">
        <f t="shared" si="2"/>
        <v>3</v>
      </c>
      <c r="F16" s="43">
        <v>3</v>
      </c>
      <c r="G16" s="49">
        <v>0</v>
      </c>
      <c r="H16" s="31">
        <f t="shared" si="3"/>
        <v>-1</v>
      </c>
      <c r="I16" s="33">
        <f t="shared" si="4"/>
        <v>-1</v>
      </c>
      <c r="J16" s="34">
        <f t="shared" si="4"/>
        <v>0</v>
      </c>
      <c r="L16" s="7">
        <f t="shared" si="5"/>
        <v>0.3129890453834116</v>
      </c>
      <c r="M16" s="7">
        <f t="shared" si="6"/>
        <v>0.41724617524339358</v>
      </c>
    </row>
    <row r="17" spans="1:13" ht="20.25" customHeight="1" x14ac:dyDescent="0.2">
      <c r="A17" s="8" t="s">
        <v>19</v>
      </c>
      <c r="B17" s="31">
        <f t="shared" si="1"/>
        <v>15</v>
      </c>
      <c r="C17" s="43">
        <v>9</v>
      </c>
      <c r="D17" s="44">
        <v>6</v>
      </c>
      <c r="E17" s="32">
        <f t="shared" si="2"/>
        <v>14</v>
      </c>
      <c r="F17" s="43">
        <v>11</v>
      </c>
      <c r="G17" s="49">
        <v>3</v>
      </c>
      <c r="H17" s="31">
        <f t="shared" si="3"/>
        <v>1</v>
      </c>
      <c r="I17" s="33">
        <f t="shared" si="4"/>
        <v>-2</v>
      </c>
      <c r="J17" s="34">
        <f t="shared" si="4"/>
        <v>3</v>
      </c>
      <c r="L17" s="7">
        <f t="shared" si="5"/>
        <v>2.3474178403755865</v>
      </c>
      <c r="M17" s="7">
        <f t="shared" si="6"/>
        <v>1.9471488178025034</v>
      </c>
    </row>
    <row r="18" spans="1:13" ht="20.25" customHeight="1" x14ac:dyDescent="0.2">
      <c r="A18" s="8" t="s">
        <v>20</v>
      </c>
      <c r="B18" s="31">
        <f t="shared" si="1"/>
        <v>7</v>
      </c>
      <c r="C18" s="43">
        <v>6</v>
      </c>
      <c r="D18" s="44">
        <v>1</v>
      </c>
      <c r="E18" s="32">
        <f t="shared" si="2"/>
        <v>19</v>
      </c>
      <c r="F18" s="43">
        <v>7</v>
      </c>
      <c r="G18" s="49">
        <v>12</v>
      </c>
      <c r="H18" s="31">
        <f t="shared" si="3"/>
        <v>-12</v>
      </c>
      <c r="I18" s="33">
        <f t="shared" si="4"/>
        <v>-1</v>
      </c>
      <c r="J18" s="34">
        <f t="shared" si="4"/>
        <v>-11</v>
      </c>
      <c r="L18" s="7">
        <f t="shared" si="5"/>
        <v>1.0954616588419406</v>
      </c>
      <c r="M18" s="7">
        <f t="shared" si="6"/>
        <v>2.642559109874826</v>
      </c>
    </row>
    <row r="19" spans="1:13" ht="20.25" customHeight="1" x14ac:dyDescent="0.2">
      <c r="A19" s="8" t="s">
        <v>21</v>
      </c>
      <c r="B19" s="31">
        <f t="shared" si="1"/>
        <v>37</v>
      </c>
      <c r="C19" s="43">
        <v>17</v>
      </c>
      <c r="D19" s="44">
        <v>20</v>
      </c>
      <c r="E19" s="32">
        <f t="shared" si="2"/>
        <v>76</v>
      </c>
      <c r="F19" s="43">
        <v>39</v>
      </c>
      <c r="G19" s="49">
        <v>37</v>
      </c>
      <c r="H19" s="31">
        <f t="shared" si="3"/>
        <v>-39</v>
      </c>
      <c r="I19" s="33">
        <f t="shared" si="4"/>
        <v>-22</v>
      </c>
      <c r="J19" s="34">
        <f t="shared" si="4"/>
        <v>-17</v>
      </c>
      <c r="L19" s="7">
        <f t="shared" si="5"/>
        <v>5.7902973395931143</v>
      </c>
      <c r="M19" s="7">
        <f t="shared" si="6"/>
        <v>10.570236439499304</v>
      </c>
    </row>
    <row r="20" spans="1:13" ht="20.25" customHeight="1" x14ac:dyDescent="0.2">
      <c r="A20" s="8" t="s">
        <v>22</v>
      </c>
      <c r="B20" s="31">
        <f t="shared" si="1"/>
        <v>24</v>
      </c>
      <c r="C20" s="43">
        <v>15</v>
      </c>
      <c r="D20" s="44">
        <v>9</v>
      </c>
      <c r="E20" s="32">
        <f t="shared" si="2"/>
        <v>29</v>
      </c>
      <c r="F20" s="43">
        <v>12</v>
      </c>
      <c r="G20" s="49">
        <v>17</v>
      </c>
      <c r="H20" s="31">
        <f t="shared" si="3"/>
        <v>-5</v>
      </c>
      <c r="I20" s="33">
        <f t="shared" si="4"/>
        <v>3</v>
      </c>
      <c r="J20" s="34">
        <f t="shared" si="4"/>
        <v>-8</v>
      </c>
      <c r="L20" s="7">
        <f t="shared" si="5"/>
        <v>3.755868544600939</v>
      </c>
      <c r="M20" s="7">
        <f t="shared" si="6"/>
        <v>4.0333796940194713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0</v>
      </c>
      <c r="D21" s="42">
        <v>1</v>
      </c>
      <c r="E21" s="28">
        <f t="shared" si="2"/>
        <v>2</v>
      </c>
      <c r="F21" s="41">
        <v>1</v>
      </c>
      <c r="G21" s="48">
        <v>1</v>
      </c>
      <c r="H21" s="27">
        <f t="shared" si="3"/>
        <v>-1</v>
      </c>
      <c r="I21" s="29">
        <f t="shared" si="4"/>
        <v>-1</v>
      </c>
      <c r="J21" s="30">
        <f t="shared" si="4"/>
        <v>0</v>
      </c>
      <c r="L21" s="7">
        <f t="shared" si="5"/>
        <v>0.1564945226917058</v>
      </c>
      <c r="M21" s="7">
        <f t="shared" si="6"/>
        <v>0.27816411682892905</v>
      </c>
    </row>
    <row r="22" spans="1:13" ht="20.25" customHeight="1" x14ac:dyDescent="0.2">
      <c r="A22" s="8" t="s">
        <v>24</v>
      </c>
      <c r="B22" s="31">
        <f t="shared" si="1"/>
        <v>1</v>
      </c>
      <c r="C22" s="43">
        <v>0</v>
      </c>
      <c r="D22" s="44">
        <v>1</v>
      </c>
      <c r="E22" s="32">
        <f t="shared" si="2"/>
        <v>0</v>
      </c>
      <c r="F22" s="43">
        <v>0</v>
      </c>
      <c r="G22" s="49">
        <v>0</v>
      </c>
      <c r="H22" s="31">
        <f t="shared" si="3"/>
        <v>1</v>
      </c>
      <c r="I22" s="33">
        <f t="shared" si="4"/>
        <v>0</v>
      </c>
      <c r="J22" s="34">
        <f t="shared" si="4"/>
        <v>1</v>
      </c>
      <c r="L22" s="7">
        <f t="shared" si="5"/>
        <v>0.1564945226917058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7</v>
      </c>
      <c r="C23" s="43">
        <v>5</v>
      </c>
      <c r="D23" s="44">
        <v>2</v>
      </c>
      <c r="E23" s="32">
        <f t="shared" si="2"/>
        <v>1</v>
      </c>
      <c r="F23" s="43">
        <v>1</v>
      </c>
      <c r="G23" s="49">
        <v>0</v>
      </c>
      <c r="H23" s="31">
        <f t="shared" si="3"/>
        <v>6</v>
      </c>
      <c r="I23" s="33">
        <f t="shared" si="4"/>
        <v>4</v>
      </c>
      <c r="J23" s="34">
        <f t="shared" si="4"/>
        <v>2</v>
      </c>
      <c r="L23" s="7">
        <f t="shared" si="5"/>
        <v>1.0954616588419406</v>
      </c>
      <c r="M23" s="7">
        <f t="shared" si="6"/>
        <v>0.13908205841446453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1</v>
      </c>
      <c r="D24" s="44">
        <v>0</v>
      </c>
      <c r="E24" s="32">
        <f t="shared" si="2"/>
        <v>2</v>
      </c>
      <c r="F24" s="43">
        <v>2</v>
      </c>
      <c r="G24" s="49">
        <v>0</v>
      </c>
      <c r="H24" s="31">
        <f t="shared" si="3"/>
        <v>-1</v>
      </c>
      <c r="I24" s="33">
        <f t="shared" si="4"/>
        <v>-1</v>
      </c>
      <c r="J24" s="34">
        <f t="shared" si="4"/>
        <v>0</v>
      </c>
      <c r="L24" s="7">
        <f t="shared" si="5"/>
        <v>0.1564945226917058</v>
      </c>
      <c r="M24" s="7">
        <f t="shared" si="6"/>
        <v>0.27816411682892905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1</v>
      </c>
      <c r="G25" s="49">
        <v>0</v>
      </c>
      <c r="H25" s="31">
        <f t="shared" si="3"/>
        <v>-1</v>
      </c>
      <c r="I25" s="33">
        <f t="shared" si="4"/>
        <v>-1</v>
      </c>
      <c r="J25" s="34">
        <f t="shared" si="4"/>
        <v>0</v>
      </c>
      <c r="L25" s="7">
        <f t="shared" si="5"/>
        <v>0</v>
      </c>
      <c r="M25" s="7">
        <f t="shared" si="6"/>
        <v>0.13908205841446453</v>
      </c>
    </row>
    <row r="26" spans="1:13" ht="20.25" customHeight="1" x14ac:dyDescent="0.2">
      <c r="A26" s="8" t="s">
        <v>28</v>
      </c>
      <c r="B26" s="31">
        <f t="shared" si="1"/>
        <v>10</v>
      </c>
      <c r="C26" s="43">
        <v>4</v>
      </c>
      <c r="D26" s="44">
        <v>6</v>
      </c>
      <c r="E26" s="32">
        <f t="shared" si="2"/>
        <v>9</v>
      </c>
      <c r="F26" s="43">
        <v>6</v>
      </c>
      <c r="G26" s="49">
        <v>3</v>
      </c>
      <c r="H26" s="31">
        <f t="shared" si="3"/>
        <v>1</v>
      </c>
      <c r="I26" s="33">
        <f t="shared" si="4"/>
        <v>-2</v>
      </c>
      <c r="J26" s="34">
        <f t="shared" si="4"/>
        <v>3</v>
      </c>
      <c r="L26" s="7">
        <f t="shared" si="5"/>
        <v>1.5649452269170578</v>
      </c>
      <c r="M26" s="7">
        <f t="shared" si="6"/>
        <v>1.2517385257301807</v>
      </c>
    </row>
    <row r="27" spans="1:13" ht="20.25" customHeight="1" x14ac:dyDescent="0.2">
      <c r="A27" s="8" t="s">
        <v>29</v>
      </c>
      <c r="B27" s="31">
        <f t="shared" si="1"/>
        <v>1</v>
      </c>
      <c r="C27" s="43">
        <v>1</v>
      </c>
      <c r="D27" s="44">
        <v>0</v>
      </c>
      <c r="E27" s="32">
        <f t="shared" si="2"/>
        <v>1</v>
      </c>
      <c r="F27" s="43">
        <v>1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0.1564945226917058</v>
      </c>
      <c r="M27" s="7">
        <f t="shared" si="6"/>
        <v>0.13908205841446453</v>
      </c>
    </row>
    <row r="28" spans="1:13" ht="20.25" customHeight="1" x14ac:dyDescent="0.2">
      <c r="A28" s="8" t="s">
        <v>30</v>
      </c>
      <c r="B28" s="31">
        <f t="shared" si="1"/>
        <v>4</v>
      </c>
      <c r="C28" s="43">
        <v>3</v>
      </c>
      <c r="D28" s="44">
        <v>1</v>
      </c>
      <c r="E28" s="32">
        <f t="shared" si="2"/>
        <v>4</v>
      </c>
      <c r="F28" s="43">
        <v>4</v>
      </c>
      <c r="G28" s="49">
        <v>0</v>
      </c>
      <c r="H28" s="31">
        <f t="shared" si="3"/>
        <v>0</v>
      </c>
      <c r="I28" s="33">
        <f t="shared" si="4"/>
        <v>-1</v>
      </c>
      <c r="J28" s="34">
        <f t="shared" si="4"/>
        <v>1</v>
      </c>
      <c r="L28" s="7">
        <f t="shared" si="5"/>
        <v>0.6259780907668232</v>
      </c>
      <c r="M28" s="7">
        <f t="shared" si="6"/>
        <v>0.55632823365785811</v>
      </c>
    </row>
    <row r="29" spans="1:13" ht="20.25" customHeight="1" x14ac:dyDescent="0.2">
      <c r="A29" s="8" t="s">
        <v>31</v>
      </c>
      <c r="B29" s="31">
        <f t="shared" si="1"/>
        <v>21</v>
      </c>
      <c r="C29" s="43">
        <v>7</v>
      </c>
      <c r="D29" s="44">
        <v>14</v>
      </c>
      <c r="E29" s="32">
        <f t="shared" si="2"/>
        <v>26</v>
      </c>
      <c r="F29" s="43">
        <v>16</v>
      </c>
      <c r="G29" s="49">
        <v>10</v>
      </c>
      <c r="H29" s="31">
        <f t="shared" si="3"/>
        <v>-5</v>
      </c>
      <c r="I29" s="33">
        <f t="shared" si="4"/>
        <v>-9</v>
      </c>
      <c r="J29" s="34">
        <f t="shared" si="4"/>
        <v>4</v>
      </c>
      <c r="L29" s="7">
        <f t="shared" si="5"/>
        <v>3.286384976525822</v>
      </c>
      <c r="M29" s="7">
        <f t="shared" si="6"/>
        <v>3.6161335187760781</v>
      </c>
    </row>
    <row r="30" spans="1:13" ht="20.25" customHeight="1" x14ac:dyDescent="0.2">
      <c r="A30" s="8" t="s">
        <v>32</v>
      </c>
      <c r="B30" s="31">
        <f t="shared" si="1"/>
        <v>10</v>
      </c>
      <c r="C30" s="43">
        <v>7</v>
      </c>
      <c r="D30" s="44">
        <v>3</v>
      </c>
      <c r="E30" s="32">
        <f t="shared" si="2"/>
        <v>12</v>
      </c>
      <c r="F30" s="43">
        <v>10</v>
      </c>
      <c r="G30" s="49">
        <v>2</v>
      </c>
      <c r="H30" s="31">
        <f t="shared" si="3"/>
        <v>-2</v>
      </c>
      <c r="I30" s="33">
        <f t="shared" si="4"/>
        <v>-3</v>
      </c>
      <c r="J30" s="34">
        <f t="shared" si="4"/>
        <v>1</v>
      </c>
      <c r="L30" s="7">
        <f t="shared" si="5"/>
        <v>1.5649452269170578</v>
      </c>
      <c r="M30" s="7">
        <f t="shared" si="6"/>
        <v>1.6689847009735743</v>
      </c>
    </row>
    <row r="31" spans="1:13" ht="20.25" customHeight="1" x14ac:dyDescent="0.2">
      <c r="A31" s="11" t="s">
        <v>33</v>
      </c>
      <c r="B31" s="27">
        <f t="shared" si="1"/>
        <v>7</v>
      </c>
      <c r="C31" s="41">
        <v>4</v>
      </c>
      <c r="D31" s="42">
        <v>3</v>
      </c>
      <c r="E31" s="28">
        <f t="shared" si="2"/>
        <v>6</v>
      </c>
      <c r="F31" s="41">
        <v>4</v>
      </c>
      <c r="G31" s="48">
        <v>2</v>
      </c>
      <c r="H31" s="27">
        <f t="shared" si="3"/>
        <v>1</v>
      </c>
      <c r="I31" s="29">
        <f t="shared" si="4"/>
        <v>0</v>
      </c>
      <c r="J31" s="30">
        <f t="shared" si="4"/>
        <v>1</v>
      </c>
      <c r="L31" s="7">
        <f t="shared" si="5"/>
        <v>1.0954616588419406</v>
      </c>
      <c r="M31" s="7">
        <f t="shared" si="6"/>
        <v>0.83449235048678716</v>
      </c>
    </row>
    <row r="32" spans="1:13" ht="20.25" customHeight="1" x14ac:dyDescent="0.2">
      <c r="A32" s="8" t="s">
        <v>34</v>
      </c>
      <c r="B32" s="31">
        <f t="shared" si="1"/>
        <v>30</v>
      </c>
      <c r="C32" s="43">
        <v>15</v>
      </c>
      <c r="D32" s="44">
        <v>15</v>
      </c>
      <c r="E32" s="32">
        <f t="shared" si="2"/>
        <v>20</v>
      </c>
      <c r="F32" s="43">
        <v>10</v>
      </c>
      <c r="G32" s="49">
        <v>10</v>
      </c>
      <c r="H32" s="31">
        <f t="shared" si="3"/>
        <v>10</v>
      </c>
      <c r="I32" s="33">
        <f t="shared" si="4"/>
        <v>5</v>
      </c>
      <c r="J32" s="34">
        <f t="shared" si="4"/>
        <v>5</v>
      </c>
      <c r="L32" s="7">
        <f t="shared" si="5"/>
        <v>4.6948356807511731</v>
      </c>
      <c r="M32" s="7">
        <f t="shared" si="6"/>
        <v>2.781641168289291</v>
      </c>
    </row>
    <row r="33" spans="1:13" ht="20.25" customHeight="1" x14ac:dyDescent="0.2">
      <c r="A33" s="8" t="s">
        <v>35</v>
      </c>
      <c r="B33" s="31">
        <f t="shared" si="1"/>
        <v>66</v>
      </c>
      <c r="C33" s="43">
        <v>27</v>
      </c>
      <c r="D33" s="44">
        <v>39</v>
      </c>
      <c r="E33" s="32">
        <f t="shared" si="2"/>
        <v>74</v>
      </c>
      <c r="F33" s="43">
        <v>33</v>
      </c>
      <c r="G33" s="49">
        <v>41</v>
      </c>
      <c r="H33" s="31">
        <f t="shared" si="3"/>
        <v>-8</v>
      </c>
      <c r="I33" s="33">
        <f t="shared" si="4"/>
        <v>-6</v>
      </c>
      <c r="J33" s="34">
        <f t="shared" si="4"/>
        <v>-2</v>
      </c>
      <c r="L33" s="7">
        <f t="shared" si="5"/>
        <v>10.328638497652582</v>
      </c>
      <c r="M33" s="7">
        <f t="shared" si="6"/>
        <v>10.292072322670375</v>
      </c>
    </row>
    <row r="34" spans="1:13" ht="20.25" customHeight="1" x14ac:dyDescent="0.2">
      <c r="A34" s="8" t="s">
        <v>36</v>
      </c>
      <c r="B34" s="31">
        <f t="shared" si="1"/>
        <v>62</v>
      </c>
      <c r="C34" s="43">
        <v>31</v>
      </c>
      <c r="D34" s="44">
        <v>31</v>
      </c>
      <c r="E34" s="32">
        <f t="shared" si="2"/>
        <v>66</v>
      </c>
      <c r="F34" s="43">
        <v>28</v>
      </c>
      <c r="G34" s="49">
        <v>38</v>
      </c>
      <c r="H34" s="31">
        <f t="shared" si="3"/>
        <v>-4</v>
      </c>
      <c r="I34" s="33">
        <f t="shared" si="4"/>
        <v>3</v>
      </c>
      <c r="J34" s="34">
        <f t="shared" si="4"/>
        <v>-7</v>
      </c>
      <c r="L34" s="7">
        <f t="shared" si="5"/>
        <v>9.7026604068857587</v>
      </c>
      <c r="M34" s="7">
        <f t="shared" si="6"/>
        <v>9.1794158553546605</v>
      </c>
    </row>
    <row r="35" spans="1:13" ht="20.25" customHeight="1" x14ac:dyDescent="0.2">
      <c r="A35" s="8" t="s">
        <v>37</v>
      </c>
      <c r="B35" s="31">
        <f t="shared" si="1"/>
        <v>6</v>
      </c>
      <c r="C35" s="43">
        <v>5</v>
      </c>
      <c r="D35" s="44">
        <v>1</v>
      </c>
      <c r="E35" s="32">
        <f t="shared" si="2"/>
        <v>5</v>
      </c>
      <c r="F35" s="43">
        <v>3</v>
      </c>
      <c r="G35" s="49">
        <v>2</v>
      </c>
      <c r="H35" s="31">
        <f t="shared" si="3"/>
        <v>1</v>
      </c>
      <c r="I35" s="33">
        <f t="shared" si="4"/>
        <v>2</v>
      </c>
      <c r="J35" s="34">
        <f t="shared" si="4"/>
        <v>-1</v>
      </c>
      <c r="L35" s="7">
        <f t="shared" si="5"/>
        <v>0.93896713615023475</v>
      </c>
      <c r="M35" s="7">
        <f t="shared" si="6"/>
        <v>0.69541029207232274</v>
      </c>
    </row>
    <row r="36" spans="1:13" ht="20.25" customHeight="1" x14ac:dyDescent="0.2">
      <c r="A36" s="8" t="s">
        <v>38</v>
      </c>
      <c r="B36" s="31">
        <f t="shared" si="1"/>
        <v>5</v>
      </c>
      <c r="C36" s="43">
        <v>1</v>
      </c>
      <c r="D36" s="44">
        <v>4</v>
      </c>
      <c r="E36" s="32">
        <f t="shared" si="2"/>
        <v>0</v>
      </c>
      <c r="F36" s="43">
        <v>0</v>
      </c>
      <c r="G36" s="49">
        <v>0</v>
      </c>
      <c r="H36" s="31">
        <f t="shared" si="3"/>
        <v>5</v>
      </c>
      <c r="I36" s="33">
        <f t="shared" si="4"/>
        <v>1</v>
      </c>
      <c r="J36" s="34">
        <f t="shared" si="4"/>
        <v>4</v>
      </c>
      <c r="L36" s="7">
        <f t="shared" si="5"/>
        <v>0.78247261345852892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62</v>
      </c>
      <c r="C37" s="41">
        <v>33</v>
      </c>
      <c r="D37" s="42">
        <v>29</v>
      </c>
      <c r="E37" s="28">
        <f t="shared" si="2"/>
        <v>70</v>
      </c>
      <c r="F37" s="41">
        <v>37</v>
      </c>
      <c r="G37" s="48">
        <v>33</v>
      </c>
      <c r="H37" s="27">
        <f t="shared" si="3"/>
        <v>-8</v>
      </c>
      <c r="I37" s="29">
        <f t="shared" si="4"/>
        <v>-4</v>
      </c>
      <c r="J37" s="30">
        <f t="shared" si="4"/>
        <v>-4</v>
      </c>
      <c r="L37" s="7">
        <f t="shared" si="5"/>
        <v>9.7026604068857587</v>
      </c>
      <c r="M37" s="7">
        <f t="shared" si="6"/>
        <v>9.7357440890125169</v>
      </c>
    </row>
    <row r="38" spans="1:13" ht="20.25" customHeight="1" x14ac:dyDescent="0.2">
      <c r="A38" s="8" t="s">
        <v>40</v>
      </c>
      <c r="B38" s="31">
        <f t="shared" si="1"/>
        <v>104</v>
      </c>
      <c r="C38" s="43">
        <v>59</v>
      </c>
      <c r="D38" s="44">
        <v>45</v>
      </c>
      <c r="E38" s="32">
        <f t="shared" si="2"/>
        <v>75</v>
      </c>
      <c r="F38" s="43">
        <v>39</v>
      </c>
      <c r="G38" s="49">
        <v>36</v>
      </c>
      <c r="H38" s="31">
        <f t="shared" si="3"/>
        <v>29</v>
      </c>
      <c r="I38" s="33">
        <f t="shared" si="4"/>
        <v>20</v>
      </c>
      <c r="J38" s="34">
        <f t="shared" si="4"/>
        <v>9</v>
      </c>
      <c r="L38" s="7">
        <f t="shared" si="5"/>
        <v>16.275430359937403</v>
      </c>
      <c r="M38" s="7">
        <f t="shared" si="6"/>
        <v>10.431154381084839</v>
      </c>
    </row>
    <row r="39" spans="1:13" ht="20.25" customHeight="1" x14ac:dyDescent="0.2">
      <c r="A39" s="8" t="s">
        <v>41</v>
      </c>
      <c r="B39" s="31">
        <f t="shared" si="1"/>
        <v>27</v>
      </c>
      <c r="C39" s="43">
        <v>17</v>
      </c>
      <c r="D39" s="44">
        <v>10</v>
      </c>
      <c r="E39" s="32">
        <f t="shared" si="2"/>
        <v>59</v>
      </c>
      <c r="F39" s="43">
        <v>38</v>
      </c>
      <c r="G39" s="49">
        <v>21</v>
      </c>
      <c r="H39" s="31">
        <f t="shared" si="3"/>
        <v>-32</v>
      </c>
      <c r="I39" s="33">
        <f t="shared" si="4"/>
        <v>-21</v>
      </c>
      <c r="J39" s="34">
        <f t="shared" si="4"/>
        <v>-11</v>
      </c>
      <c r="L39" s="7">
        <f t="shared" si="5"/>
        <v>4.225352112676056</v>
      </c>
      <c r="M39" s="7">
        <f t="shared" si="6"/>
        <v>8.2058414464534071</v>
      </c>
    </row>
    <row r="40" spans="1:13" ht="20.25" customHeight="1" x14ac:dyDescent="0.2">
      <c r="A40" s="8" t="s">
        <v>42</v>
      </c>
      <c r="B40" s="31">
        <f t="shared" si="1"/>
        <v>16</v>
      </c>
      <c r="C40" s="43">
        <v>9</v>
      </c>
      <c r="D40" s="44">
        <v>7</v>
      </c>
      <c r="E40" s="32">
        <f t="shared" si="2"/>
        <v>29</v>
      </c>
      <c r="F40" s="43">
        <v>17</v>
      </c>
      <c r="G40" s="49">
        <v>12</v>
      </c>
      <c r="H40" s="31">
        <f t="shared" si="3"/>
        <v>-13</v>
      </c>
      <c r="I40" s="33">
        <f t="shared" si="4"/>
        <v>-8</v>
      </c>
      <c r="J40" s="34">
        <f t="shared" si="4"/>
        <v>-5</v>
      </c>
      <c r="L40" s="7">
        <f t="shared" si="5"/>
        <v>2.5039123630672928</v>
      </c>
      <c r="M40" s="7">
        <f t="shared" si="6"/>
        <v>4.0333796940194713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0</v>
      </c>
      <c r="D41" s="42">
        <v>1</v>
      </c>
      <c r="E41" s="28">
        <f t="shared" si="2"/>
        <v>3</v>
      </c>
      <c r="F41" s="41">
        <v>1</v>
      </c>
      <c r="G41" s="48">
        <v>2</v>
      </c>
      <c r="H41" s="27">
        <f t="shared" si="3"/>
        <v>-2</v>
      </c>
      <c r="I41" s="29">
        <f t="shared" si="4"/>
        <v>-1</v>
      </c>
      <c r="J41" s="30">
        <f t="shared" si="4"/>
        <v>-1</v>
      </c>
      <c r="L41" s="7">
        <f t="shared" si="5"/>
        <v>0.1564945226917058</v>
      </c>
      <c r="M41" s="7">
        <f t="shared" si="6"/>
        <v>0.41724617524339358</v>
      </c>
    </row>
    <row r="42" spans="1:13" ht="20.25" customHeight="1" x14ac:dyDescent="0.2">
      <c r="A42" s="8" t="s">
        <v>44</v>
      </c>
      <c r="B42" s="31">
        <f t="shared" si="1"/>
        <v>6</v>
      </c>
      <c r="C42" s="43">
        <v>2</v>
      </c>
      <c r="D42" s="44">
        <v>4</v>
      </c>
      <c r="E42" s="32">
        <f t="shared" si="2"/>
        <v>7</v>
      </c>
      <c r="F42" s="43">
        <v>2</v>
      </c>
      <c r="G42" s="49">
        <v>5</v>
      </c>
      <c r="H42" s="31">
        <f t="shared" si="3"/>
        <v>-1</v>
      </c>
      <c r="I42" s="33">
        <f t="shared" si="4"/>
        <v>0</v>
      </c>
      <c r="J42" s="34">
        <f t="shared" si="4"/>
        <v>-1</v>
      </c>
      <c r="L42" s="7">
        <f t="shared" si="5"/>
        <v>0.93896713615023475</v>
      </c>
      <c r="M42" s="7">
        <f t="shared" si="6"/>
        <v>0.97357440890125169</v>
      </c>
    </row>
    <row r="43" spans="1:13" ht="20.25" customHeight="1" x14ac:dyDescent="0.2">
      <c r="A43" s="8" t="s">
        <v>45</v>
      </c>
      <c r="B43" s="31">
        <f t="shared" si="1"/>
        <v>2</v>
      </c>
      <c r="C43" s="43">
        <v>1</v>
      </c>
      <c r="D43" s="44">
        <v>1</v>
      </c>
      <c r="E43" s="32">
        <f t="shared" si="2"/>
        <v>5</v>
      </c>
      <c r="F43" s="43">
        <v>4</v>
      </c>
      <c r="G43" s="49">
        <v>1</v>
      </c>
      <c r="H43" s="31">
        <f t="shared" si="3"/>
        <v>-3</v>
      </c>
      <c r="I43" s="33">
        <f t="shared" si="4"/>
        <v>-3</v>
      </c>
      <c r="J43" s="34">
        <f t="shared" si="4"/>
        <v>0</v>
      </c>
      <c r="L43" s="7">
        <f t="shared" si="5"/>
        <v>0.3129890453834116</v>
      </c>
      <c r="M43" s="7">
        <f t="shared" si="6"/>
        <v>0.69541029207232274</v>
      </c>
    </row>
    <row r="44" spans="1:13" ht="20.25" customHeight="1" x14ac:dyDescent="0.2">
      <c r="A44" s="8" t="s">
        <v>46</v>
      </c>
      <c r="B44" s="31">
        <f t="shared" si="1"/>
        <v>3</v>
      </c>
      <c r="C44" s="43">
        <v>2</v>
      </c>
      <c r="D44" s="44">
        <v>1</v>
      </c>
      <c r="E44" s="32">
        <f t="shared" si="2"/>
        <v>1</v>
      </c>
      <c r="F44" s="43">
        <v>0</v>
      </c>
      <c r="G44" s="49">
        <v>1</v>
      </c>
      <c r="H44" s="31">
        <f t="shared" si="3"/>
        <v>2</v>
      </c>
      <c r="I44" s="33">
        <f t="shared" si="4"/>
        <v>2</v>
      </c>
      <c r="J44" s="34">
        <f t="shared" si="4"/>
        <v>0</v>
      </c>
      <c r="L44" s="7">
        <f t="shared" si="5"/>
        <v>0.46948356807511737</v>
      </c>
      <c r="M44" s="7">
        <f t="shared" si="6"/>
        <v>0.13908205841446453</v>
      </c>
    </row>
    <row r="45" spans="1:13" ht="20.25" customHeight="1" x14ac:dyDescent="0.2">
      <c r="A45" s="11" t="s">
        <v>47</v>
      </c>
      <c r="B45" s="27">
        <f t="shared" si="1"/>
        <v>18</v>
      </c>
      <c r="C45" s="41">
        <v>9</v>
      </c>
      <c r="D45" s="42">
        <v>9</v>
      </c>
      <c r="E45" s="28">
        <f t="shared" si="2"/>
        <v>8</v>
      </c>
      <c r="F45" s="41">
        <v>7</v>
      </c>
      <c r="G45" s="48">
        <v>1</v>
      </c>
      <c r="H45" s="27">
        <f t="shared" si="3"/>
        <v>10</v>
      </c>
      <c r="I45" s="29">
        <f t="shared" si="4"/>
        <v>2</v>
      </c>
      <c r="J45" s="30">
        <f t="shared" si="4"/>
        <v>8</v>
      </c>
      <c r="L45" s="7">
        <f t="shared" si="5"/>
        <v>2.8169014084507045</v>
      </c>
      <c r="M45" s="7">
        <f t="shared" si="6"/>
        <v>1.1126564673157162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2</v>
      </c>
      <c r="C47" s="43">
        <v>2</v>
      </c>
      <c r="D47" s="44">
        <v>0</v>
      </c>
      <c r="E47" s="32">
        <f t="shared" si="2"/>
        <v>3</v>
      </c>
      <c r="F47" s="43">
        <v>2</v>
      </c>
      <c r="G47" s="49">
        <v>1</v>
      </c>
      <c r="H47" s="31">
        <f t="shared" si="3"/>
        <v>-1</v>
      </c>
      <c r="I47" s="33">
        <f t="shared" si="4"/>
        <v>0</v>
      </c>
      <c r="J47" s="34">
        <f t="shared" si="4"/>
        <v>-1</v>
      </c>
      <c r="L47" s="7">
        <f t="shared" si="5"/>
        <v>0.3129890453834116</v>
      </c>
      <c r="M47" s="7">
        <f t="shared" si="6"/>
        <v>0.41724617524339358</v>
      </c>
    </row>
    <row r="48" spans="1:13" ht="20.25" customHeight="1" x14ac:dyDescent="0.2">
      <c r="A48" s="8" t="s">
        <v>50</v>
      </c>
      <c r="B48" s="31">
        <f t="shared" si="1"/>
        <v>3</v>
      </c>
      <c r="C48" s="43">
        <v>3</v>
      </c>
      <c r="D48" s="44">
        <v>0</v>
      </c>
      <c r="E48" s="32">
        <f t="shared" si="2"/>
        <v>3</v>
      </c>
      <c r="F48" s="43">
        <v>1</v>
      </c>
      <c r="G48" s="49">
        <v>2</v>
      </c>
      <c r="H48" s="31">
        <f t="shared" si="3"/>
        <v>0</v>
      </c>
      <c r="I48" s="33">
        <f t="shared" si="4"/>
        <v>2</v>
      </c>
      <c r="J48" s="34">
        <f t="shared" si="4"/>
        <v>-2</v>
      </c>
      <c r="L48" s="7">
        <f t="shared" si="5"/>
        <v>0.46948356807511737</v>
      </c>
      <c r="M48" s="7">
        <f t="shared" si="6"/>
        <v>0.41724617524339358</v>
      </c>
    </row>
    <row r="49" spans="1:13" ht="20.25" customHeight="1" x14ac:dyDescent="0.2">
      <c r="A49" s="8" t="s">
        <v>51</v>
      </c>
      <c r="B49" s="31">
        <f t="shared" si="1"/>
        <v>3</v>
      </c>
      <c r="C49" s="43">
        <v>3</v>
      </c>
      <c r="D49" s="44">
        <v>0</v>
      </c>
      <c r="E49" s="32">
        <f t="shared" si="2"/>
        <v>5</v>
      </c>
      <c r="F49" s="43">
        <v>2</v>
      </c>
      <c r="G49" s="49">
        <v>3</v>
      </c>
      <c r="H49" s="31">
        <f t="shared" si="3"/>
        <v>-2</v>
      </c>
      <c r="I49" s="33">
        <f t="shared" si="4"/>
        <v>1</v>
      </c>
      <c r="J49" s="34">
        <f t="shared" si="4"/>
        <v>-3</v>
      </c>
      <c r="L49" s="7">
        <f t="shared" si="5"/>
        <v>0.46948356807511737</v>
      </c>
      <c r="M49" s="7">
        <f t="shared" si="6"/>
        <v>0.69541029207232274</v>
      </c>
    </row>
    <row r="50" spans="1:13" ht="20.25" customHeight="1" x14ac:dyDescent="0.2">
      <c r="A50" s="8" t="s">
        <v>52</v>
      </c>
      <c r="B50" s="31">
        <f t="shared" si="1"/>
        <v>2</v>
      </c>
      <c r="C50" s="43">
        <v>1</v>
      </c>
      <c r="D50" s="44">
        <v>1</v>
      </c>
      <c r="E50" s="32">
        <f t="shared" si="2"/>
        <v>1</v>
      </c>
      <c r="F50" s="43">
        <v>0</v>
      </c>
      <c r="G50" s="49">
        <v>1</v>
      </c>
      <c r="H50" s="31">
        <f t="shared" si="3"/>
        <v>1</v>
      </c>
      <c r="I50" s="33">
        <f t="shared" si="4"/>
        <v>1</v>
      </c>
      <c r="J50" s="34">
        <f t="shared" si="4"/>
        <v>0</v>
      </c>
      <c r="L50" s="7">
        <f t="shared" si="5"/>
        <v>0.3129890453834116</v>
      </c>
      <c r="M50" s="7">
        <f t="shared" si="6"/>
        <v>0.13908205841446453</v>
      </c>
    </row>
    <row r="51" spans="1:13" ht="20.25" customHeight="1" x14ac:dyDescent="0.2">
      <c r="A51" s="8" t="s">
        <v>53</v>
      </c>
      <c r="B51" s="31">
        <f t="shared" si="1"/>
        <v>1</v>
      </c>
      <c r="C51" s="43">
        <v>1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1</v>
      </c>
      <c r="I51" s="33">
        <f t="shared" si="4"/>
        <v>1</v>
      </c>
      <c r="J51" s="34">
        <f t="shared" si="4"/>
        <v>0</v>
      </c>
      <c r="L51" s="7">
        <f t="shared" si="5"/>
        <v>0.1564945226917058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1</v>
      </c>
      <c r="C52" s="43">
        <v>1</v>
      </c>
      <c r="D52" s="44">
        <v>0</v>
      </c>
      <c r="E52" s="32">
        <f t="shared" si="2"/>
        <v>5</v>
      </c>
      <c r="F52" s="43">
        <v>2</v>
      </c>
      <c r="G52" s="49">
        <v>3</v>
      </c>
      <c r="H52" s="31">
        <f t="shared" si="3"/>
        <v>-4</v>
      </c>
      <c r="I52" s="33">
        <f t="shared" si="4"/>
        <v>-1</v>
      </c>
      <c r="J52" s="34">
        <f t="shared" si="4"/>
        <v>-3</v>
      </c>
      <c r="L52" s="7">
        <f t="shared" si="5"/>
        <v>0.1564945226917058</v>
      </c>
      <c r="M52" s="7">
        <f t="shared" si="6"/>
        <v>0.69541029207232274</v>
      </c>
    </row>
    <row r="53" spans="1:13" ht="20.25" customHeight="1" x14ac:dyDescent="0.2">
      <c r="A53" s="11" t="s">
        <v>55</v>
      </c>
      <c r="B53" s="27">
        <f t="shared" si="1"/>
        <v>55</v>
      </c>
      <c r="C53" s="41">
        <v>22</v>
      </c>
      <c r="D53" s="42">
        <v>33</v>
      </c>
      <c r="E53" s="28">
        <f t="shared" si="2"/>
        <v>56</v>
      </c>
      <c r="F53" s="41">
        <v>27</v>
      </c>
      <c r="G53" s="48">
        <v>29</v>
      </c>
      <c r="H53" s="27">
        <f t="shared" si="3"/>
        <v>-1</v>
      </c>
      <c r="I53" s="29">
        <f t="shared" si="4"/>
        <v>-5</v>
      </c>
      <c r="J53" s="30">
        <f t="shared" si="4"/>
        <v>4</v>
      </c>
      <c r="L53" s="7">
        <f>B53/+$B$6*100</f>
        <v>8.6071987480438175</v>
      </c>
      <c r="M53" s="7">
        <f>E53/+$E$6*100</f>
        <v>7.7885952712100135</v>
      </c>
    </row>
    <row r="54" spans="1:13" ht="20.25" customHeight="1" thickBot="1" x14ac:dyDescent="0.25">
      <c r="A54" s="13" t="s">
        <v>56</v>
      </c>
      <c r="B54" s="35">
        <f t="shared" si="1"/>
        <v>1</v>
      </c>
      <c r="C54" s="45">
        <v>1</v>
      </c>
      <c r="D54" s="46">
        <v>0</v>
      </c>
      <c r="E54" s="36">
        <f t="shared" si="2"/>
        <v>7</v>
      </c>
      <c r="F54" s="45">
        <v>6</v>
      </c>
      <c r="G54" s="50">
        <v>1</v>
      </c>
      <c r="H54" s="35">
        <f t="shared" si="3"/>
        <v>-6</v>
      </c>
      <c r="I54" s="37">
        <f t="shared" si="4"/>
        <v>-5</v>
      </c>
      <c r="J54" s="38">
        <f t="shared" si="4"/>
        <v>-1</v>
      </c>
      <c r="L54" s="7">
        <f>B54/+$B$6*100</f>
        <v>0.1564945226917058</v>
      </c>
      <c r="M54" s="7">
        <f>E54/+$E$6*100</f>
        <v>0.97357440890125169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63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969</v>
      </c>
      <c r="C6" s="19">
        <f t="shared" si="0"/>
        <v>568</v>
      </c>
      <c r="D6" s="20">
        <f t="shared" si="0"/>
        <v>401</v>
      </c>
      <c r="E6" s="18">
        <f t="shared" si="0"/>
        <v>974</v>
      </c>
      <c r="F6" s="19">
        <f t="shared" si="0"/>
        <v>523</v>
      </c>
      <c r="G6" s="21">
        <f t="shared" si="0"/>
        <v>451</v>
      </c>
      <c r="H6" s="20">
        <f t="shared" si="0"/>
        <v>-5</v>
      </c>
      <c r="I6" s="19">
        <f t="shared" si="0"/>
        <v>45</v>
      </c>
      <c r="J6" s="22">
        <f t="shared" si="0"/>
        <v>-50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34</v>
      </c>
      <c r="C7" s="39">
        <v>22</v>
      </c>
      <c r="D7" s="40">
        <v>12</v>
      </c>
      <c r="E7" s="24">
        <f>F7+G7</f>
        <v>19</v>
      </c>
      <c r="F7" s="39">
        <v>12</v>
      </c>
      <c r="G7" s="47">
        <v>7</v>
      </c>
      <c r="H7" s="23">
        <f>I7+J7</f>
        <v>15</v>
      </c>
      <c r="I7" s="25">
        <f>C7-F7</f>
        <v>10</v>
      </c>
      <c r="J7" s="26">
        <f>D7-G7</f>
        <v>5</v>
      </c>
      <c r="L7" s="7">
        <f>B7/+$B$6*100</f>
        <v>3.5087719298245612</v>
      </c>
      <c r="M7" s="7">
        <f>E7/+$E$6*100</f>
        <v>1.9507186858316223</v>
      </c>
    </row>
    <row r="8" spans="1:13" ht="20.25" customHeight="1" x14ac:dyDescent="0.2">
      <c r="A8" s="11" t="s">
        <v>9</v>
      </c>
      <c r="B8" s="27">
        <f t="shared" ref="B8:B54" si="1">C8+D8</f>
        <v>2</v>
      </c>
      <c r="C8" s="41">
        <v>2</v>
      </c>
      <c r="D8" s="42">
        <v>0</v>
      </c>
      <c r="E8" s="28">
        <f t="shared" ref="E8:E54" si="2">F8+G8</f>
        <v>4</v>
      </c>
      <c r="F8" s="41">
        <v>2</v>
      </c>
      <c r="G8" s="48">
        <v>2</v>
      </c>
      <c r="H8" s="27">
        <f t="shared" ref="H8:H54" si="3">I8+J8</f>
        <v>-2</v>
      </c>
      <c r="I8" s="29">
        <f t="shared" ref="I8:J54" si="4">C8-F8</f>
        <v>0</v>
      </c>
      <c r="J8" s="30">
        <f t="shared" si="4"/>
        <v>-2</v>
      </c>
      <c r="L8" s="7">
        <f t="shared" ref="L8:L52" si="5">B8/+$B$6*100</f>
        <v>0.20639834881320948</v>
      </c>
      <c r="M8" s="7">
        <f t="shared" ref="M8:M52" si="6">E8/+$E$6*100</f>
        <v>0.41067761806981523</v>
      </c>
    </row>
    <row r="9" spans="1:13" ht="20.25" customHeight="1" x14ac:dyDescent="0.2">
      <c r="A9" s="8" t="s">
        <v>11</v>
      </c>
      <c r="B9" s="31">
        <f t="shared" si="1"/>
        <v>1</v>
      </c>
      <c r="C9" s="43">
        <v>1</v>
      </c>
      <c r="D9" s="44">
        <v>0</v>
      </c>
      <c r="E9" s="32">
        <f t="shared" si="2"/>
        <v>2</v>
      </c>
      <c r="F9" s="43">
        <v>1</v>
      </c>
      <c r="G9" s="49">
        <v>1</v>
      </c>
      <c r="H9" s="31">
        <f t="shared" si="3"/>
        <v>-1</v>
      </c>
      <c r="I9" s="33">
        <f t="shared" si="4"/>
        <v>0</v>
      </c>
      <c r="J9" s="34">
        <f t="shared" si="4"/>
        <v>-1</v>
      </c>
      <c r="L9" s="7">
        <f t="shared" si="5"/>
        <v>0.10319917440660474</v>
      </c>
      <c r="M9" s="7">
        <f t="shared" si="6"/>
        <v>0.20533880903490762</v>
      </c>
    </row>
    <row r="10" spans="1:13" ht="20.25" customHeight="1" x14ac:dyDescent="0.2">
      <c r="A10" s="8" t="s">
        <v>12</v>
      </c>
      <c r="B10" s="31">
        <f t="shared" si="1"/>
        <v>8</v>
      </c>
      <c r="C10" s="43">
        <v>6</v>
      </c>
      <c r="D10" s="44">
        <v>2</v>
      </c>
      <c r="E10" s="32">
        <f t="shared" si="2"/>
        <v>1</v>
      </c>
      <c r="F10" s="43">
        <v>1</v>
      </c>
      <c r="G10" s="49">
        <v>0</v>
      </c>
      <c r="H10" s="31">
        <f t="shared" si="3"/>
        <v>7</v>
      </c>
      <c r="I10" s="33">
        <f t="shared" si="4"/>
        <v>5</v>
      </c>
      <c r="J10" s="34">
        <f t="shared" si="4"/>
        <v>2</v>
      </c>
      <c r="L10" s="7">
        <f t="shared" si="5"/>
        <v>0.82559339525283792</v>
      </c>
      <c r="M10" s="7">
        <f t="shared" si="6"/>
        <v>0.10266940451745381</v>
      </c>
    </row>
    <row r="11" spans="1:13" ht="20.25" customHeight="1" x14ac:dyDescent="0.2">
      <c r="A11" s="8" t="s">
        <v>13</v>
      </c>
      <c r="B11" s="31">
        <f t="shared" si="1"/>
        <v>1</v>
      </c>
      <c r="C11" s="43">
        <v>1</v>
      </c>
      <c r="D11" s="44">
        <v>0</v>
      </c>
      <c r="E11" s="32">
        <f t="shared" si="2"/>
        <v>1</v>
      </c>
      <c r="F11" s="43">
        <v>1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0.10319917440660474</v>
      </c>
      <c r="M11" s="7">
        <f t="shared" si="6"/>
        <v>0.10266940451745381</v>
      </c>
    </row>
    <row r="12" spans="1:13" ht="20.25" customHeight="1" x14ac:dyDescent="0.2">
      <c r="A12" s="8" t="s">
        <v>14</v>
      </c>
      <c r="B12" s="31">
        <f t="shared" si="1"/>
        <v>1</v>
      </c>
      <c r="C12" s="43">
        <v>1</v>
      </c>
      <c r="D12" s="44">
        <v>0</v>
      </c>
      <c r="E12" s="32">
        <f t="shared" si="2"/>
        <v>1</v>
      </c>
      <c r="F12" s="43">
        <v>1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0.10319917440660474</v>
      </c>
      <c r="M12" s="7">
        <f t="shared" si="6"/>
        <v>0.10266940451745381</v>
      </c>
    </row>
    <row r="13" spans="1:13" ht="20.25" customHeight="1" x14ac:dyDescent="0.2">
      <c r="A13" s="8" t="s">
        <v>15</v>
      </c>
      <c r="B13" s="31">
        <f t="shared" si="1"/>
        <v>7</v>
      </c>
      <c r="C13" s="43">
        <v>4</v>
      </c>
      <c r="D13" s="44">
        <v>3</v>
      </c>
      <c r="E13" s="32">
        <f t="shared" si="2"/>
        <v>2</v>
      </c>
      <c r="F13" s="43">
        <v>1</v>
      </c>
      <c r="G13" s="49">
        <v>1</v>
      </c>
      <c r="H13" s="31">
        <f t="shared" si="3"/>
        <v>5</v>
      </c>
      <c r="I13" s="33">
        <f t="shared" si="4"/>
        <v>3</v>
      </c>
      <c r="J13" s="34">
        <f t="shared" si="4"/>
        <v>2</v>
      </c>
      <c r="L13" s="7">
        <f t="shared" si="5"/>
        <v>0.72239422084623317</v>
      </c>
      <c r="M13" s="7">
        <f t="shared" si="6"/>
        <v>0.20533880903490762</v>
      </c>
    </row>
    <row r="14" spans="1:13" ht="20.25" customHeight="1" x14ac:dyDescent="0.2">
      <c r="A14" s="11" t="s">
        <v>16</v>
      </c>
      <c r="B14" s="27">
        <f t="shared" si="1"/>
        <v>7</v>
      </c>
      <c r="C14" s="41">
        <v>4</v>
      </c>
      <c r="D14" s="42">
        <v>3</v>
      </c>
      <c r="E14" s="28">
        <f t="shared" si="2"/>
        <v>24</v>
      </c>
      <c r="F14" s="41">
        <v>3</v>
      </c>
      <c r="G14" s="48">
        <v>21</v>
      </c>
      <c r="H14" s="27">
        <f t="shared" si="3"/>
        <v>-17</v>
      </c>
      <c r="I14" s="29">
        <f t="shared" si="4"/>
        <v>1</v>
      </c>
      <c r="J14" s="30">
        <f t="shared" si="4"/>
        <v>-18</v>
      </c>
      <c r="L14" s="7">
        <f t="shared" si="5"/>
        <v>0.72239422084623317</v>
      </c>
      <c r="M14" s="7">
        <f t="shared" si="6"/>
        <v>2.4640657084188913</v>
      </c>
    </row>
    <row r="15" spans="1:13" ht="20.25" customHeight="1" x14ac:dyDescent="0.2">
      <c r="A15" s="8" t="s">
        <v>17</v>
      </c>
      <c r="B15" s="31">
        <f t="shared" si="1"/>
        <v>1</v>
      </c>
      <c r="C15" s="43">
        <v>1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1</v>
      </c>
      <c r="I15" s="33">
        <f t="shared" si="4"/>
        <v>1</v>
      </c>
      <c r="J15" s="34">
        <f t="shared" si="4"/>
        <v>0</v>
      </c>
      <c r="L15" s="7">
        <f t="shared" si="5"/>
        <v>0.10319917440660474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2</v>
      </c>
      <c r="C16" s="43">
        <v>1</v>
      </c>
      <c r="D16" s="44">
        <v>1</v>
      </c>
      <c r="E16" s="32">
        <f t="shared" si="2"/>
        <v>4</v>
      </c>
      <c r="F16" s="43">
        <v>3</v>
      </c>
      <c r="G16" s="49">
        <v>1</v>
      </c>
      <c r="H16" s="31">
        <f t="shared" si="3"/>
        <v>-2</v>
      </c>
      <c r="I16" s="33">
        <f t="shared" si="4"/>
        <v>-2</v>
      </c>
      <c r="J16" s="34">
        <f t="shared" si="4"/>
        <v>0</v>
      </c>
      <c r="L16" s="7">
        <f t="shared" si="5"/>
        <v>0.20639834881320948</v>
      </c>
      <c r="M16" s="7">
        <f t="shared" si="6"/>
        <v>0.41067761806981523</v>
      </c>
    </row>
    <row r="17" spans="1:13" ht="20.25" customHeight="1" x14ac:dyDescent="0.2">
      <c r="A17" s="8" t="s">
        <v>19</v>
      </c>
      <c r="B17" s="31">
        <f t="shared" si="1"/>
        <v>46</v>
      </c>
      <c r="C17" s="43">
        <v>32</v>
      </c>
      <c r="D17" s="44">
        <v>14</v>
      </c>
      <c r="E17" s="32">
        <f t="shared" si="2"/>
        <v>38</v>
      </c>
      <c r="F17" s="43">
        <v>23</v>
      </c>
      <c r="G17" s="49">
        <v>15</v>
      </c>
      <c r="H17" s="31">
        <f t="shared" si="3"/>
        <v>8</v>
      </c>
      <c r="I17" s="33">
        <f t="shared" si="4"/>
        <v>9</v>
      </c>
      <c r="J17" s="34">
        <f t="shared" si="4"/>
        <v>-1</v>
      </c>
      <c r="L17" s="7">
        <f t="shared" si="5"/>
        <v>4.7471620227038187</v>
      </c>
      <c r="M17" s="7">
        <f t="shared" si="6"/>
        <v>3.9014373716632447</v>
      </c>
    </row>
    <row r="18" spans="1:13" ht="20.25" customHeight="1" x14ac:dyDescent="0.2">
      <c r="A18" s="8" t="s">
        <v>20</v>
      </c>
      <c r="B18" s="31">
        <f t="shared" si="1"/>
        <v>15</v>
      </c>
      <c r="C18" s="43">
        <v>9</v>
      </c>
      <c r="D18" s="44">
        <v>6</v>
      </c>
      <c r="E18" s="32">
        <f t="shared" si="2"/>
        <v>14</v>
      </c>
      <c r="F18" s="43">
        <v>10</v>
      </c>
      <c r="G18" s="49">
        <v>4</v>
      </c>
      <c r="H18" s="31">
        <f t="shared" si="3"/>
        <v>1</v>
      </c>
      <c r="I18" s="33">
        <f t="shared" si="4"/>
        <v>-1</v>
      </c>
      <c r="J18" s="34">
        <f t="shared" si="4"/>
        <v>2</v>
      </c>
      <c r="L18" s="7">
        <f t="shared" si="5"/>
        <v>1.5479876160990713</v>
      </c>
      <c r="M18" s="7">
        <f t="shared" si="6"/>
        <v>1.4373716632443532</v>
      </c>
    </row>
    <row r="19" spans="1:13" ht="20.25" customHeight="1" x14ac:dyDescent="0.2">
      <c r="A19" s="8" t="s">
        <v>21</v>
      </c>
      <c r="B19" s="31">
        <f t="shared" si="1"/>
        <v>63</v>
      </c>
      <c r="C19" s="43">
        <v>40</v>
      </c>
      <c r="D19" s="44">
        <v>23</v>
      </c>
      <c r="E19" s="32">
        <f t="shared" si="2"/>
        <v>79</v>
      </c>
      <c r="F19" s="43">
        <v>45</v>
      </c>
      <c r="G19" s="49">
        <v>34</v>
      </c>
      <c r="H19" s="31">
        <f t="shared" si="3"/>
        <v>-16</v>
      </c>
      <c r="I19" s="33">
        <f t="shared" si="4"/>
        <v>-5</v>
      </c>
      <c r="J19" s="34">
        <f t="shared" si="4"/>
        <v>-11</v>
      </c>
      <c r="L19" s="7">
        <f t="shared" si="5"/>
        <v>6.5015479876160995</v>
      </c>
      <c r="M19" s="7">
        <f t="shared" si="6"/>
        <v>8.1108829568788501</v>
      </c>
    </row>
    <row r="20" spans="1:13" ht="20.25" customHeight="1" x14ac:dyDescent="0.2">
      <c r="A20" s="8" t="s">
        <v>22</v>
      </c>
      <c r="B20" s="31">
        <f t="shared" si="1"/>
        <v>16</v>
      </c>
      <c r="C20" s="43">
        <v>10</v>
      </c>
      <c r="D20" s="44">
        <v>6</v>
      </c>
      <c r="E20" s="32">
        <f t="shared" si="2"/>
        <v>25</v>
      </c>
      <c r="F20" s="43">
        <v>14</v>
      </c>
      <c r="G20" s="49">
        <v>11</v>
      </c>
      <c r="H20" s="31">
        <f t="shared" si="3"/>
        <v>-9</v>
      </c>
      <c r="I20" s="33">
        <f t="shared" si="4"/>
        <v>-4</v>
      </c>
      <c r="J20" s="34">
        <f t="shared" si="4"/>
        <v>-5</v>
      </c>
      <c r="L20" s="7">
        <f t="shared" si="5"/>
        <v>1.6511867905056758</v>
      </c>
      <c r="M20" s="7">
        <f t="shared" si="6"/>
        <v>2.5667351129363447</v>
      </c>
    </row>
    <row r="21" spans="1:13" ht="20.25" customHeight="1" x14ac:dyDescent="0.2">
      <c r="A21" s="11" t="s">
        <v>23</v>
      </c>
      <c r="B21" s="27">
        <f t="shared" si="1"/>
        <v>2</v>
      </c>
      <c r="C21" s="41">
        <v>2</v>
      </c>
      <c r="D21" s="42">
        <v>0</v>
      </c>
      <c r="E21" s="28">
        <f t="shared" si="2"/>
        <v>9</v>
      </c>
      <c r="F21" s="41">
        <v>4</v>
      </c>
      <c r="G21" s="48">
        <v>5</v>
      </c>
      <c r="H21" s="27">
        <f t="shared" si="3"/>
        <v>-7</v>
      </c>
      <c r="I21" s="29">
        <f t="shared" si="4"/>
        <v>-2</v>
      </c>
      <c r="J21" s="30">
        <f t="shared" si="4"/>
        <v>-5</v>
      </c>
      <c r="L21" s="7">
        <f t="shared" si="5"/>
        <v>0.20639834881320948</v>
      </c>
      <c r="M21" s="7">
        <f t="shared" si="6"/>
        <v>0.92402464065708423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2</v>
      </c>
      <c r="F22" s="43">
        <v>1</v>
      </c>
      <c r="G22" s="49">
        <v>1</v>
      </c>
      <c r="H22" s="31">
        <f t="shared" si="3"/>
        <v>-2</v>
      </c>
      <c r="I22" s="33">
        <f t="shared" si="4"/>
        <v>-1</v>
      </c>
      <c r="J22" s="34">
        <f t="shared" si="4"/>
        <v>-1</v>
      </c>
      <c r="L22" s="7">
        <f t="shared" si="5"/>
        <v>0</v>
      </c>
      <c r="M22" s="7">
        <f t="shared" si="6"/>
        <v>0.20533880903490762</v>
      </c>
    </row>
    <row r="23" spans="1:13" ht="20.25" customHeight="1" x14ac:dyDescent="0.2">
      <c r="A23" s="8" t="s">
        <v>25</v>
      </c>
      <c r="B23" s="31">
        <f t="shared" si="1"/>
        <v>11</v>
      </c>
      <c r="C23" s="43">
        <v>9</v>
      </c>
      <c r="D23" s="44">
        <v>2</v>
      </c>
      <c r="E23" s="32">
        <f t="shared" si="2"/>
        <v>10</v>
      </c>
      <c r="F23" s="43">
        <v>7</v>
      </c>
      <c r="G23" s="49">
        <v>3</v>
      </c>
      <c r="H23" s="31">
        <f t="shared" si="3"/>
        <v>1</v>
      </c>
      <c r="I23" s="33">
        <f t="shared" si="4"/>
        <v>2</v>
      </c>
      <c r="J23" s="34">
        <f t="shared" si="4"/>
        <v>-1</v>
      </c>
      <c r="L23" s="7">
        <f t="shared" si="5"/>
        <v>1.1351909184726523</v>
      </c>
      <c r="M23" s="7">
        <f t="shared" si="6"/>
        <v>1.0266940451745379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0</v>
      </c>
      <c r="D24" s="44">
        <v>1</v>
      </c>
      <c r="E24" s="32">
        <f t="shared" si="2"/>
        <v>8</v>
      </c>
      <c r="F24" s="43">
        <v>5</v>
      </c>
      <c r="G24" s="49">
        <v>3</v>
      </c>
      <c r="H24" s="31">
        <f t="shared" si="3"/>
        <v>-7</v>
      </c>
      <c r="I24" s="33">
        <f t="shared" si="4"/>
        <v>-5</v>
      </c>
      <c r="J24" s="34">
        <f t="shared" si="4"/>
        <v>-2</v>
      </c>
      <c r="L24" s="7">
        <f t="shared" si="5"/>
        <v>0.10319917440660474</v>
      </c>
      <c r="M24" s="7">
        <f t="shared" si="6"/>
        <v>0.82135523613963046</v>
      </c>
    </row>
    <row r="25" spans="1:13" ht="20.25" customHeight="1" x14ac:dyDescent="0.2">
      <c r="A25" s="8" t="s">
        <v>27</v>
      </c>
      <c r="B25" s="31">
        <f t="shared" si="1"/>
        <v>2</v>
      </c>
      <c r="C25" s="43">
        <v>2</v>
      </c>
      <c r="D25" s="44">
        <v>0</v>
      </c>
      <c r="E25" s="32">
        <f t="shared" si="2"/>
        <v>0</v>
      </c>
      <c r="F25" s="43">
        <v>0</v>
      </c>
      <c r="G25" s="49">
        <v>0</v>
      </c>
      <c r="H25" s="31">
        <f t="shared" si="3"/>
        <v>2</v>
      </c>
      <c r="I25" s="33">
        <f t="shared" si="4"/>
        <v>2</v>
      </c>
      <c r="J25" s="34">
        <f t="shared" si="4"/>
        <v>0</v>
      </c>
      <c r="L25" s="7">
        <f t="shared" si="5"/>
        <v>0.20639834881320948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2</v>
      </c>
      <c r="F26" s="43">
        <v>2</v>
      </c>
      <c r="G26" s="49">
        <v>0</v>
      </c>
      <c r="H26" s="31">
        <f t="shared" si="3"/>
        <v>-2</v>
      </c>
      <c r="I26" s="33">
        <f t="shared" si="4"/>
        <v>-2</v>
      </c>
      <c r="J26" s="34">
        <f t="shared" si="4"/>
        <v>0</v>
      </c>
      <c r="L26" s="7">
        <f t="shared" si="5"/>
        <v>0</v>
      </c>
      <c r="M26" s="7">
        <f t="shared" si="6"/>
        <v>0.20533880903490762</v>
      </c>
    </row>
    <row r="27" spans="1:13" ht="20.25" customHeight="1" x14ac:dyDescent="0.2">
      <c r="A27" s="8" t="s">
        <v>29</v>
      </c>
      <c r="B27" s="31">
        <f t="shared" si="1"/>
        <v>8</v>
      </c>
      <c r="C27" s="43">
        <v>5</v>
      </c>
      <c r="D27" s="44">
        <v>3</v>
      </c>
      <c r="E27" s="32">
        <f t="shared" si="2"/>
        <v>4</v>
      </c>
      <c r="F27" s="43">
        <v>3</v>
      </c>
      <c r="G27" s="49">
        <v>1</v>
      </c>
      <c r="H27" s="31">
        <f t="shared" si="3"/>
        <v>4</v>
      </c>
      <c r="I27" s="33">
        <f t="shared" si="4"/>
        <v>2</v>
      </c>
      <c r="J27" s="34">
        <f t="shared" si="4"/>
        <v>2</v>
      </c>
      <c r="L27" s="7">
        <f t="shared" si="5"/>
        <v>0.82559339525283792</v>
      </c>
      <c r="M27" s="7">
        <f t="shared" si="6"/>
        <v>0.41067761806981523</v>
      </c>
    </row>
    <row r="28" spans="1:13" ht="20.25" customHeight="1" x14ac:dyDescent="0.2">
      <c r="A28" s="8" t="s">
        <v>30</v>
      </c>
      <c r="B28" s="31">
        <f t="shared" si="1"/>
        <v>45</v>
      </c>
      <c r="C28" s="43">
        <v>35</v>
      </c>
      <c r="D28" s="44">
        <v>10</v>
      </c>
      <c r="E28" s="32">
        <f t="shared" si="2"/>
        <v>17</v>
      </c>
      <c r="F28" s="43">
        <v>10</v>
      </c>
      <c r="G28" s="49">
        <v>7</v>
      </c>
      <c r="H28" s="31">
        <f t="shared" si="3"/>
        <v>28</v>
      </c>
      <c r="I28" s="33">
        <f t="shared" si="4"/>
        <v>25</v>
      </c>
      <c r="J28" s="34">
        <f t="shared" si="4"/>
        <v>3</v>
      </c>
      <c r="L28" s="7">
        <f t="shared" si="5"/>
        <v>4.643962848297214</v>
      </c>
      <c r="M28" s="7">
        <f t="shared" si="6"/>
        <v>1.7453798767967144</v>
      </c>
    </row>
    <row r="29" spans="1:13" ht="20.25" customHeight="1" x14ac:dyDescent="0.2">
      <c r="A29" s="8" t="s">
        <v>31</v>
      </c>
      <c r="B29" s="31">
        <f t="shared" si="1"/>
        <v>36</v>
      </c>
      <c r="C29" s="43">
        <v>26</v>
      </c>
      <c r="D29" s="44">
        <v>10</v>
      </c>
      <c r="E29" s="32">
        <f t="shared" si="2"/>
        <v>40</v>
      </c>
      <c r="F29" s="43">
        <v>32</v>
      </c>
      <c r="G29" s="49">
        <v>8</v>
      </c>
      <c r="H29" s="31">
        <f t="shared" si="3"/>
        <v>-4</v>
      </c>
      <c r="I29" s="33">
        <f t="shared" si="4"/>
        <v>-6</v>
      </c>
      <c r="J29" s="34">
        <f t="shared" si="4"/>
        <v>2</v>
      </c>
      <c r="L29" s="7">
        <f t="shared" si="5"/>
        <v>3.7151702786377707</v>
      </c>
      <c r="M29" s="7">
        <f t="shared" si="6"/>
        <v>4.1067761806981515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23</v>
      </c>
      <c r="C31" s="41">
        <v>1</v>
      </c>
      <c r="D31" s="42">
        <v>22</v>
      </c>
      <c r="E31" s="28">
        <f t="shared" si="2"/>
        <v>4</v>
      </c>
      <c r="F31" s="41">
        <v>1</v>
      </c>
      <c r="G31" s="48">
        <v>3</v>
      </c>
      <c r="H31" s="27">
        <f t="shared" si="3"/>
        <v>19</v>
      </c>
      <c r="I31" s="29">
        <f t="shared" si="4"/>
        <v>0</v>
      </c>
      <c r="J31" s="30">
        <f t="shared" si="4"/>
        <v>19</v>
      </c>
      <c r="L31" s="7">
        <f t="shared" si="5"/>
        <v>2.3735810113519094</v>
      </c>
      <c r="M31" s="7">
        <f t="shared" si="6"/>
        <v>0.41067761806981523</v>
      </c>
    </row>
    <row r="32" spans="1:13" ht="20.25" customHeight="1" x14ac:dyDescent="0.2">
      <c r="A32" s="8" t="s">
        <v>34</v>
      </c>
      <c r="B32" s="31">
        <f t="shared" si="1"/>
        <v>34</v>
      </c>
      <c r="C32" s="43">
        <v>25</v>
      </c>
      <c r="D32" s="44">
        <v>9</v>
      </c>
      <c r="E32" s="32">
        <f t="shared" si="2"/>
        <v>36</v>
      </c>
      <c r="F32" s="43">
        <v>23</v>
      </c>
      <c r="G32" s="49">
        <v>13</v>
      </c>
      <c r="H32" s="31">
        <f t="shared" si="3"/>
        <v>-2</v>
      </c>
      <c r="I32" s="33">
        <f t="shared" si="4"/>
        <v>2</v>
      </c>
      <c r="J32" s="34">
        <f t="shared" si="4"/>
        <v>-4</v>
      </c>
      <c r="L32" s="7">
        <f t="shared" si="5"/>
        <v>3.5087719298245612</v>
      </c>
      <c r="M32" s="7">
        <f t="shared" si="6"/>
        <v>3.6960985626283369</v>
      </c>
    </row>
    <row r="33" spans="1:13" ht="20.25" customHeight="1" x14ac:dyDescent="0.2">
      <c r="A33" s="8" t="s">
        <v>35</v>
      </c>
      <c r="B33" s="31">
        <f t="shared" si="1"/>
        <v>51</v>
      </c>
      <c r="C33" s="43">
        <v>25</v>
      </c>
      <c r="D33" s="44">
        <v>26</v>
      </c>
      <c r="E33" s="32">
        <f t="shared" si="2"/>
        <v>53</v>
      </c>
      <c r="F33" s="43">
        <v>21</v>
      </c>
      <c r="G33" s="49">
        <v>32</v>
      </c>
      <c r="H33" s="31">
        <f t="shared" si="3"/>
        <v>-2</v>
      </c>
      <c r="I33" s="33">
        <f t="shared" si="4"/>
        <v>4</v>
      </c>
      <c r="J33" s="34">
        <f t="shared" si="4"/>
        <v>-6</v>
      </c>
      <c r="L33" s="7">
        <f t="shared" si="5"/>
        <v>5.2631578947368416</v>
      </c>
      <c r="M33" s="7">
        <f t="shared" si="6"/>
        <v>5.4414784394250511</v>
      </c>
    </row>
    <row r="34" spans="1:13" ht="20.25" customHeight="1" x14ac:dyDescent="0.2">
      <c r="A34" s="8" t="s">
        <v>36</v>
      </c>
      <c r="B34" s="31">
        <f t="shared" si="1"/>
        <v>28</v>
      </c>
      <c r="C34" s="43">
        <v>11</v>
      </c>
      <c r="D34" s="44">
        <v>17</v>
      </c>
      <c r="E34" s="32">
        <f t="shared" si="2"/>
        <v>36</v>
      </c>
      <c r="F34" s="43">
        <v>15</v>
      </c>
      <c r="G34" s="49">
        <v>21</v>
      </c>
      <c r="H34" s="31">
        <f t="shared" si="3"/>
        <v>-8</v>
      </c>
      <c r="I34" s="33">
        <f t="shared" si="4"/>
        <v>-4</v>
      </c>
      <c r="J34" s="34">
        <f t="shared" si="4"/>
        <v>-4</v>
      </c>
      <c r="L34" s="7">
        <f t="shared" si="5"/>
        <v>2.8895768833849327</v>
      </c>
      <c r="M34" s="7">
        <f t="shared" si="6"/>
        <v>3.6960985626283369</v>
      </c>
    </row>
    <row r="35" spans="1:13" ht="20.25" customHeight="1" x14ac:dyDescent="0.2">
      <c r="A35" s="8" t="s">
        <v>37</v>
      </c>
      <c r="B35" s="31">
        <f t="shared" si="1"/>
        <v>5</v>
      </c>
      <c r="C35" s="43">
        <v>4</v>
      </c>
      <c r="D35" s="44">
        <v>1</v>
      </c>
      <c r="E35" s="32">
        <f t="shared" si="2"/>
        <v>5</v>
      </c>
      <c r="F35" s="43">
        <v>2</v>
      </c>
      <c r="G35" s="49">
        <v>3</v>
      </c>
      <c r="H35" s="31">
        <f t="shared" si="3"/>
        <v>0</v>
      </c>
      <c r="I35" s="33">
        <f t="shared" si="4"/>
        <v>2</v>
      </c>
      <c r="J35" s="34">
        <f t="shared" si="4"/>
        <v>-2</v>
      </c>
      <c r="L35" s="7">
        <f t="shared" si="5"/>
        <v>0.51599587203302377</v>
      </c>
      <c r="M35" s="7">
        <f t="shared" si="6"/>
        <v>0.51334702258726894</v>
      </c>
    </row>
    <row r="36" spans="1:13" ht="20.25" customHeight="1" x14ac:dyDescent="0.2">
      <c r="A36" s="8" t="s">
        <v>38</v>
      </c>
      <c r="B36" s="31">
        <f t="shared" si="1"/>
        <v>7</v>
      </c>
      <c r="C36" s="43">
        <v>3</v>
      </c>
      <c r="D36" s="44">
        <v>4</v>
      </c>
      <c r="E36" s="32">
        <f t="shared" si="2"/>
        <v>2</v>
      </c>
      <c r="F36" s="43">
        <v>0</v>
      </c>
      <c r="G36" s="49">
        <v>2</v>
      </c>
      <c r="H36" s="31">
        <f t="shared" si="3"/>
        <v>5</v>
      </c>
      <c r="I36" s="33">
        <f t="shared" si="4"/>
        <v>3</v>
      </c>
      <c r="J36" s="34">
        <f t="shared" si="4"/>
        <v>2</v>
      </c>
      <c r="L36" s="7">
        <f t="shared" si="5"/>
        <v>0.72239422084623317</v>
      </c>
      <c r="M36" s="7">
        <f t="shared" si="6"/>
        <v>0.20533880903490762</v>
      </c>
    </row>
    <row r="37" spans="1:13" ht="20.25" customHeight="1" x14ac:dyDescent="0.2">
      <c r="A37" s="11" t="s">
        <v>39</v>
      </c>
      <c r="B37" s="27">
        <f t="shared" si="1"/>
        <v>162</v>
      </c>
      <c r="C37" s="41">
        <v>82</v>
      </c>
      <c r="D37" s="42">
        <v>80</v>
      </c>
      <c r="E37" s="28">
        <f t="shared" si="2"/>
        <v>153</v>
      </c>
      <c r="F37" s="41">
        <v>82</v>
      </c>
      <c r="G37" s="48">
        <v>71</v>
      </c>
      <c r="H37" s="27">
        <f t="shared" si="3"/>
        <v>9</v>
      </c>
      <c r="I37" s="29">
        <f t="shared" si="4"/>
        <v>0</v>
      </c>
      <c r="J37" s="30">
        <f t="shared" si="4"/>
        <v>9</v>
      </c>
      <c r="L37" s="7">
        <f t="shared" si="5"/>
        <v>16.718266253869967</v>
      </c>
      <c r="M37" s="7">
        <f t="shared" si="6"/>
        <v>15.708418891170432</v>
      </c>
    </row>
    <row r="38" spans="1:13" ht="20.25" customHeight="1" x14ac:dyDescent="0.2">
      <c r="A38" s="8" t="s">
        <v>40</v>
      </c>
      <c r="B38" s="31">
        <f t="shared" si="1"/>
        <v>49</v>
      </c>
      <c r="C38" s="43">
        <v>19</v>
      </c>
      <c r="D38" s="44">
        <v>30</v>
      </c>
      <c r="E38" s="32">
        <f t="shared" si="2"/>
        <v>35</v>
      </c>
      <c r="F38" s="43">
        <v>15</v>
      </c>
      <c r="G38" s="49">
        <v>20</v>
      </c>
      <c r="H38" s="31">
        <f t="shared" si="3"/>
        <v>14</v>
      </c>
      <c r="I38" s="33">
        <f t="shared" si="4"/>
        <v>4</v>
      </c>
      <c r="J38" s="34">
        <f t="shared" si="4"/>
        <v>10</v>
      </c>
      <c r="L38" s="7">
        <f t="shared" si="5"/>
        <v>5.056759545923633</v>
      </c>
      <c r="M38" s="7">
        <f t="shared" si="6"/>
        <v>3.5934291581108826</v>
      </c>
    </row>
    <row r="39" spans="1:13" ht="20.25" customHeight="1" x14ac:dyDescent="0.2">
      <c r="A39" s="8" t="s">
        <v>41</v>
      </c>
      <c r="B39" s="31">
        <f t="shared" si="1"/>
        <v>46</v>
      </c>
      <c r="C39" s="43">
        <v>32</v>
      </c>
      <c r="D39" s="44">
        <v>14</v>
      </c>
      <c r="E39" s="32">
        <f t="shared" si="2"/>
        <v>50</v>
      </c>
      <c r="F39" s="43">
        <v>33</v>
      </c>
      <c r="G39" s="49">
        <v>17</v>
      </c>
      <c r="H39" s="31">
        <f t="shared" si="3"/>
        <v>-4</v>
      </c>
      <c r="I39" s="33">
        <f t="shared" si="4"/>
        <v>-1</v>
      </c>
      <c r="J39" s="34">
        <f t="shared" si="4"/>
        <v>-3</v>
      </c>
      <c r="L39" s="7">
        <f t="shared" si="5"/>
        <v>4.7471620227038187</v>
      </c>
      <c r="M39" s="7">
        <f t="shared" si="6"/>
        <v>5.1334702258726894</v>
      </c>
    </row>
    <row r="40" spans="1:13" ht="20.25" customHeight="1" x14ac:dyDescent="0.2">
      <c r="A40" s="8" t="s">
        <v>42</v>
      </c>
      <c r="B40" s="31">
        <f t="shared" si="1"/>
        <v>57</v>
      </c>
      <c r="C40" s="43">
        <v>49</v>
      </c>
      <c r="D40" s="44">
        <v>8</v>
      </c>
      <c r="E40" s="32">
        <f t="shared" si="2"/>
        <v>19</v>
      </c>
      <c r="F40" s="43">
        <v>15</v>
      </c>
      <c r="G40" s="49">
        <v>4</v>
      </c>
      <c r="H40" s="31">
        <f t="shared" si="3"/>
        <v>38</v>
      </c>
      <c r="I40" s="33">
        <f t="shared" si="4"/>
        <v>34</v>
      </c>
      <c r="J40" s="34">
        <f t="shared" si="4"/>
        <v>4</v>
      </c>
      <c r="L40" s="7">
        <f t="shared" si="5"/>
        <v>5.8823529411764701</v>
      </c>
      <c r="M40" s="7">
        <f t="shared" si="6"/>
        <v>1.9507186858316223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1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1</v>
      </c>
      <c r="I41" s="29">
        <f t="shared" si="4"/>
        <v>1</v>
      </c>
      <c r="J41" s="30">
        <f t="shared" si="4"/>
        <v>0</v>
      </c>
      <c r="L41" s="7">
        <f t="shared" si="5"/>
        <v>0.10319917440660474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7</v>
      </c>
      <c r="C42" s="43">
        <v>4</v>
      </c>
      <c r="D42" s="44">
        <v>3</v>
      </c>
      <c r="E42" s="32">
        <f t="shared" si="2"/>
        <v>11</v>
      </c>
      <c r="F42" s="43">
        <v>6</v>
      </c>
      <c r="G42" s="49">
        <v>5</v>
      </c>
      <c r="H42" s="31">
        <f t="shared" si="3"/>
        <v>-4</v>
      </c>
      <c r="I42" s="33">
        <f t="shared" si="4"/>
        <v>-2</v>
      </c>
      <c r="J42" s="34">
        <f t="shared" si="4"/>
        <v>-2</v>
      </c>
      <c r="L42" s="7">
        <f t="shared" si="5"/>
        <v>0.72239422084623317</v>
      </c>
      <c r="M42" s="7">
        <f t="shared" si="6"/>
        <v>1.1293634496919918</v>
      </c>
    </row>
    <row r="43" spans="1:13" ht="20.25" customHeight="1" x14ac:dyDescent="0.2">
      <c r="A43" s="8" t="s">
        <v>45</v>
      </c>
      <c r="B43" s="31">
        <f t="shared" si="1"/>
        <v>3</v>
      </c>
      <c r="C43" s="43">
        <v>1</v>
      </c>
      <c r="D43" s="44">
        <v>2</v>
      </c>
      <c r="E43" s="32">
        <f t="shared" si="2"/>
        <v>8</v>
      </c>
      <c r="F43" s="43">
        <v>7</v>
      </c>
      <c r="G43" s="49">
        <v>1</v>
      </c>
      <c r="H43" s="31">
        <f t="shared" si="3"/>
        <v>-5</v>
      </c>
      <c r="I43" s="33">
        <f t="shared" si="4"/>
        <v>-6</v>
      </c>
      <c r="J43" s="34">
        <f t="shared" si="4"/>
        <v>1</v>
      </c>
      <c r="L43" s="7">
        <f t="shared" si="5"/>
        <v>0.30959752321981426</v>
      </c>
      <c r="M43" s="7">
        <f t="shared" si="6"/>
        <v>0.82135523613963046</v>
      </c>
    </row>
    <row r="44" spans="1:13" ht="20.25" customHeight="1" x14ac:dyDescent="0.2">
      <c r="A44" s="8" t="s">
        <v>46</v>
      </c>
      <c r="B44" s="31">
        <f t="shared" si="1"/>
        <v>15</v>
      </c>
      <c r="C44" s="43">
        <v>1</v>
      </c>
      <c r="D44" s="44">
        <v>14</v>
      </c>
      <c r="E44" s="32">
        <f t="shared" si="2"/>
        <v>5</v>
      </c>
      <c r="F44" s="43">
        <v>2</v>
      </c>
      <c r="G44" s="49">
        <v>3</v>
      </c>
      <c r="H44" s="31">
        <f t="shared" si="3"/>
        <v>10</v>
      </c>
      <c r="I44" s="33">
        <f t="shared" si="4"/>
        <v>-1</v>
      </c>
      <c r="J44" s="34">
        <f t="shared" si="4"/>
        <v>11</v>
      </c>
      <c r="L44" s="7">
        <f t="shared" si="5"/>
        <v>1.5479876160990713</v>
      </c>
      <c r="M44" s="7">
        <f t="shared" si="6"/>
        <v>0.51334702258726894</v>
      </c>
    </row>
    <row r="45" spans="1:13" ht="20.25" customHeight="1" x14ac:dyDescent="0.2">
      <c r="A45" s="11" t="s">
        <v>47</v>
      </c>
      <c r="B45" s="27">
        <f t="shared" si="1"/>
        <v>49</v>
      </c>
      <c r="C45" s="41">
        <v>30</v>
      </c>
      <c r="D45" s="42">
        <v>19</v>
      </c>
      <c r="E45" s="28">
        <f t="shared" si="2"/>
        <v>44</v>
      </c>
      <c r="F45" s="41">
        <v>29</v>
      </c>
      <c r="G45" s="48">
        <v>15</v>
      </c>
      <c r="H45" s="27">
        <f t="shared" si="3"/>
        <v>5</v>
      </c>
      <c r="I45" s="29">
        <f t="shared" si="4"/>
        <v>1</v>
      </c>
      <c r="J45" s="30">
        <f t="shared" si="4"/>
        <v>4</v>
      </c>
      <c r="L45" s="7">
        <f t="shared" si="5"/>
        <v>5.056759545923633</v>
      </c>
      <c r="M45" s="7">
        <f t="shared" si="6"/>
        <v>4.517453798767967</v>
      </c>
    </row>
    <row r="46" spans="1:13" ht="20.25" customHeight="1" x14ac:dyDescent="0.2">
      <c r="A46" s="8" t="s">
        <v>48</v>
      </c>
      <c r="B46" s="31">
        <f t="shared" si="1"/>
        <v>2</v>
      </c>
      <c r="C46" s="43">
        <v>1</v>
      </c>
      <c r="D46" s="44">
        <v>1</v>
      </c>
      <c r="E46" s="32">
        <f t="shared" si="2"/>
        <v>0</v>
      </c>
      <c r="F46" s="43">
        <v>0</v>
      </c>
      <c r="G46" s="49">
        <v>0</v>
      </c>
      <c r="H46" s="31">
        <f t="shared" si="3"/>
        <v>2</v>
      </c>
      <c r="I46" s="33">
        <f t="shared" si="4"/>
        <v>1</v>
      </c>
      <c r="J46" s="34">
        <f t="shared" si="4"/>
        <v>1</v>
      </c>
      <c r="L46" s="7">
        <f t="shared" si="5"/>
        <v>0.20639834881320948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12</v>
      </c>
      <c r="C47" s="43">
        <v>10</v>
      </c>
      <c r="D47" s="44">
        <v>2</v>
      </c>
      <c r="E47" s="32">
        <f t="shared" si="2"/>
        <v>5</v>
      </c>
      <c r="F47" s="43">
        <v>2</v>
      </c>
      <c r="G47" s="49">
        <v>3</v>
      </c>
      <c r="H47" s="31">
        <f t="shared" si="3"/>
        <v>7</v>
      </c>
      <c r="I47" s="33">
        <f t="shared" si="4"/>
        <v>8</v>
      </c>
      <c r="J47" s="34">
        <f t="shared" si="4"/>
        <v>-1</v>
      </c>
      <c r="L47" s="7">
        <f t="shared" si="5"/>
        <v>1.2383900928792571</v>
      </c>
      <c r="M47" s="7">
        <f t="shared" si="6"/>
        <v>0.51334702258726894</v>
      </c>
    </row>
    <row r="48" spans="1:13" ht="20.25" customHeight="1" x14ac:dyDescent="0.2">
      <c r="A48" s="8" t="s">
        <v>50</v>
      </c>
      <c r="B48" s="31">
        <f t="shared" si="1"/>
        <v>6</v>
      </c>
      <c r="C48" s="43">
        <v>3</v>
      </c>
      <c r="D48" s="44">
        <v>3</v>
      </c>
      <c r="E48" s="32">
        <f t="shared" si="2"/>
        <v>3</v>
      </c>
      <c r="F48" s="43">
        <v>1</v>
      </c>
      <c r="G48" s="49">
        <v>2</v>
      </c>
      <c r="H48" s="31">
        <f t="shared" si="3"/>
        <v>3</v>
      </c>
      <c r="I48" s="33">
        <f t="shared" si="4"/>
        <v>2</v>
      </c>
      <c r="J48" s="34">
        <f t="shared" si="4"/>
        <v>1</v>
      </c>
      <c r="L48" s="7">
        <f t="shared" si="5"/>
        <v>0.61919504643962853</v>
      </c>
      <c r="M48" s="7">
        <f t="shared" si="6"/>
        <v>0.30800821355236141</v>
      </c>
    </row>
    <row r="49" spans="1:13" ht="20.25" customHeight="1" x14ac:dyDescent="0.2">
      <c r="A49" s="8" t="s">
        <v>51</v>
      </c>
      <c r="B49" s="31">
        <f t="shared" si="1"/>
        <v>2</v>
      </c>
      <c r="C49" s="43">
        <v>2</v>
      </c>
      <c r="D49" s="44">
        <v>0</v>
      </c>
      <c r="E49" s="32">
        <f t="shared" si="2"/>
        <v>2</v>
      </c>
      <c r="F49" s="43">
        <v>2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0.20639834881320948</v>
      </c>
      <c r="M49" s="7">
        <f t="shared" si="6"/>
        <v>0.20533880903490762</v>
      </c>
    </row>
    <row r="50" spans="1:13" ht="20.25" customHeight="1" x14ac:dyDescent="0.2">
      <c r="A50" s="8" t="s">
        <v>52</v>
      </c>
      <c r="B50" s="31">
        <f t="shared" si="1"/>
        <v>4</v>
      </c>
      <c r="C50" s="43">
        <v>3</v>
      </c>
      <c r="D50" s="44">
        <v>1</v>
      </c>
      <c r="E50" s="32">
        <f t="shared" si="2"/>
        <v>6</v>
      </c>
      <c r="F50" s="43">
        <v>4</v>
      </c>
      <c r="G50" s="49">
        <v>2</v>
      </c>
      <c r="H50" s="31">
        <f t="shared" si="3"/>
        <v>-2</v>
      </c>
      <c r="I50" s="33">
        <f t="shared" si="4"/>
        <v>-1</v>
      </c>
      <c r="J50" s="34">
        <f t="shared" si="4"/>
        <v>-1</v>
      </c>
      <c r="L50" s="7">
        <f t="shared" si="5"/>
        <v>0.41279669762641896</v>
      </c>
      <c r="M50" s="7">
        <f t="shared" si="6"/>
        <v>0.61601642710472282</v>
      </c>
    </row>
    <row r="51" spans="1:13" ht="20.25" customHeight="1" x14ac:dyDescent="0.2">
      <c r="A51" s="8" t="s">
        <v>53</v>
      </c>
      <c r="B51" s="31">
        <f t="shared" si="1"/>
        <v>12</v>
      </c>
      <c r="C51" s="43">
        <v>7</v>
      </c>
      <c r="D51" s="44">
        <v>5</v>
      </c>
      <c r="E51" s="32">
        <f t="shared" si="2"/>
        <v>20</v>
      </c>
      <c r="F51" s="43">
        <v>13</v>
      </c>
      <c r="G51" s="49">
        <v>7</v>
      </c>
      <c r="H51" s="31">
        <f t="shared" si="3"/>
        <v>-8</v>
      </c>
      <c r="I51" s="33">
        <f t="shared" si="4"/>
        <v>-6</v>
      </c>
      <c r="J51" s="34">
        <f t="shared" si="4"/>
        <v>-2</v>
      </c>
      <c r="L51" s="7">
        <f t="shared" si="5"/>
        <v>1.2383900928792571</v>
      </c>
      <c r="M51" s="7">
        <f t="shared" si="6"/>
        <v>2.0533880903490758</v>
      </c>
    </row>
    <row r="52" spans="1:13" ht="20.25" customHeight="1" x14ac:dyDescent="0.2">
      <c r="A52" s="8" t="s">
        <v>54</v>
      </c>
      <c r="B52" s="31">
        <f t="shared" si="1"/>
        <v>13</v>
      </c>
      <c r="C52" s="43">
        <v>8</v>
      </c>
      <c r="D52" s="44">
        <v>5</v>
      </c>
      <c r="E52" s="32">
        <f t="shared" si="2"/>
        <v>24</v>
      </c>
      <c r="F52" s="43">
        <v>12</v>
      </c>
      <c r="G52" s="49">
        <v>12</v>
      </c>
      <c r="H52" s="31">
        <f t="shared" si="3"/>
        <v>-11</v>
      </c>
      <c r="I52" s="33">
        <f t="shared" si="4"/>
        <v>-4</v>
      </c>
      <c r="J52" s="34">
        <f t="shared" si="4"/>
        <v>-7</v>
      </c>
      <c r="L52" s="7">
        <f t="shared" si="5"/>
        <v>1.3415892672858616</v>
      </c>
      <c r="M52" s="7">
        <f t="shared" si="6"/>
        <v>2.4640657084188913</v>
      </c>
    </row>
    <row r="53" spans="1:13" ht="20.25" customHeight="1" x14ac:dyDescent="0.2">
      <c r="A53" s="11" t="s">
        <v>55</v>
      </c>
      <c r="B53" s="27">
        <f t="shared" si="1"/>
        <v>70</v>
      </c>
      <c r="C53" s="41">
        <v>31</v>
      </c>
      <c r="D53" s="42">
        <v>39</v>
      </c>
      <c r="E53" s="28">
        <f t="shared" si="2"/>
        <v>140</v>
      </c>
      <c r="F53" s="41">
        <v>52</v>
      </c>
      <c r="G53" s="48">
        <v>88</v>
      </c>
      <c r="H53" s="27">
        <f t="shared" si="3"/>
        <v>-70</v>
      </c>
      <c r="I53" s="29">
        <f t="shared" si="4"/>
        <v>-21</v>
      </c>
      <c r="J53" s="30">
        <f t="shared" si="4"/>
        <v>-49</v>
      </c>
      <c r="L53" s="7">
        <f>B53/+$B$6*100</f>
        <v>7.2239422084623319</v>
      </c>
      <c r="M53" s="7">
        <f>E53/+$E$6*100</f>
        <v>14.37371663244353</v>
      </c>
    </row>
    <row r="54" spans="1:13" ht="20.25" customHeight="1" thickBot="1" x14ac:dyDescent="0.25">
      <c r="A54" s="13" t="s">
        <v>56</v>
      </c>
      <c r="B54" s="35">
        <f t="shared" si="1"/>
        <v>2</v>
      </c>
      <c r="C54" s="45">
        <v>2</v>
      </c>
      <c r="D54" s="46">
        <v>0</v>
      </c>
      <c r="E54" s="36">
        <f t="shared" si="2"/>
        <v>7</v>
      </c>
      <c r="F54" s="45">
        <v>5</v>
      </c>
      <c r="G54" s="50">
        <v>2</v>
      </c>
      <c r="H54" s="35">
        <f t="shared" si="3"/>
        <v>-5</v>
      </c>
      <c r="I54" s="37">
        <f t="shared" si="4"/>
        <v>-3</v>
      </c>
      <c r="J54" s="38">
        <f t="shared" si="4"/>
        <v>-2</v>
      </c>
      <c r="L54" s="7">
        <f>B54/+$B$6*100</f>
        <v>0.20639834881320948</v>
      </c>
      <c r="M54" s="7">
        <f>E54/+$E$6*100</f>
        <v>0.71868583162217659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64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149</v>
      </c>
      <c r="C6" s="19">
        <f t="shared" si="0"/>
        <v>75</v>
      </c>
      <c r="D6" s="20">
        <f t="shared" si="0"/>
        <v>74</v>
      </c>
      <c r="E6" s="18">
        <f t="shared" si="0"/>
        <v>185</v>
      </c>
      <c r="F6" s="19">
        <f t="shared" si="0"/>
        <v>90</v>
      </c>
      <c r="G6" s="21">
        <f t="shared" si="0"/>
        <v>95</v>
      </c>
      <c r="H6" s="20">
        <f t="shared" si="0"/>
        <v>-36</v>
      </c>
      <c r="I6" s="19">
        <f t="shared" si="0"/>
        <v>-15</v>
      </c>
      <c r="J6" s="22">
        <f t="shared" si="0"/>
        <v>-21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2</v>
      </c>
      <c r="C7" s="39">
        <v>2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2</v>
      </c>
      <c r="I7" s="25">
        <f>C7-F7</f>
        <v>2</v>
      </c>
      <c r="J7" s="26">
        <f>D7-G7</f>
        <v>0</v>
      </c>
      <c r="L7" s="7">
        <f>B7/+$B$6*100</f>
        <v>1.3422818791946309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2</v>
      </c>
      <c r="C9" s="43">
        <v>1</v>
      </c>
      <c r="D9" s="44">
        <v>1</v>
      </c>
      <c r="E9" s="32">
        <f t="shared" si="2"/>
        <v>0</v>
      </c>
      <c r="F9" s="43">
        <v>0</v>
      </c>
      <c r="G9" s="49">
        <v>0</v>
      </c>
      <c r="H9" s="31">
        <f t="shared" si="3"/>
        <v>2</v>
      </c>
      <c r="I9" s="33">
        <f t="shared" si="4"/>
        <v>1</v>
      </c>
      <c r="J9" s="34">
        <f t="shared" si="4"/>
        <v>1</v>
      </c>
      <c r="L9" s="7">
        <f t="shared" si="5"/>
        <v>1.3422818791946309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0</v>
      </c>
      <c r="C13" s="43">
        <v>0</v>
      </c>
      <c r="D13" s="44">
        <v>0</v>
      </c>
      <c r="E13" s="32">
        <f t="shared" si="2"/>
        <v>2</v>
      </c>
      <c r="F13" s="43">
        <v>0</v>
      </c>
      <c r="G13" s="49">
        <v>2</v>
      </c>
      <c r="H13" s="31">
        <f t="shared" si="3"/>
        <v>-2</v>
      </c>
      <c r="I13" s="33">
        <f t="shared" si="4"/>
        <v>0</v>
      </c>
      <c r="J13" s="34">
        <f t="shared" si="4"/>
        <v>-2</v>
      </c>
      <c r="L13" s="7">
        <f t="shared" si="5"/>
        <v>0</v>
      </c>
      <c r="M13" s="7">
        <f t="shared" si="6"/>
        <v>1.0810810810810811</v>
      </c>
    </row>
    <row r="14" spans="1:13" ht="20.25" customHeight="1" x14ac:dyDescent="0.2">
      <c r="A14" s="11" t="s">
        <v>16</v>
      </c>
      <c r="B14" s="27">
        <f t="shared" si="1"/>
        <v>1</v>
      </c>
      <c r="C14" s="41">
        <v>1</v>
      </c>
      <c r="D14" s="42">
        <v>0</v>
      </c>
      <c r="E14" s="28">
        <f t="shared" si="2"/>
        <v>2</v>
      </c>
      <c r="F14" s="41">
        <v>2</v>
      </c>
      <c r="G14" s="48">
        <v>0</v>
      </c>
      <c r="H14" s="27">
        <f t="shared" si="3"/>
        <v>-1</v>
      </c>
      <c r="I14" s="29">
        <f t="shared" si="4"/>
        <v>-1</v>
      </c>
      <c r="J14" s="30">
        <f t="shared" si="4"/>
        <v>0</v>
      </c>
      <c r="L14" s="7">
        <f t="shared" si="5"/>
        <v>0.67114093959731547</v>
      </c>
      <c r="M14" s="7">
        <f t="shared" si="6"/>
        <v>1.0810810810810811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2</v>
      </c>
      <c r="F15" s="43">
        <v>1</v>
      </c>
      <c r="G15" s="49">
        <v>1</v>
      </c>
      <c r="H15" s="31">
        <f t="shared" si="3"/>
        <v>-2</v>
      </c>
      <c r="I15" s="33">
        <f t="shared" si="4"/>
        <v>-1</v>
      </c>
      <c r="J15" s="34">
        <f t="shared" si="4"/>
        <v>-1</v>
      </c>
      <c r="L15" s="7">
        <f t="shared" si="5"/>
        <v>0</v>
      </c>
      <c r="M15" s="7">
        <f t="shared" si="6"/>
        <v>1.0810810810810811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3</v>
      </c>
      <c r="F17" s="43">
        <v>1</v>
      </c>
      <c r="G17" s="49">
        <v>2</v>
      </c>
      <c r="H17" s="31">
        <f t="shared" si="3"/>
        <v>-3</v>
      </c>
      <c r="I17" s="33">
        <f t="shared" si="4"/>
        <v>-1</v>
      </c>
      <c r="J17" s="34">
        <f t="shared" si="4"/>
        <v>-2</v>
      </c>
      <c r="L17" s="7">
        <f t="shared" si="5"/>
        <v>0</v>
      </c>
      <c r="M17" s="7">
        <f t="shared" si="6"/>
        <v>1.6216216216216217</v>
      </c>
    </row>
    <row r="18" spans="1:13" ht="20.25" customHeight="1" x14ac:dyDescent="0.2">
      <c r="A18" s="8" t="s">
        <v>20</v>
      </c>
      <c r="B18" s="31">
        <f t="shared" si="1"/>
        <v>4</v>
      </c>
      <c r="C18" s="43">
        <v>1</v>
      </c>
      <c r="D18" s="44">
        <v>3</v>
      </c>
      <c r="E18" s="32">
        <f t="shared" si="2"/>
        <v>2</v>
      </c>
      <c r="F18" s="43">
        <v>1</v>
      </c>
      <c r="G18" s="49">
        <v>1</v>
      </c>
      <c r="H18" s="31">
        <f t="shared" si="3"/>
        <v>2</v>
      </c>
      <c r="I18" s="33">
        <f t="shared" si="4"/>
        <v>0</v>
      </c>
      <c r="J18" s="34">
        <f t="shared" si="4"/>
        <v>2</v>
      </c>
      <c r="L18" s="7">
        <f t="shared" si="5"/>
        <v>2.6845637583892619</v>
      </c>
      <c r="M18" s="7">
        <f t="shared" si="6"/>
        <v>1.0810810810810811</v>
      </c>
    </row>
    <row r="19" spans="1:13" ht="20.25" customHeight="1" x14ac:dyDescent="0.2">
      <c r="A19" s="8" t="s">
        <v>21</v>
      </c>
      <c r="B19" s="31">
        <f t="shared" si="1"/>
        <v>13</v>
      </c>
      <c r="C19" s="43">
        <v>6</v>
      </c>
      <c r="D19" s="44">
        <v>7</v>
      </c>
      <c r="E19" s="32">
        <f t="shared" si="2"/>
        <v>5</v>
      </c>
      <c r="F19" s="43">
        <v>3</v>
      </c>
      <c r="G19" s="49">
        <v>2</v>
      </c>
      <c r="H19" s="31">
        <f t="shared" si="3"/>
        <v>8</v>
      </c>
      <c r="I19" s="33">
        <f t="shared" si="4"/>
        <v>3</v>
      </c>
      <c r="J19" s="34">
        <f t="shared" si="4"/>
        <v>5</v>
      </c>
      <c r="L19" s="7">
        <f t="shared" si="5"/>
        <v>8.724832214765101</v>
      </c>
      <c r="M19" s="7">
        <f t="shared" si="6"/>
        <v>2.7027027027027026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7</v>
      </c>
      <c r="F20" s="43">
        <v>3</v>
      </c>
      <c r="G20" s="49">
        <v>4</v>
      </c>
      <c r="H20" s="31">
        <f t="shared" si="3"/>
        <v>-7</v>
      </c>
      <c r="I20" s="33">
        <f t="shared" si="4"/>
        <v>-3</v>
      </c>
      <c r="J20" s="34">
        <f t="shared" si="4"/>
        <v>-4</v>
      </c>
      <c r="L20" s="7">
        <f t="shared" si="5"/>
        <v>0</v>
      </c>
      <c r="M20" s="7">
        <f t="shared" si="6"/>
        <v>3.7837837837837842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1</v>
      </c>
      <c r="C24" s="43">
        <v>1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1</v>
      </c>
      <c r="I24" s="33">
        <f t="shared" si="4"/>
        <v>1</v>
      </c>
      <c r="J24" s="34">
        <f t="shared" si="4"/>
        <v>0</v>
      </c>
      <c r="L24" s="7">
        <f t="shared" si="5"/>
        <v>0.67114093959731547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2</v>
      </c>
      <c r="F25" s="43">
        <v>1</v>
      </c>
      <c r="G25" s="49">
        <v>1</v>
      </c>
      <c r="H25" s="31">
        <f t="shared" si="3"/>
        <v>-2</v>
      </c>
      <c r="I25" s="33">
        <f t="shared" si="4"/>
        <v>-1</v>
      </c>
      <c r="J25" s="34">
        <f t="shared" si="4"/>
        <v>-1</v>
      </c>
      <c r="L25" s="7">
        <f t="shared" si="5"/>
        <v>0</v>
      </c>
      <c r="M25" s="7">
        <f t="shared" si="6"/>
        <v>1.0810810810810811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1</v>
      </c>
      <c r="F26" s="43">
        <v>0</v>
      </c>
      <c r="G26" s="49">
        <v>1</v>
      </c>
      <c r="H26" s="31">
        <f t="shared" si="3"/>
        <v>-1</v>
      </c>
      <c r="I26" s="33">
        <f t="shared" si="4"/>
        <v>0</v>
      </c>
      <c r="J26" s="34">
        <f t="shared" si="4"/>
        <v>-1</v>
      </c>
      <c r="L26" s="7">
        <f t="shared" si="5"/>
        <v>0</v>
      </c>
      <c r="M26" s="7">
        <f t="shared" si="6"/>
        <v>0.54054054054054057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2</v>
      </c>
      <c r="F27" s="43">
        <v>1</v>
      </c>
      <c r="G27" s="49">
        <v>1</v>
      </c>
      <c r="H27" s="31">
        <f t="shared" si="3"/>
        <v>-2</v>
      </c>
      <c r="I27" s="33">
        <f t="shared" si="4"/>
        <v>-1</v>
      </c>
      <c r="J27" s="34">
        <f t="shared" si="4"/>
        <v>-1</v>
      </c>
      <c r="L27" s="7">
        <f t="shared" si="5"/>
        <v>0</v>
      </c>
      <c r="M27" s="7">
        <f t="shared" si="6"/>
        <v>1.0810810810810811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1</v>
      </c>
      <c r="F28" s="43">
        <v>0</v>
      </c>
      <c r="G28" s="49">
        <v>1</v>
      </c>
      <c r="H28" s="31">
        <f t="shared" si="3"/>
        <v>-1</v>
      </c>
      <c r="I28" s="33">
        <f t="shared" si="4"/>
        <v>0</v>
      </c>
      <c r="J28" s="34">
        <f t="shared" si="4"/>
        <v>-1</v>
      </c>
      <c r="L28" s="7">
        <f t="shared" si="5"/>
        <v>0</v>
      </c>
      <c r="M28" s="7">
        <f t="shared" si="6"/>
        <v>0.54054054054054057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2</v>
      </c>
      <c r="F29" s="43">
        <v>2</v>
      </c>
      <c r="G29" s="49">
        <v>0</v>
      </c>
      <c r="H29" s="31">
        <f t="shared" si="3"/>
        <v>-2</v>
      </c>
      <c r="I29" s="33">
        <f t="shared" si="4"/>
        <v>-2</v>
      </c>
      <c r="J29" s="34">
        <f t="shared" si="4"/>
        <v>0</v>
      </c>
      <c r="L29" s="7">
        <f t="shared" si="5"/>
        <v>0</v>
      </c>
      <c r="M29" s="7">
        <f t="shared" si="6"/>
        <v>1.0810810810810811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2</v>
      </c>
      <c r="C31" s="41">
        <v>2</v>
      </c>
      <c r="D31" s="42">
        <v>0</v>
      </c>
      <c r="E31" s="28">
        <f t="shared" si="2"/>
        <v>2</v>
      </c>
      <c r="F31" s="41">
        <v>2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1.3422818791946309</v>
      </c>
      <c r="M31" s="7">
        <f t="shared" si="6"/>
        <v>1.0810810810810811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1</v>
      </c>
      <c r="D32" s="44">
        <v>2</v>
      </c>
      <c r="E32" s="32">
        <f t="shared" si="2"/>
        <v>10</v>
      </c>
      <c r="F32" s="43">
        <v>4</v>
      </c>
      <c r="G32" s="49">
        <v>6</v>
      </c>
      <c r="H32" s="31">
        <f t="shared" si="3"/>
        <v>-7</v>
      </c>
      <c r="I32" s="33">
        <f t="shared" si="4"/>
        <v>-3</v>
      </c>
      <c r="J32" s="34">
        <f t="shared" si="4"/>
        <v>-4</v>
      </c>
      <c r="L32" s="7">
        <f t="shared" si="5"/>
        <v>2.0134228187919461</v>
      </c>
      <c r="M32" s="7">
        <f t="shared" si="6"/>
        <v>5.4054054054054053</v>
      </c>
    </row>
    <row r="33" spans="1:13" ht="20.25" customHeight="1" x14ac:dyDescent="0.2">
      <c r="A33" s="8" t="s">
        <v>35</v>
      </c>
      <c r="B33" s="31">
        <f t="shared" si="1"/>
        <v>25</v>
      </c>
      <c r="C33" s="43">
        <v>11</v>
      </c>
      <c r="D33" s="44">
        <v>14</v>
      </c>
      <c r="E33" s="32">
        <f t="shared" si="2"/>
        <v>29</v>
      </c>
      <c r="F33" s="43">
        <v>10</v>
      </c>
      <c r="G33" s="49">
        <v>19</v>
      </c>
      <c r="H33" s="31">
        <f t="shared" si="3"/>
        <v>-4</v>
      </c>
      <c r="I33" s="33">
        <f t="shared" si="4"/>
        <v>1</v>
      </c>
      <c r="J33" s="34">
        <f t="shared" si="4"/>
        <v>-5</v>
      </c>
      <c r="L33" s="7">
        <f t="shared" si="5"/>
        <v>16.778523489932887</v>
      </c>
      <c r="M33" s="7">
        <f t="shared" si="6"/>
        <v>15.675675675675677</v>
      </c>
    </row>
    <row r="34" spans="1:13" ht="20.25" customHeight="1" x14ac:dyDescent="0.2">
      <c r="A34" s="8" t="s">
        <v>36</v>
      </c>
      <c r="B34" s="31">
        <f t="shared" si="1"/>
        <v>26</v>
      </c>
      <c r="C34" s="43">
        <v>11</v>
      </c>
      <c r="D34" s="44">
        <v>15</v>
      </c>
      <c r="E34" s="32">
        <f t="shared" si="2"/>
        <v>28</v>
      </c>
      <c r="F34" s="43">
        <v>14</v>
      </c>
      <c r="G34" s="49">
        <v>14</v>
      </c>
      <c r="H34" s="31">
        <f t="shared" si="3"/>
        <v>-2</v>
      </c>
      <c r="I34" s="33">
        <f t="shared" si="4"/>
        <v>-3</v>
      </c>
      <c r="J34" s="34">
        <f t="shared" si="4"/>
        <v>1</v>
      </c>
      <c r="L34" s="7">
        <f t="shared" si="5"/>
        <v>17.449664429530202</v>
      </c>
      <c r="M34" s="7">
        <f t="shared" si="6"/>
        <v>15.135135135135137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0</v>
      </c>
      <c r="D35" s="44">
        <v>1</v>
      </c>
      <c r="E35" s="32">
        <f t="shared" si="2"/>
        <v>0</v>
      </c>
      <c r="F35" s="43">
        <v>0</v>
      </c>
      <c r="G35" s="49">
        <v>0</v>
      </c>
      <c r="H35" s="31">
        <f t="shared" si="3"/>
        <v>1</v>
      </c>
      <c r="I35" s="33">
        <f t="shared" si="4"/>
        <v>0</v>
      </c>
      <c r="J35" s="34">
        <f t="shared" si="4"/>
        <v>1</v>
      </c>
      <c r="L35" s="7">
        <f t="shared" si="5"/>
        <v>0.67114093959731547</v>
      </c>
      <c r="M35" s="7">
        <f t="shared" si="6"/>
        <v>0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10</v>
      </c>
      <c r="C37" s="41">
        <v>5</v>
      </c>
      <c r="D37" s="42">
        <v>5</v>
      </c>
      <c r="E37" s="28">
        <f t="shared" si="2"/>
        <v>7</v>
      </c>
      <c r="F37" s="41">
        <v>5</v>
      </c>
      <c r="G37" s="48">
        <v>2</v>
      </c>
      <c r="H37" s="27">
        <f t="shared" si="3"/>
        <v>3</v>
      </c>
      <c r="I37" s="29">
        <f t="shared" si="4"/>
        <v>0</v>
      </c>
      <c r="J37" s="30">
        <f t="shared" si="4"/>
        <v>3</v>
      </c>
      <c r="L37" s="7">
        <f t="shared" si="5"/>
        <v>6.7114093959731544</v>
      </c>
      <c r="M37" s="7">
        <f t="shared" si="6"/>
        <v>3.7837837837837842</v>
      </c>
    </row>
    <row r="38" spans="1:13" ht="20.25" customHeight="1" x14ac:dyDescent="0.2">
      <c r="A38" s="8" t="s">
        <v>40</v>
      </c>
      <c r="B38" s="31">
        <f t="shared" si="1"/>
        <v>4</v>
      </c>
      <c r="C38" s="43">
        <v>1</v>
      </c>
      <c r="D38" s="44">
        <v>3</v>
      </c>
      <c r="E38" s="32">
        <f t="shared" si="2"/>
        <v>10</v>
      </c>
      <c r="F38" s="43">
        <v>5</v>
      </c>
      <c r="G38" s="49">
        <v>5</v>
      </c>
      <c r="H38" s="31">
        <f t="shared" si="3"/>
        <v>-6</v>
      </c>
      <c r="I38" s="33">
        <f t="shared" si="4"/>
        <v>-4</v>
      </c>
      <c r="J38" s="34">
        <f t="shared" si="4"/>
        <v>-2</v>
      </c>
      <c r="L38" s="7">
        <f t="shared" si="5"/>
        <v>2.6845637583892619</v>
      </c>
      <c r="M38" s="7">
        <f t="shared" si="6"/>
        <v>5.4054054054054053</v>
      </c>
    </row>
    <row r="39" spans="1:13" ht="20.25" customHeight="1" x14ac:dyDescent="0.2">
      <c r="A39" s="8" t="s">
        <v>41</v>
      </c>
      <c r="B39" s="31">
        <f t="shared" si="1"/>
        <v>10</v>
      </c>
      <c r="C39" s="43">
        <v>8</v>
      </c>
      <c r="D39" s="44">
        <v>2</v>
      </c>
      <c r="E39" s="32">
        <f t="shared" si="2"/>
        <v>15</v>
      </c>
      <c r="F39" s="43">
        <v>12</v>
      </c>
      <c r="G39" s="49">
        <v>3</v>
      </c>
      <c r="H39" s="31">
        <f t="shared" si="3"/>
        <v>-5</v>
      </c>
      <c r="I39" s="33">
        <f t="shared" si="4"/>
        <v>-4</v>
      </c>
      <c r="J39" s="34">
        <f t="shared" si="4"/>
        <v>-1</v>
      </c>
      <c r="L39" s="7">
        <f t="shared" si="5"/>
        <v>6.7114093959731544</v>
      </c>
      <c r="M39" s="7">
        <f t="shared" si="6"/>
        <v>8.1081081081081088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4</v>
      </c>
      <c r="F40" s="43">
        <v>1</v>
      </c>
      <c r="G40" s="49">
        <v>3</v>
      </c>
      <c r="H40" s="31">
        <f t="shared" si="3"/>
        <v>-4</v>
      </c>
      <c r="I40" s="33">
        <f t="shared" si="4"/>
        <v>-1</v>
      </c>
      <c r="J40" s="34">
        <f t="shared" si="4"/>
        <v>-3</v>
      </c>
      <c r="L40" s="7">
        <f t="shared" si="5"/>
        <v>0</v>
      </c>
      <c r="M40" s="7">
        <f t="shared" si="6"/>
        <v>2.1621621621621623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0</v>
      </c>
      <c r="F41" s="41">
        <v>0</v>
      </c>
      <c r="G41" s="48">
        <v>0</v>
      </c>
      <c r="H41" s="27">
        <f t="shared" si="3"/>
        <v>0</v>
      </c>
      <c r="I41" s="29">
        <f t="shared" si="4"/>
        <v>0</v>
      </c>
      <c r="J41" s="30">
        <f t="shared" si="4"/>
        <v>0</v>
      </c>
      <c r="L41" s="7">
        <f t="shared" si="5"/>
        <v>0</v>
      </c>
      <c r="M41" s="7">
        <f t="shared" si="6"/>
        <v>0</v>
      </c>
    </row>
    <row r="42" spans="1:13" ht="20.25" customHeight="1" x14ac:dyDescent="0.2">
      <c r="A42" s="8" t="s">
        <v>44</v>
      </c>
      <c r="B42" s="31">
        <f t="shared" si="1"/>
        <v>1</v>
      </c>
      <c r="C42" s="43">
        <v>0</v>
      </c>
      <c r="D42" s="44">
        <v>1</v>
      </c>
      <c r="E42" s="32">
        <f t="shared" si="2"/>
        <v>2</v>
      </c>
      <c r="F42" s="43">
        <v>0</v>
      </c>
      <c r="G42" s="49">
        <v>2</v>
      </c>
      <c r="H42" s="31">
        <f t="shared" si="3"/>
        <v>-1</v>
      </c>
      <c r="I42" s="33">
        <f t="shared" si="4"/>
        <v>0</v>
      </c>
      <c r="J42" s="34">
        <f t="shared" si="4"/>
        <v>-1</v>
      </c>
      <c r="L42" s="7">
        <f t="shared" si="5"/>
        <v>0.67114093959731547</v>
      </c>
      <c r="M42" s="7">
        <f t="shared" si="6"/>
        <v>1.0810810810810811</v>
      </c>
    </row>
    <row r="43" spans="1:13" ht="20.25" customHeight="1" x14ac:dyDescent="0.2">
      <c r="A43" s="8" t="s">
        <v>45</v>
      </c>
      <c r="B43" s="31">
        <f t="shared" si="1"/>
        <v>2</v>
      </c>
      <c r="C43" s="43">
        <v>1</v>
      </c>
      <c r="D43" s="44">
        <v>1</v>
      </c>
      <c r="E43" s="32">
        <f t="shared" si="2"/>
        <v>1</v>
      </c>
      <c r="F43" s="43">
        <v>1</v>
      </c>
      <c r="G43" s="49">
        <v>0</v>
      </c>
      <c r="H43" s="31">
        <f t="shared" si="3"/>
        <v>1</v>
      </c>
      <c r="I43" s="33">
        <f t="shared" si="4"/>
        <v>0</v>
      </c>
      <c r="J43" s="34">
        <f t="shared" si="4"/>
        <v>1</v>
      </c>
      <c r="L43" s="7">
        <f t="shared" si="5"/>
        <v>1.3422818791946309</v>
      </c>
      <c r="M43" s="7">
        <f t="shared" si="6"/>
        <v>0.54054054054054057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6</v>
      </c>
      <c r="C45" s="41">
        <v>4</v>
      </c>
      <c r="D45" s="42">
        <v>2</v>
      </c>
      <c r="E45" s="28">
        <f t="shared" si="2"/>
        <v>4</v>
      </c>
      <c r="F45" s="41">
        <v>1</v>
      </c>
      <c r="G45" s="48">
        <v>3</v>
      </c>
      <c r="H45" s="27">
        <f t="shared" si="3"/>
        <v>2</v>
      </c>
      <c r="I45" s="29">
        <f t="shared" si="4"/>
        <v>3</v>
      </c>
      <c r="J45" s="30">
        <f t="shared" si="4"/>
        <v>-1</v>
      </c>
      <c r="L45" s="7">
        <f t="shared" si="5"/>
        <v>4.0268456375838921</v>
      </c>
      <c r="M45" s="7">
        <f t="shared" si="6"/>
        <v>2.1621621621621623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3</v>
      </c>
      <c r="C47" s="43">
        <v>2</v>
      </c>
      <c r="D47" s="44">
        <v>1</v>
      </c>
      <c r="E47" s="32">
        <f t="shared" si="2"/>
        <v>4</v>
      </c>
      <c r="F47" s="43">
        <v>2</v>
      </c>
      <c r="G47" s="49">
        <v>2</v>
      </c>
      <c r="H47" s="31">
        <f t="shared" si="3"/>
        <v>-1</v>
      </c>
      <c r="I47" s="33">
        <f t="shared" si="4"/>
        <v>0</v>
      </c>
      <c r="J47" s="34">
        <f t="shared" si="4"/>
        <v>-1</v>
      </c>
      <c r="L47" s="7">
        <f t="shared" si="5"/>
        <v>2.0134228187919461</v>
      </c>
      <c r="M47" s="7">
        <f t="shared" si="6"/>
        <v>2.1621621621621623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33</v>
      </c>
      <c r="C53" s="41">
        <v>17</v>
      </c>
      <c r="D53" s="42">
        <v>16</v>
      </c>
      <c r="E53" s="28">
        <f t="shared" si="2"/>
        <v>19</v>
      </c>
      <c r="F53" s="41">
        <v>8</v>
      </c>
      <c r="G53" s="48">
        <v>11</v>
      </c>
      <c r="H53" s="27">
        <f t="shared" si="3"/>
        <v>14</v>
      </c>
      <c r="I53" s="29">
        <f t="shared" si="4"/>
        <v>9</v>
      </c>
      <c r="J53" s="30">
        <f t="shared" si="4"/>
        <v>5</v>
      </c>
      <c r="L53" s="7">
        <f>B53/+$B$6*100</f>
        <v>22.14765100671141</v>
      </c>
      <c r="M53" s="7">
        <f>E53/+$E$6*100</f>
        <v>10.27027027027027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19</v>
      </c>
      <c r="F54" s="45">
        <v>10</v>
      </c>
      <c r="G54" s="50">
        <v>9</v>
      </c>
      <c r="H54" s="35">
        <f t="shared" si="3"/>
        <v>-19</v>
      </c>
      <c r="I54" s="37">
        <f t="shared" si="4"/>
        <v>-10</v>
      </c>
      <c r="J54" s="38">
        <f t="shared" si="4"/>
        <v>-9</v>
      </c>
      <c r="L54" s="7">
        <f>B54/+$B$6*100</f>
        <v>0</v>
      </c>
      <c r="M54" s="7">
        <f>E54/+$E$6*100</f>
        <v>10.27027027027027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65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41</v>
      </c>
      <c r="C6" s="19">
        <f t="shared" si="0"/>
        <v>14</v>
      </c>
      <c r="D6" s="20">
        <f t="shared" si="0"/>
        <v>27</v>
      </c>
      <c r="E6" s="18">
        <f t="shared" si="0"/>
        <v>57</v>
      </c>
      <c r="F6" s="19">
        <f t="shared" si="0"/>
        <v>29</v>
      </c>
      <c r="G6" s="21">
        <f t="shared" si="0"/>
        <v>28</v>
      </c>
      <c r="H6" s="20">
        <f t="shared" si="0"/>
        <v>-16</v>
      </c>
      <c r="I6" s="19">
        <f t="shared" si="0"/>
        <v>-15</v>
      </c>
      <c r="J6" s="22">
        <f t="shared" si="0"/>
        <v>-1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0</v>
      </c>
      <c r="F7" s="39">
        <v>0</v>
      </c>
      <c r="G7" s="47">
        <v>0</v>
      </c>
      <c r="H7" s="23">
        <f>I7+J7</f>
        <v>0</v>
      </c>
      <c r="I7" s="25">
        <f>C7-F7</f>
        <v>0</v>
      </c>
      <c r="J7" s="26">
        <f>D7-G7</f>
        <v>0</v>
      </c>
      <c r="L7" s="7">
        <f>B7/+$B$6*100</f>
        <v>0</v>
      </c>
      <c r="M7" s="7">
        <f>E7/+$E$6*100</f>
        <v>0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2</v>
      </c>
      <c r="C13" s="43">
        <v>0</v>
      </c>
      <c r="D13" s="44">
        <v>2</v>
      </c>
      <c r="E13" s="32">
        <f t="shared" si="2"/>
        <v>2</v>
      </c>
      <c r="F13" s="43">
        <v>0</v>
      </c>
      <c r="G13" s="49">
        <v>2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4.8780487804878048</v>
      </c>
      <c r="M13" s="7">
        <f t="shared" si="6"/>
        <v>3.5087719298245612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1</v>
      </c>
      <c r="F14" s="41">
        <v>0</v>
      </c>
      <c r="G14" s="48">
        <v>1</v>
      </c>
      <c r="H14" s="27">
        <f t="shared" si="3"/>
        <v>-1</v>
      </c>
      <c r="I14" s="29">
        <f t="shared" si="4"/>
        <v>0</v>
      </c>
      <c r="J14" s="30">
        <f t="shared" si="4"/>
        <v>-1</v>
      </c>
      <c r="L14" s="7">
        <f t="shared" si="5"/>
        <v>0</v>
      </c>
      <c r="M14" s="7">
        <f t="shared" si="6"/>
        <v>1.7543859649122806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2</v>
      </c>
      <c r="F17" s="43">
        <v>1</v>
      </c>
      <c r="G17" s="49">
        <v>1</v>
      </c>
      <c r="H17" s="31">
        <f t="shared" si="3"/>
        <v>-2</v>
      </c>
      <c r="I17" s="33">
        <f t="shared" si="4"/>
        <v>-1</v>
      </c>
      <c r="J17" s="34">
        <f t="shared" si="4"/>
        <v>-1</v>
      </c>
      <c r="L17" s="7">
        <f t="shared" si="5"/>
        <v>0</v>
      </c>
      <c r="M17" s="7">
        <f t="shared" si="6"/>
        <v>3.5087719298245612</v>
      </c>
    </row>
    <row r="18" spans="1:13" ht="20.25" customHeight="1" x14ac:dyDescent="0.2">
      <c r="A18" s="8" t="s">
        <v>20</v>
      </c>
      <c r="B18" s="31">
        <f t="shared" si="1"/>
        <v>1</v>
      </c>
      <c r="C18" s="43">
        <v>1</v>
      </c>
      <c r="D18" s="44">
        <v>0</v>
      </c>
      <c r="E18" s="32">
        <f t="shared" si="2"/>
        <v>1</v>
      </c>
      <c r="F18" s="43">
        <v>0</v>
      </c>
      <c r="G18" s="49">
        <v>1</v>
      </c>
      <c r="H18" s="31">
        <f t="shared" si="3"/>
        <v>0</v>
      </c>
      <c r="I18" s="33">
        <f t="shared" si="4"/>
        <v>1</v>
      </c>
      <c r="J18" s="34">
        <f t="shared" si="4"/>
        <v>-1</v>
      </c>
      <c r="L18" s="7">
        <f t="shared" si="5"/>
        <v>2.4390243902439024</v>
      </c>
      <c r="M18" s="7">
        <f t="shared" si="6"/>
        <v>1.7543859649122806</v>
      </c>
    </row>
    <row r="19" spans="1:13" ht="20.25" customHeight="1" x14ac:dyDescent="0.2">
      <c r="A19" s="8" t="s">
        <v>21</v>
      </c>
      <c r="B19" s="31">
        <f t="shared" si="1"/>
        <v>4</v>
      </c>
      <c r="C19" s="43">
        <v>3</v>
      </c>
      <c r="D19" s="44">
        <v>1</v>
      </c>
      <c r="E19" s="32">
        <f t="shared" si="2"/>
        <v>5</v>
      </c>
      <c r="F19" s="43">
        <v>4</v>
      </c>
      <c r="G19" s="49">
        <v>1</v>
      </c>
      <c r="H19" s="31">
        <f t="shared" si="3"/>
        <v>-1</v>
      </c>
      <c r="I19" s="33">
        <f t="shared" si="4"/>
        <v>-1</v>
      </c>
      <c r="J19" s="34">
        <f t="shared" si="4"/>
        <v>0</v>
      </c>
      <c r="L19" s="7">
        <f t="shared" si="5"/>
        <v>9.7560975609756095</v>
      </c>
      <c r="M19" s="7">
        <f t="shared" si="6"/>
        <v>8.7719298245614024</v>
      </c>
    </row>
    <row r="20" spans="1:13" ht="20.25" customHeight="1" x14ac:dyDescent="0.2">
      <c r="A20" s="8" t="s">
        <v>22</v>
      </c>
      <c r="B20" s="31">
        <f t="shared" si="1"/>
        <v>0</v>
      </c>
      <c r="C20" s="43">
        <v>0</v>
      </c>
      <c r="D20" s="44">
        <v>0</v>
      </c>
      <c r="E20" s="32">
        <f t="shared" si="2"/>
        <v>0</v>
      </c>
      <c r="F20" s="43">
        <v>0</v>
      </c>
      <c r="G20" s="49">
        <v>0</v>
      </c>
      <c r="H20" s="31">
        <f t="shared" si="3"/>
        <v>0</v>
      </c>
      <c r="I20" s="33">
        <f t="shared" si="4"/>
        <v>0</v>
      </c>
      <c r="J20" s="34">
        <f t="shared" si="4"/>
        <v>0</v>
      </c>
      <c r="L20" s="7">
        <f t="shared" si="5"/>
        <v>0</v>
      </c>
      <c r="M20" s="7">
        <f t="shared" si="6"/>
        <v>0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0</v>
      </c>
      <c r="F23" s="43">
        <v>0</v>
      </c>
      <c r="G23" s="49">
        <v>0</v>
      </c>
      <c r="H23" s="31">
        <f t="shared" si="3"/>
        <v>0</v>
      </c>
      <c r="I23" s="33">
        <f t="shared" si="4"/>
        <v>0</v>
      </c>
      <c r="J23" s="34">
        <f t="shared" si="4"/>
        <v>0</v>
      </c>
      <c r="L23" s="7">
        <f t="shared" si="5"/>
        <v>0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5</v>
      </c>
      <c r="F24" s="43">
        <v>4</v>
      </c>
      <c r="G24" s="49">
        <v>1</v>
      </c>
      <c r="H24" s="31">
        <f t="shared" si="3"/>
        <v>-5</v>
      </c>
      <c r="I24" s="33">
        <f t="shared" si="4"/>
        <v>-4</v>
      </c>
      <c r="J24" s="34">
        <f t="shared" si="4"/>
        <v>-1</v>
      </c>
      <c r="L24" s="7">
        <f t="shared" si="5"/>
        <v>0</v>
      </c>
      <c r="M24" s="7">
        <f t="shared" si="6"/>
        <v>8.7719298245614024</v>
      </c>
    </row>
    <row r="25" spans="1:13" ht="20.25" customHeight="1" x14ac:dyDescent="0.2">
      <c r="A25" s="8" t="s">
        <v>27</v>
      </c>
      <c r="B25" s="31">
        <f t="shared" si="1"/>
        <v>1</v>
      </c>
      <c r="C25" s="43">
        <v>0</v>
      </c>
      <c r="D25" s="44">
        <v>1</v>
      </c>
      <c r="E25" s="32">
        <f t="shared" si="2"/>
        <v>1</v>
      </c>
      <c r="F25" s="43">
        <v>0</v>
      </c>
      <c r="G25" s="49">
        <v>1</v>
      </c>
      <c r="H25" s="31">
        <f t="shared" si="3"/>
        <v>0</v>
      </c>
      <c r="I25" s="33">
        <f t="shared" si="4"/>
        <v>0</v>
      </c>
      <c r="J25" s="34">
        <f t="shared" si="4"/>
        <v>0</v>
      </c>
      <c r="L25" s="7">
        <f t="shared" si="5"/>
        <v>2.4390243902439024</v>
      </c>
      <c r="M25" s="7">
        <f t="shared" si="6"/>
        <v>1.7543859649122806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1</v>
      </c>
      <c r="F28" s="43">
        <v>1</v>
      </c>
      <c r="G28" s="49">
        <v>0</v>
      </c>
      <c r="H28" s="31">
        <f t="shared" si="3"/>
        <v>-1</v>
      </c>
      <c r="I28" s="33">
        <f t="shared" si="4"/>
        <v>-1</v>
      </c>
      <c r="J28" s="34">
        <f t="shared" si="4"/>
        <v>0</v>
      </c>
      <c r="L28" s="7">
        <f t="shared" si="5"/>
        <v>0</v>
      </c>
      <c r="M28" s="7">
        <f t="shared" si="6"/>
        <v>1.7543859649122806</v>
      </c>
    </row>
    <row r="29" spans="1:13" ht="20.25" customHeight="1" x14ac:dyDescent="0.2">
      <c r="A29" s="8" t="s">
        <v>31</v>
      </c>
      <c r="B29" s="31">
        <f t="shared" si="1"/>
        <v>0</v>
      </c>
      <c r="C29" s="43">
        <v>0</v>
      </c>
      <c r="D29" s="44">
        <v>0</v>
      </c>
      <c r="E29" s="32">
        <f t="shared" si="2"/>
        <v>1</v>
      </c>
      <c r="F29" s="43">
        <v>1</v>
      </c>
      <c r="G29" s="49">
        <v>0</v>
      </c>
      <c r="H29" s="31">
        <f t="shared" si="3"/>
        <v>-1</v>
      </c>
      <c r="I29" s="33">
        <f t="shared" si="4"/>
        <v>-1</v>
      </c>
      <c r="J29" s="34">
        <f t="shared" si="4"/>
        <v>0</v>
      </c>
      <c r="L29" s="7">
        <f t="shared" si="5"/>
        <v>0</v>
      </c>
      <c r="M29" s="7">
        <f t="shared" si="6"/>
        <v>1.7543859649122806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0</v>
      </c>
      <c r="F30" s="43">
        <v>0</v>
      </c>
      <c r="G30" s="49">
        <v>0</v>
      </c>
      <c r="H30" s="31">
        <f t="shared" si="3"/>
        <v>0</v>
      </c>
      <c r="I30" s="33">
        <f t="shared" si="4"/>
        <v>0</v>
      </c>
      <c r="J30" s="34">
        <f t="shared" si="4"/>
        <v>0</v>
      </c>
      <c r="L30" s="7">
        <f t="shared" si="5"/>
        <v>0</v>
      </c>
      <c r="M30" s="7">
        <f t="shared" si="6"/>
        <v>0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0</v>
      </c>
      <c r="F31" s="41">
        <v>0</v>
      </c>
      <c r="G31" s="48">
        <v>0</v>
      </c>
      <c r="H31" s="27">
        <f t="shared" si="3"/>
        <v>0</v>
      </c>
      <c r="I31" s="29">
        <f t="shared" si="4"/>
        <v>0</v>
      </c>
      <c r="J31" s="30">
        <f t="shared" si="4"/>
        <v>0</v>
      </c>
      <c r="L31" s="7">
        <f t="shared" si="5"/>
        <v>0</v>
      </c>
      <c r="M31" s="7">
        <f t="shared" si="6"/>
        <v>0</v>
      </c>
    </row>
    <row r="32" spans="1:13" ht="20.25" customHeight="1" x14ac:dyDescent="0.2">
      <c r="A32" s="8" t="s">
        <v>34</v>
      </c>
      <c r="B32" s="31">
        <f t="shared" si="1"/>
        <v>0</v>
      </c>
      <c r="C32" s="43">
        <v>0</v>
      </c>
      <c r="D32" s="44">
        <v>0</v>
      </c>
      <c r="E32" s="32">
        <f t="shared" si="2"/>
        <v>1</v>
      </c>
      <c r="F32" s="43">
        <v>0</v>
      </c>
      <c r="G32" s="49">
        <v>1</v>
      </c>
      <c r="H32" s="31">
        <f t="shared" si="3"/>
        <v>-1</v>
      </c>
      <c r="I32" s="33">
        <f t="shared" si="4"/>
        <v>0</v>
      </c>
      <c r="J32" s="34">
        <f t="shared" si="4"/>
        <v>-1</v>
      </c>
      <c r="L32" s="7">
        <f t="shared" si="5"/>
        <v>0</v>
      </c>
      <c r="M32" s="7">
        <f t="shared" si="6"/>
        <v>1.7543859649122806</v>
      </c>
    </row>
    <row r="33" spans="1:13" ht="20.25" customHeight="1" x14ac:dyDescent="0.2">
      <c r="A33" s="8" t="s">
        <v>35</v>
      </c>
      <c r="B33" s="31">
        <f t="shared" si="1"/>
        <v>3</v>
      </c>
      <c r="C33" s="43">
        <v>1</v>
      </c>
      <c r="D33" s="44">
        <v>2</v>
      </c>
      <c r="E33" s="32">
        <f t="shared" si="2"/>
        <v>9</v>
      </c>
      <c r="F33" s="43">
        <v>6</v>
      </c>
      <c r="G33" s="49">
        <v>3</v>
      </c>
      <c r="H33" s="31">
        <f t="shared" si="3"/>
        <v>-6</v>
      </c>
      <c r="I33" s="33">
        <f t="shared" si="4"/>
        <v>-5</v>
      </c>
      <c r="J33" s="34">
        <f t="shared" si="4"/>
        <v>-1</v>
      </c>
      <c r="L33" s="7">
        <f t="shared" si="5"/>
        <v>7.3170731707317067</v>
      </c>
      <c r="M33" s="7">
        <f t="shared" si="6"/>
        <v>15.789473684210526</v>
      </c>
    </row>
    <row r="34" spans="1:13" ht="20.25" customHeight="1" x14ac:dyDescent="0.2">
      <c r="A34" s="8" t="s">
        <v>36</v>
      </c>
      <c r="B34" s="31">
        <f t="shared" si="1"/>
        <v>5</v>
      </c>
      <c r="C34" s="43">
        <v>3</v>
      </c>
      <c r="D34" s="44">
        <v>2</v>
      </c>
      <c r="E34" s="32">
        <f t="shared" si="2"/>
        <v>7</v>
      </c>
      <c r="F34" s="43">
        <v>4</v>
      </c>
      <c r="G34" s="49">
        <v>3</v>
      </c>
      <c r="H34" s="31">
        <f t="shared" si="3"/>
        <v>-2</v>
      </c>
      <c r="I34" s="33">
        <f t="shared" si="4"/>
        <v>-1</v>
      </c>
      <c r="J34" s="34">
        <f t="shared" si="4"/>
        <v>-1</v>
      </c>
      <c r="L34" s="7">
        <f t="shared" si="5"/>
        <v>12.195121951219512</v>
      </c>
      <c r="M34" s="7">
        <f t="shared" si="6"/>
        <v>12.280701754385964</v>
      </c>
    </row>
    <row r="35" spans="1:13" ht="20.25" customHeight="1" x14ac:dyDescent="0.2">
      <c r="A35" s="8" t="s">
        <v>37</v>
      </c>
      <c r="B35" s="31">
        <f t="shared" si="1"/>
        <v>0</v>
      </c>
      <c r="C35" s="43">
        <v>0</v>
      </c>
      <c r="D35" s="44">
        <v>0</v>
      </c>
      <c r="E35" s="32">
        <f t="shared" si="2"/>
        <v>1</v>
      </c>
      <c r="F35" s="43">
        <v>0</v>
      </c>
      <c r="G35" s="49">
        <v>1</v>
      </c>
      <c r="H35" s="31">
        <f t="shared" si="3"/>
        <v>-1</v>
      </c>
      <c r="I35" s="33">
        <f t="shared" si="4"/>
        <v>0</v>
      </c>
      <c r="J35" s="34">
        <f t="shared" si="4"/>
        <v>-1</v>
      </c>
      <c r="L35" s="7">
        <f t="shared" si="5"/>
        <v>0</v>
      </c>
      <c r="M35" s="7">
        <f t="shared" si="6"/>
        <v>1.7543859649122806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0</v>
      </c>
      <c r="C37" s="41">
        <v>0</v>
      </c>
      <c r="D37" s="42">
        <v>0</v>
      </c>
      <c r="E37" s="28">
        <f t="shared" si="2"/>
        <v>2</v>
      </c>
      <c r="F37" s="41">
        <v>1</v>
      </c>
      <c r="G37" s="48">
        <v>1</v>
      </c>
      <c r="H37" s="27">
        <f t="shared" si="3"/>
        <v>-2</v>
      </c>
      <c r="I37" s="29">
        <f t="shared" si="4"/>
        <v>-1</v>
      </c>
      <c r="J37" s="30">
        <f t="shared" si="4"/>
        <v>-1</v>
      </c>
      <c r="L37" s="7">
        <f t="shared" si="5"/>
        <v>0</v>
      </c>
      <c r="M37" s="7">
        <f t="shared" si="6"/>
        <v>3.5087719298245612</v>
      </c>
    </row>
    <row r="38" spans="1:13" ht="20.25" customHeight="1" x14ac:dyDescent="0.2">
      <c r="A38" s="8" t="s">
        <v>40</v>
      </c>
      <c r="B38" s="31">
        <f t="shared" si="1"/>
        <v>6</v>
      </c>
      <c r="C38" s="43">
        <v>1</v>
      </c>
      <c r="D38" s="44">
        <v>5</v>
      </c>
      <c r="E38" s="32">
        <f t="shared" si="2"/>
        <v>2</v>
      </c>
      <c r="F38" s="43">
        <v>1</v>
      </c>
      <c r="G38" s="49">
        <v>1</v>
      </c>
      <c r="H38" s="31">
        <f t="shared" si="3"/>
        <v>4</v>
      </c>
      <c r="I38" s="33">
        <f t="shared" si="4"/>
        <v>0</v>
      </c>
      <c r="J38" s="34">
        <f t="shared" si="4"/>
        <v>4</v>
      </c>
      <c r="L38" s="7">
        <f t="shared" si="5"/>
        <v>14.634146341463413</v>
      </c>
      <c r="M38" s="7">
        <f t="shared" si="6"/>
        <v>3.5087719298245612</v>
      </c>
    </row>
    <row r="39" spans="1:13" ht="20.25" customHeight="1" x14ac:dyDescent="0.2">
      <c r="A39" s="8" t="s">
        <v>41</v>
      </c>
      <c r="B39" s="31">
        <f t="shared" si="1"/>
        <v>3</v>
      </c>
      <c r="C39" s="43">
        <v>2</v>
      </c>
      <c r="D39" s="44">
        <v>1</v>
      </c>
      <c r="E39" s="32">
        <f t="shared" si="2"/>
        <v>1</v>
      </c>
      <c r="F39" s="43">
        <v>1</v>
      </c>
      <c r="G39" s="49">
        <v>0</v>
      </c>
      <c r="H39" s="31">
        <f t="shared" si="3"/>
        <v>2</v>
      </c>
      <c r="I39" s="33">
        <f t="shared" si="4"/>
        <v>1</v>
      </c>
      <c r="J39" s="34">
        <f t="shared" si="4"/>
        <v>1</v>
      </c>
      <c r="L39" s="7">
        <f t="shared" si="5"/>
        <v>7.3170731707317067</v>
      </c>
      <c r="M39" s="7">
        <f t="shared" si="6"/>
        <v>1.7543859649122806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0</v>
      </c>
      <c r="F40" s="43">
        <v>0</v>
      </c>
      <c r="G40" s="49">
        <v>0</v>
      </c>
      <c r="H40" s="31">
        <f t="shared" si="3"/>
        <v>0</v>
      </c>
      <c r="I40" s="33">
        <f t="shared" si="4"/>
        <v>0</v>
      </c>
      <c r="J40" s="34">
        <f t="shared" si="4"/>
        <v>0</v>
      </c>
      <c r="L40" s="7">
        <f t="shared" si="5"/>
        <v>0</v>
      </c>
      <c r="M40" s="7">
        <f t="shared" si="6"/>
        <v>0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0</v>
      </c>
      <c r="G41" s="48">
        <v>1</v>
      </c>
      <c r="H41" s="27">
        <f t="shared" si="3"/>
        <v>-1</v>
      </c>
      <c r="I41" s="29">
        <f t="shared" si="4"/>
        <v>0</v>
      </c>
      <c r="J41" s="30">
        <f t="shared" si="4"/>
        <v>-1</v>
      </c>
      <c r="L41" s="7">
        <f t="shared" si="5"/>
        <v>0</v>
      </c>
      <c r="M41" s="7">
        <f t="shared" si="6"/>
        <v>1.7543859649122806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0</v>
      </c>
      <c r="F42" s="43">
        <v>0</v>
      </c>
      <c r="G42" s="49">
        <v>0</v>
      </c>
      <c r="H42" s="31">
        <f t="shared" si="3"/>
        <v>0</v>
      </c>
      <c r="I42" s="33">
        <f t="shared" si="4"/>
        <v>0</v>
      </c>
      <c r="J42" s="34">
        <f t="shared" si="4"/>
        <v>0</v>
      </c>
      <c r="L42" s="7">
        <f t="shared" si="5"/>
        <v>0</v>
      </c>
      <c r="M42" s="7">
        <f t="shared" si="6"/>
        <v>0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0</v>
      </c>
      <c r="C44" s="43">
        <v>0</v>
      </c>
      <c r="D44" s="44">
        <v>0</v>
      </c>
      <c r="E44" s="32">
        <f t="shared" si="2"/>
        <v>3</v>
      </c>
      <c r="F44" s="43">
        <v>1</v>
      </c>
      <c r="G44" s="49">
        <v>2</v>
      </c>
      <c r="H44" s="31">
        <f t="shared" si="3"/>
        <v>-3</v>
      </c>
      <c r="I44" s="33">
        <f t="shared" si="4"/>
        <v>-1</v>
      </c>
      <c r="J44" s="34">
        <f t="shared" si="4"/>
        <v>-2</v>
      </c>
      <c r="L44" s="7">
        <f t="shared" si="5"/>
        <v>0</v>
      </c>
      <c r="M44" s="7">
        <f t="shared" si="6"/>
        <v>5.2631578947368416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0</v>
      </c>
      <c r="F45" s="41">
        <v>0</v>
      </c>
      <c r="G45" s="48">
        <v>0</v>
      </c>
      <c r="H45" s="27">
        <f t="shared" si="3"/>
        <v>0</v>
      </c>
      <c r="I45" s="29">
        <f t="shared" si="4"/>
        <v>0</v>
      </c>
      <c r="J45" s="30">
        <f t="shared" si="4"/>
        <v>0</v>
      </c>
      <c r="L45" s="7">
        <f t="shared" si="5"/>
        <v>0</v>
      </c>
      <c r="M45" s="7">
        <f t="shared" si="6"/>
        <v>0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16</v>
      </c>
      <c r="C53" s="41">
        <v>3</v>
      </c>
      <c r="D53" s="42">
        <v>13</v>
      </c>
      <c r="E53" s="28">
        <f t="shared" si="2"/>
        <v>11</v>
      </c>
      <c r="F53" s="41">
        <v>4</v>
      </c>
      <c r="G53" s="48">
        <v>7</v>
      </c>
      <c r="H53" s="27">
        <f t="shared" si="3"/>
        <v>5</v>
      </c>
      <c r="I53" s="29">
        <f t="shared" si="4"/>
        <v>-1</v>
      </c>
      <c r="J53" s="30">
        <f t="shared" si="4"/>
        <v>6</v>
      </c>
      <c r="L53" s="7">
        <f>B53/+$B$6*100</f>
        <v>39.024390243902438</v>
      </c>
      <c r="M53" s="7">
        <f>E53/+$E$6*100</f>
        <v>19.298245614035086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66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102</v>
      </c>
      <c r="C6" s="19">
        <f t="shared" si="0"/>
        <v>48</v>
      </c>
      <c r="D6" s="20">
        <f t="shared" si="0"/>
        <v>54</v>
      </c>
      <c r="E6" s="18">
        <f t="shared" si="0"/>
        <v>124</v>
      </c>
      <c r="F6" s="19">
        <f t="shared" si="0"/>
        <v>68</v>
      </c>
      <c r="G6" s="21">
        <f t="shared" si="0"/>
        <v>56</v>
      </c>
      <c r="H6" s="20">
        <f t="shared" si="0"/>
        <v>-22</v>
      </c>
      <c r="I6" s="19">
        <f t="shared" si="0"/>
        <v>-20</v>
      </c>
      <c r="J6" s="22">
        <f t="shared" si="0"/>
        <v>-2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2</v>
      </c>
      <c r="F7" s="39">
        <v>2</v>
      </c>
      <c r="G7" s="47">
        <v>0</v>
      </c>
      <c r="H7" s="23">
        <f>I7+J7</f>
        <v>-2</v>
      </c>
      <c r="I7" s="25">
        <f>C7-F7</f>
        <v>-2</v>
      </c>
      <c r="J7" s="26">
        <f>D7-G7</f>
        <v>0</v>
      </c>
      <c r="L7" s="7">
        <f>B7/+$B$6*100</f>
        <v>0</v>
      </c>
      <c r="M7" s="7">
        <f>E7/+$E$6*100</f>
        <v>1.6129032258064515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0</v>
      </c>
      <c r="F10" s="43">
        <v>0</v>
      </c>
      <c r="G10" s="49">
        <v>0</v>
      </c>
      <c r="H10" s="31">
        <f t="shared" si="3"/>
        <v>0</v>
      </c>
      <c r="I10" s="33">
        <f t="shared" si="4"/>
        <v>0</v>
      </c>
      <c r="J10" s="34">
        <f t="shared" si="4"/>
        <v>0</v>
      </c>
      <c r="L10" s="7">
        <f t="shared" si="5"/>
        <v>0</v>
      </c>
      <c r="M10" s="7">
        <f t="shared" si="6"/>
        <v>0</v>
      </c>
    </row>
    <row r="11" spans="1:13" ht="20.25" customHeight="1" x14ac:dyDescent="0.2">
      <c r="A11" s="8" t="s">
        <v>13</v>
      </c>
      <c r="B11" s="31">
        <f t="shared" si="1"/>
        <v>0</v>
      </c>
      <c r="C11" s="43">
        <v>0</v>
      </c>
      <c r="D11" s="44">
        <v>0</v>
      </c>
      <c r="E11" s="32">
        <f t="shared" si="2"/>
        <v>0</v>
      </c>
      <c r="F11" s="43">
        <v>0</v>
      </c>
      <c r="G11" s="49">
        <v>0</v>
      </c>
      <c r="H11" s="31">
        <f t="shared" si="3"/>
        <v>0</v>
      </c>
      <c r="I11" s="33">
        <f t="shared" si="4"/>
        <v>0</v>
      </c>
      <c r="J11" s="34">
        <f t="shared" si="4"/>
        <v>0</v>
      </c>
      <c r="L11" s="7">
        <f t="shared" si="5"/>
        <v>0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0</v>
      </c>
      <c r="F12" s="43">
        <v>0</v>
      </c>
      <c r="G12" s="49">
        <v>0</v>
      </c>
      <c r="H12" s="31">
        <f t="shared" si="3"/>
        <v>0</v>
      </c>
      <c r="I12" s="33">
        <f t="shared" si="4"/>
        <v>0</v>
      </c>
      <c r="J12" s="34">
        <f t="shared" si="4"/>
        <v>0</v>
      </c>
      <c r="L12" s="7">
        <f t="shared" si="5"/>
        <v>0</v>
      </c>
      <c r="M12" s="7">
        <f t="shared" si="6"/>
        <v>0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0</v>
      </c>
      <c r="F13" s="43">
        <v>0</v>
      </c>
      <c r="G13" s="49">
        <v>0</v>
      </c>
      <c r="H13" s="31">
        <f t="shared" si="3"/>
        <v>1</v>
      </c>
      <c r="I13" s="33">
        <f t="shared" si="4"/>
        <v>1</v>
      </c>
      <c r="J13" s="34">
        <f t="shared" si="4"/>
        <v>0</v>
      </c>
      <c r="L13" s="7">
        <f t="shared" si="5"/>
        <v>0.98039215686274506</v>
      </c>
      <c r="M13" s="7">
        <f t="shared" si="6"/>
        <v>0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0</v>
      </c>
      <c r="F15" s="43">
        <v>0</v>
      </c>
      <c r="G15" s="49">
        <v>0</v>
      </c>
      <c r="H15" s="31">
        <f t="shared" si="3"/>
        <v>0</v>
      </c>
      <c r="I15" s="33">
        <f t="shared" si="4"/>
        <v>0</v>
      </c>
      <c r="J15" s="34">
        <f t="shared" si="4"/>
        <v>0</v>
      </c>
      <c r="L15" s="7">
        <f t="shared" si="5"/>
        <v>0</v>
      </c>
      <c r="M15" s="7">
        <f t="shared" si="6"/>
        <v>0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1</v>
      </c>
      <c r="F16" s="43">
        <v>1</v>
      </c>
      <c r="G16" s="49">
        <v>0</v>
      </c>
      <c r="H16" s="31">
        <f t="shared" si="3"/>
        <v>-1</v>
      </c>
      <c r="I16" s="33">
        <f t="shared" si="4"/>
        <v>-1</v>
      </c>
      <c r="J16" s="34">
        <f t="shared" si="4"/>
        <v>0</v>
      </c>
      <c r="L16" s="7">
        <f t="shared" si="5"/>
        <v>0</v>
      </c>
      <c r="M16" s="7">
        <f t="shared" si="6"/>
        <v>0.80645161290322576</v>
      </c>
    </row>
    <row r="17" spans="1:13" ht="20.25" customHeight="1" x14ac:dyDescent="0.2">
      <c r="A17" s="8" t="s">
        <v>19</v>
      </c>
      <c r="B17" s="31">
        <f t="shared" si="1"/>
        <v>0</v>
      </c>
      <c r="C17" s="43">
        <v>0</v>
      </c>
      <c r="D17" s="44">
        <v>0</v>
      </c>
      <c r="E17" s="32">
        <f t="shared" si="2"/>
        <v>2</v>
      </c>
      <c r="F17" s="43">
        <v>1</v>
      </c>
      <c r="G17" s="49">
        <v>1</v>
      </c>
      <c r="H17" s="31">
        <f t="shared" si="3"/>
        <v>-2</v>
      </c>
      <c r="I17" s="33">
        <f t="shared" si="4"/>
        <v>-1</v>
      </c>
      <c r="J17" s="34">
        <f t="shared" si="4"/>
        <v>-1</v>
      </c>
      <c r="L17" s="7">
        <f t="shared" si="5"/>
        <v>0</v>
      </c>
      <c r="M17" s="7">
        <f t="shared" si="6"/>
        <v>1.6129032258064515</v>
      </c>
    </row>
    <row r="18" spans="1:13" ht="20.25" customHeight="1" x14ac:dyDescent="0.2">
      <c r="A18" s="8" t="s">
        <v>20</v>
      </c>
      <c r="B18" s="31">
        <f t="shared" si="1"/>
        <v>4</v>
      </c>
      <c r="C18" s="43">
        <v>3</v>
      </c>
      <c r="D18" s="44">
        <v>1</v>
      </c>
      <c r="E18" s="32">
        <f t="shared" si="2"/>
        <v>2</v>
      </c>
      <c r="F18" s="43">
        <v>2</v>
      </c>
      <c r="G18" s="49">
        <v>0</v>
      </c>
      <c r="H18" s="31">
        <f t="shared" si="3"/>
        <v>2</v>
      </c>
      <c r="I18" s="33">
        <f t="shared" si="4"/>
        <v>1</v>
      </c>
      <c r="J18" s="34">
        <f t="shared" si="4"/>
        <v>1</v>
      </c>
      <c r="L18" s="7">
        <f t="shared" si="5"/>
        <v>3.9215686274509802</v>
      </c>
      <c r="M18" s="7">
        <f t="shared" si="6"/>
        <v>1.6129032258064515</v>
      </c>
    </row>
    <row r="19" spans="1:13" ht="20.25" customHeight="1" x14ac:dyDescent="0.2">
      <c r="A19" s="8" t="s">
        <v>21</v>
      </c>
      <c r="B19" s="31">
        <f t="shared" si="1"/>
        <v>8</v>
      </c>
      <c r="C19" s="43">
        <v>6</v>
      </c>
      <c r="D19" s="44">
        <v>2</v>
      </c>
      <c r="E19" s="32">
        <f t="shared" si="2"/>
        <v>8</v>
      </c>
      <c r="F19" s="43">
        <v>6</v>
      </c>
      <c r="G19" s="49">
        <v>2</v>
      </c>
      <c r="H19" s="31">
        <f t="shared" si="3"/>
        <v>0</v>
      </c>
      <c r="I19" s="33">
        <f t="shared" si="4"/>
        <v>0</v>
      </c>
      <c r="J19" s="34">
        <f t="shared" si="4"/>
        <v>0</v>
      </c>
      <c r="L19" s="7">
        <f t="shared" si="5"/>
        <v>7.8431372549019605</v>
      </c>
      <c r="M19" s="7">
        <f t="shared" si="6"/>
        <v>6.4516129032258061</v>
      </c>
    </row>
    <row r="20" spans="1:13" ht="20.25" customHeight="1" x14ac:dyDescent="0.2">
      <c r="A20" s="8" t="s">
        <v>22</v>
      </c>
      <c r="B20" s="31">
        <f t="shared" si="1"/>
        <v>5</v>
      </c>
      <c r="C20" s="43">
        <v>3</v>
      </c>
      <c r="D20" s="44">
        <v>2</v>
      </c>
      <c r="E20" s="32">
        <f t="shared" si="2"/>
        <v>6</v>
      </c>
      <c r="F20" s="43">
        <v>3</v>
      </c>
      <c r="G20" s="49">
        <v>3</v>
      </c>
      <c r="H20" s="31">
        <f t="shared" si="3"/>
        <v>-1</v>
      </c>
      <c r="I20" s="33">
        <f t="shared" si="4"/>
        <v>0</v>
      </c>
      <c r="J20" s="34">
        <f t="shared" si="4"/>
        <v>-1</v>
      </c>
      <c r="L20" s="7">
        <f t="shared" si="5"/>
        <v>4.9019607843137258</v>
      </c>
      <c r="M20" s="7">
        <f t="shared" si="6"/>
        <v>4.838709677419355</v>
      </c>
    </row>
    <row r="21" spans="1:13" ht="20.25" customHeight="1" x14ac:dyDescent="0.2">
      <c r="A21" s="11" t="s">
        <v>23</v>
      </c>
      <c r="B21" s="27">
        <f t="shared" si="1"/>
        <v>1</v>
      </c>
      <c r="C21" s="41">
        <v>1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1</v>
      </c>
      <c r="I21" s="29">
        <f t="shared" si="4"/>
        <v>1</v>
      </c>
      <c r="J21" s="30">
        <f t="shared" si="4"/>
        <v>0</v>
      </c>
      <c r="L21" s="7">
        <f t="shared" si="5"/>
        <v>0.98039215686274506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0</v>
      </c>
      <c r="F22" s="43">
        <v>0</v>
      </c>
      <c r="G22" s="49">
        <v>0</v>
      </c>
      <c r="H22" s="31">
        <f t="shared" si="3"/>
        <v>0</v>
      </c>
      <c r="I22" s="33">
        <f t="shared" si="4"/>
        <v>0</v>
      </c>
      <c r="J22" s="34">
        <f t="shared" si="4"/>
        <v>0</v>
      </c>
      <c r="L22" s="7">
        <f t="shared" si="5"/>
        <v>0</v>
      </c>
      <c r="M22" s="7">
        <f t="shared" si="6"/>
        <v>0</v>
      </c>
    </row>
    <row r="23" spans="1:13" ht="20.25" customHeight="1" x14ac:dyDescent="0.2">
      <c r="A23" s="8" t="s">
        <v>25</v>
      </c>
      <c r="B23" s="31">
        <f t="shared" si="1"/>
        <v>3</v>
      </c>
      <c r="C23" s="43">
        <v>1</v>
      </c>
      <c r="D23" s="44">
        <v>2</v>
      </c>
      <c r="E23" s="32">
        <f t="shared" si="2"/>
        <v>0</v>
      </c>
      <c r="F23" s="43">
        <v>0</v>
      </c>
      <c r="G23" s="49">
        <v>0</v>
      </c>
      <c r="H23" s="31">
        <f t="shared" si="3"/>
        <v>3</v>
      </c>
      <c r="I23" s="33">
        <f t="shared" si="4"/>
        <v>1</v>
      </c>
      <c r="J23" s="34">
        <f t="shared" si="4"/>
        <v>2</v>
      </c>
      <c r="L23" s="7">
        <f t="shared" si="5"/>
        <v>2.9411764705882351</v>
      </c>
      <c r="M23" s="7">
        <f t="shared" si="6"/>
        <v>0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0</v>
      </c>
      <c r="F24" s="43">
        <v>0</v>
      </c>
      <c r="G24" s="49">
        <v>0</v>
      </c>
      <c r="H24" s="31">
        <f t="shared" si="3"/>
        <v>0</v>
      </c>
      <c r="I24" s="33">
        <f t="shared" si="4"/>
        <v>0</v>
      </c>
      <c r="J24" s="34">
        <f t="shared" si="4"/>
        <v>0</v>
      </c>
      <c r="L24" s="7">
        <f t="shared" si="5"/>
        <v>0</v>
      </c>
      <c r="M24" s="7">
        <f t="shared" si="6"/>
        <v>0</v>
      </c>
    </row>
    <row r="25" spans="1:13" ht="20.25" customHeight="1" x14ac:dyDescent="0.2">
      <c r="A25" s="8" t="s">
        <v>27</v>
      </c>
      <c r="B25" s="31">
        <f t="shared" si="1"/>
        <v>1</v>
      </c>
      <c r="C25" s="43">
        <v>0</v>
      </c>
      <c r="D25" s="44">
        <v>1</v>
      </c>
      <c r="E25" s="32">
        <f t="shared" si="2"/>
        <v>0</v>
      </c>
      <c r="F25" s="43">
        <v>0</v>
      </c>
      <c r="G25" s="49">
        <v>0</v>
      </c>
      <c r="H25" s="31">
        <f t="shared" si="3"/>
        <v>1</v>
      </c>
      <c r="I25" s="33">
        <f t="shared" si="4"/>
        <v>0</v>
      </c>
      <c r="J25" s="34">
        <f t="shared" si="4"/>
        <v>1</v>
      </c>
      <c r="L25" s="7">
        <f t="shared" si="5"/>
        <v>0.98039215686274506</v>
      </c>
      <c r="M25" s="7">
        <f t="shared" si="6"/>
        <v>0</v>
      </c>
    </row>
    <row r="26" spans="1:13" ht="20.25" customHeight="1" x14ac:dyDescent="0.2">
      <c r="A26" s="8" t="s">
        <v>28</v>
      </c>
      <c r="B26" s="31">
        <f t="shared" si="1"/>
        <v>0</v>
      </c>
      <c r="C26" s="43">
        <v>0</v>
      </c>
      <c r="D26" s="44">
        <v>0</v>
      </c>
      <c r="E26" s="32">
        <f t="shared" si="2"/>
        <v>0</v>
      </c>
      <c r="F26" s="43">
        <v>0</v>
      </c>
      <c r="G26" s="49">
        <v>0</v>
      </c>
      <c r="H26" s="31">
        <f t="shared" si="3"/>
        <v>0</v>
      </c>
      <c r="I26" s="33">
        <f t="shared" si="4"/>
        <v>0</v>
      </c>
      <c r="J26" s="34">
        <f t="shared" si="4"/>
        <v>0</v>
      </c>
      <c r="L26" s="7">
        <f t="shared" si="5"/>
        <v>0</v>
      </c>
      <c r="M26" s="7">
        <f t="shared" si="6"/>
        <v>0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1</v>
      </c>
      <c r="F27" s="43">
        <v>1</v>
      </c>
      <c r="G27" s="49">
        <v>0</v>
      </c>
      <c r="H27" s="31">
        <f t="shared" si="3"/>
        <v>-1</v>
      </c>
      <c r="I27" s="33">
        <f t="shared" si="4"/>
        <v>-1</v>
      </c>
      <c r="J27" s="34">
        <f t="shared" si="4"/>
        <v>0</v>
      </c>
      <c r="L27" s="7">
        <f t="shared" si="5"/>
        <v>0</v>
      </c>
      <c r="M27" s="7">
        <f t="shared" si="6"/>
        <v>0.80645161290322576</v>
      </c>
    </row>
    <row r="28" spans="1:13" ht="20.25" customHeight="1" x14ac:dyDescent="0.2">
      <c r="A28" s="8" t="s">
        <v>30</v>
      </c>
      <c r="B28" s="31">
        <f t="shared" si="1"/>
        <v>0</v>
      </c>
      <c r="C28" s="43">
        <v>0</v>
      </c>
      <c r="D28" s="44">
        <v>0</v>
      </c>
      <c r="E28" s="32">
        <f t="shared" si="2"/>
        <v>5</v>
      </c>
      <c r="F28" s="43">
        <v>3</v>
      </c>
      <c r="G28" s="49">
        <v>2</v>
      </c>
      <c r="H28" s="31">
        <f t="shared" si="3"/>
        <v>-5</v>
      </c>
      <c r="I28" s="33">
        <f t="shared" si="4"/>
        <v>-3</v>
      </c>
      <c r="J28" s="34">
        <f t="shared" si="4"/>
        <v>-2</v>
      </c>
      <c r="L28" s="7">
        <f t="shared" si="5"/>
        <v>0</v>
      </c>
      <c r="M28" s="7">
        <f t="shared" si="6"/>
        <v>4.032258064516129</v>
      </c>
    </row>
    <row r="29" spans="1:13" ht="20.25" customHeight="1" x14ac:dyDescent="0.2">
      <c r="A29" s="8" t="s">
        <v>31</v>
      </c>
      <c r="B29" s="31">
        <f t="shared" si="1"/>
        <v>3</v>
      </c>
      <c r="C29" s="43">
        <v>3</v>
      </c>
      <c r="D29" s="44">
        <v>0</v>
      </c>
      <c r="E29" s="32">
        <f t="shared" si="2"/>
        <v>1</v>
      </c>
      <c r="F29" s="43">
        <v>1</v>
      </c>
      <c r="G29" s="49">
        <v>0</v>
      </c>
      <c r="H29" s="31">
        <f t="shared" si="3"/>
        <v>2</v>
      </c>
      <c r="I29" s="33">
        <f t="shared" si="4"/>
        <v>2</v>
      </c>
      <c r="J29" s="34">
        <f t="shared" si="4"/>
        <v>0</v>
      </c>
      <c r="L29" s="7">
        <f t="shared" si="5"/>
        <v>2.9411764705882351</v>
      </c>
      <c r="M29" s="7">
        <f t="shared" si="6"/>
        <v>0.80645161290322576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1</v>
      </c>
      <c r="F30" s="43">
        <v>0</v>
      </c>
      <c r="G30" s="49">
        <v>1</v>
      </c>
      <c r="H30" s="31">
        <f t="shared" si="3"/>
        <v>-1</v>
      </c>
      <c r="I30" s="33">
        <f t="shared" si="4"/>
        <v>0</v>
      </c>
      <c r="J30" s="34">
        <f t="shared" si="4"/>
        <v>-1</v>
      </c>
      <c r="L30" s="7">
        <f t="shared" si="5"/>
        <v>0</v>
      </c>
      <c r="M30" s="7">
        <f t="shared" si="6"/>
        <v>0.80645161290322576</v>
      </c>
    </row>
    <row r="31" spans="1:13" ht="20.25" customHeight="1" x14ac:dyDescent="0.2">
      <c r="A31" s="11" t="s">
        <v>33</v>
      </c>
      <c r="B31" s="27">
        <f t="shared" si="1"/>
        <v>1</v>
      </c>
      <c r="C31" s="41">
        <v>1</v>
      </c>
      <c r="D31" s="42">
        <v>0</v>
      </c>
      <c r="E31" s="28">
        <f t="shared" si="2"/>
        <v>2</v>
      </c>
      <c r="F31" s="41">
        <v>0</v>
      </c>
      <c r="G31" s="48">
        <v>2</v>
      </c>
      <c r="H31" s="27">
        <f t="shared" si="3"/>
        <v>-1</v>
      </c>
      <c r="I31" s="29">
        <f t="shared" si="4"/>
        <v>1</v>
      </c>
      <c r="J31" s="30">
        <f t="shared" si="4"/>
        <v>-2</v>
      </c>
      <c r="L31" s="7">
        <f t="shared" si="5"/>
        <v>0.98039215686274506</v>
      </c>
      <c r="M31" s="7">
        <f t="shared" si="6"/>
        <v>1.6129032258064515</v>
      </c>
    </row>
    <row r="32" spans="1:13" ht="20.25" customHeight="1" x14ac:dyDescent="0.2">
      <c r="A32" s="8" t="s">
        <v>34</v>
      </c>
      <c r="B32" s="31">
        <f t="shared" si="1"/>
        <v>3</v>
      </c>
      <c r="C32" s="43">
        <v>2</v>
      </c>
      <c r="D32" s="44">
        <v>1</v>
      </c>
      <c r="E32" s="32">
        <f t="shared" si="2"/>
        <v>0</v>
      </c>
      <c r="F32" s="43">
        <v>0</v>
      </c>
      <c r="G32" s="49">
        <v>0</v>
      </c>
      <c r="H32" s="31">
        <f t="shared" si="3"/>
        <v>3</v>
      </c>
      <c r="I32" s="33">
        <f t="shared" si="4"/>
        <v>2</v>
      </c>
      <c r="J32" s="34">
        <f t="shared" si="4"/>
        <v>1</v>
      </c>
      <c r="L32" s="7">
        <f t="shared" si="5"/>
        <v>2.9411764705882351</v>
      </c>
      <c r="M32" s="7">
        <f t="shared" si="6"/>
        <v>0</v>
      </c>
    </row>
    <row r="33" spans="1:13" ht="20.25" customHeight="1" x14ac:dyDescent="0.2">
      <c r="A33" s="8" t="s">
        <v>35</v>
      </c>
      <c r="B33" s="31">
        <f t="shared" si="1"/>
        <v>11</v>
      </c>
      <c r="C33" s="43">
        <v>4</v>
      </c>
      <c r="D33" s="44">
        <v>7</v>
      </c>
      <c r="E33" s="32">
        <f t="shared" si="2"/>
        <v>26</v>
      </c>
      <c r="F33" s="43">
        <v>16</v>
      </c>
      <c r="G33" s="49">
        <v>10</v>
      </c>
      <c r="H33" s="31">
        <f t="shared" si="3"/>
        <v>-15</v>
      </c>
      <c r="I33" s="33">
        <f t="shared" si="4"/>
        <v>-12</v>
      </c>
      <c r="J33" s="34">
        <f t="shared" si="4"/>
        <v>-3</v>
      </c>
      <c r="L33" s="7">
        <f t="shared" si="5"/>
        <v>10.784313725490197</v>
      </c>
      <c r="M33" s="7">
        <f t="shared" si="6"/>
        <v>20.967741935483872</v>
      </c>
    </row>
    <row r="34" spans="1:13" ht="20.25" customHeight="1" x14ac:dyDescent="0.2">
      <c r="A34" s="8" t="s">
        <v>36</v>
      </c>
      <c r="B34" s="31">
        <f t="shared" si="1"/>
        <v>11</v>
      </c>
      <c r="C34" s="43">
        <v>5</v>
      </c>
      <c r="D34" s="44">
        <v>6</v>
      </c>
      <c r="E34" s="32">
        <f t="shared" si="2"/>
        <v>6</v>
      </c>
      <c r="F34" s="43">
        <v>4</v>
      </c>
      <c r="G34" s="49">
        <v>2</v>
      </c>
      <c r="H34" s="31">
        <f t="shared" si="3"/>
        <v>5</v>
      </c>
      <c r="I34" s="33">
        <f t="shared" si="4"/>
        <v>1</v>
      </c>
      <c r="J34" s="34">
        <f t="shared" si="4"/>
        <v>4</v>
      </c>
      <c r="L34" s="7">
        <f t="shared" si="5"/>
        <v>10.784313725490197</v>
      </c>
      <c r="M34" s="7">
        <f t="shared" si="6"/>
        <v>4.838709677419355</v>
      </c>
    </row>
    <row r="35" spans="1:13" ht="20.25" customHeight="1" x14ac:dyDescent="0.2">
      <c r="A35" s="8" t="s">
        <v>37</v>
      </c>
      <c r="B35" s="31">
        <f t="shared" si="1"/>
        <v>1</v>
      </c>
      <c r="C35" s="43">
        <v>0</v>
      </c>
      <c r="D35" s="44">
        <v>1</v>
      </c>
      <c r="E35" s="32">
        <f t="shared" si="2"/>
        <v>1</v>
      </c>
      <c r="F35" s="43">
        <v>0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0.98039215686274506</v>
      </c>
      <c r="M35" s="7">
        <f t="shared" si="6"/>
        <v>0.80645161290322576</v>
      </c>
    </row>
    <row r="36" spans="1:13" ht="20.25" customHeight="1" x14ac:dyDescent="0.2">
      <c r="A36" s="8" t="s">
        <v>38</v>
      </c>
      <c r="B36" s="31">
        <f t="shared" si="1"/>
        <v>2</v>
      </c>
      <c r="C36" s="43">
        <v>1</v>
      </c>
      <c r="D36" s="44">
        <v>1</v>
      </c>
      <c r="E36" s="32">
        <f t="shared" si="2"/>
        <v>2</v>
      </c>
      <c r="F36" s="43">
        <v>1</v>
      </c>
      <c r="G36" s="49">
        <v>1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1.9607843137254901</v>
      </c>
      <c r="M36" s="7">
        <f t="shared" si="6"/>
        <v>1.6129032258064515</v>
      </c>
    </row>
    <row r="37" spans="1:13" ht="20.25" customHeight="1" x14ac:dyDescent="0.2">
      <c r="A37" s="11" t="s">
        <v>39</v>
      </c>
      <c r="B37" s="27">
        <f t="shared" si="1"/>
        <v>2</v>
      </c>
      <c r="C37" s="41">
        <v>1</v>
      </c>
      <c r="D37" s="42">
        <v>1</v>
      </c>
      <c r="E37" s="28">
        <f t="shared" si="2"/>
        <v>1</v>
      </c>
      <c r="F37" s="41">
        <v>1</v>
      </c>
      <c r="G37" s="48">
        <v>0</v>
      </c>
      <c r="H37" s="27">
        <f t="shared" si="3"/>
        <v>1</v>
      </c>
      <c r="I37" s="29">
        <f t="shared" si="4"/>
        <v>0</v>
      </c>
      <c r="J37" s="30">
        <f t="shared" si="4"/>
        <v>1</v>
      </c>
      <c r="L37" s="7">
        <f t="shared" si="5"/>
        <v>1.9607843137254901</v>
      </c>
      <c r="M37" s="7">
        <f t="shared" si="6"/>
        <v>0.80645161290322576</v>
      </c>
    </row>
    <row r="38" spans="1:13" ht="20.25" customHeight="1" x14ac:dyDescent="0.2">
      <c r="A38" s="8" t="s">
        <v>40</v>
      </c>
      <c r="B38" s="31">
        <f t="shared" si="1"/>
        <v>10</v>
      </c>
      <c r="C38" s="43">
        <v>4</v>
      </c>
      <c r="D38" s="44">
        <v>6</v>
      </c>
      <c r="E38" s="32">
        <f t="shared" si="2"/>
        <v>9</v>
      </c>
      <c r="F38" s="43">
        <v>4</v>
      </c>
      <c r="G38" s="49">
        <v>5</v>
      </c>
      <c r="H38" s="31">
        <f t="shared" si="3"/>
        <v>1</v>
      </c>
      <c r="I38" s="33">
        <f t="shared" si="4"/>
        <v>0</v>
      </c>
      <c r="J38" s="34">
        <f t="shared" si="4"/>
        <v>1</v>
      </c>
      <c r="L38" s="7">
        <f t="shared" si="5"/>
        <v>9.8039215686274517</v>
      </c>
      <c r="M38" s="7">
        <f t="shared" si="6"/>
        <v>7.2580645161290329</v>
      </c>
    </row>
    <row r="39" spans="1:13" ht="20.25" customHeight="1" x14ac:dyDescent="0.2">
      <c r="A39" s="8" t="s">
        <v>41</v>
      </c>
      <c r="B39" s="31">
        <f t="shared" si="1"/>
        <v>1</v>
      </c>
      <c r="C39" s="43">
        <v>0</v>
      </c>
      <c r="D39" s="44">
        <v>1</v>
      </c>
      <c r="E39" s="32">
        <f t="shared" si="2"/>
        <v>11</v>
      </c>
      <c r="F39" s="43">
        <v>7</v>
      </c>
      <c r="G39" s="49">
        <v>4</v>
      </c>
      <c r="H39" s="31">
        <f t="shared" si="3"/>
        <v>-10</v>
      </c>
      <c r="I39" s="33">
        <f t="shared" si="4"/>
        <v>-7</v>
      </c>
      <c r="J39" s="34">
        <f t="shared" si="4"/>
        <v>-3</v>
      </c>
      <c r="L39" s="7">
        <f t="shared" si="5"/>
        <v>0.98039215686274506</v>
      </c>
      <c r="M39" s="7">
        <f t="shared" si="6"/>
        <v>8.870967741935484</v>
      </c>
    </row>
    <row r="40" spans="1:13" ht="20.25" customHeight="1" x14ac:dyDescent="0.2">
      <c r="A40" s="8" t="s">
        <v>42</v>
      </c>
      <c r="B40" s="31">
        <f t="shared" si="1"/>
        <v>1</v>
      </c>
      <c r="C40" s="43">
        <v>0</v>
      </c>
      <c r="D40" s="44">
        <v>1</v>
      </c>
      <c r="E40" s="32">
        <f t="shared" si="2"/>
        <v>4</v>
      </c>
      <c r="F40" s="43">
        <v>3</v>
      </c>
      <c r="G40" s="49">
        <v>1</v>
      </c>
      <c r="H40" s="31">
        <f t="shared" si="3"/>
        <v>-3</v>
      </c>
      <c r="I40" s="33">
        <f t="shared" si="4"/>
        <v>-3</v>
      </c>
      <c r="J40" s="34">
        <f t="shared" si="4"/>
        <v>0</v>
      </c>
      <c r="L40" s="7">
        <f t="shared" si="5"/>
        <v>0.98039215686274506</v>
      </c>
      <c r="M40" s="7">
        <f t="shared" si="6"/>
        <v>3.225806451612903</v>
      </c>
    </row>
    <row r="41" spans="1:13" ht="20.25" customHeight="1" x14ac:dyDescent="0.2">
      <c r="A41" s="11" t="s">
        <v>43</v>
      </c>
      <c r="B41" s="27">
        <f t="shared" si="1"/>
        <v>0</v>
      </c>
      <c r="C41" s="41">
        <v>0</v>
      </c>
      <c r="D41" s="42">
        <v>0</v>
      </c>
      <c r="E41" s="28">
        <f t="shared" si="2"/>
        <v>1</v>
      </c>
      <c r="F41" s="41">
        <v>1</v>
      </c>
      <c r="G41" s="48">
        <v>0</v>
      </c>
      <c r="H41" s="27">
        <f t="shared" si="3"/>
        <v>-1</v>
      </c>
      <c r="I41" s="29">
        <f t="shared" si="4"/>
        <v>-1</v>
      </c>
      <c r="J41" s="30">
        <f t="shared" si="4"/>
        <v>0</v>
      </c>
      <c r="L41" s="7">
        <f t="shared" si="5"/>
        <v>0</v>
      </c>
      <c r="M41" s="7">
        <f t="shared" si="6"/>
        <v>0.80645161290322576</v>
      </c>
    </row>
    <row r="42" spans="1:13" ht="20.25" customHeight="1" x14ac:dyDescent="0.2">
      <c r="A42" s="8" t="s">
        <v>44</v>
      </c>
      <c r="B42" s="31">
        <f t="shared" si="1"/>
        <v>0</v>
      </c>
      <c r="C42" s="43">
        <v>0</v>
      </c>
      <c r="D42" s="44">
        <v>0</v>
      </c>
      <c r="E42" s="32">
        <f t="shared" si="2"/>
        <v>2</v>
      </c>
      <c r="F42" s="43">
        <v>0</v>
      </c>
      <c r="G42" s="49">
        <v>2</v>
      </c>
      <c r="H42" s="31">
        <f t="shared" si="3"/>
        <v>-2</v>
      </c>
      <c r="I42" s="33">
        <f t="shared" si="4"/>
        <v>0</v>
      </c>
      <c r="J42" s="34">
        <f t="shared" si="4"/>
        <v>-2</v>
      </c>
      <c r="L42" s="7">
        <f t="shared" si="5"/>
        <v>0</v>
      </c>
      <c r="M42" s="7">
        <f t="shared" si="6"/>
        <v>1.6129032258064515</v>
      </c>
    </row>
    <row r="43" spans="1:13" ht="20.25" customHeight="1" x14ac:dyDescent="0.2">
      <c r="A43" s="8" t="s">
        <v>45</v>
      </c>
      <c r="B43" s="31">
        <f t="shared" si="1"/>
        <v>2</v>
      </c>
      <c r="C43" s="43">
        <v>1</v>
      </c>
      <c r="D43" s="44">
        <v>1</v>
      </c>
      <c r="E43" s="32">
        <f t="shared" si="2"/>
        <v>3</v>
      </c>
      <c r="F43" s="43">
        <v>1</v>
      </c>
      <c r="G43" s="49">
        <v>2</v>
      </c>
      <c r="H43" s="31">
        <f t="shared" si="3"/>
        <v>-1</v>
      </c>
      <c r="I43" s="33">
        <f t="shared" si="4"/>
        <v>0</v>
      </c>
      <c r="J43" s="34">
        <f t="shared" si="4"/>
        <v>-1</v>
      </c>
      <c r="L43" s="7">
        <f t="shared" si="5"/>
        <v>1.9607843137254901</v>
      </c>
      <c r="M43" s="7">
        <f t="shared" si="6"/>
        <v>2.4193548387096775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1</v>
      </c>
      <c r="F44" s="43">
        <v>1</v>
      </c>
      <c r="G44" s="49">
        <v>0</v>
      </c>
      <c r="H44" s="31">
        <f t="shared" si="3"/>
        <v>0</v>
      </c>
      <c r="I44" s="33">
        <f t="shared" si="4"/>
        <v>0</v>
      </c>
      <c r="J44" s="34">
        <f t="shared" si="4"/>
        <v>0</v>
      </c>
      <c r="L44" s="7">
        <f t="shared" si="5"/>
        <v>0.98039215686274506</v>
      </c>
      <c r="M44" s="7">
        <f t="shared" si="6"/>
        <v>0.80645161290322576</v>
      </c>
    </row>
    <row r="45" spans="1:13" ht="20.25" customHeight="1" x14ac:dyDescent="0.2">
      <c r="A45" s="11" t="s">
        <v>47</v>
      </c>
      <c r="B45" s="27">
        <f t="shared" si="1"/>
        <v>0</v>
      </c>
      <c r="C45" s="41">
        <v>0</v>
      </c>
      <c r="D45" s="42">
        <v>0</v>
      </c>
      <c r="E45" s="28">
        <f t="shared" si="2"/>
        <v>5</v>
      </c>
      <c r="F45" s="41">
        <v>2</v>
      </c>
      <c r="G45" s="48">
        <v>3</v>
      </c>
      <c r="H45" s="27">
        <f t="shared" si="3"/>
        <v>-5</v>
      </c>
      <c r="I45" s="29">
        <f t="shared" si="4"/>
        <v>-2</v>
      </c>
      <c r="J45" s="30">
        <f t="shared" si="4"/>
        <v>-3</v>
      </c>
      <c r="L45" s="7">
        <f t="shared" si="5"/>
        <v>0</v>
      </c>
      <c r="M45" s="7">
        <f t="shared" si="6"/>
        <v>4.032258064516129</v>
      </c>
    </row>
    <row r="46" spans="1:13" ht="20.25" customHeight="1" x14ac:dyDescent="0.2">
      <c r="A46" s="8" t="s">
        <v>48</v>
      </c>
      <c r="B46" s="31">
        <f t="shared" si="1"/>
        <v>0</v>
      </c>
      <c r="C46" s="43">
        <v>0</v>
      </c>
      <c r="D46" s="44">
        <v>0</v>
      </c>
      <c r="E46" s="32">
        <f t="shared" si="2"/>
        <v>0</v>
      </c>
      <c r="F46" s="43">
        <v>0</v>
      </c>
      <c r="G46" s="49">
        <v>0</v>
      </c>
      <c r="H46" s="31">
        <f t="shared" si="3"/>
        <v>0</v>
      </c>
      <c r="I46" s="33">
        <f t="shared" si="4"/>
        <v>0</v>
      </c>
      <c r="J46" s="34">
        <f t="shared" si="4"/>
        <v>0</v>
      </c>
      <c r="L46" s="7">
        <f t="shared" si="5"/>
        <v>0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2</v>
      </c>
      <c r="C47" s="43">
        <v>1</v>
      </c>
      <c r="D47" s="44">
        <v>1</v>
      </c>
      <c r="E47" s="32">
        <f t="shared" si="2"/>
        <v>5</v>
      </c>
      <c r="F47" s="43">
        <v>1</v>
      </c>
      <c r="G47" s="49">
        <v>4</v>
      </c>
      <c r="H47" s="31">
        <f t="shared" si="3"/>
        <v>-3</v>
      </c>
      <c r="I47" s="33">
        <f t="shared" si="4"/>
        <v>0</v>
      </c>
      <c r="J47" s="34">
        <f t="shared" si="4"/>
        <v>-3</v>
      </c>
      <c r="L47" s="7">
        <f t="shared" si="5"/>
        <v>1.9607843137254901</v>
      </c>
      <c r="M47" s="7">
        <f t="shared" si="6"/>
        <v>4.032258064516129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3</v>
      </c>
      <c r="F48" s="43">
        <v>2</v>
      </c>
      <c r="G48" s="49">
        <v>1</v>
      </c>
      <c r="H48" s="31">
        <f t="shared" si="3"/>
        <v>-3</v>
      </c>
      <c r="I48" s="33">
        <f t="shared" si="4"/>
        <v>-2</v>
      </c>
      <c r="J48" s="34">
        <f t="shared" si="4"/>
        <v>-1</v>
      </c>
      <c r="L48" s="7">
        <f t="shared" si="5"/>
        <v>0</v>
      </c>
      <c r="M48" s="7">
        <f t="shared" si="6"/>
        <v>2.4193548387096775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1</v>
      </c>
      <c r="F52" s="43">
        <v>1</v>
      </c>
      <c r="G52" s="49">
        <v>0</v>
      </c>
      <c r="H52" s="31">
        <f t="shared" si="3"/>
        <v>-1</v>
      </c>
      <c r="I52" s="33">
        <f t="shared" si="4"/>
        <v>-1</v>
      </c>
      <c r="J52" s="34">
        <f t="shared" si="4"/>
        <v>0</v>
      </c>
      <c r="L52" s="7">
        <f t="shared" si="5"/>
        <v>0</v>
      </c>
      <c r="M52" s="7">
        <f t="shared" si="6"/>
        <v>0.80645161290322576</v>
      </c>
    </row>
    <row r="53" spans="1:13" ht="20.25" customHeight="1" x14ac:dyDescent="0.2">
      <c r="A53" s="11" t="s">
        <v>55</v>
      </c>
      <c r="B53" s="27">
        <f t="shared" si="1"/>
        <v>28</v>
      </c>
      <c r="C53" s="41">
        <v>9</v>
      </c>
      <c r="D53" s="42">
        <v>19</v>
      </c>
      <c r="E53" s="28">
        <f t="shared" si="2"/>
        <v>6</v>
      </c>
      <c r="F53" s="41">
        <v>3</v>
      </c>
      <c r="G53" s="48">
        <v>3</v>
      </c>
      <c r="H53" s="27">
        <f t="shared" si="3"/>
        <v>22</v>
      </c>
      <c r="I53" s="29">
        <f t="shared" si="4"/>
        <v>6</v>
      </c>
      <c r="J53" s="30">
        <f t="shared" si="4"/>
        <v>16</v>
      </c>
      <c r="L53" s="7">
        <f>B53/+$B$6*100</f>
        <v>27.450980392156865</v>
      </c>
      <c r="M53" s="7">
        <f>E53/+$E$6*100</f>
        <v>4.838709677419355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6</v>
      </c>
      <c r="F54" s="45">
        <v>0</v>
      </c>
      <c r="G54" s="50">
        <v>6</v>
      </c>
      <c r="H54" s="35">
        <f t="shared" si="3"/>
        <v>-6</v>
      </c>
      <c r="I54" s="37">
        <f t="shared" si="4"/>
        <v>0</v>
      </c>
      <c r="J54" s="38">
        <f t="shared" si="4"/>
        <v>-6</v>
      </c>
      <c r="L54" s="7">
        <f>B54/+$B$6*100</f>
        <v>0</v>
      </c>
      <c r="M54" s="7">
        <f>E54/+$E$6*100</f>
        <v>4.838709677419355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70" zoomScaleNormal="70" workbookViewId="0">
      <selection activeCell="A2" sqref="A2"/>
    </sheetView>
  </sheetViews>
  <sheetFormatPr defaultColWidth="8.69921875" defaultRowHeight="15" x14ac:dyDescent="0.2"/>
  <cols>
    <col min="1" max="1" width="11.3984375" style="2" customWidth="1"/>
    <col min="2" max="16384" width="8.69921875" style="2"/>
  </cols>
  <sheetData>
    <row r="1" spans="1:13" ht="17.25" x14ac:dyDescent="0.2">
      <c r="A1" s="1" t="s">
        <v>81</v>
      </c>
    </row>
    <row r="2" spans="1:13" x14ac:dyDescent="0.2">
      <c r="J2" s="52" t="s">
        <v>79</v>
      </c>
    </row>
    <row r="3" spans="1:13" ht="15.75" thickBot="1" x14ac:dyDescent="0.25">
      <c r="A3" s="61" t="s">
        <v>67</v>
      </c>
      <c r="B3" s="61"/>
      <c r="J3" s="3" t="s">
        <v>8</v>
      </c>
    </row>
    <row r="4" spans="1:13" ht="24" customHeight="1" x14ac:dyDescent="0.2">
      <c r="A4" s="59" t="s">
        <v>0</v>
      </c>
      <c r="B4" s="53" t="s">
        <v>6</v>
      </c>
      <c r="C4" s="54"/>
      <c r="D4" s="55"/>
      <c r="E4" s="53" t="s">
        <v>7</v>
      </c>
      <c r="F4" s="54"/>
      <c r="G4" s="55"/>
      <c r="H4" s="56" t="s">
        <v>58</v>
      </c>
      <c r="I4" s="57"/>
      <c r="J4" s="58"/>
    </row>
    <row r="5" spans="1:13" ht="25.5" customHeight="1" x14ac:dyDescent="0.2">
      <c r="A5" s="60"/>
      <c r="B5" s="4" t="s">
        <v>5</v>
      </c>
      <c r="C5" s="15" t="s">
        <v>1</v>
      </c>
      <c r="D5" s="14" t="s">
        <v>2</v>
      </c>
      <c r="E5" s="4" t="s">
        <v>5</v>
      </c>
      <c r="F5" s="15" t="s">
        <v>1</v>
      </c>
      <c r="G5" s="16" t="s">
        <v>2</v>
      </c>
      <c r="H5" s="14" t="s">
        <v>5</v>
      </c>
      <c r="I5" s="15" t="s">
        <v>1</v>
      </c>
      <c r="J5" s="17" t="s">
        <v>2</v>
      </c>
      <c r="L5" s="2" t="s">
        <v>3</v>
      </c>
      <c r="M5" s="2" t="s">
        <v>4</v>
      </c>
    </row>
    <row r="6" spans="1:13" s="5" customFormat="1" ht="21" customHeight="1" x14ac:dyDescent="0.2">
      <c r="A6" s="10" t="s">
        <v>57</v>
      </c>
      <c r="B6" s="18">
        <f t="shared" ref="B6:J6" si="0">SUM(B7:B54)</f>
        <v>185</v>
      </c>
      <c r="C6" s="19">
        <f t="shared" si="0"/>
        <v>87</v>
      </c>
      <c r="D6" s="20">
        <f t="shared" si="0"/>
        <v>98</v>
      </c>
      <c r="E6" s="18">
        <f t="shared" si="0"/>
        <v>204</v>
      </c>
      <c r="F6" s="19">
        <f t="shared" si="0"/>
        <v>104</v>
      </c>
      <c r="G6" s="21">
        <f t="shared" si="0"/>
        <v>100</v>
      </c>
      <c r="H6" s="20">
        <f t="shared" si="0"/>
        <v>-19</v>
      </c>
      <c r="I6" s="19">
        <f t="shared" si="0"/>
        <v>-17</v>
      </c>
      <c r="J6" s="22">
        <f t="shared" si="0"/>
        <v>-2</v>
      </c>
      <c r="L6" s="6">
        <f>B6/+$B$6*100</f>
        <v>100</v>
      </c>
      <c r="M6" s="6">
        <f>E6/+$E$6*100</f>
        <v>100</v>
      </c>
    </row>
    <row r="7" spans="1:13" ht="20.25" customHeight="1" x14ac:dyDescent="0.2">
      <c r="A7" s="12" t="s">
        <v>10</v>
      </c>
      <c r="B7" s="23">
        <f>C7+D7</f>
        <v>0</v>
      </c>
      <c r="C7" s="39">
        <v>0</v>
      </c>
      <c r="D7" s="40">
        <v>0</v>
      </c>
      <c r="E7" s="24">
        <f>F7+G7</f>
        <v>1</v>
      </c>
      <c r="F7" s="39">
        <v>0</v>
      </c>
      <c r="G7" s="47">
        <v>1</v>
      </c>
      <c r="H7" s="23">
        <f>I7+J7</f>
        <v>-1</v>
      </c>
      <c r="I7" s="25">
        <f>C7-F7</f>
        <v>0</v>
      </c>
      <c r="J7" s="26">
        <f>D7-G7</f>
        <v>-1</v>
      </c>
      <c r="L7" s="7">
        <f>B7/+$B$6*100</f>
        <v>0</v>
      </c>
      <c r="M7" s="7">
        <f>E7/+$E$6*100</f>
        <v>0.49019607843137253</v>
      </c>
    </row>
    <row r="8" spans="1:13" ht="20.25" customHeight="1" x14ac:dyDescent="0.2">
      <c r="A8" s="11" t="s">
        <v>9</v>
      </c>
      <c r="B8" s="27">
        <f t="shared" ref="B8:B54" si="1">C8+D8</f>
        <v>0</v>
      </c>
      <c r="C8" s="41">
        <v>0</v>
      </c>
      <c r="D8" s="42">
        <v>0</v>
      </c>
      <c r="E8" s="28">
        <f t="shared" ref="E8:E54" si="2">F8+G8</f>
        <v>0</v>
      </c>
      <c r="F8" s="41">
        <v>0</v>
      </c>
      <c r="G8" s="48">
        <v>0</v>
      </c>
      <c r="H8" s="27">
        <f t="shared" ref="H8:H54" si="3">I8+J8</f>
        <v>0</v>
      </c>
      <c r="I8" s="29">
        <f t="shared" ref="I8:J54" si="4">C8-F8</f>
        <v>0</v>
      </c>
      <c r="J8" s="30">
        <f t="shared" si="4"/>
        <v>0</v>
      </c>
      <c r="L8" s="7">
        <f t="shared" ref="L8:L52" si="5">B8/+$B$6*100</f>
        <v>0</v>
      </c>
      <c r="M8" s="7">
        <f t="shared" ref="M8:M52" si="6">E8/+$E$6*100</f>
        <v>0</v>
      </c>
    </row>
    <row r="9" spans="1:13" ht="20.25" customHeight="1" x14ac:dyDescent="0.2">
      <c r="A9" s="8" t="s">
        <v>11</v>
      </c>
      <c r="B9" s="31">
        <f t="shared" si="1"/>
        <v>0</v>
      </c>
      <c r="C9" s="43">
        <v>0</v>
      </c>
      <c r="D9" s="44">
        <v>0</v>
      </c>
      <c r="E9" s="32">
        <f t="shared" si="2"/>
        <v>0</v>
      </c>
      <c r="F9" s="43">
        <v>0</v>
      </c>
      <c r="G9" s="49">
        <v>0</v>
      </c>
      <c r="H9" s="31">
        <f t="shared" si="3"/>
        <v>0</v>
      </c>
      <c r="I9" s="33">
        <f t="shared" si="4"/>
        <v>0</v>
      </c>
      <c r="J9" s="34">
        <f t="shared" si="4"/>
        <v>0</v>
      </c>
      <c r="L9" s="7">
        <f t="shared" si="5"/>
        <v>0</v>
      </c>
      <c r="M9" s="7">
        <f t="shared" si="6"/>
        <v>0</v>
      </c>
    </row>
    <row r="10" spans="1:13" ht="20.25" customHeight="1" x14ac:dyDescent="0.2">
      <c r="A10" s="8" t="s">
        <v>12</v>
      </c>
      <c r="B10" s="31">
        <f t="shared" si="1"/>
        <v>0</v>
      </c>
      <c r="C10" s="43">
        <v>0</v>
      </c>
      <c r="D10" s="44">
        <v>0</v>
      </c>
      <c r="E10" s="32">
        <f t="shared" si="2"/>
        <v>1</v>
      </c>
      <c r="F10" s="43">
        <v>1</v>
      </c>
      <c r="G10" s="49">
        <v>0</v>
      </c>
      <c r="H10" s="31">
        <f t="shared" si="3"/>
        <v>-1</v>
      </c>
      <c r="I10" s="33">
        <f t="shared" si="4"/>
        <v>-1</v>
      </c>
      <c r="J10" s="34">
        <f t="shared" si="4"/>
        <v>0</v>
      </c>
      <c r="L10" s="7">
        <f t="shared" si="5"/>
        <v>0</v>
      </c>
      <c r="M10" s="7">
        <f t="shared" si="6"/>
        <v>0.49019607843137253</v>
      </c>
    </row>
    <row r="11" spans="1:13" ht="20.25" customHeight="1" x14ac:dyDescent="0.2">
      <c r="A11" s="8" t="s">
        <v>13</v>
      </c>
      <c r="B11" s="31">
        <f t="shared" si="1"/>
        <v>2</v>
      </c>
      <c r="C11" s="43">
        <v>1</v>
      </c>
      <c r="D11" s="44">
        <v>1</v>
      </c>
      <c r="E11" s="32">
        <f t="shared" si="2"/>
        <v>0</v>
      </c>
      <c r="F11" s="43">
        <v>0</v>
      </c>
      <c r="G11" s="49">
        <v>0</v>
      </c>
      <c r="H11" s="31">
        <f t="shared" si="3"/>
        <v>2</v>
      </c>
      <c r="I11" s="33">
        <f t="shared" si="4"/>
        <v>1</v>
      </c>
      <c r="J11" s="34">
        <f t="shared" si="4"/>
        <v>1</v>
      </c>
      <c r="L11" s="7">
        <f t="shared" si="5"/>
        <v>1.0810810810810811</v>
      </c>
      <c r="M11" s="7">
        <f t="shared" si="6"/>
        <v>0</v>
      </c>
    </row>
    <row r="12" spans="1:13" ht="20.25" customHeight="1" x14ac:dyDescent="0.2">
      <c r="A12" s="8" t="s">
        <v>14</v>
      </c>
      <c r="B12" s="31">
        <f t="shared" si="1"/>
        <v>0</v>
      </c>
      <c r="C12" s="43">
        <v>0</v>
      </c>
      <c r="D12" s="44">
        <v>0</v>
      </c>
      <c r="E12" s="32">
        <f t="shared" si="2"/>
        <v>1</v>
      </c>
      <c r="F12" s="43">
        <v>1</v>
      </c>
      <c r="G12" s="49">
        <v>0</v>
      </c>
      <c r="H12" s="31">
        <f t="shared" si="3"/>
        <v>-1</v>
      </c>
      <c r="I12" s="33">
        <f t="shared" si="4"/>
        <v>-1</v>
      </c>
      <c r="J12" s="34">
        <f t="shared" si="4"/>
        <v>0</v>
      </c>
      <c r="L12" s="7">
        <f t="shared" si="5"/>
        <v>0</v>
      </c>
      <c r="M12" s="7">
        <f t="shared" si="6"/>
        <v>0.49019607843137253</v>
      </c>
    </row>
    <row r="13" spans="1:13" ht="20.25" customHeight="1" x14ac:dyDescent="0.2">
      <c r="A13" s="8" t="s">
        <v>15</v>
      </c>
      <c r="B13" s="31">
        <f t="shared" si="1"/>
        <v>1</v>
      </c>
      <c r="C13" s="43">
        <v>1</v>
      </c>
      <c r="D13" s="44">
        <v>0</v>
      </c>
      <c r="E13" s="32">
        <f t="shared" si="2"/>
        <v>1</v>
      </c>
      <c r="F13" s="43">
        <v>1</v>
      </c>
      <c r="G13" s="49">
        <v>0</v>
      </c>
      <c r="H13" s="31">
        <f t="shared" si="3"/>
        <v>0</v>
      </c>
      <c r="I13" s="33">
        <f t="shared" si="4"/>
        <v>0</v>
      </c>
      <c r="J13" s="34">
        <f t="shared" si="4"/>
        <v>0</v>
      </c>
      <c r="L13" s="7">
        <f t="shared" si="5"/>
        <v>0.54054054054054057</v>
      </c>
      <c r="M13" s="7">
        <f t="shared" si="6"/>
        <v>0.49019607843137253</v>
      </c>
    </row>
    <row r="14" spans="1:13" ht="20.25" customHeight="1" x14ac:dyDescent="0.2">
      <c r="A14" s="11" t="s">
        <v>16</v>
      </c>
      <c r="B14" s="27">
        <f t="shared" si="1"/>
        <v>0</v>
      </c>
      <c r="C14" s="41">
        <v>0</v>
      </c>
      <c r="D14" s="42">
        <v>0</v>
      </c>
      <c r="E14" s="28">
        <f t="shared" si="2"/>
        <v>0</v>
      </c>
      <c r="F14" s="41">
        <v>0</v>
      </c>
      <c r="G14" s="48">
        <v>0</v>
      </c>
      <c r="H14" s="27">
        <f t="shared" si="3"/>
        <v>0</v>
      </c>
      <c r="I14" s="29">
        <f t="shared" si="4"/>
        <v>0</v>
      </c>
      <c r="J14" s="30">
        <f t="shared" si="4"/>
        <v>0</v>
      </c>
      <c r="L14" s="7">
        <f t="shared" si="5"/>
        <v>0</v>
      </c>
      <c r="M14" s="7">
        <f t="shared" si="6"/>
        <v>0</v>
      </c>
    </row>
    <row r="15" spans="1:13" ht="20.25" customHeight="1" x14ac:dyDescent="0.2">
      <c r="A15" s="8" t="s">
        <v>17</v>
      </c>
      <c r="B15" s="31">
        <f t="shared" si="1"/>
        <v>0</v>
      </c>
      <c r="C15" s="43">
        <v>0</v>
      </c>
      <c r="D15" s="44">
        <v>0</v>
      </c>
      <c r="E15" s="32">
        <f t="shared" si="2"/>
        <v>2</v>
      </c>
      <c r="F15" s="43">
        <v>1</v>
      </c>
      <c r="G15" s="49">
        <v>1</v>
      </c>
      <c r="H15" s="31">
        <f t="shared" si="3"/>
        <v>-2</v>
      </c>
      <c r="I15" s="33">
        <f t="shared" si="4"/>
        <v>-1</v>
      </c>
      <c r="J15" s="34">
        <f t="shared" si="4"/>
        <v>-1</v>
      </c>
      <c r="L15" s="7">
        <f t="shared" si="5"/>
        <v>0</v>
      </c>
      <c r="M15" s="7">
        <f t="shared" si="6"/>
        <v>0.98039215686274506</v>
      </c>
    </row>
    <row r="16" spans="1:13" ht="20.25" customHeight="1" x14ac:dyDescent="0.2">
      <c r="A16" s="8" t="s">
        <v>18</v>
      </c>
      <c r="B16" s="31">
        <f t="shared" si="1"/>
        <v>0</v>
      </c>
      <c r="C16" s="43">
        <v>0</v>
      </c>
      <c r="D16" s="44">
        <v>0</v>
      </c>
      <c r="E16" s="32">
        <f t="shared" si="2"/>
        <v>0</v>
      </c>
      <c r="F16" s="43">
        <v>0</v>
      </c>
      <c r="G16" s="49">
        <v>0</v>
      </c>
      <c r="H16" s="31">
        <f t="shared" si="3"/>
        <v>0</v>
      </c>
      <c r="I16" s="33">
        <f t="shared" si="4"/>
        <v>0</v>
      </c>
      <c r="J16" s="34">
        <f t="shared" si="4"/>
        <v>0</v>
      </c>
      <c r="L16" s="7">
        <f t="shared" si="5"/>
        <v>0</v>
      </c>
      <c r="M16" s="7">
        <f t="shared" si="6"/>
        <v>0</v>
      </c>
    </row>
    <row r="17" spans="1:13" ht="20.25" customHeight="1" x14ac:dyDescent="0.2">
      <c r="A17" s="8" t="s">
        <v>19</v>
      </c>
      <c r="B17" s="31">
        <f t="shared" si="1"/>
        <v>3</v>
      </c>
      <c r="C17" s="43">
        <v>3</v>
      </c>
      <c r="D17" s="44">
        <v>0</v>
      </c>
      <c r="E17" s="32">
        <f t="shared" si="2"/>
        <v>3</v>
      </c>
      <c r="F17" s="43">
        <v>3</v>
      </c>
      <c r="G17" s="49">
        <v>0</v>
      </c>
      <c r="H17" s="31">
        <f t="shared" si="3"/>
        <v>0</v>
      </c>
      <c r="I17" s="33">
        <f t="shared" si="4"/>
        <v>0</v>
      </c>
      <c r="J17" s="34">
        <f t="shared" si="4"/>
        <v>0</v>
      </c>
      <c r="L17" s="7">
        <f t="shared" si="5"/>
        <v>1.6216216216216217</v>
      </c>
      <c r="M17" s="7">
        <f t="shared" si="6"/>
        <v>1.4705882352941175</v>
      </c>
    </row>
    <row r="18" spans="1:13" ht="20.25" customHeight="1" x14ac:dyDescent="0.2">
      <c r="A18" s="8" t="s">
        <v>20</v>
      </c>
      <c r="B18" s="31">
        <f t="shared" si="1"/>
        <v>7</v>
      </c>
      <c r="C18" s="43">
        <v>4</v>
      </c>
      <c r="D18" s="44">
        <v>3</v>
      </c>
      <c r="E18" s="32">
        <f t="shared" si="2"/>
        <v>5</v>
      </c>
      <c r="F18" s="43">
        <v>4</v>
      </c>
      <c r="G18" s="49">
        <v>1</v>
      </c>
      <c r="H18" s="31">
        <f t="shared" si="3"/>
        <v>2</v>
      </c>
      <c r="I18" s="33">
        <f t="shared" si="4"/>
        <v>0</v>
      </c>
      <c r="J18" s="34">
        <f t="shared" si="4"/>
        <v>2</v>
      </c>
      <c r="L18" s="7">
        <f t="shared" si="5"/>
        <v>3.7837837837837842</v>
      </c>
      <c r="M18" s="7">
        <f t="shared" si="6"/>
        <v>2.4509803921568629</v>
      </c>
    </row>
    <row r="19" spans="1:13" ht="20.25" customHeight="1" x14ac:dyDescent="0.2">
      <c r="A19" s="8" t="s">
        <v>21</v>
      </c>
      <c r="B19" s="31">
        <f t="shared" si="1"/>
        <v>6</v>
      </c>
      <c r="C19" s="43">
        <v>4</v>
      </c>
      <c r="D19" s="44">
        <v>2</v>
      </c>
      <c r="E19" s="32">
        <f t="shared" si="2"/>
        <v>19</v>
      </c>
      <c r="F19" s="43">
        <v>12</v>
      </c>
      <c r="G19" s="49">
        <v>7</v>
      </c>
      <c r="H19" s="31">
        <f t="shared" si="3"/>
        <v>-13</v>
      </c>
      <c r="I19" s="33">
        <f t="shared" si="4"/>
        <v>-8</v>
      </c>
      <c r="J19" s="34">
        <f t="shared" si="4"/>
        <v>-5</v>
      </c>
      <c r="L19" s="7">
        <f t="shared" si="5"/>
        <v>3.2432432432432434</v>
      </c>
      <c r="M19" s="7">
        <f t="shared" si="6"/>
        <v>9.3137254901960791</v>
      </c>
    </row>
    <row r="20" spans="1:13" ht="20.25" customHeight="1" x14ac:dyDescent="0.2">
      <c r="A20" s="8" t="s">
        <v>22</v>
      </c>
      <c r="B20" s="31">
        <f t="shared" si="1"/>
        <v>3</v>
      </c>
      <c r="C20" s="43">
        <v>2</v>
      </c>
      <c r="D20" s="44">
        <v>1</v>
      </c>
      <c r="E20" s="32">
        <f t="shared" si="2"/>
        <v>9</v>
      </c>
      <c r="F20" s="43">
        <v>3</v>
      </c>
      <c r="G20" s="49">
        <v>6</v>
      </c>
      <c r="H20" s="31">
        <f t="shared" si="3"/>
        <v>-6</v>
      </c>
      <c r="I20" s="33">
        <f t="shared" si="4"/>
        <v>-1</v>
      </c>
      <c r="J20" s="34">
        <f t="shared" si="4"/>
        <v>-5</v>
      </c>
      <c r="L20" s="7">
        <f t="shared" si="5"/>
        <v>1.6216216216216217</v>
      </c>
      <c r="M20" s="7">
        <f t="shared" si="6"/>
        <v>4.4117647058823533</v>
      </c>
    </row>
    <row r="21" spans="1:13" ht="20.25" customHeight="1" x14ac:dyDescent="0.2">
      <c r="A21" s="11" t="s">
        <v>23</v>
      </c>
      <c r="B21" s="27">
        <f t="shared" si="1"/>
        <v>0</v>
      </c>
      <c r="C21" s="41">
        <v>0</v>
      </c>
      <c r="D21" s="42">
        <v>0</v>
      </c>
      <c r="E21" s="28">
        <f t="shared" si="2"/>
        <v>0</v>
      </c>
      <c r="F21" s="41">
        <v>0</v>
      </c>
      <c r="G21" s="48">
        <v>0</v>
      </c>
      <c r="H21" s="27">
        <f t="shared" si="3"/>
        <v>0</v>
      </c>
      <c r="I21" s="29">
        <f t="shared" si="4"/>
        <v>0</v>
      </c>
      <c r="J21" s="30">
        <f t="shared" si="4"/>
        <v>0</v>
      </c>
      <c r="L21" s="7">
        <f t="shared" si="5"/>
        <v>0</v>
      </c>
      <c r="M21" s="7">
        <f t="shared" si="6"/>
        <v>0</v>
      </c>
    </row>
    <row r="22" spans="1:13" ht="20.25" customHeight="1" x14ac:dyDescent="0.2">
      <c r="A22" s="8" t="s">
        <v>24</v>
      </c>
      <c r="B22" s="31">
        <f t="shared" si="1"/>
        <v>0</v>
      </c>
      <c r="C22" s="43">
        <v>0</v>
      </c>
      <c r="D22" s="44">
        <v>0</v>
      </c>
      <c r="E22" s="32">
        <f t="shared" si="2"/>
        <v>1</v>
      </c>
      <c r="F22" s="43">
        <v>1</v>
      </c>
      <c r="G22" s="49">
        <v>0</v>
      </c>
      <c r="H22" s="31">
        <f t="shared" si="3"/>
        <v>-1</v>
      </c>
      <c r="I22" s="33">
        <f t="shared" si="4"/>
        <v>-1</v>
      </c>
      <c r="J22" s="34">
        <f t="shared" si="4"/>
        <v>0</v>
      </c>
      <c r="L22" s="7">
        <f t="shared" si="5"/>
        <v>0</v>
      </c>
      <c r="M22" s="7">
        <f t="shared" si="6"/>
        <v>0.49019607843137253</v>
      </c>
    </row>
    <row r="23" spans="1:13" ht="20.25" customHeight="1" x14ac:dyDescent="0.2">
      <c r="A23" s="8" t="s">
        <v>25</v>
      </c>
      <c r="B23" s="31">
        <f t="shared" si="1"/>
        <v>0</v>
      </c>
      <c r="C23" s="43">
        <v>0</v>
      </c>
      <c r="D23" s="44">
        <v>0</v>
      </c>
      <c r="E23" s="32">
        <f t="shared" si="2"/>
        <v>1</v>
      </c>
      <c r="F23" s="43">
        <v>0</v>
      </c>
      <c r="G23" s="49">
        <v>1</v>
      </c>
      <c r="H23" s="31">
        <f t="shared" si="3"/>
        <v>-1</v>
      </c>
      <c r="I23" s="33">
        <f t="shared" si="4"/>
        <v>0</v>
      </c>
      <c r="J23" s="34">
        <f t="shared" si="4"/>
        <v>-1</v>
      </c>
      <c r="L23" s="7">
        <f t="shared" si="5"/>
        <v>0</v>
      </c>
      <c r="M23" s="7">
        <f t="shared" si="6"/>
        <v>0.49019607843137253</v>
      </c>
    </row>
    <row r="24" spans="1:13" ht="20.25" customHeight="1" x14ac:dyDescent="0.2">
      <c r="A24" s="8" t="s">
        <v>26</v>
      </c>
      <c r="B24" s="31">
        <f t="shared" si="1"/>
        <v>0</v>
      </c>
      <c r="C24" s="43">
        <v>0</v>
      </c>
      <c r="D24" s="44">
        <v>0</v>
      </c>
      <c r="E24" s="32">
        <f t="shared" si="2"/>
        <v>5</v>
      </c>
      <c r="F24" s="43">
        <v>3</v>
      </c>
      <c r="G24" s="49">
        <v>2</v>
      </c>
      <c r="H24" s="31">
        <f t="shared" si="3"/>
        <v>-5</v>
      </c>
      <c r="I24" s="33">
        <f t="shared" si="4"/>
        <v>-3</v>
      </c>
      <c r="J24" s="34">
        <f t="shared" si="4"/>
        <v>-2</v>
      </c>
      <c r="L24" s="7">
        <f t="shared" si="5"/>
        <v>0</v>
      </c>
      <c r="M24" s="7">
        <f t="shared" si="6"/>
        <v>2.4509803921568629</v>
      </c>
    </row>
    <row r="25" spans="1:13" ht="20.25" customHeight="1" x14ac:dyDescent="0.2">
      <c r="A25" s="8" t="s">
        <v>27</v>
      </c>
      <c r="B25" s="31">
        <f t="shared" si="1"/>
        <v>0</v>
      </c>
      <c r="C25" s="43">
        <v>0</v>
      </c>
      <c r="D25" s="44">
        <v>0</v>
      </c>
      <c r="E25" s="32">
        <f t="shared" si="2"/>
        <v>1</v>
      </c>
      <c r="F25" s="43">
        <v>1</v>
      </c>
      <c r="G25" s="49">
        <v>0</v>
      </c>
      <c r="H25" s="31">
        <f t="shared" si="3"/>
        <v>-1</v>
      </c>
      <c r="I25" s="33">
        <f t="shared" si="4"/>
        <v>-1</v>
      </c>
      <c r="J25" s="34">
        <f t="shared" si="4"/>
        <v>0</v>
      </c>
      <c r="L25" s="7">
        <f t="shared" si="5"/>
        <v>0</v>
      </c>
      <c r="M25" s="7">
        <f t="shared" si="6"/>
        <v>0.49019607843137253</v>
      </c>
    </row>
    <row r="26" spans="1:13" ht="20.25" customHeight="1" x14ac:dyDescent="0.2">
      <c r="A26" s="8" t="s">
        <v>28</v>
      </c>
      <c r="B26" s="31">
        <f t="shared" si="1"/>
        <v>3</v>
      </c>
      <c r="C26" s="43">
        <v>2</v>
      </c>
      <c r="D26" s="44">
        <v>1</v>
      </c>
      <c r="E26" s="32">
        <f t="shared" si="2"/>
        <v>1</v>
      </c>
      <c r="F26" s="43">
        <v>1</v>
      </c>
      <c r="G26" s="49">
        <v>0</v>
      </c>
      <c r="H26" s="31">
        <f t="shared" si="3"/>
        <v>2</v>
      </c>
      <c r="I26" s="33">
        <f t="shared" si="4"/>
        <v>1</v>
      </c>
      <c r="J26" s="34">
        <f t="shared" si="4"/>
        <v>1</v>
      </c>
      <c r="L26" s="7">
        <f t="shared" si="5"/>
        <v>1.6216216216216217</v>
      </c>
      <c r="M26" s="7">
        <f t="shared" si="6"/>
        <v>0.49019607843137253</v>
      </c>
    </row>
    <row r="27" spans="1:13" ht="20.25" customHeight="1" x14ac:dyDescent="0.2">
      <c r="A27" s="8" t="s">
        <v>29</v>
      </c>
      <c r="B27" s="31">
        <f t="shared" si="1"/>
        <v>0</v>
      </c>
      <c r="C27" s="43">
        <v>0</v>
      </c>
      <c r="D27" s="44">
        <v>0</v>
      </c>
      <c r="E27" s="32">
        <f t="shared" si="2"/>
        <v>0</v>
      </c>
      <c r="F27" s="43">
        <v>0</v>
      </c>
      <c r="G27" s="49">
        <v>0</v>
      </c>
      <c r="H27" s="31">
        <f t="shared" si="3"/>
        <v>0</v>
      </c>
      <c r="I27" s="33">
        <f t="shared" si="4"/>
        <v>0</v>
      </c>
      <c r="J27" s="34">
        <f t="shared" si="4"/>
        <v>0</v>
      </c>
      <c r="L27" s="7">
        <f t="shared" si="5"/>
        <v>0</v>
      </c>
      <c r="M27" s="7">
        <f t="shared" si="6"/>
        <v>0</v>
      </c>
    </row>
    <row r="28" spans="1:13" ht="20.25" customHeight="1" x14ac:dyDescent="0.2">
      <c r="A28" s="8" t="s">
        <v>30</v>
      </c>
      <c r="B28" s="31">
        <f t="shared" si="1"/>
        <v>1</v>
      </c>
      <c r="C28" s="43">
        <v>1</v>
      </c>
      <c r="D28" s="44">
        <v>0</v>
      </c>
      <c r="E28" s="32">
        <f t="shared" si="2"/>
        <v>4</v>
      </c>
      <c r="F28" s="43">
        <v>1</v>
      </c>
      <c r="G28" s="49">
        <v>3</v>
      </c>
      <c r="H28" s="31">
        <f t="shared" si="3"/>
        <v>-3</v>
      </c>
      <c r="I28" s="33">
        <f t="shared" si="4"/>
        <v>0</v>
      </c>
      <c r="J28" s="34">
        <f t="shared" si="4"/>
        <v>-3</v>
      </c>
      <c r="L28" s="7">
        <f t="shared" si="5"/>
        <v>0.54054054054054057</v>
      </c>
      <c r="M28" s="7">
        <f t="shared" si="6"/>
        <v>1.9607843137254901</v>
      </c>
    </row>
    <row r="29" spans="1:13" ht="20.25" customHeight="1" x14ac:dyDescent="0.2">
      <c r="A29" s="8" t="s">
        <v>31</v>
      </c>
      <c r="B29" s="31">
        <f t="shared" si="1"/>
        <v>5</v>
      </c>
      <c r="C29" s="43">
        <v>2</v>
      </c>
      <c r="D29" s="44">
        <v>3</v>
      </c>
      <c r="E29" s="32">
        <f t="shared" si="2"/>
        <v>7</v>
      </c>
      <c r="F29" s="43">
        <v>5</v>
      </c>
      <c r="G29" s="49">
        <v>2</v>
      </c>
      <c r="H29" s="31">
        <f t="shared" si="3"/>
        <v>-2</v>
      </c>
      <c r="I29" s="33">
        <f t="shared" si="4"/>
        <v>-3</v>
      </c>
      <c r="J29" s="34">
        <f t="shared" si="4"/>
        <v>1</v>
      </c>
      <c r="L29" s="7">
        <f t="shared" si="5"/>
        <v>2.7027027027027026</v>
      </c>
      <c r="M29" s="7">
        <f t="shared" si="6"/>
        <v>3.4313725490196081</v>
      </c>
    </row>
    <row r="30" spans="1:13" ht="20.25" customHeight="1" x14ac:dyDescent="0.2">
      <c r="A30" s="8" t="s">
        <v>32</v>
      </c>
      <c r="B30" s="31">
        <f t="shared" si="1"/>
        <v>0</v>
      </c>
      <c r="C30" s="43">
        <v>0</v>
      </c>
      <c r="D30" s="44">
        <v>0</v>
      </c>
      <c r="E30" s="32">
        <f t="shared" si="2"/>
        <v>3</v>
      </c>
      <c r="F30" s="43">
        <v>2</v>
      </c>
      <c r="G30" s="49">
        <v>1</v>
      </c>
      <c r="H30" s="31">
        <f t="shared" si="3"/>
        <v>-3</v>
      </c>
      <c r="I30" s="33">
        <f t="shared" si="4"/>
        <v>-2</v>
      </c>
      <c r="J30" s="34">
        <f t="shared" si="4"/>
        <v>-1</v>
      </c>
      <c r="L30" s="7">
        <f t="shared" si="5"/>
        <v>0</v>
      </c>
      <c r="M30" s="7">
        <f t="shared" si="6"/>
        <v>1.4705882352941175</v>
      </c>
    </row>
    <row r="31" spans="1:13" ht="20.25" customHeight="1" x14ac:dyDescent="0.2">
      <c r="A31" s="11" t="s">
        <v>33</v>
      </c>
      <c r="B31" s="27">
        <f t="shared" si="1"/>
        <v>0</v>
      </c>
      <c r="C31" s="41">
        <v>0</v>
      </c>
      <c r="D31" s="42">
        <v>0</v>
      </c>
      <c r="E31" s="28">
        <f t="shared" si="2"/>
        <v>5</v>
      </c>
      <c r="F31" s="41">
        <v>2</v>
      </c>
      <c r="G31" s="48">
        <v>3</v>
      </c>
      <c r="H31" s="27">
        <f t="shared" si="3"/>
        <v>-5</v>
      </c>
      <c r="I31" s="29">
        <f t="shared" si="4"/>
        <v>-2</v>
      </c>
      <c r="J31" s="30">
        <f t="shared" si="4"/>
        <v>-3</v>
      </c>
      <c r="L31" s="7">
        <f t="shared" si="5"/>
        <v>0</v>
      </c>
      <c r="M31" s="7">
        <f t="shared" si="6"/>
        <v>2.4509803921568629</v>
      </c>
    </row>
    <row r="32" spans="1:13" ht="20.25" customHeight="1" x14ac:dyDescent="0.2">
      <c r="A32" s="8" t="s">
        <v>34</v>
      </c>
      <c r="B32" s="31">
        <f t="shared" si="1"/>
        <v>8</v>
      </c>
      <c r="C32" s="43">
        <v>4</v>
      </c>
      <c r="D32" s="44">
        <v>4</v>
      </c>
      <c r="E32" s="32">
        <f t="shared" si="2"/>
        <v>9</v>
      </c>
      <c r="F32" s="43">
        <v>5</v>
      </c>
      <c r="G32" s="49">
        <v>4</v>
      </c>
      <c r="H32" s="31">
        <f t="shared" si="3"/>
        <v>-1</v>
      </c>
      <c r="I32" s="33">
        <f t="shared" si="4"/>
        <v>-1</v>
      </c>
      <c r="J32" s="34">
        <f t="shared" si="4"/>
        <v>0</v>
      </c>
      <c r="L32" s="7">
        <f t="shared" si="5"/>
        <v>4.3243243243243246</v>
      </c>
      <c r="M32" s="7">
        <f t="shared" si="6"/>
        <v>4.4117647058823533</v>
      </c>
    </row>
    <row r="33" spans="1:13" ht="20.25" customHeight="1" x14ac:dyDescent="0.2">
      <c r="A33" s="8" t="s">
        <v>35</v>
      </c>
      <c r="B33" s="31">
        <f t="shared" si="1"/>
        <v>28</v>
      </c>
      <c r="C33" s="43">
        <v>11</v>
      </c>
      <c r="D33" s="44">
        <v>17</v>
      </c>
      <c r="E33" s="32">
        <f t="shared" si="2"/>
        <v>27</v>
      </c>
      <c r="F33" s="43">
        <v>12</v>
      </c>
      <c r="G33" s="49">
        <v>15</v>
      </c>
      <c r="H33" s="31">
        <f t="shared" si="3"/>
        <v>1</v>
      </c>
      <c r="I33" s="33">
        <f t="shared" si="4"/>
        <v>-1</v>
      </c>
      <c r="J33" s="34">
        <f t="shared" si="4"/>
        <v>2</v>
      </c>
      <c r="L33" s="7">
        <f t="shared" si="5"/>
        <v>15.135135135135137</v>
      </c>
      <c r="M33" s="7">
        <f t="shared" si="6"/>
        <v>13.23529411764706</v>
      </c>
    </row>
    <row r="34" spans="1:13" ht="20.25" customHeight="1" x14ac:dyDescent="0.2">
      <c r="A34" s="8" t="s">
        <v>36</v>
      </c>
      <c r="B34" s="31">
        <f t="shared" si="1"/>
        <v>22</v>
      </c>
      <c r="C34" s="43">
        <v>14</v>
      </c>
      <c r="D34" s="44">
        <v>8</v>
      </c>
      <c r="E34" s="32">
        <f t="shared" si="2"/>
        <v>38</v>
      </c>
      <c r="F34" s="43">
        <v>21</v>
      </c>
      <c r="G34" s="49">
        <v>17</v>
      </c>
      <c r="H34" s="31">
        <f t="shared" si="3"/>
        <v>-16</v>
      </c>
      <c r="I34" s="33">
        <f t="shared" si="4"/>
        <v>-7</v>
      </c>
      <c r="J34" s="34">
        <f t="shared" si="4"/>
        <v>-9</v>
      </c>
      <c r="L34" s="7">
        <f t="shared" si="5"/>
        <v>11.891891891891893</v>
      </c>
      <c r="M34" s="7">
        <f t="shared" si="6"/>
        <v>18.627450980392158</v>
      </c>
    </row>
    <row r="35" spans="1:13" ht="20.25" customHeight="1" x14ac:dyDescent="0.2">
      <c r="A35" s="8" t="s">
        <v>37</v>
      </c>
      <c r="B35" s="31">
        <f t="shared" si="1"/>
        <v>2</v>
      </c>
      <c r="C35" s="43">
        <v>1</v>
      </c>
      <c r="D35" s="44">
        <v>1</v>
      </c>
      <c r="E35" s="32">
        <f t="shared" si="2"/>
        <v>2</v>
      </c>
      <c r="F35" s="43">
        <v>1</v>
      </c>
      <c r="G35" s="49">
        <v>1</v>
      </c>
      <c r="H35" s="31">
        <f t="shared" si="3"/>
        <v>0</v>
      </c>
      <c r="I35" s="33">
        <f t="shared" si="4"/>
        <v>0</v>
      </c>
      <c r="J35" s="34">
        <f t="shared" si="4"/>
        <v>0</v>
      </c>
      <c r="L35" s="7">
        <f t="shared" si="5"/>
        <v>1.0810810810810811</v>
      </c>
      <c r="M35" s="7">
        <f t="shared" si="6"/>
        <v>0.98039215686274506</v>
      </c>
    </row>
    <row r="36" spans="1:13" ht="20.25" customHeight="1" x14ac:dyDescent="0.2">
      <c r="A36" s="8" t="s">
        <v>38</v>
      </c>
      <c r="B36" s="31">
        <f t="shared" si="1"/>
        <v>0</v>
      </c>
      <c r="C36" s="43">
        <v>0</v>
      </c>
      <c r="D36" s="44">
        <v>0</v>
      </c>
      <c r="E36" s="32">
        <f t="shared" si="2"/>
        <v>0</v>
      </c>
      <c r="F36" s="43">
        <v>0</v>
      </c>
      <c r="G36" s="49">
        <v>0</v>
      </c>
      <c r="H36" s="31">
        <f t="shared" si="3"/>
        <v>0</v>
      </c>
      <c r="I36" s="33">
        <f t="shared" si="4"/>
        <v>0</v>
      </c>
      <c r="J36" s="34">
        <f t="shared" si="4"/>
        <v>0</v>
      </c>
      <c r="L36" s="7">
        <f t="shared" si="5"/>
        <v>0</v>
      </c>
      <c r="M36" s="7">
        <f t="shared" si="6"/>
        <v>0</v>
      </c>
    </row>
    <row r="37" spans="1:13" ht="20.25" customHeight="1" x14ac:dyDescent="0.2">
      <c r="A37" s="11" t="s">
        <v>39</v>
      </c>
      <c r="B37" s="27">
        <f t="shared" si="1"/>
        <v>3</v>
      </c>
      <c r="C37" s="41">
        <v>2</v>
      </c>
      <c r="D37" s="42">
        <v>1</v>
      </c>
      <c r="E37" s="28">
        <f t="shared" si="2"/>
        <v>7</v>
      </c>
      <c r="F37" s="41">
        <v>4</v>
      </c>
      <c r="G37" s="48">
        <v>3</v>
      </c>
      <c r="H37" s="27">
        <f t="shared" si="3"/>
        <v>-4</v>
      </c>
      <c r="I37" s="29">
        <f t="shared" si="4"/>
        <v>-2</v>
      </c>
      <c r="J37" s="30">
        <f t="shared" si="4"/>
        <v>-2</v>
      </c>
      <c r="L37" s="7">
        <f t="shared" si="5"/>
        <v>1.6216216216216217</v>
      </c>
      <c r="M37" s="7">
        <f t="shared" si="6"/>
        <v>3.4313725490196081</v>
      </c>
    </row>
    <row r="38" spans="1:13" ht="20.25" customHeight="1" x14ac:dyDescent="0.2">
      <c r="A38" s="8" t="s">
        <v>40</v>
      </c>
      <c r="B38" s="31">
        <f t="shared" si="1"/>
        <v>18</v>
      </c>
      <c r="C38" s="43">
        <v>9</v>
      </c>
      <c r="D38" s="44">
        <v>9</v>
      </c>
      <c r="E38" s="32">
        <f t="shared" si="2"/>
        <v>17</v>
      </c>
      <c r="F38" s="43">
        <v>6</v>
      </c>
      <c r="G38" s="49">
        <v>11</v>
      </c>
      <c r="H38" s="31">
        <f t="shared" si="3"/>
        <v>1</v>
      </c>
      <c r="I38" s="33">
        <f t="shared" si="4"/>
        <v>3</v>
      </c>
      <c r="J38" s="34">
        <f t="shared" si="4"/>
        <v>-2</v>
      </c>
      <c r="L38" s="7">
        <f t="shared" si="5"/>
        <v>9.7297297297297298</v>
      </c>
      <c r="M38" s="7">
        <f t="shared" si="6"/>
        <v>8.3333333333333321</v>
      </c>
    </row>
    <row r="39" spans="1:13" ht="20.25" customHeight="1" x14ac:dyDescent="0.2">
      <c r="A39" s="8" t="s">
        <v>41</v>
      </c>
      <c r="B39" s="31">
        <f t="shared" si="1"/>
        <v>12</v>
      </c>
      <c r="C39" s="43">
        <v>7</v>
      </c>
      <c r="D39" s="44">
        <v>5</v>
      </c>
      <c r="E39" s="32">
        <f t="shared" si="2"/>
        <v>6</v>
      </c>
      <c r="F39" s="43">
        <v>2</v>
      </c>
      <c r="G39" s="49">
        <v>4</v>
      </c>
      <c r="H39" s="31">
        <f t="shared" si="3"/>
        <v>6</v>
      </c>
      <c r="I39" s="33">
        <f t="shared" si="4"/>
        <v>5</v>
      </c>
      <c r="J39" s="34">
        <f t="shared" si="4"/>
        <v>1</v>
      </c>
      <c r="L39" s="7">
        <f t="shared" si="5"/>
        <v>6.4864864864864868</v>
      </c>
      <c r="M39" s="7">
        <f t="shared" si="6"/>
        <v>2.9411764705882351</v>
      </c>
    </row>
    <row r="40" spans="1:13" ht="20.25" customHeight="1" x14ac:dyDescent="0.2">
      <c r="A40" s="8" t="s">
        <v>42</v>
      </c>
      <c r="B40" s="31">
        <f t="shared" si="1"/>
        <v>0</v>
      </c>
      <c r="C40" s="43">
        <v>0</v>
      </c>
      <c r="D40" s="44">
        <v>0</v>
      </c>
      <c r="E40" s="32">
        <f t="shared" si="2"/>
        <v>3</v>
      </c>
      <c r="F40" s="43">
        <v>2</v>
      </c>
      <c r="G40" s="49">
        <v>1</v>
      </c>
      <c r="H40" s="31">
        <f t="shared" si="3"/>
        <v>-3</v>
      </c>
      <c r="I40" s="33">
        <f t="shared" si="4"/>
        <v>-2</v>
      </c>
      <c r="J40" s="34">
        <f t="shared" si="4"/>
        <v>-1</v>
      </c>
      <c r="L40" s="7">
        <f t="shared" si="5"/>
        <v>0</v>
      </c>
      <c r="M40" s="7">
        <f t="shared" si="6"/>
        <v>1.4705882352941175</v>
      </c>
    </row>
    <row r="41" spans="1:13" ht="20.25" customHeight="1" x14ac:dyDescent="0.2">
      <c r="A41" s="11" t="s">
        <v>43</v>
      </c>
      <c r="B41" s="27">
        <f t="shared" si="1"/>
        <v>1</v>
      </c>
      <c r="C41" s="41">
        <v>0</v>
      </c>
      <c r="D41" s="42">
        <v>1</v>
      </c>
      <c r="E41" s="28">
        <f t="shared" si="2"/>
        <v>3</v>
      </c>
      <c r="F41" s="41">
        <v>1</v>
      </c>
      <c r="G41" s="48">
        <v>2</v>
      </c>
      <c r="H41" s="27">
        <f t="shared" si="3"/>
        <v>-2</v>
      </c>
      <c r="I41" s="29">
        <f t="shared" si="4"/>
        <v>-1</v>
      </c>
      <c r="J41" s="30">
        <f t="shared" si="4"/>
        <v>-1</v>
      </c>
      <c r="L41" s="7">
        <f t="shared" si="5"/>
        <v>0.54054054054054057</v>
      </c>
      <c r="M41" s="7">
        <f t="shared" si="6"/>
        <v>1.4705882352941175</v>
      </c>
    </row>
    <row r="42" spans="1:13" ht="20.25" customHeight="1" x14ac:dyDescent="0.2">
      <c r="A42" s="8" t="s">
        <v>44</v>
      </c>
      <c r="B42" s="31">
        <f t="shared" si="1"/>
        <v>8</v>
      </c>
      <c r="C42" s="43">
        <v>3</v>
      </c>
      <c r="D42" s="44">
        <v>5</v>
      </c>
      <c r="E42" s="32">
        <f t="shared" si="2"/>
        <v>4</v>
      </c>
      <c r="F42" s="43">
        <v>2</v>
      </c>
      <c r="G42" s="49">
        <v>2</v>
      </c>
      <c r="H42" s="31">
        <f t="shared" si="3"/>
        <v>4</v>
      </c>
      <c r="I42" s="33">
        <f t="shared" si="4"/>
        <v>1</v>
      </c>
      <c r="J42" s="34">
        <f t="shared" si="4"/>
        <v>3</v>
      </c>
      <c r="L42" s="7">
        <f t="shared" si="5"/>
        <v>4.3243243243243246</v>
      </c>
      <c r="M42" s="7">
        <f t="shared" si="6"/>
        <v>1.9607843137254901</v>
      </c>
    </row>
    <row r="43" spans="1:13" ht="20.25" customHeight="1" x14ac:dyDescent="0.2">
      <c r="A43" s="8" t="s">
        <v>45</v>
      </c>
      <c r="B43" s="31">
        <f t="shared" si="1"/>
        <v>0</v>
      </c>
      <c r="C43" s="43">
        <v>0</v>
      </c>
      <c r="D43" s="44">
        <v>0</v>
      </c>
      <c r="E43" s="32">
        <f t="shared" si="2"/>
        <v>0</v>
      </c>
      <c r="F43" s="43">
        <v>0</v>
      </c>
      <c r="G43" s="49">
        <v>0</v>
      </c>
      <c r="H43" s="31">
        <f t="shared" si="3"/>
        <v>0</v>
      </c>
      <c r="I43" s="33">
        <f t="shared" si="4"/>
        <v>0</v>
      </c>
      <c r="J43" s="34">
        <f t="shared" si="4"/>
        <v>0</v>
      </c>
      <c r="L43" s="7">
        <f t="shared" si="5"/>
        <v>0</v>
      </c>
      <c r="M43" s="7">
        <f t="shared" si="6"/>
        <v>0</v>
      </c>
    </row>
    <row r="44" spans="1:13" ht="20.25" customHeight="1" x14ac:dyDescent="0.2">
      <c r="A44" s="8" t="s">
        <v>46</v>
      </c>
      <c r="B44" s="31">
        <f t="shared" si="1"/>
        <v>1</v>
      </c>
      <c r="C44" s="43">
        <v>1</v>
      </c>
      <c r="D44" s="44">
        <v>0</v>
      </c>
      <c r="E44" s="32">
        <f t="shared" si="2"/>
        <v>0</v>
      </c>
      <c r="F44" s="43">
        <v>0</v>
      </c>
      <c r="G44" s="49">
        <v>0</v>
      </c>
      <c r="H44" s="31">
        <f t="shared" si="3"/>
        <v>1</v>
      </c>
      <c r="I44" s="33">
        <f t="shared" si="4"/>
        <v>1</v>
      </c>
      <c r="J44" s="34">
        <f t="shared" si="4"/>
        <v>0</v>
      </c>
      <c r="L44" s="7">
        <f t="shared" si="5"/>
        <v>0.54054054054054057</v>
      </c>
      <c r="M44" s="7">
        <f t="shared" si="6"/>
        <v>0</v>
      </c>
    </row>
    <row r="45" spans="1:13" ht="20.25" customHeight="1" x14ac:dyDescent="0.2">
      <c r="A45" s="11" t="s">
        <v>47</v>
      </c>
      <c r="B45" s="27">
        <f t="shared" si="1"/>
        <v>3</v>
      </c>
      <c r="C45" s="41">
        <v>1</v>
      </c>
      <c r="D45" s="42">
        <v>2</v>
      </c>
      <c r="E45" s="28">
        <f t="shared" si="2"/>
        <v>4</v>
      </c>
      <c r="F45" s="41">
        <v>2</v>
      </c>
      <c r="G45" s="48">
        <v>2</v>
      </c>
      <c r="H45" s="27">
        <f t="shared" si="3"/>
        <v>-1</v>
      </c>
      <c r="I45" s="29">
        <f t="shared" si="4"/>
        <v>-1</v>
      </c>
      <c r="J45" s="30">
        <f t="shared" si="4"/>
        <v>0</v>
      </c>
      <c r="L45" s="7">
        <f t="shared" si="5"/>
        <v>1.6216216216216217</v>
      </c>
      <c r="M45" s="7">
        <f t="shared" si="6"/>
        <v>1.9607843137254901</v>
      </c>
    </row>
    <row r="46" spans="1:13" ht="20.25" customHeight="1" x14ac:dyDescent="0.2">
      <c r="A46" s="8" t="s">
        <v>48</v>
      </c>
      <c r="B46" s="31">
        <f t="shared" si="1"/>
        <v>2</v>
      </c>
      <c r="C46" s="43">
        <v>1</v>
      </c>
      <c r="D46" s="44">
        <v>1</v>
      </c>
      <c r="E46" s="32">
        <f t="shared" si="2"/>
        <v>0</v>
      </c>
      <c r="F46" s="43">
        <v>0</v>
      </c>
      <c r="G46" s="49">
        <v>0</v>
      </c>
      <c r="H46" s="31">
        <f t="shared" si="3"/>
        <v>2</v>
      </c>
      <c r="I46" s="33">
        <f t="shared" si="4"/>
        <v>1</v>
      </c>
      <c r="J46" s="34">
        <f t="shared" si="4"/>
        <v>1</v>
      </c>
      <c r="L46" s="7">
        <f t="shared" si="5"/>
        <v>1.0810810810810811</v>
      </c>
      <c r="M46" s="7">
        <f t="shared" si="6"/>
        <v>0</v>
      </c>
    </row>
    <row r="47" spans="1:13" ht="20.25" customHeight="1" x14ac:dyDescent="0.2">
      <c r="A47" s="8" t="s">
        <v>49</v>
      </c>
      <c r="B47" s="31">
        <f t="shared" si="1"/>
        <v>0</v>
      </c>
      <c r="C47" s="43">
        <v>0</v>
      </c>
      <c r="D47" s="44">
        <v>0</v>
      </c>
      <c r="E47" s="32">
        <f t="shared" si="2"/>
        <v>0</v>
      </c>
      <c r="F47" s="43">
        <v>0</v>
      </c>
      <c r="G47" s="49">
        <v>0</v>
      </c>
      <c r="H47" s="31">
        <f t="shared" si="3"/>
        <v>0</v>
      </c>
      <c r="I47" s="33">
        <f t="shared" si="4"/>
        <v>0</v>
      </c>
      <c r="J47" s="34">
        <f t="shared" si="4"/>
        <v>0</v>
      </c>
      <c r="L47" s="7">
        <f t="shared" si="5"/>
        <v>0</v>
      </c>
      <c r="M47" s="7">
        <f t="shared" si="6"/>
        <v>0</v>
      </c>
    </row>
    <row r="48" spans="1:13" ht="20.25" customHeight="1" x14ac:dyDescent="0.2">
      <c r="A48" s="8" t="s">
        <v>50</v>
      </c>
      <c r="B48" s="31">
        <f t="shared" si="1"/>
        <v>0</v>
      </c>
      <c r="C48" s="43">
        <v>0</v>
      </c>
      <c r="D48" s="44">
        <v>0</v>
      </c>
      <c r="E48" s="32">
        <f t="shared" si="2"/>
        <v>0</v>
      </c>
      <c r="F48" s="43">
        <v>0</v>
      </c>
      <c r="G48" s="49">
        <v>0</v>
      </c>
      <c r="H48" s="31">
        <f t="shared" si="3"/>
        <v>0</v>
      </c>
      <c r="I48" s="33">
        <f t="shared" si="4"/>
        <v>0</v>
      </c>
      <c r="J48" s="34">
        <f t="shared" si="4"/>
        <v>0</v>
      </c>
      <c r="L48" s="7">
        <f t="shared" si="5"/>
        <v>0</v>
      </c>
      <c r="M48" s="7">
        <f t="shared" si="6"/>
        <v>0</v>
      </c>
    </row>
    <row r="49" spans="1:13" ht="20.25" customHeight="1" x14ac:dyDescent="0.2">
      <c r="A49" s="8" t="s">
        <v>51</v>
      </c>
      <c r="B49" s="31">
        <f t="shared" si="1"/>
        <v>0</v>
      </c>
      <c r="C49" s="43">
        <v>0</v>
      </c>
      <c r="D49" s="44">
        <v>0</v>
      </c>
      <c r="E49" s="32">
        <f t="shared" si="2"/>
        <v>0</v>
      </c>
      <c r="F49" s="43">
        <v>0</v>
      </c>
      <c r="G49" s="49">
        <v>0</v>
      </c>
      <c r="H49" s="31">
        <f t="shared" si="3"/>
        <v>0</v>
      </c>
      <c r="I49" s="33">
        <f t="shared" si="4"/>
        <v>0</v>
      </c>
      <c r="J49" s="34">
        <f t="shared" si="4"/>
        <v>0</v>
      </c>
      <c r="L49" s="7">
        <f t="shared" si="5"/>
        <v>0</v>
      </c>
      <c r="M49" s="7">
        <f t="shared" si="6"/>
        <v>0</v>
      </c>
    </row>
    <row r="50" spans="1:13" ht="20.25" customHeight="1" x14ac:dyDescent="0.2">
      <c r="A50" s="8" t="s">
        <v>52</v>
      </c>
      <c r="B50" s="31">
        <f t="shared" si="1"/>
        <v>0</v>
      </c>
      <c r="C50" s="43">
        <v>0</v>
      </c>
      <c r="D50" s="44">
        <v>0</v>
      </c>
      <c r="E50" s="32">
        <f t="shared" si="2"/>
        <v>0</v>
      </c>
      <c r="F50" s="43">
        <v>0</v>
      </c>
      <c r="G50" s="49">
        <v>0</v>
      </c>
      <c r="H50" s="31">
        <f t="shared" si="3"/>
        <v>0</v>
      </c>
      <c r="I50" s="33">
        <f t="shared" si="4"/>
        <v>0</v>
      </c>
      <c r="J50" s="34">
        <f t="shared" si="4"/>
        <v>0</v>
      </c>
      <c r="L50" s="7">
        <f t="shared" si="5"/>
        <v>0</v>
      </c>
      <c r="M50" s="7">
        <f t="shared" si="6"/>
        <v>0</v>
      </c>
    </row>
    <row r="51" spans="1:13" ht="20.25" customHeight="1" x14ac:dyDescent="0.2">
      <c r="A51" s="8" t="s">
        <v>53</v>
      </c>
      <c r="B51" s="31">
        <f t="shared" si="1"/>
        <v>0</v>
      </c>
      <c r="C51" s="43">
        <v>0</v>
      </c>
      <c r="D51" s="44">
        <v>0</v>
      </c>
      <c r="E51" s="32">
        <f t="shared" si="2"/>
        <v>0</v>
      </c>
      <c r="F51" s="43">
        <v>0</v>
      </c>
      <c r="G51" s="49">
        <v>0</v>
      </c>
      <c r="H51" s="31">
        <f t="shared" si="3"/>
        <v>0</v>
      </c>
      <c r="I51" s="33">
        <f t="shared" si="4"/>
        <v>0</v>
      </c>
      <c r="J51" s="34">
        <f t="shared" si="4"/>
        <v>0</v>
      </c>
      <c r="L51" s="7">
        <f t="shared" si="5"/>
        <v>0</v>
      </c>
      <c r="M51" s="7">
        <f t="shared" si="6"/>
        <v>0</v>
      </c>
    </row>
    <row r="52" spans="1:13" ht="20.25" customHeight="1" x14ac:dyDescent="0.2">
      <c r="A52" s="8" t="s">
        <v>54</v>
      </c>
      <c r="B52" s="31">
        <f t="shared" si="1"/>
        <v>0</v>
      </c>
      <c r="C52" s="43">
        <v>0</v>
      </c>
      <c r="D52" s="44">
        <v>0</v>
      </c>
      <c r="E52" s="32">
        <f t="shared" si="2"/>
        <v>0</v>
      </c>
      <c r="F52" s="43">
        <v>0</v>
      </c>
      <c r="G52" s="49">
        <v>0</v>
      </c>
      <c r="H52" s="31">
        <f t="shared" si="3"/>
        <v>0</v>
      </c>
      <c r="I52" s="33">
        <f t="shared" si="4"/>
        <v>0</v>
      </c>
      <c r="J52" s="34">
        <f t="shared" si="4"/>
        <v>0</v>
      </c>
      <c r="L52" s="7">
        <f t="shared" si="5"/>
        <v>0</v>
      </c>
      <c r="M52" s="7">
        <f t="shared" si="6"/>
        <v>0</v>
      </c>
    </row>
    <row r="53" spans="1:13" ht="20.25" customHeight="1" x14ac:dyDescent="0.2">
      <c r="A53" s="11" t="s">
        <v>55</v>
      </c>
      <c r="B53" s="27">
        <f t="shared" si="1"/>
        <v>46</v>
      </c>
      <c r="C53" s="41">
        <v>13</v>
      </c>
      <c r="D53" s="42">
        <v>33</v>
      </c>
      <c r="E53" s="28">
        <f t="shared" si="2"/>
        <v>14</v>
      </c>
      <c r="F53" s="41">
        <v>4</v>
      </c>
      <c r="G53" s="48">
        <v>10</v>
      </c>
      <c r="H53" s="27">
        <f t="shared" si="3"/>
        <v>32</v>
      </c>
      <c r="I53" s="29">
        <f t="shared" si="4"/>
        <v>9</v>
      </c>
      <c r="J53" s="30">
        <f t="shared" si="4"/>
        <v>23</v>
      </c>
      <c r="L53" s="7">
        <f>B53/+$B$6*100</f>
        <v>24.864864864864867</v>
      </c>
      <c r="M53" s="7">
        <f>E53/+$E$6*100</f>
        <v>6.8627450980392162</v>
      </c>
    </row>
    <row r="54" spans="1:13" ht="20.25" customHeight="1" thickBot="1" x14ac:dyDescent="0.25">
      <c r="A54" s="13" t="s">
        <v>56</v>
      </c>
      <c r="B54" s="35">
        <f t="shared" si="1"/>
        <v>0</v>
      </c>
      <c r="C54" s="45">
        <v>0</v>
      </c>
      <c r="D54" s="46">
        <v>0</v>
      </c>
      <c r="E54" s="36">
        <f t="shared" si="2"/>
        <v>0</v>
      </c>
      <c r="F54" s="45">
        <v>0</v>
      </c>
      <c r="G54" s="50">
        <v>0</v>
      </c>
      <c r="H54" s="35">
        <f t="shared" si="3"/>
        <v>0</v>
      </c>
      <c r="I54" s="37">
        <f t="shared" si="4"/>
        <v>0</v>
      </c>
      <c r="J54" s="38">
        <f t="shared" si="4"/>
        <v>0</v>
      </c>
      <c r="L54" s="7">
        <f>B54/+$B$6*100</f>
        <v>0</v>
      </c>
      <c r="M54" s="7">
        <f>E54/+$E$6*100</f>
        <v>0</v>
      </c>
    </row>
    <row r="55" spans="1:13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3:B3"/>
    <mergeCell ref="A4:A5"/>
    <mergeCell ref="B4:D4"/>
    <mergeCell ref="E4:G4"/>
    <mergeCell ref="H4: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2019-10-21T06:39:34Z</cp:lastPrinted>
  <dcterms:created xsi:type="dcterms:W3CDTF">2007-12-25T02:50:41Z</dcterms:created>
  <dcterms:modified xsi:type="dcterms:W3CDTF">2019-10-21T06:40:17Z</dcterms:modified>
</cp:coreProperties>
</file>