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-15" yWindow="30" windowWidth="10245" windowHeight="8055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E10" i="15" l="1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9" i="15"/>
  <c r="BD10" i="15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D9" i="15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9" i="14"/>
  <c r="BD9" i="14"/>
  <c r="BE27" i="10" l="1"/>
  <c r="BE26" i="10"/>
  <c r="BE25" i="10"/>
  <c r="BE24" i="10"/>
  <c r="BE23" i="10"/>
  <c r="BE22" i="10"/>
  <c r="BE21" i="10"/>
  <c r="BE20" i="10"/>
  <c r="BE19" i="10"/>
  <c r="BE18" i="10"/>
  <c r="BE17" i="10"/>
  <c r="BE16" i="10"/>
  <c r="BE15" i="10"/>
  <c r="BE14" i="10"/>
  <c r="BE13" i="10"/>
  <c r="BE12" i="10"/>
  <c r="BE11" i="10"/>
  <c r="BE10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9" i="10"/>
  <c r="BD9" i="10"/>
  <c r="AZ28" i="15" l="1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BA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BA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D12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1" i="10"/>
  <c r="D10" i="10"/>
  <c r="D9" i="10"/>
  <c r="AN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F9" i="10"/>
  <c r="BA9" i="10"/>
  <c r="BJ27" i="10"/>
  <c r="BI27" i="10"/>
  <c r="BH27" i="10"/>
  <c r="BG27" i="10"/>
  <c r="BF27" i="10"/>
  <c r="BC27" i="10"/>
  <c r="BB27" i="10"/>
  <c r="BA27" i="10"/>
  <c r="BJ26" i="10"/>
  <c r="BI26" i="10"/>
  <c r="BH26" i="10"/>
  <c r="BG26" i="10"/>
  <c r="BF26" i="10"/>
  <c r="BC26" i="10"/>
  <c r="BB26" i="10"/>
  <c r="BA26" i="10"/>
  <c r="BJ25" i="10"/>
  <c r="BI25" i="10"/>
  <c r="BH25" i="10"/>
  <c r="BG25" i="10"/>
  <c r="BF25" i="10"/>
  <c r="BC25" i="10"/>
  <c r="BB25" i="10"/>
  <c r="BA25" i="10"/>
  <c r="BJ24" i="10"/>
  <c r="BI24" i="10"/>
  <c r="BH24" i="10"/>
  <c r="BG24" i="10"/>
  <c r="BF24" i="10"/>
  <c r="BC24" i="10"/>
  <c r="BB24" i="10"/>
  <c r="BA24" i="10"/>
  <c r="BJ23" i="10"/>
  <c r="BI23" i="10"/>
  <c r="BH23" i="10"/>
  <c r="BG23" i="10"/>
  <c r="BF23" i="10"/>
  <c r="BC23" i="10"/>
  <c r="BB23" i="10"/>
  <c r="BA23" i="10"/>
  <c r="BJ22" i="10"/>
  <c r="BI22" i="10"/>
  <c r="BH22" i="10"/>
  <c r="BG22" i="10"/>
  <c r="BF22" i="10"/>
  <c r="BC22" i="10"/>
  <c r="BB22" i="10"/>
  <c r="BA22" i="10"/>
  <c r="BJ21" i="10"/>
  <c r="BI21" i="10"/>
  <c r="BH21" i="10"/>
  <c r="BG21" i="10"/>
  <c r="BF21" i="10"/>
  <c r="BC21" i="10"/>
  <c r="BB21" i="10"/>
  <c r="BA21" i="10"/>
  <c r="BJ20" i="10"/>
  <c r="BI20" i="10"/>
  <c r="BH20" i="10"/>
  <c r="BG20" i="10"/>
  <c r="BF20" i="10"/>
  <c r="BC20" i="10"/>
  <c r="BB20" i="10"/>
  <c r="BA20" i="10"/>
  <c r="BJ19" i="10"/>
  <c r="BI19" i="10"/>
  <c r="BH19" i="10"/>
  <c r="BG19" i="10"/>
  <c r="BF19" i="10"/>
  <c r="BC19" i="10"/>
  <c r="BB19" i="10"/>
  <c r="BA19" i="10"/>
  <c r="BJ18" i="10"/>
  <c r="BI18" i="10"/>
  <c r="BH18" i="10"/>
  <c r="BG18" i="10"/>
  <c r="BF18" i="10"/>
  <c r="BC18" i="10"/>
  <c r="BB18" i="10"/>
  <c r="BA18" i="10"/>
  <c r="BJ17" i="10"/>
  <c r="BI17" i="10"/>
  <c r="BH17" i="10"/>
  <c r="BG17" i="10"/>
  <c r="BF17" i="10"/>
  <c r="BC17" i="10"/>
  <c r="BB17" i="10"/>
  <c r="BA17" i="10"/>
  <c r="BJ16" i="10"/>
  <c r="BI16" i="10"/>
  <c r="BH16" i="10"/>
  <c r="BG16" i="10"/>
  <c r="BF16" i="10"/>
  <c r="BC16" i="10"/>
  <c r="BB16" i="10"/>
  <c r="BA16" i="10"/>
  <c r="BJ15" i="10"/>
  <c r="BI15" i="10"/>
  <c r="BH15" i="10"/>
  <c r="BG15" i="10"/>
  <c r="BF15" i="10"/>
  <c r="BC15" i="10"/>
  <c r="BB15" i="10"/>
  <c r="BA15" i="10"/>
  <c r="BJ14" i="10"/>
  <c r="BI14" i="10"/>
  <c r="BH14" i="10"/>
  <c r="BG14" i="10"/>
  <c r="BF14" i="10"/>
  <c r="BC14" i="10"/>
  <c r="BB14" i="10"/>
  <c r="BA14" i="10"/>
  <c r="BJ13" i="10"/>
  <c r="BI13" i="10"/>
  <c r="BH13" i="10"/>
  <c r="BG13" i="10"/>
  <c r="BF13" i="10"/>
  <c r="BC13" i="10"/>
  <c r="BB13" i="10"/>
  <c r="BA13" i="10"/>
  <c r="BJ12" i="10"/>
  <c r="BI12" i="10"/>
  <c r="BH12" i="10"/>
  <c r="BG12" i="10"/>
  <c r="BF12" i="10"/>
  <c r="BC12" i="10"/>
  <c r="BB12" i="10"/>
  <c r="BA12" i="10"/>
  <c r="BJ11" i="10"/>
  <c r="BI11" i="10"/>
  <c r="BH11" i="10"/>
  <c r="BG11" i="10"/>
  <c r="BF11" i="10"/>
  <c r="BC11" i="10"/>
  <c r="BB11" i="10"/>
  <c r="BA11" i="10"/>
  <c r="BJ10" i="10"/>
  <c r="BI10" i="10"/>
  <c r="BH10" i="10"/>
  <c r="BG10" i="10"/>
  <c r="BF10" i="10"/>
  <c r="BC10" i="10"/>
  <c r="BB10" i="10"/>
  <c r="BA10" i="10"/>
  <c r="BJ9" i="10"/>
  <c r="BI9" i="10"/>
  <c r="BH9" i="10"/>
  <c r="BG9" i="10"/>
  <c r="BC9" i="10"/>
  <c r="BB9" i="10"/>
  <c r="BF28" i="10" l="1"/>
  <c r="BB28" i="10"/>
  <c r="BJ28" i="10"/>
  <c r="BK9" i="14"/>
  <c r="BF28" i="14"/>
  <c r="BJ28" i="14"/>
  <c r="BK13" i="14"/>
  <c r="BK17" i="14"/>
  <c r="BK21" i="14"/>
  <c r="BK25" i="14"/>
  <c r="BA28" i="15"/>
  <c r="BE28" i="15"/>
  <c r="BI28" i="15"/>
  <c r="BK10" i="15"/>
  <c r="BK14" i="15"/>
  <c r="BK18" i="15"/>
  <c r="BK22" i="15"/>
  <c r="BK26" i="15"/>
  <c r="BE28" i="10"/>
  <c r="BI28" i="10"/>
  <c r="BA28" i="10"/>
  <c r="BK12" i="10"/>
  <c r="BK16" i="10"/>
  <c r="BK17" i="10"/>
  <c r="BK20" i="10"/>
  <c r="BK24" i="10"/>
  <c r="BK25" i="10"/>
  <c r="D28" i="10"/>
  <c r="BK9" i="10"/>
  <c r="BK11" i="10"/>
  <c r="BK15" i="10"/>
  <c r="BK23" i="10"/>
  <c r="BK27" i="10"/>
  <c r="BC28" i="14"/>
  <c r="BG28" i="14"/>
  <c r="BK20" i="14"/>
  <c r="BK24" i="14"/>
  <c r="BK9" i="15"/>
  <c r="BJ28" i="15"/>
  <c r="BK25" i="15"/>
  <c r="BK10" i="10"/>
  <c r="BK14" i="10"/>
  <c r="BK18" i="10"/>
  <c r="BK22" i="10"/>
  <c r="BK26" i="10"/>
  <c r="D28" i="14"/>
  <c r="BD28" i="14"/>
  <c r="BH28" i="14"/>
  <c r="BK11" i="14"/>
  <c r="BK15" i="14"/>
  <c r="BK19" i="14"/>
  <c r="BK23" i="14"/>
  <c r="BK27" i="14"/>
  <c r="BC28" i="15"/>
  <c r="BG28" i="15"/>
  <c r="BK12" i="15"/>
  <c r="BK16" i="15"/>
  <c r="BK20" i="15"/>
  <c r="BK24" i="15"/>
  <c r="BG28" i="10"/>
  <c r="BK13" i="10"/>
  <c r="BK21" i="10"/>
  <c r="BK19" i="10"/>
  <c r="BK12" i="14"/>
  <c r="BK16" i="14"/>
  <c r="BF28" i="15"/>
  <c r="BK13" i="15"/>
  <c r="BK17" i="15"/>
  <c r="BK21" i="15"/>
  <c r="BD28" i="10"/>
  <c r="BH28" i="10"/>
  <c r="BA28" i="14"/>
  <c r="BE28" i="14"/>
  <c r="BI28" i="14"/>
  <c r="BK10" i="14"/>
  <c r="BK14" i="14"/>
  <c r="BK18" i="14"/>
  <c r="BK22" i="14"/>
  <c r="BK26" i="14"/>
  <c r="D28" i="15"/>
  <c r="BD28" i="15"/>
  <c r="BH28" i="15"/>
  <c r="BK11" i="15"/>
  <c r="BK15" i="15"/>
  <c r="BK19" i="15"/>
  <c r="BK23" i="15"/>
  <c r="BK27" i="15"/>
  <c r="BB28" i="15"/>
  <c r="BB28" i="14"/>
  <c r="BC28" i="10"/>
  <c r="BK28" i="10" l="1"/>
  <c r="BK28" i="15"/>
  <c r="BK28" i="14"/>
</calcChain>
</file>

<file path=xl/sharedStrings.xml><?xml version="1.0" encoding="utf-8"?>
<sst xmlns="http://schemas.openxmlformats.org/spreadsheetml/2006/main" count="255" uniqueCount="82">
  <si>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</si>
  <si>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</si>
  <si>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</si>
  <si>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</si>
  <si>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</si>
  <si>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</si>
  <si>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</si>
  <si>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</si>
  <si>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</si>
  <si>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</si>
  <si>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</si>
  <si>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</si>
  <si>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</si>
  <si>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</si>
  <si>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</si>
  <si>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</si>
  <si>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</si>
  <si>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</si>
  <si>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</si>
  <si>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</si>
  <si>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</si>
  <si>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</si>
  <si>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</si>
  <si>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</si>
  <si>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</si>
  <si>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</si>
  <si>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</si>
  <si>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</si>
  <si>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</si>
  <si>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</si>
  <si>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</si>
  <si>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</si>
  <si>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</si>
  <si>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</si>
  <si>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</si>
  <si>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</si>
  <si>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</si>
  <si>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</si>
  <si>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</si>
  <si>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</si>
  <si>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</si>
  <si>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</si>
  <si>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</si>
  <si>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</si>
  <si>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</si>
  <si>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</si>
  <si>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</si>
  <si>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</si>
  <si>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</si>
  <si>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</si>
  <si>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</si>
  <si>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</si>
  <si>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</si>
  <si>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</si>
  <si>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</si>
  <si>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</si>
  <si>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</si>
  <si>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</si>
  <si>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</si>
  <si>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</si>
  <si>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</si>
  <si>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</si>
  <si>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</si>
  <si>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</si>
  <si>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</si>
  <si>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</si>
  <si>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</si>
  <si>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</si>
  <si>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</si>
  <si>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</si>
  <si>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</si>
  <si>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</si>
  <si>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</si>
  <si>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</si>
  <si>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</si>
  <si>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</si>
  <si>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</si>
  <si>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</si>
  <si>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</si>
  <si>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</si>
  <si>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</si>
  <si>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第９表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</si>
</sst>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3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8"/>
  <sheetViews>
    <sheetView tabSelected="1" zoomScale="70" zoomScaleNormal="70" workbookViewId="0">
      <selection activeCell="C5" sqref="C5"/>
    </sheetView>
  </sheetViews>
  <sheetFormatPr defaultRowHeight="13.5" x14ac:dyDescent="0.15"/>
  <cols>
    <col min="1" max="1" width="4.625" customWidth="1"/>
    <col min="2" max="2" width="3.875" customWidth="1"/>
    <col min="4" max="6" width="6.5" bestFit="1" customWidth="1"/>
    <col min="7" max="49" width="6.5" customWidth="1"/>
    <col min="50" max="63" width="6.5" bestFit="1" customWidth="1"/>
  </cols>
  <sheetData>
    <row r="2" spans="2:63" ht="18.75" x14ac:dyDescent="0.2">
      <c r="B2" s="3" t="s">
        <v>81</v>
      </c>
    </row>
    <row r="5" spans="2:63" x14ac:dyDescent="0.15">
      <c r="B5" t="s">
        <v>51</v>
      </c>
    </row>
    <row r="6" spans="2:63" ht="24" customHeight="1" x14ac:dyDescent="0.15">
      <c r="B6" s="23" t="s">
        <v>50</v>
      </c>
      <c r="C6" s="24"/>
      <c r="D6" s="29" t="s">
        <v>48</v>
      </c>
      <c r="E6" s="32" t="s">
        <v>49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7"/>
      <c r="BA6" s="15" t="s">
        <v>73</v>
      </c>
      <c r="BB6" s="16"/>
      <c r="BC6" s="16"/>
      <c r="BD6" s="16"/>
      <c r="BE6" s="16"/>
      <c r="BF6" s="16"/>
      <c r="BG6" s="16"/>
      <c r="BH6" s="16"/>
      <c r="BI6" s="16"/>
      <c r="BJ6" s="16"/>
      <c r="BK6" s="17"/>
    </row>
    <row r="7" spans="2:63" ht="29.25" customHeight="1" x14ac:dyDescent="0.15">
      <c r="B7" s="25"/>
      <c r="C7" s="26"/>
      <c r="D7" s="30"/>
      <c r="E7" s="21" t="s">
        <v>0</v>
      </c>
      <c r="F7" s="21" t="s">
        <v>1</v>
      </c>
      <c r="G7" s="21" t="s">
        <v>2</v>
      </c>
      <c r="H7" s="21" t="s">
        <v>3</v>
      </c>
      <c r="I7" s="21" t="s">
        <v>4</v>
      </c>
      <c r="J7" s="21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21" t="s">
        <v>12</v>
      </c>
      <c r="R7" s="13" t="s">
        <v>13</v>
      </c>
      <c r="S7" s="13" t="s">
        <v>14</v>
      </c>
      <c r="T7" s="13" t="s">
        <v>15</v>
      </c>
      <c r="U7" s="13" t="s">
        <v>16</v>
      </c>
      <c r="V7" s="13" t="s">
        <v>17</v>
      </c>
      <c r="W7" s="13" t="s">
        <v>18</v>
      </c>
      <c r="X7" s="13" t="s">
        <v>19</v>
      </c>
      <c r="Y7" s="13" t="s">
        <v>20</v>
      </c>
      <c r="Z7" s="13" t="s">
        <v>21</v>
      </c>
      <c r="AA7" s="13" t="s">
        <v>22</v>
      </c>
      <c r="AB7" s="13" t="s">
        <v>23</v>
      </c>
      <c r="AC7" s="13" t="s">
        <v>24</v>
      </c>
      <c r="AD7" s="13" t="s">
        <v>25</v>
      </c>
      <c r="AE7" s="13" t="s">
        <v>26</v>
      </c>
      <c r="AF7" s="13" t="s">
        <v>27</v>
      </c>
      <c r="AG7" s="13" t="s">
        <v>28</v>
      </c>
      <c r="AH7" s="13" t="s">
        <v>29</v>
      </c>
      <c r="AI7" s="13" t="s">
        <v>30</v>
      </c>
      <c r="AJ7" s="13" t="s">
        <v>31</v>
      </c>
      <c r="AK7" s="13" t="s">
        <v>32</v>
      </c>
      <c r="AL7" s="13" t="s">
        <v>33</v>
      </c>
      <c r="AM7" s="13" t="s">
        <v>34</v>
      </c>
      <c r="AN7" s="13" t="s">
        <v>35</v>
      </c>
      <c r="AO7" s="13" t="s">
        <v>36</v>
      </c>
      <c r="AP7" s="13" t="s">
        <v>37</v>
      </c>
      <c r="AQ7" s="13" t="s">
        <v>38</v>
      </c>
      <c r="AR7" s="13" t="s">
        <v>39</v>
      </c>
      <c r="AS7" s="13" t="s">
        <v>40</v>
      </c>
      <c r="AT7" s="13" t="s">
        <v>41</v>
      </c>
      <c r="AU7" s="13" t="s">
        <v>42</v>
      </c>
      <c r="AV7" s="13" t="s">
        <v>43</v>
      </c>
      <c r="AW7" s="13" t="s">
        <v>44</v>
      </c>
      <c r="AX7" s="13" t="s">
        <v>45</v>
      </c>
      <c r="AY7" s="13" t="s">
        <v>46</v>
      </c>
      <c r="AZ7" s="13" t="s">
        <v>47</v>
      </c>
      <c r="BA7" s="18" t="s">
        <v>0</v>
      </c>
      <c r="BB7" s="13" t="s">
        <v>74</v>
      </c>
      <c r="BC7" s="13" t="s">
        <v>75</v>
      </c>
      <c r="BD7" s="13" t="s">
        <v>76</v>
      </c>
      <c r="BE7" s="13" t="s">
        <v>77</v>
      </c>
      <c r="BF7" s="13" t="s">
        <v>78</v>
      </c>
      <c r="BG7" s="13" t="s">
        <v>79</v>
      </c>
      <c r="BH7" s="13" t="s">
        <v>80</v>
      </c>
      <c r="BI7" s="13" t="s">
        <v>46</v>
      </c>
      <c r="BJ7" s="13" t="s">
        <v>47</v>
      </c>
      <c r="BK7" s="13" t="s">
        <v>48</v>
      </c>
    </row>
    <row r="8" spans="2:63" ht="16.5" customHeight="1" x14ac:dyDescent="0.15">
      <c r="B8" s="27"/>
      <c r="C8" s="28"/>
      <c r="D8" s="31"/>
      <c r="E8" s="22"/>
      <c r="F8" s="22"/>
      <c r="G8" s="22"/>
      <c r="H8" s="22"/>
      <c r="I8" s="22"/>
      <c r="J8" s="22"/>
      <c r="K8" s="14"/>
      <c r="L8" s="14"/>
      <c r="M8" s="14"/>
      <c r="N8" s="14"/>
      <c r="O8" s="14"/>
      <c r="P8" s="14"/>
      <c r="Q8" s="2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9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2:63" ht="16.5" customHeight="1" x14ac:dyDescent="0.15">
      <c r="B9" s="1" t="s">
        <v>54</v>
      </c>
      <c r="C9" s="1"/>
      <c r="D9" s="4">
        <f>SUM(E9:AZ9)</f>
        <v>3405</v>
      </c>
      <c r="E9" s="6">
        <v>23</v>
      </c>
      <c r="F9" s="6">
        <v>4</v>
      </c>
      <c r="G9" s="6">
        <v>8</v>
      </c>
      <c r="H9" s="6">
        <v>18</v>
      </c>
      <c r="I9" s="6">
        <v>3</v>
      </c>
      <c r="J9" s="6">
        <v>6</v>
      </c>
      <c r="K9" s="6">
        <v>7</v>
      </c>
      <c r="L9" s="6">
        <v>11</v>
      </c>
      <c r="M9" s="6">
        <v>17</v>
      </c>
      <c r="N9" s="6">
        <v>7</v>
      </c>
      <c r="O9" s="6">
        <v>56</v>
      </c>
      <c r="P9" s="6">
        <v>62</v>
      </c>
      <c r="Q9" s="6">
        <v>209</v>
      </c>
      <c r="R9" s="6">
        <v>90</v>
      </c>
      <c r="S9" s="6">
        <v>7</v>
      </c>
      <c r="T9" s="6">
        <v>7</v>
      </c>
      <c r="U9" s="6">
        <v>12</v>
      </c>
      <c r="V9" s="6">
        <v>9</v>
      </c>
      <c r="W9" s="6">
        <v>4</v>
      </c>
      <c r="X9" s="6">
        <v>12</v>
      </c>
      <c r="Y9" s="6">
        <v>19</v>
      </c>
      <c r="Z9" s="6">
        <v>20</v>
      </c>
      <c r="AA9" s="6">
        <v>98</v>
      </c>
      <c r="AB9" s="6">
        <v>22</v>
      </c>
      <c r="AC9" s="6">
        <v>56</v>
      </c>
      <c r="AD9" s="6">
        <v>102</v>
      </c>
      <c r="AE9" s="6">
        <v>305</v>
      </c>
      <c r="AF9" s="6">
        <v>394</v>
      </c>
      <c r="AG9" s="6">
        <v>22</v>
      </c>
      <c r="AH9" s="6">
        <v>14</v>
      </c>
      <c r="AI9" s="6">
        <v>268</v>
      </c>
      <c r="AJ9" s="6">
        <v>301</v>
      </c>
      <c r="AK9" s="6">
        <v>275</v>
      </c>
      <c r="AL9" s="6">
        <v>55</v>
      </c>
      <c r="AM9" s="6">
        <v>26</v>
      </c>
      <c r="AN9" s="6">
        <v>43</v>
      </c>
      <c r="AO9" s="6">
        <v>47</v>
      </c>
      <c r="AP9" s="6">
        <v>20</v>
      </c>
      <c r="AQ9" s="6">
        <v>81</v>
      </c>
      <c r="AR9" s="6">
        <v>8</v>
      </c>
      <c r="AS9" s="6">
        <v>16</v>
      </c>
      <c r="AT9" s="6">
        <v>18</v>
      </c>
      <c r="AU9" s="6">
        <v>23</v>
      </c>
      <c r="AV9" s="6">
        <v>12</v>
      </c>
      <c r="AW9" s="6">
        <v>16</v>
      </c>
      <c r="AX9" s="6">
        <v>14</v>
      </c>
      <c r="AY9" s="6">
        <v>543</v>
      </c>
      <c r="AZ9" s="9">
        <v>15</v>
      </c>
      <c r="BA9" s="10">
        <f>E9</f>
        <v>23</v>
      </c>
      <c r="BB9" s="6">
        <f>F9+G9+K9+J9+I9+H9</f>
        <v>46</v>
      </c>
      <c r="BC9" s="9">
        <f>L9+M9+N9+O9+P9+Q9+R9</f>
        <v>452</v>
      </c>
      <c r="BD9" s="6">
        <f>S9+T9+U9+V9+W9+X9+Y9+Z9+AA9+AB9</f>
        <v>210</v>
      </c>
      <c r="BE9" s="6">
        <f>AC9+AD9+AE9+AF9+AG9+AH9</f>
        <v>893</v>
      </c>
      <c r="BF9" s="9">
        <f>AI9+AJ9+AK9+AL9</f>
        <v>899</v>
      </c>
      <c r="BG9" s="6">
        <f>AM9+AN9+AO9+AP9</f>
        <v>136</v>
      </c>
      <c r="BH9" s="6">
        <f>AQ9+AR9+AS9+AT9+AU9+AV9+AW9+AX9</f>
        <v>188</v>
      </c>
      <c r="BI9" s="9">
        <f>AY9</f>
        <v>543</v>
      </c>
      <c r="BJ9" s="6">
        <f>AZ9</f>
        <v>15</v>
      </c>
      <c r="BK9" s="9">
        <f>SUM(BA9:BJ9)</f>
        <v>3405</v>
      </c>
    </row>
    <row r="10" spans="2:63" ht="16.5" customHeight="1" x14ac:dyDescent="0.15">
      <c r="B10" s="1" t="s">
        <v>55</v>
      </c>
      <c r="C10" s="1"/>
      <c r="D10" s="6">
        <f t="shared" ref="D10:D27" si="0">SUM(E10:AZ10)</f>
        <v>3344</v>
      </c>
      <c r="E10" s="7">
        <v>30</v>
      </c>
      <c r="F10" s="5">
        <v>7</v>
      </c>
      <c r="G10" s="5">
        <v>5</v>
      </c>
      <c r="H10" s="5">
        <v>15</v>
      </c>
      <c r="I10" s="5">
        <v>2</v>
      </c>
      <c r="J10" s="5">
        <v>4</v>
      </c>
      <c r="K10" s="5">
        <v>13</v>
      </c>
      <c r="L10" s="5">
        <v>13</v>
      </c>
      <c r="M10" s="5">
        <v>15</v>
      </c>
      <c r="N10" s="5">
        <v>2</v>
      </c>
      <c r="O10" s="5">
        <v>59</v>
      </c>
      <c r="P10" s="5">
        <v>57</v>
      </c>
      <c r="Q10" s="5">
        <v>176</v>
      </c>
      <c r="R10" s="5">
        <v>75</v>
      </c>
      <c r="S10" s="5">
        <v>6</v>
      </c>
      <c r="T10" s="5">
        <v>3</v>
      </c>
      <c r="U10" s="5">
        <v>13</v>
      </c>
      <c r="V10" s="5">
        <v>8</v>
      </c>
      <c r="W10" s="5">
        <v>2</v>
      </c>
      <c r="X10" s="5">
        <v>13</v>
      </c>
      <c r="Y10" s="5">
        <v>24</v>
      </c>
      <c r="Z10" s="5">
        <v>38</v>
      </c>
      <c r="AA10" s="5">
        <v>66</v>
      </c>
      <c r="AB10" s="5">
        <v>33</v>
      </c>
      <c r="AC10" s="5">
        <v>40</v>
      </c>
      <c r="AD10" s="5">
        <v>68</v>
      </c>
      <c r="AE10" s="5">
        <v>265</v>
      </c>
      <c r="AF10" s="5">
        <v>200</v>
      </c>
      <c r="AG10" s="5">
        <v>29</v>
      </c>
      <c r="AH10" s="8">
        <v>5</v>
      </c>
      <c r="AI10" s="5">
        <v>750</v>
      </c>
      <c r="AJ10" s="5">
        <v>321</v>
      </c>
      <c r="AK10" s="5">
        <v>287</v>
      </c>
      <c r="AL10" s="5">
        <v>81</v>
      </c>
      <c r="AM10" s="5">
        <v>40</v>
      </c>
      <c r="AN10" s="5">
        <v>29</v>
      </c>
      <c r="AO10" s="5">
        <v>61</v>
      </c>
      <c r="AP10" s="5">
        <v>25</v>
      </c>
      <c r="AQ10" s="5">
        <v>111</v>
      </c>
      <c r="AR10" s="5">
        <v>14</v>
      </c>
      <c r="AS10" s="5">
        <v>24</v>
      </c>
      <c r="AT10" s="5">
        <v>32</v>
      </c>
      <c r="AU10" s="5">
        <v>14</v>
      </c>
      <c r="AV10" s="5">
        <v>11</v>
      </c>
      <c r="AW10" s="5">
        <v>15</v>
      </c>
      <c r="AX10" s="5">
        <v>15</v>
      </c>
      <c r="AY10" s="5">
        <v>220</v>
      </c>
      <c r="AZ10" s="5">
        <v>8</v>
      </c>
      <c r="BA10" s="12">
        <f t="shared" ref="BA10:BA27" si="1">E10</f>
        <v>30</v>
      </c>
      <c r="BB10" s="9">
        <f t="shared" ref="BB10:BB27" si="2">F10+G10+K10+J10+I10+H10</f>
        <v>46</v>
      </c>
      <c r="BC10" s="9">
        <f t="shared" ref="BC10:BC27" si="3">L10+M10+N10+O10+P10+Q10+R10</f>
        <v>397</v>
      </c>
      <c r="BD10" s="6">
        <f t="shared" ref="BD10:BD27" si="4">S10+T10+U10+V10+W10+X10+Y10+Z10+AA10+AB10</f>
        <v>206</v>
      </c>
      <c r="BE10" s="6">
        <f t="shared" ref="BE10:BE27" si="5">AC10+AD10+AE10+AF10+AG10+AH10</f>
        <v>607</v>
      </c>
      <c r="BF10" s="9">
        <f t="shared" ref="BF10:BF27" si="6">AI10+AJ10+AK10+AL10</f>
        <v>1439</v>
      </c>
      <c r="BG10" s="9">
        <f t="shared" ref="BG10:BG27" si="7">AM10+AN10+AO10+AP10</f>
        <v>155</v>
      </c>
      <c r="BH10" s="9">
        <f t="shared" ref="BH10:BH27" si="8">AQ10+AR10+AS10+AT10+AU10+AV10+AW10+AX10</f>
        <v>236</v>
      </c>
      <c r="BI10" s="9">
        <f t="shared" ref="BI10:BJ27" si="9">AY10</f>
        <v>220</v>
      </c>
      <c r="BJ10" s="9">
        <f t="shared" si="9"/>
        <v>8</v>
      </c>
      <c r="BK10" s="9">
        <f t="shared" ref="BK10:BK27" si="10">SUM(BA10:BJ10)</f>
        <v>3344</v>
      </c>
    </row>
    <row r="11" spans="2:63" ht="16.5" customHeight="1" x14ac:dyDescent="0.15">
      <c r="B11" s="2" t="s">
        <v>56</v>
      </c>
      <c r="C11" s="2"/>
      <c r="D11" s="6">
        <f t="shared" si="0"/>
        <v>639</v>
      </c>
      <c r="E11" s="7">
        <v>7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4</v>
      </c>
      <c r="L11" s="5">
        <v>2</v>
      </c>
      <c r="M11" s="5">
        <v>1</v>
      </c>
      <c r="N11" s="5">
        <v>2</v>
      </c>
      <c r="O11" s="5">
        <v>15</v>
      </c>
      <c r="P11" s="5">
        <v>7</v>
      </c>
      <c r="Q11" s="5">
        <v>37</v>
      </c>
      <c r="R11" s="5">
        <v>24</v>
      </c>
      <c r="S11" s="5">
        <v>1</v>
      </c>
      <c r="T11" s="5">
        <v>1</v>
      </c>
      <c r="U11" s="5">
        <v>7</v>
      </c>
      <c r="V11" s="5">
        <v>1</v>
      </c>
      <c r="W11" s="5">
        <v>0</v>
      </c>
      <c r="X11" s="5">
        <v>10</v>
      </c>
      <c r="Y11" s="5">
        <v>1</v>
      </c>
      <c r="Z11" s="5">
        <v>4</v>
      </c>
      <c r="AA11" s="5">
        <v>21</v>
      </c>
      <c r="AB11" s="5">
        <v>10</v>
      </c>
      <c r="AC11" s="5">
        <v>7</v>
      </c>
      <c r="AD11" s="5">
        <v>30</v>
      </c>
      <c r="AE11" s="5">
        <v>66</v>
      </c>
      <c r="AF11" s="5">
        <v>62</v>
      </c>
      <c r="AG11" s="5">
        <v>6</v>
      </c>
      <c r="AH11" s="8">
        <v>5</v>
      </c>
      <c r="AI11" s="5">
        <v>62</v>
      </c>
      <c r="AJ11" s="5">
        <v>104</v>
      </c>
      <c r="AK11" s="5">
        <v>27</v>
      </c>
      <c r="AL11" s="5">
        <v>16</v>
      </c>
      <c r="AM11" s="5">
        <v>1</v>
      </c>
      <c r="AN11" s="5">
        <v>6</v>
      </c>
      <c r="AO11" s="5">
        <v>2</v>
      </c>
      <c r="AP11" s="5">
        <v>3</v>
      </c>
      <c r="AQ11" s="5">
        <v>18</v>
      </c>
      <c r="AR11" s="5">
        <v>0</v>
      </c>
      <c r="AS11" s="5">
        <v>2</v>
      </c>
      <c r="AT11" s="5">
        <v>3</v>
      </c>
      <c r="AU11" s="5">
        <v>3</v>
      </c>
      <c r="AV11" s="5">
        <v>2</v>
      </c>
      <c r="AW11" s="5">
        <v>1</v>
      </c>
      <c r="AX11" s="5">
        <v>1</v>
      </c>
      <c r="AY11" s="5">
        <v>55</v>
      </c>
      <c r="AZ11" s="5">
        <v>1</v>
      </c>
      <c r="BA11" s="12">
        <f t="shared" si="1"/>
        <v>7</v>
      </c>
      <c r="BB11" s="9">
        <f t="shared" si="2"/>
        <v>5</v>
      </c>
      <c r="BC11" s="9">
        <f t="shared" si="3"/>
        <v>88</v>
      </c>
      <c r="BD11" s="6">
        <f t="shared" si="4"/>
        <v>56</v>
      </c>
      <c r="BE11" s="6">
        <f t="shared" si="5"/>
        <v>176</v>
      </c>
      <c r="BF11" s="9">
        <f t="shared" si="6"/>
        <v>209</v>
      </c>
      <c r="BG11" s="9">
        <f t="shared" si="7"/>
        <v>12</v>
      </c>
      <c r="BH11" s="9">
        <f t="shared" si="8"/>
        <v>30</v>
      </c>
      <c r="BI11" s="9">
        <f t="shared" si="9"/>
        <v>55</v>
      </c>
      <c r="BJ11" s="9">
        <f t="shared" si="9"/>
        <v>1</v>
      </c>
      <c r="BK11" s="9">
        <f t="shared" si="10"/>
        <v>639</v>
      </c>
    </row>
    <row r="12" spans="2:63" ht="16.5" customHeight="1" x14ac:dyDescent="0.15">
      <c r="B12" s="2" t="s">
        <v>57</v>
      </c>
      <c r="C12" s="2"/>
      <c r="D12" s="6">
        <f>SUM(E12:AZ12)</f>
        <v>969</v>
      </c>
      <c r="E12" s="7">
        <v>34</v>
      </c>
      <c r="F12" s="5">
        <v>2</v>
      </c>
      <c r="G12" s="5">
        <v>1</v>
      </c>
      <c r="H12" s="5">
        <v>8</v>
      </c>
      <c r="I12" s="5">
        <v>1</v>
      </c>
      <c r="J12" s="5">
        <v>1</v>
      </c>
      <c r="K12" s="5">
        <v>7</v>
      </c>
      <c r="L12" s="5">
        <v>7</v>
      </c>
      <c r="M12" s="5">
        <v>1</v>
      </c>
      <c r="N12" s="5">
        <v>2</v>
      </c>
      <c r="O12" s="5">
        <v>46</v>
      </c>
      <c r="P12" s="5">
        <v>15</v>
      </c>
      <c r="Q12" s="5">
        <v>63</v>
      </c>
      <c r="R12" s="5">
        <v>16</v>
      </c>
      <c r="S12" s="5">
        <v>2</v>
      </c>
      <c r="T12" s="5">
        <v>0</v>
      </c>
      <c r="U12" s="5">
        <v>11</v>
      </c>
      <c r="V12" s="5">
        <v>1</v>
      </c>
      <c r="W12" s="5">
        <v>2</v>
      </c>
      <c r="X12" s="5">
        <v>0</v>
      </c>
      <c r="Y12" s="5">
        <v>8</v>
      </c>
      <c r="Z12" s="5">
        <v>45</v>
      </c>
      <c r="AA12" s="5">
        <v>36</v>
      </c>
      <c r="AB12" s="5">
        <v>0</v>
      </c>
      <c r="AC12" s="5">
        <v>23</v>
      </c>
      <c r="AD12" s="5">
        <v>34</v>
      </c>
      <c r="AE12" s="5">
        <v>51</v>
      </c>
      <c r="AF12" s="5">
        <v>28</v>
      </c>
      <c r="AG12" s="5">
        <v>5</v>
      </c>
      <c r="AH12" s="8">
        <v>7</v>
      </c>
      <c r="AI12" s="5">
        <v>162</v>
      </c>
      <c r="AJ12" s="5">
        <v>49</v>
      </c>
      <c r="AK12" s="5">
        <v>46</v>
      </c>
      <c r="AL12" s="5">
        <v>57</v>
      </c>
      <c r="AM12" s="5">
        <v>1</v>
      </c>
      <c r="AN12" s="5">
        <v>7</v>
      </c>
      <c r="AO12" s="5">
        <v>3</v>
      </c>
      <c r="AP12" s="5">
        <v>15</v>
      </c>
      <c r="AQ12" s="5">
        <v>49</v>
      </c>
      <c r="AR12" s="5">
        <v>2</v>
      </c>
      <c r="AS12" s="5">
        <v>12</v>
      </c>
      <c r="AT12" s="5">
        <v>6</v>
      </c>
      <c r="AU12" s="5">
        <v>2</v>
      </c>
      <c r="AV12" s="5">
        <v>4</v>
      </c>
      <c r="AW12" s="5">
        <v>12</v>
      </c>
      <c r="AX12" s="5">
        <v>13</v>
      </c>
      <c r="AY12" s="5">
        <v>70</v>
      </c>
      <c r="AZ12" s="5">
        <v>2</v>
      </c>
      <c r="BA12" s="12">
        <f t="shared" si="1"/>
        <v>34</v>
      </c>
      <c r="BB12" s="9">
        <f t="shared" si="2"/>
        <v>20</v>
      </c>
      <c r="BC12" s="9">
        <f t="shared" si="3"/>
        <v>150</v>
      </c>
      <c r="BD12" s="6">
        <f t="shared" si="4"/>
        <v>105</v>
      </c>
      <c r="BE12" s="6">
        <f t="shared" si="5"/>
        <v>148</v>
      </c>
      <c r="BF12" s="9">
        <f t="shared" si="6"/>
        <v>314</v>
      </c>
      <c r="BG12" s="9">
        <f t="shared" si="7"/>
        <v>26</v>
      </c>
      <c r="BH12" s="9">
        <f t="shared" si="8"/>
        <v>100</v>
      </c>
      <c r="BI12" s="9">
        <f t="shared" si="9"/>
        <v>70</v>
      </c>
      <c r="BJ12" s="9">
        <f t="shared" si="9"/>
        <v>2</v>
      </c>
      <c r="BK12" s="9">
        <f t="shared" si="10"/>
        <v>969</v>
      </c>
    </row>
    <row r="13" spans="2:63" ht="16.5" customHeight="1" x14ac:dyDescent="0.15">
      <c r="B13" s="2" t="s">
        <v>58</v>
      </c>
      <c r="C13" s="2"/>
      <c r="D13" s="6">
        <f t="shared" si="0"/>
        <v>149</v>
      </c>
      <c r="E13" s="7">
        <v>2</v>
      </c>
      <c r="F13" s="5">
        <v>0</v>
      </c>
      <c r="G13" s="5">
        <v>2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4</v>
      </c>
      <c r="Q13" s="5">
        <v>13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2</v>
      </c>
      <c r="AD13" s="5">
        <v>3</v>
      </c>
      <c r="AE13" s="5">
        <v>25</v>
      </c>
      <c r="AF13" s="5">
        <v>26</v>
      </c>
      <c r="AG13" s="5">
        <v>1</v>
      </c>
      <c r="AH13" s="8">
        <v>0</v>
      </c>
      <c r="AI13" s="5">
        <v>10</v>
      </c>
      <c r="AJ13" s="5">
        <v>4</v>
      </c>
      <c r="AK13" s="5">
        <v>10</v>
      </c>
      <c r="AL13" s="5">
        <v>0</v>
      </c>
      <c r="AM13" s="5">
        <v>0</v>
      </c>
      <c r="AN13" s="5">
        <v>1</v>
      </c>
      <c r="AO13" s="5">
        <v>2</v>
      </c>
      <c r="AP13" s="5">
        <v>0</v>
      </c>
      <c r="AQ13" s="5">
        <v>6</v>
      </c>
      <c r="AR13" s="5">
        <v>0</v>
      </c>
      <c r="AS13" s="5">
        <v>3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33</v>
      </c>
      <c r="AZ13" s="5">
        <v>0</v>
      </c>
      <c r="BA13" s="12">
        <f t="shared" si="1"/>
        <v>2</v>
      </c>
      <c r="BB13" s="9">
        <f t="shared" si="2"/>
        <v>2</v>
      </c>
      <c r="BC13" s="9">
        <f t="shared" si="3"/>
        <v>18</v>
      </c>
      <c r="BD13" s="6">
        <f t="shared" si="4"/>
        <v>1</v>
      </c>
      <c r="BE13" s="6">
        <f t="shared" si="5"/>
        <v>57</v>
      </c>
      <c r="BF13" s="9">
        <f t="shared" si="6"/>
        <v>24</v>
      </c>
      <c r="BG13" s="9">
        <f t="shared" si="7"/>
        <v>3</v>
      </c>
      <c r="BH13" s="9">
        <f t="shared" si="8"/>
        <v>9</v>
      </c>
      <c r="BI13" s="9">
        <f t="shared" si="9"/>
        <v>33</v>
      </c>
      <c r="BJ13" s="9">
        <f t="shared" si="9"/>
        <v>0</v>
      </c>
      <c r="BK13" s="9">
        <f t="shared" si="10"/>
        <v>149</v>
      </c>
    </row>
    <row r="14" spans="2:63" ht="16.5" customHeight="1" x14ac:dyDescent="0.15">
      <c r="B14" s="2" t="s">
        <v>59</v>
      </c>
      <c r="C14" s="2"/>
      <c r="D14" s="6">
        <f t="shared" si="0"/>
        <v>41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4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3</v>
      </c>
      <c r="AF14" s="5">
        <v>5</v>
      </c>
      <c r="AG14" s="5">
        <v>0</v>
      </c>
      <c r="AH14" s="8">
        <v>0</v>
      </c>
      <c r="AI14" s="5">
        <v>0</v>
      </c>
      <c r="AJ14" s="5">
        <v>6</v>
      </c>
      <c r="AK14" s="5">
        <v>3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16</v>
      </c>
      <c r="AZ14" s="5">
        <v>0</v>
      </c>
      <c r="BA14" s="12">
        <f t="shared" si="1"/>
        <v>0</v>
      </c>
      <c r="BB14" s="9">
        <f t="shared" si="2"/>
        <v>2</v>
      </c>
      <c r="BC14" s="9">
        <f t="shared" si="3"/>
        <v>5</v>
      </c>
      <c r="BD14" s="6">
        <f t="shared" si="4"/>
        <v>1</v>
      </c>
      <c r="BE14" s="6">
        <f t="shared" si="5"/>
        <v>8</v>
      </c>
      <c r="BF14" s="9">
        <f t="shared" si="6"/>
        <v>9</v>
      </c>
      <c r="BG14" s="9">
        <f t="shared" si="7"/>
        <v>0</v>
      </c>
      <c r="BH14" s="9">
        <f>AQ14+AR14+AS14+AT14+AU14+AV14+AW14+AX14</f>
        <v>0</v>
      </c>
      <c r="BI14" s="9">
        <f t="shared" si="9"/>
        <v>16</v>
      </c>
      <c r="BJ14" s="9">
        <f t="shared" si="9"/>
        <v>0</v>
      </c>
      <c r="BK14" s="9">
        <f t="shared" si="10"/>
        <v>41</v>
      </c>
    </row>
    <row r="15" spans="2:63" ht="16.5" customHeight="1" x14ac:dyDescent="0.15">
      <c r="B15" s="2" t="s">
        <v>60</v>
      </c>
      <c r="C15" s="2"/>
      <c r="D15" s="6">
        <f t="shared" si="0"/>
        <v>102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4</v>
      </c>
      <c r="Q15" s="5">
        <v>8</v>
      </c>
      <c r="R15" s="5">
        <v>5</v>
      </c>
      <c r="S15" s="5">
        <v>1</v>
      </c>
      <c r="T15" s="5">
        <v>0</v>
      </c>
      <c r="U15" s="5">
        <v>3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3</v>
      </c>
      <c r="AB15" s="5">
        <v>0</v>
      </c>
      <c r="AC15" s="5">
        <v>1</v>
      </c>
      <c r="AD15" s="5">
        <v>3</v>
      </c>
      <c r="AE15" s="5">
        <v>11</v>
      </c>
      <c r="AF15" s="5">
        <v>11</v>
      </c>
      <c r="AG15" s="5">
        <v>1</v>
      </c>
      <c r="AH15" s="8">
        <v>2</v>
      </c>
      <c r="AI15" s="5">
        <v>2</v>
      </c>
      <c r="AJ15" s="5">
        <v>10</v>
      </c>
      <c r="AK15" s="5">
        <v>1</v>
      </c>
      <c r="AL15" s="5">
        <v>1</v>
      </c>
      <c r="AM15" s="5">
        <v>0</v>
      </c>
      <c r="AN15" s="5">
        <v>0</v>
      </c>
      <c r="AO15" s="5">
        <v>2</v>
      </c>
      <c r="AP15" s="5">
        <v>1</v>
      </c>
      <c r="AQ15" s="5">
        <v>0</v>
      </c>
      <c r="AR15" s="5">
        <v>0</v>
      </c>
      <c r="AS15" s="5">
        <v>2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28</v>
      </c>
      <c r="AZ15" s="5">
        <v>0</v>
      </c>
      <c r="BA15" s="12">
        <f t="shared" si="1"/>
        <v>0</v>
      </c>
      <c r="BB15" s="9">
        <f t="shared" si="2"/>
        <v>1</v>
      </c>
      <c r="BC15" s="9">
        <f t="shared" si="3"/>
        <v>17</v>
      </c>
      <c r="BD15" s="6">
        <f t="shared" si="4"/>
        <v>8</v>
      </c>
      <c r="BE15" s="6">
        <f t="shared" si="5"/>
        <v>29</v>
      </c>
      <c r="BF15" s="9">
        <f t="shared" si="6"/>
        <v>14</v>
      </c>
      <c r="BG15" s="9">
        <f t="shared" si="7"/>
        <v>3</v>
      </c>
      <c r="BH15" s="9">
        <f t="shared" si="8"/>
        <v>2</v>
      </c>
      <c r="BI15" s="9">
        <f t="shared" si="9"/>
        <v>28</v>
      </c>
      <c r="BJ15" s="9">
        <f t="shared" si="9"/>
        <v>0</v>
      </c>
      <c r="BK15" s="9">
        <f t="shared" si="10"/>
        <v>102</v>
      </c>
    </row>
    <row r="16" spans="2:63" ht="16.5" customHeight="1" x14ac:dyDescent="0.15">
      <c r="B16" s="2" t="s">
        <v>61</v>
      </c>
      <c r="C16" s="2"/>
      <c r="D16" s="6">
        <f t="shared" si="0"/>
        <v>185</v>
      </c>
      <c r="E16" s="7">
        <v>0</v>
      </c>
      <c r="F16" s="5">
        <v>0</v>
      </c>
      <c r="G16" s="5">
        <v>0</v>
      </c>
      <c r="H16" s="5">
        <v>0</v>
      </c>
      <c r="I16" s="5">
        <v>2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3</v>
      </c>
      <c r="P16" s="5">
        <v>7</v>
      </c>
      <c r="Q16" s="5">
        <v>6</v>
      </c>
      <c r="R16" s="5">
        <v>3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3</v>
      </c>
      <c r="Y16" s="5">
        <v>0</v>
      </c>
      <c r="Z16" s="5">
        <v>1</v>
      </c>
      <c r="AA16" s="5">
        <v>5</v>
      </c>
      <c r="AB16" s="5">
        <v>0</v>
      </c>
      <c r="AC16" s="5">
        <v>0</v>
      </c>
      <c r="AD16" s="5">
        <v>8</v>
      </c>
      <c r="AE16" s="5">
        <v>28</v>
      </c>
      <c r="AF16" s="5">
        <v>22</v>
      </c>
      <c r="AG16" s="5">
        <v>2</v>
      </c>
      <c r="AH16" s="8">
        <v>0</v>
      </c>
      <c r="AI16" s="5">
        <v>3</v>
      </c>
      <c r="AJ16" s="5">
        <v>18</v>
      </c>
      <c r="AK16" s="5">
        <v>12</v>
      </c>
      <c r="AL16" s="5">
        <v>0</v>
      </c>
      <c r="AM16" s="5">
        <v>1</v>
      </c>
      <c r="AN16" s="5">
        <v>8</v>
      </c>
      <c r="AO16" s="5">
        <v>0</v>
      </c>
      <c r="AP16" s="5">
        <v>1</v>
      </c>
      <c r="AQ16" s="5">
        <v>3</v>
      </c>
      <c r="AR16" s="5">
        <v>2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46</v>
      </c>
      <c r="AZ16" s="5">
        <v>0</v>
      </c>
      <c r="BA16" s="12">
        <f t="shared" si="1"/>
        <v>0</v>
      </c>
      <c r="BB16" s="9">
        <f t="shared" si="2"/>
        <v>3</v>
      </c>
      <c r="BC16" s="9">
        <f t="shared" si="3"/>
        <v>19</v>
      </c>
      <c r="BD16" s="6">
        <f t="shared" si="4"/>
        <v>9</v>
      </c>
      <c r="BE16" s="6">
        <f t="shared" si="5"/>
        <v>60</v>
      </c>
      <c r="BF16" s="9">
        <f t="shared" si="6"/>
        <v>33</v>
      </c>
      <c r="BG16" s="9">
        <f t="shared" si="7"/>
        <v>10</v>
      </c>
      <c r="BH16" s="9">
        <f t="shared" si="8"/>
        <v>5</v>
      </c>
      <c r="BI16" s="9">
        <f t="shared" si="9"/>
        <v>46</v>
      </c>
      <c r="BJ16" s="9">
        <f t="shared" si="9"/>
        <v>0</v>
      </c>
      <c r="BK16" s="9">
        <f t="shared" si="10"/>
        <v>185</v>
      </c>
    </row>
    <row r="17" spans="2:63" ht="16.5" customHeight="1" x14ac:dyDescent="0.15">
      <c r="B17" s="2" t="s">
        <v>62</v>
      </c>
      <c r="C17" s="2"/>
      <c r="D17" s="6">
        <f t="shared" si="0"/>
        <v>76</v>
      </c>
      <c r="E17" s="7">
        <v>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6</v>
      </c>
      <c r="N17" s="5">
        <v>1</v>
      </c>
      <c r="O17" s="5">
        <v>1</v>
      </c>
      <c r="P17" s="5">
        <v>2</v>
      </c>
      <c r="Q17" s="5">
        <v>3</v>
      </c>
      <c r="R17" s="5">
        <v>1</v>
      </c>
      <c r="S17" s="5">
        <v>0</v>
      </c>
      <c r="T17" s="5">
        <v>0</v>
      </c>
      <c r="U17" s="5">
        <v>2</v>
      </c>
      <c r="V17" s="5">
        <v>0</v>
      </c>
      <c r="W17" s="5">
        <v>0</v>
      </c>
      <c r="X17" s="5">
        <v>0</v>
      </c>
      <c r="Y17" s="5">
        <v>1</v>
      </c>
      <c r="Z17" s="5">
        <v>3</v>
      </c>
      <c r="AA17" s="5">
        <v>0</v>
      </c>
      <c r="AB17" s="5">
        <v>1</v>
      </c>
      <c r="AC17" s="5">
        <v>0</v>
      </c>
      <c r="AD17" s="5">
        <v>4</v>
      </c>
      <c r="AE17" s="5">
        <v>6</v>
      </c>
      <c r="AF17" s="5">
        <v>3</v>
      </c>
      <c r="AG17" s="5">
        <v>1</v>
      </c>
      <c r="AH17" s="8">
        <v>1</v>
      </c>
      <c r="AI17" s="5">
        <v>2</v>
      </c>
      <c r="AJ17" s="5">
        <v>6</v>
      </c>
      <c r="AK17" s="5">
        <v>4</v>
      </c>
      <c r="AL17" s="5">
        <v>0</v>
      </c>
      <c r="AM17" s="5">
        <v>0</v>
      </c>
      <c r="AN17" s="5">
        <v>1</v>
      </c>
      <c r="AO17" s="5">
        <v>0</v>
      </c>
      <c r="AP17" s="5">
        <v>1</v>
      </c>
      <c r="AQ17" s="5">
        <v>1</v>
      </c>
      <c r="AR17" s="5">
        <v>0</v>
      </c>
      <c r="AS17" s="5">
        <v>0</v>
      </c>
      <c r="AT17" s="5">
        <v>3</v>
      </c>
      <c r="AU17" s="5">
        <v>1</v>
      </c>
      <c r="AV17" s="5">
        <v>0</v>
      </c>
      <c r="AW17" s="5">
        <v>0</v>
      </c>
      <c r="AX17" s="5">
        <v>1</v>
      </c>
      <c r="AY17" s="5">
        <v>13</v>
      </c>
      <c r="AZ17" s="5">
        <v>0</v>
      </c>
      <c r="BA17" s="12">
        <f t="shared" si="1"/>
        <v>6</v>
      </c>
      <c r="BB17" s="9">
        <f t="shared" si="2"/>
        <v>1</v>
      </c>
      <c r="BC17" s="9">
        <f t="shared" si="3"/>
        <v>14</v>
      </c>
      <c r="BD17" s="6">
        <f t="shared" si="4"/>
        <v>7</v>
      </c>
      <c r="BE17" s="6">
        <f t="shared" si="5"/>
        <v>15</v>
      </c>
      <c r="BF17" s="9">
        <f t="shared" si="6"/>
        <v>12</v>
      </c>
      <c r="BG17" s="9">
        <f t="shared" si="7"/>
        <v>2</v>
      </c>
      <c r="BH17" s="9">
        <f t="shared" si="8"/>
        <v>6</v>
      </c>
      <c r="BI17" s="9">
        <f t="shared" si="9"/>
        <v>13</v>
      </c>
      <c r="BJ17" s="9">
        <f t="shared" si="9"/>
        <v>0</v>
      </c>
      <c r="BK17" s="9">
        <f t="shared" si="10"/>
        <v>76</v>
      </c>
    </row>
    <row r="18" spans="2:63" ht="16.5" customHeight="1" x14ac:dyDescent="0.15">
      <c r="B18" s="2" t="s">
        <v>63</v>
      </c>
      <c r="C18" s="2"/>
      <c r="D18" s="6">
        <f t="shared" si="0"/>
        <v>185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2</v>
      </c>
      <c r="P18" s="5">
        <v>9</v>
      </c>
      <c r="Q18" s="5">
        <v>11</v>
      </c>
      <c r="R18" s="5">
        <v>3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3</v>
      </c>
      <c r="AB18" s="5">
        <v>2</v>
      </c>
      <c r="AC18" s="5">
        <v>1</v>
      </c>
      <c r="AD18" s="5">
        <v>3</v>
      </c>
      <c r="AE18" s="5">
        <v>32</v>
      </c>
      <c r="AF18" s="5">
        <v>21</v>
      </c>
      <c r="AG18" s="5">
        <v>3</v>
      </c>
      <c r="AH18" s="8">
        <v>1</v>
      </c>
      <c r="AI18" s="5">
        <v>16</v>
      </c>
      <c r="AJ18" s="5">
        <v>14</v>
      </c>
      <c r="AK18" s="5">
        <v>8</v>
      </c>
      <c r="AL18" s="5">
        <v>2</v>
      </c>
      <c r="AM18" s="5">
        <v>1</v>
      </c>
      <c r="AN18" s="5">
        <v>1</v>
      </c>
      <c r="AO18" s="5">
        <v>1</v>
      </c>
      <c r="AP18" s="5">
        <v>1</v>
      </c>
      <c r="AQ18" s="5">
        <v>3</v>
      </c>
      <c r="AR18" s="5">
        <v>0</v>
      </c>
      <c r="AS18" s="5">
        <v>0</v>
      </c>
      <c r="AT18" s="5">
        <v>0</v>
      </c>
      <c r="AU18" s="5">
        <v>1</v>
      </c>
      <c r="AV18" s="5">
        <v>1</v>
      </c>
      <c r="AW18" s="5">
        <v>0</v>
      </c>
      <c r="AX18" s="5">
        <v>0</v>
      </c>
      <c r="AY18" s="5">
        <v>40</v>
      </c>
      <c r="AZ18" s="5">
        <v>0</v>
      </c>
      <c r="BA18" s="12">
        <f t="shared" si="1"/>
        <v>1</v>
      </c>
      <c r="BB18" s="9">
        <f t="shared" si="2"/>
        <v>0</v>
      </c>
      <c r="BC18" s="9">
        <f t="shared" si="3"/>
        <v>26</v>
      </c>
      <c r="BD18" s="6">
        <f t="shared" si="4"/>
        <v>8</v>
      </c>
      <c r="BE18" s="6">
        <f t="shared" si="5"/>
        <v>61</v>
      </c>
      <c r="BF18" s="9">
        <f t="shared" si="6"/>
        <v>40</v>
      </c>
      <c r="BG18" s="9">
        <f t="shared" si="7"/>
        <v>4</v>
      </c>
      <c r="BH18" s="9">
        <f t="shared" si="8"/>
        <v>5</v>
      </c>
      <c r="BI18" s="9">
        <f t="shared" si="9"/>
        <v>40</v>
      </c>
      <c r="BJ18" s="9">
        <f t="shared" si="9"/>
        <v>0</v>
      </c>
      <c r="BK18" s="9">
        <f t="shared" si="10"/>
        <v>185</v>
      </c>
    </row>
    <row r="19" spans="2:63" ht="16.5" customHeight="1" x14ac:dyDescent="0.15">
      <c r="B19" s="2" t="s">
        <v>64</v>
      </c>
      <c r="C19" s="2"/>
      <c r="D19" s="6">
        <f t="shared" si="0"/>
        <v>294</v>
      </c>
      <c r="E19" s="7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2</v>
      </c>
      <c r="M19" s="5">
        <v>0</v>
      </c>
      <c r="N19" s="5">
        <v>0</v>
      </c>
      <c r="O19" s="5">
        <v>4</v>
      </c>
      <c r="P19" s="5">
        <v>1</v>
      </c>
      <c r="Q19" s="5">
        <v>6</v>
      </c>
      <c r="R19" s="5">
        <v>12</v>
      </c>
      <c r="S19" s="5">
        <v>0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5</v>
      </c>
      <c r="Z19" s="5">
        <v>2</v>
      </c>
      <c r="AA19" s="5">
        <v>5</v>
      </c>
      <c r="AB19" s="5">
        <v>0</v>
      </c>
      <c r="AC19" s="5">
        <v>2</v>
      </c>
      <c r="AD19" s="5">
        <v>10</v>
      </c>
      <c r="AE19" s="5">
        <v>21</v>
      </c>
      <c r="AF19" s="5">
        <v>9</v>
      </c>
      <c r="AG19" s="5">
        <v>1</v>
      </c>
      <c r="AH19" s="8">
        <v>0</v>
      </c>
      <c r="AI19" s="5">
        <v>17</v>
      </c>
      <c r="AJ19" s="5">
        <v>13</v>
      </c>
      <c r="AK19" s="5">
        <v>8</v>
      </c>
      <c r="AL19" s="5">
        <v>6</v>
      </c>
      <c r="AM19" s="5">
        <v>0</v>
      </c>
      <c r="AN19" s="5">
        <v>0</v>
      </c>
      <c r="AO19" s="5">
        <v>0</v>
      </c>
      <c r="AP19" s="5">
        <v>0</v>
      </c>
      <c r="AQ19" s="5">
        <v>6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159</v>
      </c>
      <c r="AZ19" s="5">
        <v>0</v>
      </c>
      <c r="BA19" s="12">
        <f t="shared" si="1"/>
        <v>2</v>
      </c>
      <c r="BB19" s="9">
        <f t="shared" si="2"/>
        <v>0</v>
      </c>
      <c r="BC19" s="9">
        <f t="shared" si="3"/>
        <v>25</v>
      </c>
      <c r="BD19" s="6">
        <f t="shared" si="4"/>
        <v>14</v>
      </c>
      <c r="BE19" s="6">
        <f t="shared" si="5"/>
        <v>43</v>
      </c>
      <c r="BF19" s="9">
        <f t="shared" si="6"/>
        <v>44</v>
      </c>
      <c r="BG19" s="9">
        <f t="shared" si="7"/>
        <v>0</v>
      </c>
      <c r="BH19" s="9">
        <f t="shared" si="8"/>
        <v>7</v>
      </c>
      <c r="BI19" s="9">
        <f t="shared" si="9"/>
        <v>159</v>
      </c>
      <c r="BJ19" s="9">
        <f t="shared" si="9"/>
        <v>0</v>
      </c>
      <c r="BK19" s="9">
        <f t="shared" si="10"/>
        <v>294</v>
      </c>
    </row>
    <row r="20" spans="2:63" ht="16.5" customHeight="1" x14ac:dyDescent="0.15">
      <c r="B20" s="2" t="s">
        <v>65</v>
      </c>
      <c r="C20" s="2"/>
      <c r="D20" s="6">
        <f t="shared" si="0"/>
        <v>110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</v>
      </c>
      <c r="P20" s="5">
        <v>1</v>
      </c>
      <c r="Q20" s="5">
        <v>14</v>
      </c>
      <c r="R20" s="5">
        <v>3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1</v>
      </c>
      <c r="Z20" s="5">
        <v>1</v>
      </c>
      <c r="AA20" s="5">
        <v>4</v>
      </c>
      <c r="AB20" s="5">
        <v>0</v>
      </c>
      <c r="AC20" s="5">
        <v>0</v>
      </c>
      <c r="AD20" s="5">
        <v>5</v>
      </c>
      <c r="AE20" s="5">
        <v>14</v>
      </c>
      <c r="AF20" s="5">
        <v>18</v>
      </c>
      <c r="AG20" s="5">
        <v>2</v>
      </c>
      <c r="AH20" s="8">
        <v>0</v>
      </c>
      <c r="AI20" s="5">
        <v>6</v>
      </c>
      <c r="AJ20" s="5">
        <v>5</v>
      </c>
      <c r="AK20" s="5">
        <v>7</v>
      </c>
      <c r="AL20" s="5">
        <v>3</v>
      </c>
      <c r="AM20" s="5">
        <v>0</v>
      </c>
      <c r="AN20" s="5">
        <v>0</v>
      </c>
      <c r="AO20" s="5">
        <v>0</v>
      </c>
      <c r="AP20" s="5">
        <v>0</v>
      </c>
      <c r="AQ20" s="5">
        <v>9</v>
      </c>
      <c r="AR20" s="5">
        <v>0</v>
      </c>
      <c r="AS20" s="5">
        <v>0</v>
      </c>
      <c r="AT20" s="5">
        <v>1</v>
      </c>
      <c r="AU20" s="5">
        <v>0</v>
      </c>
      <c r="AV20" s="5">
        <v>1</v>
      </c>
      <c r="AW20" s="5">
        <v>0</v>
      </c>
      <c r="AX20" s="5">
        <v>0</v>
      </c>
      <c r="AY20" s="5">
        <v>10</v>
      </c>
      <c r="AZ20" s="5">
        <v>0</v>
      </c>
      <c r="BA20" s="12">
        <f t="shared" si="1"/>
        <v>0</v>
      </c>
      <c r="BB20" s="9">
        <f t="shared" si="2"/>
        <v>1</v>
      </c>
      <c r="BC20" s="9">
        <f t="shared" si="3"/>
        <v>21</v>
      </c>
      <c r="BD20" s="6">
        <f t="shared" si="4"/>
        <v>7</v>
      </c>
      <c r="BE20" s="6">
        <f t="shared" si="5"/>
        <v>39</v>
      </c>
      <c r="BF20" s="9">
        <f t="shared" si="6"/>
        <v>21</v>
      </c>
      <c r="BG20" s="9">
        <f t="shared" si="7"/>
        <v>0</v>
      </c>
      <c r="BH20" s="9">
        <f t="shared" si="8"/>
        <v>11</v>
      </c>
      <c r="BI20" s="9">
        <f t="shared" si="9"/>
        <v>10</v>
      </c>
      <c r="BJ20" s="9">
        <f t="shared" si="9"/>
        <v>0</v>
      </c>
      <c r="BK20" s="9">
        <f t="shared" si="10"/>
        <v>110</v>
      </c>
    </row>
    <row r="21" spans="2:63" ht="16.5" customHeight="1" x14ac:dyDescent="0.15">
      <c r="B21" s="1" t="s">
        <v>66</v>
      </c>
      <c r="C21" s="1"/>
      <c r="D21" s="6">
        <f t="shared" si="0"/>
        <v>49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6</v>
      </c>
      <c r="L21" s="5">
        <v>0</v>
      </c>
      <c r="M21" s="5">
        <v>0</v>
      </c>
      <c r="N21" s="5">
        <v>2</v>
      </c>
      <c r="O21" s="5">
        <v>1</v>
      </c>
      <c r="P21" s="5">
        <v>2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2</v>
      </c>
      <c r="AD21" s="5">
        <v>0</v>
      </c>
      <c r="AE21" s="5">
        <v>6</v>
      </c>
      <c r="AF21" s="5">
        <v>4</v>
      </c>
      <c r="AG21" s="5">
        <v>1</v>
      </c>
      <c r="AH21" s="8">
        <v>0</v>
      </c>
      <c r="AI21" s="5">
        <v>6</v>
      </c>
      <c r="AJ21" s="5">
        <v>9</v>
      </c>
      <c r="AK21" s="5">
        <v>2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2</v>
      </c>
      <c r="AR21" s="5">
        <v>0</v>
      </c>
      <c r="AS21" s="5">
        <v>0</v>
      </c>
      <c r="AT21" s="5">
        <v>0</v>
      </c>
      <c r="AU21" s="5">
        <v>3</v>
      </c>
      <c r="AV21" s="5">
        <v>1</v>
      </c>
      <c r="AW21" s="5">
        <v>0</v>
      </c>
      <c r="AX21" s="5">
        <v>0</v>
      </c>
      <c r="AY21" s="5">
        <v>0</v>
      </c>
      <c r="AZ21" s="5">
        <v>0</v>
      </c>
      <c r="BA21" s="12">
        <f t="shared" si="1"/>
        <v>0</v>
      </c>
      <c r="BB21" s="9">
        <f t="shared" si="2"/>
        <v>6</v>
      </c>
      <c r="BC21" s="9">
        <f t="shared" si="3"/>
        <v>6</v>
      </c>
      <c r="BD21" s="6">
        <f t="shared" si="4"/>
        <v>0</v>
      </c>
      <c r="BE21" s="6">
        <f t="shared" si="5"/>
        <v>13</v>
      </c>
      <c r="BF21" s="9">
        <f t="shared" si="6"/>
        <v>17</v>
      </c>
      <c r="BG21" s="9">
        <f t="shared" si="7"/>
        <v>1</v>
      </c>
      <c r="BH21" s="9">
        <f t="shared" si="8"/>
        <v>6</v>
      </c>
      <c r="BI21" s="9">
        <f t="shared" si="9"/>
        <v>0</v>
      </c>
      <c r="BJ21" s="9">
        <f t="shared" si="9"/>
        <v>0</v>
      </c>
      <c r="BK21" s="9">
        <f t="shared" si="10"/>
        <v>49</v>
      </c>
    </row>
    <row r="22" spans="2:63" ht="16.5" customHeight="1" x14ac:dyDescent="0.15">
      <c r="B22" s="1" t="s">
        <v>67</v>
      </c>
      <c r="C22" s="1"/>
      <c r="D22" s="6">
        <f t="shared" si="0"/>
        <v>213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2</v>
      </c>
      <c r="L22" s="5">
        <v>1</v>
      </c>
      <c r="M22" s="5">
        <v>0</v>
      </c>
      <c r="N22" s="5">
        <v>0</v>
      </c>
      <c r="O22" s="5">
        <v>1</v>
      </c>
      <c r="P22" s="5">
        <v>2</v>
      </c>
      <c r="Q22" s="5">
        <v>15</v>
      </c>
      <c r="R22" s="5">
        <v>3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3</v>
      </c>
      <c r="AA22" s="5">
        <v>2</v>
      </c>
      <c r="AB22" s="5">
        <v>0</v>
      </c>
      <c r="AC22" s="5">
        <v>0</v>
      </c>
      <c r="AD22" s="5">
        <v>3</v>
      </c>
      <c r="AE22" s="5">
        <v>25</v>
      </c>
      <c r="AF22" s="5">
        <v>13</v>
      </c>
      <c r="AG22" s="5">
        <v>0</v>
      </c>
      <c r="AH22" s="8">
        <v>0</v>
      </c>
      <c r="AI22" s="5">
        <v>26</v>
      </c>
      <c r="AJ22" s="5">
        <v>8</v>
      </c>
      <c r="AK22" s="5">
        <v>19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10</v>
      </c>
      <c r="AR22" s="5">
        <v>0</v>
      </c>
      <c r="AS22" s="5">
        <v>0</v>
      </c>
      <c r="AT22" s="5">
        <v>0</v>
      </c>
      <c r="AU22" s="5">
        <v>1</v>
      </c>
      <c r="AV22" s="5">
        <v>0</v>
      </c>
      <c r="AW22" s="5">
        <v>0</v>
      </c>
      <c r="AX22" s="5">
        <v>2</v>
      </c>
      <c r="AY22" s="5">
        <v>73</v>
      </c>
      <c r="AZ22" s="5">
        <v>0</v>
      </c>
      <c r="BA22" s="12">
        <f t="shared" si="1"/>
        <v>1</v>
      </c>
      <c r="BB22" s="9">
        <f t="shared" si="2"/>
        <v>2</v>
      </c>
      <c r="BC22" s="9">
        <f t="shared" si="3"/>
        <v>22</v>
      </c>
      <c r="BD22" s="6">
        <f t="shared" si="4"/>
        <v>7</v>
      </c>
      <c r="BE22" s="6">
        <f t="shared" si="5"/>
        <v>41</v>
      </c>
      <c r="BF22" s="9">
        <f t="shared" si="6"/>
        <v>53</v>
      </c>
      <c r="BG22" s="9">
        <f t="shared" si="7"/>
        <v>1</v>
      </c>
      <c r="BH22" s="9">
        <f t="shared" si="8"/>
        <v>13</v>
      </c>
      <c r="BI22" s="9">
        <f t="shared" si="9"/>
        <v>73</v>
      </c>
      <c r="BJ22" s="9">
        <f t="shared" si="9"/>
        <v>0</v>
      </c>
      <c r="BK22" s="9">
        <f t="shared" si="10"/>
        <v>213</v>
      </c>
    </row>
    <row r="23" spans="2:63" ht="16.5" customHeight="1" x14ac:dyDescent="0.15">
      <c r="B23" s="1" t="s">
        <v>68</v>
      </c>
      <c r="C23" s="1"/>
      <c r="D23" s="6">
        <f t="shared" si="0"/>
        <v>140</v>
      </c>
      <c r="E23" s="7">
        <v>2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2</v>
      </c>
      <c r="M23" s="5">
        <v>0</v>
      </c>
      <c r="N23" s="5">
        <v>0</v>
      </c>
      <c r="O23" s="5">
        <v>2</v>
      </c>
      <c r="P23" s="5">
        <v>6</v>
      </c>
      <c r="Q23" s="5">
        <v>11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21</v>
      </c>
      <c r="X23" s="5">
        <v>1</v>
      </c>
      <c r="Y23" s="5">
        <v>1</v>
      </c>
      <c r="Z23" s="5">
        <v>1</v>
      </c>
      <c r="AA23" s="5">
        <v>4</v>
      </c>
      <c r="AB23" s="5">
        <v>2</v>
      </c>
      <c r="AC23" s="5">
        <v>0</v>
      </c>
      <c r="AD23" s="5">
        <v>1</v>
      </c>
      <c r="AE23" s="5">
        <v>8</v>
      </c>
      <c r="AF23" s="5">
        <v>11</v>
      </c>
      <c r="AG23" s="5">
        <v>0</v>
      </c>
      <c r="AH23" s="8">
        <v>0</v>
      </c>
      <c r="AI23" s="5">
        <v>10</v>
      </c>
      <c r="AJ23" s="5">
        <v>10</v>
      </c>
      <c r="AK23" s="5">
        <v>13</v>
      </c>
      <c r="AL23" s="5">
        <v>3</v>
      </c>
      <c r="AM23" s="5">
        <v>0</v>
      </c>
      <c r="AN23" s="5">
        <v>0</v>
      </c>
      <c r="AO23" s="5">
        <v>1</v>
      </c>
      <c r="AP23" s="5">
        <v>1</v>
      </c>
      <c r="AQ23" s="5">
        <v>8</v>
      </c>
      <c r="AR23" s="5">
        <v>0</v>
      </c>
      <c r="AS23" s="5">
        <v>0</v>
      </c>
      <c r="AT23" s="5">
        <v>2</v>
      </c>
      <c r="AU23" s="5">
        <v>1</v>
      </c>
      <c r="AV23" s="5">
        <v>2</v>
      </c>
      <c r="AW23" s="5">
        <v>0</v>
      </c>
      <c r="AX23" s="5">
        <v>0</v>
      </c>
      <c r="AY23" s="5">
        <v>13</v>
      </c>
      <c r="AZ23" s="5">
        <v>0</v>
      </c>
      <c r="BA23" s="12">
        <f t="shared" si="1"/>
        <v>2</v>
      </c>
      <c r="BB23" s="9">
        <f t="shared" si="2"/>
        <v>3</v>
      </c>
      <c r="BC23" s="9">
        <f t="shared" si="3"/>
        <v>21</v>
      </c>
      <c r="BD23" s="6">
        <f t="shared" si="4"/>
        <v>30</v>
      </c>
      <c r="BE23" s="6">
        <f t="shared" si="5"/>
        <v>20</v>
      </c>
      <c r="BF23" s="9">
        <f t="shared" si="6"/>
        <v>36</v>
      </c>
      <c r="BG23" s="9">
        <f t="shared" si="7"/>
        <v>2</v>
      </c>
      <c r="BH23" s="9">
        <f t="shared" si="8"/>
        <v>13</v>
      </c>
      <c r="BI23" s="9">
        <f t="shared" si="9"/>
        <v>13</v>
      </c>
      <c r="BJ23" s="9">
        <f t="shared" si="9"/>
        <v>0</v>
      </c>
      <c r="BK23" s="9">
        <f t="shared" si="10"/>
        <v>140</v>
      </c>
    </row>
    <row r="24" spans="2:63" ht="16.5" customHeight="1" x14ac:dyDescent="0.15">
      <c r="B24" s="1" t="s">
        <v>69</v>
      </c>
      <c r="C24" s="1"/>
      <c r="D24" s="6">
        <f t="shared" si="0"/>
        <v>114</v>
      </c>
      <c r="E24" s="7">
        <v>3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9</v>
      </c>
      <c r="Q24" s="5">
        <v>7</v>
      </c>
      <c r="R24" s="5">
        <v>4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3</v>
      </c>
      <c r="AB24" s="5">
        <v>1</v>
      </c>
      <c r="AC24" s="5">
        <v>0</v>
      </c>
      <c r="AD24" s="5">
        <v>2</v>
      </c>
      <c r="AE24" s="5">
        <v>9</v>
      </c>
      <c r="AF24" s="5">
        <v>16</v>
      </c>
      <c r="AG24" s="5">
        <v>1</v>
      </c>
      <c r="AH24" s="8">
        <v>0</v>
      </c>
      <c r="AI24" s="5">
        <v>13</v>
      </c>
      <c r="AJ24" s="5">
        <v>11</v>
      </c>
      <c r="AK24" s="5">
        <v>10</v>
      </c>
      <c r="AL24" s="5">
        <v>4</v>
      </c>
      <c r="AM24" s="5">
        <v>2</v>
      </c>
      <c r="AN24" s="5">
        <v>1</v>
      </c>
      <c r="AO24" s="5">
        <v>0</v>
      </c>
      <c r="AP24" s="5">
        <v>1</v>
      </c>
      <c r="AQ24" s="5">
        <v>2</v>
      </c>
      <c r="AR24" s="5">
        <v>0</v>
      </c>
      <c r="AS24" s="5">
        <v>1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10</v>
      </c>
      <c r="AZ24" s="5">
        <v>0</v>
      </c>
      <c r="BA24" s="12">
        <f t="shared" si="1"/>
        <v>3</v>
      </c>
      <c r="BB24" s="9">
        <f t="shared" si="2"/>
        <v>1</v>
      </c>
      <c r="BC24" s="9">
        <f t="shared" si="3"/>
        <v>20</v>
      </c>
      <c r="BD24" s="6">
        <f t="shared" si="4"/>
        <v>6</v>
      </c>
      <c r="BE24" s="6">
        <f t="shared" si="5"/>
        <v>28</v>
      </c>
      <c r="BF24" s="9">
        <f t="shared" si="6"/>
        <v>38</v>
      </c>
      <c r="BG24" s="9">
        <f t="shared" si="7"/>
        <v>4</v>
      </c>
      <c r="BH24" s="9">
        <f t="shared" si="8"/>
        <v>4</v>
      </c>
      <c r="BI24" s="9">
        <f t="shared" si="9"/>
        <v>10</v>
      </c>
      <c r="BJ24" s="9">
        <f t="shared" si="9"/>
        <v>0</v>
      </c>
      <c r="BK24" s="9">
        <f t="shared" si="10"/>
        <v>114</v>
      </c>
    </row>
    <row r="25" spans="2:63" ht="16.5" customHeight="1" x14ac:dyDescent="0.15">
      <c r="B25" s="1" t="s">
        <v>70</v>
      </c>
      <c r="C25" s="1"/>
      <c r="D25" s="6">
        <f t="shared" si="0"/>
        <v>58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5</v>
      </c>
      <c r="Q25" s="5">
        <v>5</v>
      </c>
      <c r="R25" s="5">
        <v>1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1</v>
      </c>
      <c r="AD25" s="5">
        <v>1</v>
      </c>
      <c r="AE25" s="5">
        <v>8</v>
      </c>
      <c r="AF25" s="5">
        <v>4</v>
      </c>
      <c r="AG25" s="5">
        <v>1</v>
      </c>
      <c r="AH25" s="8">
        <v>0</v>
      </c>
      <c r="AI25" s="5">
        <v>10</v>
      </c>
      <c r="AJ25" s="5">
        <v>5</v>
      </c>
      <c r="AK25" s="5">
        <v>8</v>
      </c>
      <c r="AL25" s="5">
        <v>0</v>
      </c>
      <c r="AM25" s="5">
        <v>1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3</v>
      </c>
      <c r="AZ25" s="5">
        <v>0</v>
      </c>
      <c r="BA25" s="12">
        <f t="shared" si="1"/>
        <v>0</v>
      </c>
      <c r="BB25" s="9">
        <f t="shared" si="2"/>
        <v>0</v>
      </c>
      <c r="BC25" s="9">
        <f t="shared" si="3"/>
        <v>12</v>
      </c>
      <c r="BD25" s="6">
        <f t="shared" si="4"/>
        <v>2</v>
      </c>
      <c r="BE25" s="6">
        <f t="shared" si="5"/>
        <v>15</v>
      </c>
      <c r="BF25" s="9">
        <f t="shared" si="6"/>
        <v>23</v>
      </c>
      <c r="BG25" s="9">
        <f t="shared" si="7"/>
        <v>2</v>
      </c>
      <c r="BH25" s="9">
        <f t="shared" si="8"/>
        <v>1</v>
      </c>
      <c r="BI25" s="9">
        <f t="shared" si="9"/>
        <v>3</v>
      </c>
      <c r="BJ25" s="9">
        <f t="shared" si="9"/>
        <v>0</v>
      </c>
      <c r="BK25" s="9">
        <f t="shared" si="10"/>
        <v>58</v>
      </c>
    </row>
    <row r="26" spans="2:63" ht="16.5" customHeight="1" x14ac:dyDescent="0.15">
      <c r="B26" s="1" t="s">
        <v>71</v>
      </c>
      <c r="C26" s="1"/>
      <c r="D26" s="6">
        <f t="shared" si="0"/>
        <v>38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4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6</v>
      </c>
      <c r="AF26" s="5">
        <v>1</v>
      </c>
      <c r="AG26" s="5">
        <v>0</v>
      </c>
      <c r="AH26" s="8">
        <v>0</v>
      </c>
      <c r="AI26" s="5">
        <v>6</v>
      </c>
      <c r="AJ26" s="5">
        <v>1</v>
      </c>
      <c r="AK26" s="5">
        <v>2</v>
      </c>
      <c r="AL26" s="5">
        <v>1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13</v>
      </c>
      <c r="AZ26" s="5">
        <v>0</v>
      </c>
      <c r="BA26" s="12">
        <f t="shared" si="1"/>
        <v>0</v>
      </c>
      <c r="BB26" s="9">
        <f t="shared" si="2"/>
        <v>0</v>
      </c>
      <c r="BC26" s="9">
        <f t="shared" si="3"/>
        <v>5</v>
      </c>
      <c r="BD26" s="6">
        <f t="shared" si="4"/>
        <v>1</v>
      </c>
      <c r="BE26" s="6">
        <f t="shared" si="5"/>
        <v>8</v>
      </c>
      <c r="BF26" s="9">
        <f t="shared" si="6"/>
        <v>10</v>
      </c>
      <c r="BG26" s="9">
        <f t="shared" si="7"/>
        <v>1</v>
      </c>
      <c r="BH26" s="9">
        <f t="shared" si="8"/>
        <v>0</v>
      </c>
      <c r="BI26" s="9">
        <f t="shared" si="9"/>
        <v>13</v>
      </c>
      <c r="BJ26" s="9">
        <f t="shared" si="9"/>
        <v>0</v>
      </c>
      <c r="BK26" s="9">
        <f t="shared" si="10"/>
        <v>38</v>
      </c>
    </row>
    <row r="27" spans="2:63" ht="16.5" customHeight="1" x14ac:dyDescent="0.15">
      <c r="B27" s="1" t="s">
        <v>72</v>
      </c>
      <c r="C27" s="1"/>
      <c r="D27" s="6">
        <f t="shared" si="0"/>
        <v>35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11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4</v>
      </c>
      <c r="AF27" s="5">
        <v>1</v>
      </c>
      <c r="AG27" s="5">
        <v>1</v>
      </c>
      <c r="AH27" s="8">
        <v>0</v>
      </c>
      <c r="AI27" s="5">
        <v>5</v>
      </c>
      <c r="AJ27" s="5">
        <v>5</v>
      </c>
      <c r="AK27" s="5">
        <v>1</v>
      </c>
      <c r="AL27" s="5">
        <v>0</v>
      </c>
      <c r="AM27" s="5">
        <v>0</v>
      </c>
      <c r="AN27" s="5">
        <v>0</v>
      </c>
      <c r="AO27" s="5">
        <v>2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4</v>
      </c>
      <c r="AZ27" s="5">
        <v>0</v>
      </c>
      <c r="BA27" s="12">
        <f t="shared" si="1"/>
        <v>0</v>
      </c>
      <c r="BB27" s="9">
        <f t="shared" si="2"/>
        <v>0</v>
      </c>
      <c r="BC27" s="9">
        <f t="shared" si="3"/>
        <v>12</v>
      </c>
      <c r="BD27" s="6">
        <f t="shared" si="4"/>
        <v>0</v>
      </c>
      <c r="BE27" s="6">
        <f t="shared" si="5"/>
        <v>6</v>
      </c>
      <c r="BF27" s="9">
        <f t="shared" si="6"/>
        <v>11</v>
      </c>
      <c r="BG27" s="9">
        <f t="shared" si="7"/>
        <v>2</v>
      </c>
      <c r="BH27" s="9">
        <f t="shared" si="8"/>
        <v>0</v>
      </c>
      <c r="BI27" s="9">
        <f t="shared" si="9"/>
        <v>4</v>
      </c>
      <c r="BJ27" s="9">
        <f t="shared" si="9"/>
        <v>0</v>
      </c>
      <c r="BK27" s="9">
        <f t="shared" si="10"/>
        <v>35</v>
      </c>
    </row>
    <row r="28" spans="2:63" ht="16.5" customHeight="1" x14ac:dyDescent="0.15">
      <c r="B28" s="20" t="s">
        <v>48</v>
      </c>
      <c r="C28" s="17"/>
      <c r="D28" s="8">
        <f>SUM(D9:D27)</f>
        <v>10146</v>
      </c>
      <c r="E28" s="5">
        <f t="shared" ref="E28:AY28" si="11">SUM(E9:E27)</f>
        <v>111</v>
      </c>
      <c r="F28" s="5">
        <f t="shared" si="11"/>
        <v>17</v>
      </c>
      <c r="G28" s="5">
        <f t="shared" si="11"/>
        <v>16</v>
      </c>
      <c r="H28" s="5">
        <f t="shared" si="11"/>
        <v>43</v>
      </c>
      <c r="I28" s="5">
        <f t="shared" si="11"/>
        <v>8</v>
      </c>
      <c r="J28" s="5">
        <f t="shared" si="11"/>
        <v>11</v>
      </c>
      <c r="K28" s="5">
        <f t="shared" si="11"/>
        <v>44</v>
      </c>
      <c r="L28" s="5">
        <f t="shared" si="11"/>
        <v>39</v>
      </c>
      <c r="M28" s="5">
        <f t="shared" si="11"/>
        <v>40</v>
      </c>
      <c r="N28" s="5">
        <f t="shared" si="11"/>
        <v>17</v>
      </c>
      <c r="O28" s="5">
        <f t="shared" si="11"/>
        <v>196</v>
      </c>
      <c r="P28" s="5">
        <f t="shared" si="11"/>
        <v>194</v>
      </c>
      <c r="Q28" s="5">
        <f t="shared" si="11"/>
        <v>603</v>
      </c>
      <c r="R28" s="5">
        <f t="shared" si="11"/>
        <v>241</v>
      </c>
      <c r="S28" s="5">
        <f t="shared" si="11"/>
        <v>21</v>
      </c>
      <c r="T28" s="5">
        <f t="shared" si="11"/>
        <v>11</v>
      </c>
      <c r="U28" s="5">
        <f t="shared" si="11"/>
        <v>48</v>
      </c>
      <c r="V28" s="5">
        <f t="shared" si="11"/>
        <v>24</v>
      </c>
      <c r="W28" s="5">
        <f t="shared" si="11"/>
        <v>31</v>
      </c>
      <c r="X28" s="5">
        <f t="shared" si="11"/>
        <v>40</v>
      </c>
      <c r="Y28" s="5">
        <f t="shared" si="11"/>
        <v>60</v>
      </c>
      <c r="Z28" s="5">
        <f t="shared" si="11"/>
        <v>121</v>
      </c>
      <c r="AA28" s="5">
        <f t="shared" si="11"/>
        <v>251</v>
      </c>
      <c r="AB28" s="5">
        <f t="shared" si="11"/>
        <v>71</v>
      </c>
      <c r="AC28" s="5">
        <f t="shared" si="11"/>
        <v>135</v>
      </c>
      <c r="AD28" s="5">
        <f t="shared" si="11"/>
        <v>278</v>
      </c>
      <c r="AE28" s="5">
        <f t="shared" si="11"/>
        <v>893</v>
      </c>
      <c r="AF28" s="5">
        <f t="shared" si="11"/>
        <v>849</v>
      </c>
      <c r="AG28" s="5">
        <f t="shared" si="11"/>
        <v>77</v>
      </c>
      <c r="AH28" s="5">
        <f t="shared" si="11"/>
        <v>35</v>
      </c>
      <c r="AI28" s="5">
        <f t="shared" si="11"/>
        <v>1374</v>
      </c>
      <c r="AJ28" s="5">
        <f t="shared" si="11"/>
        <v>900</v>
      </c>
      <c r="AK28" s="5">
        <f t="shared" si="11"/>
        <v>743</v>
      </c>
      <c r="AL28" s="5">
        <f t="shared" si="11"/>
        <v>229</v>
      </c>
      <c r="AM28" s="5">
        <f t="shared" si="11"/>
        <v>73</v>
      </c>
      <c r="AN28" s="5">
        <f>SUM(AN9:AN27)</f>
        <v>101</v>
      </c>
      <c r="AO28" s="5">
        <f t="shared" si="11"/>
        <v>121</v>
      </c>
      <c r="AP28" s="5">
        <f t="shared" si="11"/>
        <v>69</v>
      </c>
      <c r="AQ28" s="5">
        <f t="shared" si="11"/>
        <v>309</v>
      </c>
      <c r="AR28" s="5">
        <f t="shared" si="11"/>
        <v>26</v>
      </c>
      <c r="AS28" s="5">
        <f t="shared" si="11"/>
        <v>60</v>
      </c>
      <c r="AT28" s="5">
        <f t="shared" si="11"/>
        <v>66</v>
      </c>
      <c r="AU28" s="5">
        <f t="shared" si="11"/>
        <v>50</v>
      </c>
      <c r="AV28" s="5">
        <f t="shared" si="11"/>
        <v>34</v>
      </c>
      <c r="AW28" s="5">
        <f t="shared" si="11"/>
        <v>44</v>
      </c>
      <c r="AX28" s="5">
        <f t="shared" si="11"/>
        <v>47</v>
      </c>
      <c r="AY28" s="5">
        <f t="shared" si="11"/>
        <v>1349</v>
      </c>
      <c r="AZ28" s="5">
        <f>SUM(AZ9:AZ27)</f>
        <v>26</v>
      </c>
      <c r="BA28" s="11">
        <f>SUM(BA9:BA27)</f>
        <v>111</v>
      </c>
      <c r="BB28" s="5">
        <f t="shared" ref="BB28:BG28" si="12">SUM(BB9:BB27)</f>
        <v>139</v>
      </c>
      <c r="BC28" s="5">
        <f t="shared" si="12"/>
        <v>1330</v>
      </c>
      <c r="BD28" s="5">
        <f t="shared" si="12"/>
        <v>678</v>
      </c>
      <c r="BE28" s="5">
        <f t="shared" si="12"/>
        <v>2267</v>
      </c>
      <c r="BF28" s="5">
        <f t="shared" si="12"/>
        <v>3246</v>
      </c>
      <c r="BG28" s="5">
        <f t="shared" si="12"/>
        <v>364</v>
      </c>
      <c r="BH28" s="5">
        <f>SUM(BH9:BH27)</f>
        <v>636</v>
      </c>
      <c r="BI28" s="5">
        <f t="shared" ref="BI28:BJ28" si="13">SUM(BI9:BI27)</f>
        <v>1349</v>
      </c>
      <c r="BJ28" s="5">
        <f t="shared" si="13"/>
        <v>26</v>
      </c>
      <c r="BK28" s="5">
        <f>SUM(BK9:BK27)</f>
        <v>10146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scale="63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70" zoomScaleNormal="70" workbookViewId="0">
      <selection activeCell="C5" sqref="C5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81</v>
      </c>
    </row>
    <row r="5" spans="2:63" x14ac:dyDescent="0.15">
      <c r="B5" t="s">
        <v>52</v>
      </c>
    </row>
    <row r="6" spans="2:63" ht="24" customHeight="1" x14ac:dyDescent="0.15">
      <c r="B6" s="23" t="s">
        <v>50</v>
      </c>
      <c r="C6" s="24"/>
      <c r="D6" s="29" t="s">
        <v>48</v>
      </c>
      <c r="E6" s="32" t="s">
        <v>49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7"/>
      <c r="BA6" s="15" t="s">
        <v>73</v>
      </c>
      <c r="BB6" s="16"/>
      <c r="BC6" s="16"/>
      <c r="BD6" s="16"/>
      <c r="BE6" s="16"/>
      <c r="BF6" s="16"/>
      <c r="BG6" s="16"/>
      <c r="BH6" s="16"/>
      <c r="BI6" s="16"/>
      <c r="BJ6" s="16"/>
      <c r="BK6" s="17"/>
    </row>
    <row r="7" spans="2:63" ht="29.25" customHeight="1" x14ac:dyDescent="0.15">
      <c r="B7" s="25"/>
      <c r="C7" s="26"/>
      <c r="D7" s="30"/>
      <c r="E7" s="21" t="s">
        <v>0</v>
      </c>
      <c r="F7" s="21" t="s">
        <v>1</v>
      </c>
      <c r="G7" s="21" t="s">
        <v>2</v>
      </c>
      <c r="H7" s="21" t="s">
        <v>3</v>
      </c>
      <c r="I7" s="21" t="s">
        <v>4</v>
      </c>
      <c r="J7" s="21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21" t="s">
        <v>12</v>
      </c>
      <c r="R7" s="13" t="s">
        <v>13</v>
      </c>
      <c r="S7" s="13" t="s">
        <v>14</v>
      </c>
      <c r="T7" s="13" t="s">
        <v>15</v>
      </c>
      <c r="U7" s="13" t="s">
        <v>16</v>
      </c>
      <c r="V7" s="13" t="s">
        <v>17</v>
      </c>
      <c r="W7" s="13" t="s">
        <v>18</v>
      </c>
      <c r="X7" s="13" t="s">
        <v>19</v>
      </c>
      <c r="Y7" s="13" t="s">
        <v>20</v>
      </c>
      <c r="Z7" s="13" t="s">
        <v>21</v>
      </c>
      <c r="AA7" s="13" t="s">
        <v>22</v>
      </c>
      <c r="AB7" s="13" t="s">
        <v>23</v>
      </c>
      <c r="AC7" s="13" t="s">
        <v>24</v>
      </c>
      <c r="AD7" s="13" t="s">
        <v>25</v>
      </c>
      <c r="AE7" s="13" t="s">
        <v>26</v>
      </c>
      <c r="AF7" s="13" t="s">
        <v>27</v>
      </c>
      <c r="AG7" s="13" t="s">
        <v>28</v>
      </c>
      <c r="AH7" s="13" t="s">
        <v>29</v>
      </c>
      <c r="AI7" s="13" t="s">
        <v>30</v>
      </c>
      <c r="AJ7" s="13" t="s">
        <v>31</v>
      </c>
      <c r="AK7" s="13" t="s">
        <v>32</v>
      </c>
      <c r="AL7" s="13" t="s">
        <v>33</v>
      </c>
      <c r="AM7" s="13" t="s">
        <v>34</v>
      </c>
      <c r="AN7" s="13" t="s">
        <v>35</v>
      </c>
      <c r="AO7" s="13" t="s">
        <v>36</v>
      </c>
      <c r="AP7" s="13" t="s">
        <v>37</v>
      </c>
      <c r="AQ7" s="13" t="s">
        <v>38</v>
      </c>
      <c r="AR7" s="13" t="s">
        <v>39</v>
      </c>
      <c r="AS7" s="13" t="s">
        <v>40</v>
      </c>
      <c r="AT7" s="13" t="s">
        <v>41</v>
      </c>
      <c r="AU7" s="13" t="s">
        <v>42</v>
      </c>
      <c r="AV7" s="13" t="s">
        <v>43</v>
      </c>
      <c r="AW7" s="13" t="s">
        <v>44</v>
      </c>
      <c r="AX7" s="13" t="s">
        <v>45</v>
      </c>
      <c r="AY7" s="13" t="s">
        <v>46</v>
      </c>
      <c r="AZ7" s="13" t="s">
        <v>47</v>
      </c>
      <c r="BA7" s="18" t="s">
        <v>0</v>
      </c>
      <c r="BB7" s="13" t="s">
        <v>74</v>
      </c>
      <c r="BC7" s="13" t="s">
        <v>75</v>
      </c>
      <c r="BD7" s="13" t="s">
        <v>76</v>
      </c>
      <c r="BE7" s="13" t="s">
        <v>77</v>
      </c>
      <c r="BF7" s="13" t="s">
        <v>78</v>
      </c>
      <c r="BG7" s="13" t="s">
        <v>79</v>
      </c>
      <c r="BH7" s="13" t="s">
        <v>80</v>
      </c>
      <c r="BI7" s="13" t="s">
        <v>46</v>
      </c>
      <c r="BJ7" s="13" t="s">
        <v>47</v>
      </c>
      <c r="BK7" s="13" t="s">
        <v>48</v>
      </c>
    </row>
    <row r="8" spans="2:63" x14ac:dyDescent="0.15">
      <c r="B8" s="27"/>
      <c r="C8" s="28"/>
      <c r="D8" s="31"/>
      <c r="E8" s="22"/>
      <c r="F8" s="22"/>
      <c r="G8" s="22"/>
      <c r="H8" s="22"/>
      <c r="I8" s="22"/>
      <c r="J8" s="22"/>
      <c r="K8" s="14"/>
      <c r="L8" s="14"/>
      <c r="M8" s="14"/>
      <c r="N8" s="14"/>
      <c r="O8" s="14"/>
      <c r="P8" s="14"/>
      <c r="Q8" s="2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9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2:63" x14ac:dyDescent="0.15">
      <c r="B9" s="1" t="s">
        <v>54</v>
      </c>
      <c r="C9" s="1"/>
      <c r="D9" s="4">
        <f>SUM(E9:AZ9)</f>
        <v>1840</v>
      </c>
      <c r="E9" s="6">
        <v>18</v>
      </c>
      <c r="F9" s="6">
        <v>3</v>
      </c>
      <c r="G9" s="6">
        <v>3</v>
      </c>
      <c r="H9" s="6">
        <v>12</v>
      </c>
      <c r="I9" s="6">
        <v>1</v>
      </c>
      <c r="J9" s="6">
        <v>3</v>
      </c>
      <c r="K9" s="6">
        <v>5</v>
      </c>
      <c r="L9" s="6">
        <v>3</v>
      </c>
      <c r="M9" s="6">
        <v>8</v>
      </c>
      <c r="N9" s="6">
        <v>4</v>
      </c>
      <c r="O9" s="6">
        <v>31</v>
      </c>
      <c r="P9" s="6">
        <v>32</v>
      </c>
      <c r="Q9" s="6">
        <v>127</v>
      </c>
      <c r="R9" s="6">
        <v>47</v>
      </c>
      <c r="S9" s="6">
        <v>4</v>
      </c>
      <c r="T9" s="6">
        <v>2</v>
      </c>
      <c r="U9" s="6">
        <v>10</v>
      </c>
      <c r="V9" s="6">
        <v>2</v>
      </c>
      <c r="W9" s="6">
        <v>3</v>
      </c>
      <c r="X9" s="6">
        <v>5</v>
      </c>
      <c r="Y9" s="6">
        <v>12</v>
      </c>
      <c r="Z9" s="6">
        <v>10</v>
      </c>
      <c r="AA9" s="6">
        <v>64</v>
      </c>
      <c r="AB9" s="6">
        <v>14</v>
      </c>
      <c r="AC9" s="6">
        <v>33</v>
      </c>
      <c r="AD9" s="6">
        <v>46</v>
      </c>
      <c r="AE9" s="6">
        <v>157</v>
      </c>
      <c r="AF9" s="6">
        <v>198</v>
      </c>
      <c r="AG9" s="6">
        <v>8</v>
      </c>
      <c r="AH9" s="6">
        <v>8</v>
      </c>
      <c r="AI9" s="6">
        <v>161</v>
      </c>
      <c r="AJ9" s="6">
        <v>179</v>
      </c>
      <c r="AK9" s="6">
        <v>172</v>
      </c>
      <c r="AL9" s="6">
        <v>34</v>
      </c>
      <c r="AM9" s="6">
        <v>16</v>
      </c>
      <c r="AN9" s="6">
        <v>20</v>
      </c>
      <c r="AO9" s="6">
        <v>20</v>
      </c>
      <c r="AP9" s="6">
        <v>10</v>
      </c>
      <c r="AQ9" s="6">
        <v>48</v>
      </c>
      <c r="AR9" s="6">
        <v>4</v>
      </c>
      <c r="AS9" s="6">
        <v>8</v>
      </c>
      <c r="AT9" s="6">
        <v>11</v>
      </c>
      <c r="AU9" s="6">
        <v>13</v>
      </c>
      <c r="AV9" s="6">
        <v>9</v>
      </c>
      <c r="AW9" s="6">
        <v>9</v>
      </c>
      <c r="AX9" s="6">
        <v>8</v>
      </c>
      <c r="AY9" s="6">
        <v>231</v>
      </c>
      <c r="AZ9" s="9">
        <v>14</v>
      </c>
      <c r="BA9" s="10">
        <f>E9</f>
        <v>18</v>
      </c>
      <c r="BB9" s="6">
        <f>F9+G9+K9+J9+I9+H9</f>
        <v>27</v>
      </c>
      <c r="BC9" s="9">
        <f>L9+M9+N9+O9+P9+Q9+R9</f>
        <v>252</v>
      </c>
      <c r="BD9" s="6">
        <f>S9+T9+U9+V9+W9+X9+Y9+Z9+AA9+AB9</f>
        <v>126</v>
      </c>
      <c r="BE9" s="6">
        <f>AC9+AD9+AE9+AF9+AG9+AH9</f>
        <v>450</v>
      </c>
      <c r="BF9" s="9">
        <f>AI9+AJ9+AK9+AL9</f>
        <v>546</v>
      </c>
      <c r="BG9" s="6">
        <f>AM9+AN9+AO9+AP9</f>
        <v>66</v>
      </c>
      <c r="BH9" s="6">
        <f>AQ9+AR9+AS9+AT9+AU9+AV9+AW9+AX9</f>
        <v>110</v>
      </c>
      <c r="BI9" s="9">
        <f>AY9</f>
        <v>231</v>
      </c>
      <c r="BJ9" s="6">
        <f>AZ9</f>
        <v>14</v>
      </c>
      <c r="BK9" s="9">
        <f>SUM(BA9:BJ9)</f>
        <v>1840</v>
      </c>
    </row>
    <row r="10" spans="2:63" x14ac:dyDescent="0.15">
      <c r="B10" s="1" t="s">
        <v>55</v>
      </c>
      <c r="C10" s="1"/>
      <c r="D10" s="6">
        <f t="shared" ref="D10:D27" si="0">SUM(E10:AZ10)</f>
        <v>1840</v>
      </c>
      <c r="E10" s="7">
        <v>15</v>
      </c>
      <c r="F10" s="5">
        <v>2</v>
      </c>
      <c r="G10" s="5">
        <v>1</v>
      </c>
      <c r="H10" s="5">
        <v>9</v>
      </c>
      <c r="I10" s="5">
        <v>2</v>
      </c>
      <c r="J10" s="5">
        <v>2</v>
      </c>
      <c r="K10" s="5">
        <v>9</v>
      </c>
      <c r="L10" s="5">
        <v>7</v>
      </c>
      <c r="M10" s="5">
        <v>8</v>
      </c>
      <c r="N10" s="5">
        <v>2</v>
      </c>
      <c r="O10" s="5">
        <v>32</v>
      </c>
      <c r="P10" s="5">
        <v>32</v>
      </c>
      <c r="Q10" s="5">
        <v>104</v>
      </c>
      <c r="R10" s="5">
        <v>46</v>
      </c>
      <c r="S10" s="5">
        <v>2</v>
      </c>
      <c r="T10" s="5">
        <v>1</v>
      </c>
      <c r="U10" s="5">
        <v>7</v>
      </c>
      <c r="V10" s="5">
        <v>4</v>
      </c>
      <c r="W10" s="5">
        <v>2</v>
      </c>
      <c r="X10" s="5">
        <v>7</v>
      </c>
      <c r="Y10" s="5">
        <v>14</v>
      </c>
      <c r="Z10" s="5">
        <v>22</v>
      </c>
      <c r="AA10" s="5">
        <v>37</v>
      </c>
      <c r="AB10" s="5">
        <v>23</v>
      </c>
      <c r="AC10" s="5">
        <v>18</v>
      </c>
      <c r="AD10" s="5">
        <v>34</v>
      </c>
      <c r="AE10" s="5">
        <v>141</v>
      </c>
      <c r="AF10" s="5">
        <v>104</v>
      </c>
      <c r="AG10" s="5">
        <v>15</v>
      </c>
      <c r="AH10" s="8">
        <v>3</v>
      </c>
      <c r="AI10" s="5">
        <v>381</v>
      </c>
      <c r="AJ10" s="5">
        <v>195</v>
      </c>
      <c r="AK10" s="5">
        <v>174</v>
      </c>
      <c r="AL10" s="5">
        <v>49</v>
      </c>
      <c r="AM10" s="5">
        <v>20</v>
      </c>
      <c r="AN10" s="5">
        <v>20</v>
      </c>
      <c r="AO10" s="5">
        <v>43</v>
      </c>
      <c r="AP10" s="5">
        <v>7</v>
      </c>
      <c r="AQ10" s="5">
        <v>64</v>
      </c>
      <c r="AR10" s="5">
        <v>10</v>
      </c>
      <c r="AS10" s="5">
        <v>11</v>
      </c>
      <c r="AT10" s="5">
        <v>19</v>
      </c>
      <c r="AU10" s="5">
        <v>6</v>
      </c>
      <c r="AV10" s="5">
        <v>5</v>
      </c>
      <c r="AW10" s="5">
        <v>9</v>
      </c>
      <c r="AX10" s="5">
        <v>10</v>
      </c>
      <c r="AY10" s="5">
        <v>106</v>
      </c>
      <c r="AZ10" s="5">
        <v>6</v>
      </c>
      <c r="BA10" s="12">
        <f t="shared" ref="BA10:BA27" si="1">E10</f>
        <v>15</v>
      </c>
      <c r="BB10" s="9">
        <f t="shared" ref="BB10:BB27" si="2">F10+G10+K10+J10+I10+H10</f>
        <v>25</v>
      </c>
      <c r="BC10" s="9">
        <f t="shared" ref="BC10:BC27" si="3">L10+M10+N10+O10+P10+Q10+R10</f>
        <v>231</v>
      </c>
      <c r="BD10" s="6">
        <f t="shared" ref="BD10:BD27" si="4">S10+T10+U10+V10+W10+X10+Y10+Z10+AA10+AB10</f>
        <v>119</v>
      </c>
      <c r="BE10" s="6">
        <f t="shared" ref="BE10:BE27" si="5">AC10+AD10+AE10+AF10+AG10+AH10</f>
        <v>315</v>
      </c>
      <c r="BF10" s="9">
        <f t="shared" ref="BF10:BF27" si="6">AI10+AJ10+AK10+AL10</f>
        <v>799</v>
      </c>
      <c r="BG10" s="9">
        <f t="shared" ref="BG10:BG27" si="7">AM10+AN10+AO10+AP10</f>
        <v>90</v>
      </c>
      <c r="BH10" s="9">
        <f t="shared" ref="BH10:BH27" si="8">AQ10+AR10+AS10+AT10+AU10+AV10+AW10+AX10</f>
        <v>134</v>
      </c>
      <c r="BI10" s="9">
        <f t="shared" ref="BI10:BJ27" si="9">AY10</f>
        <v>106</v>
      </c>
      <c r="BJ10" s="9">
        <f t="shared" si="9"/>
        <v>6</v>
      </c>
      <c r="BK10" s="9">
        <f t="shared" ref="BK10:BK27" si="10">SUM(BA10:BJ10)</f>
        <v>1840</v>
      </c>
    </row>
    <row r="11" spans="2:63" x14ac:dyDescent="0.15">
      <c r="B11" s="2" t="s">
        <v>56</v>
      </c>
      <c r="C11" s="2"/>
      <c r="D11" s="6">
        <f t="shared" si="0"/>
        <v>332</v>
      </c>
      <c r="E11" s="7"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2</v>
      </c>
      <c r="L11" s="5">
        <v>0</v>
      </c>
      <c r="M11" s="5">
        <v>1</v>
      </c>
      <c r="N11" s="5">
        <v>2</v>
      </c>
      <c r="O11" s="5">
        <v>9</v>
      </c>
      <c r="P11" s="5">
        <v>6</v>
      </c>
      <c r="Q11" s="5">
        <v>17</v>
      </c>
      <c r="R11" s="5">
        <v>15</v>
      </c>
      <c r="S11" s="5">
        <v>0</v>
      </c>
      <c r="T11" s="5">
        <v>0</v>
      </c>
      <c r="U11" s="5">
        <v>5</v>
      </c>
      <c r="V11" s="5">
        <v>1</v>
      </c>
      <c r="W11" s="5">
        <v>0</v>
      </c>
      <c r="X11" s="5">
        <v>4</v>
      </c>
      <c r="Y11" s="5">
        <v>1</v>
      </c>
      <c r="Z11" s="5">
        <v>3</v>
      </c>
      <c r="AA11" s="5">
        <v>7</v>
      </c>
      <c r="AB11" s="5">
        <v>7</v>
      </c>
      <c r="AC11" s="5">
        <v>4</v>
      </c>
      <c r="AD11" s="5">
        <v>15</v>
      </c>
      <c r="AE11" s="5">
        <v>27</v>
      </c>
      <c r="AF11" s="5">
        <v>31</v>
      </c>
      <c r="AG11" s="5">
        <v>5</v>
      </c>
      <c r="AH11" s="8">
        <v>1</v>
      </c>
      <c r="AI11" s="5">
        <v>33</v>
      </c>
      <c r="AJ11" s="5">
        <v>59</v>
      </c>
      <c r="AK11" s="5">
        <v>17</v>
      </c>
      <c r="AL11" s="5">
        <v>9</v>
      </c>
      <c r="AM11" s="5">
        <v>0</v>
      </c>
      <c r="AN11" s="5">
        <v>2</v>
      </c>
      <c r="AO11" s="5">
        <v>1</v>
      </c>
      <c r="AP11" s="5">
        <v>2</v>
      </c>
      <c r="AQ11" s="5">
        <v>9</v>
      </c>
      <c r="AR11" s="5">
        <v>0</v>
      </c>
      <c r="AS11" s="5">
        <v>2</v>
      </c>
      <c r="AT11" s="5">
        <v>3</v>
      </c>
      <c r="AU11" s="5">
        <v>3</v>
      </c>
      <c r="AV11" s="5">
        <v>1</v>
      </c>
      <c r="AW11" s="5">
        <v>1</v>
      </c>
      <c r="AX11" s="5">
        <v>1</v>
      </c>
      <c r="AY11" s="5">
        <v>22</v>
      </c>
      <c r="AZ11" s="5">
        <v>1</v>
      </c>
      <c r="BA11" s="12">
        <f t="shared" si="1"/>
        <v>3</v>
      </c>
      <c r="BB11" s="9">
        <f t="shared" si="2"/>
        <v>2</v>
      </c>
      <c r="BC11" s="9">
        <f t="shared" si="3"/>
        <v>50</v>
      </c>
      <c r="BD11" s="6">
        <f t="shared" si="4"/>
        <v>28</v>
      </c>
      <c r="BE11" s="6">
        <f t="shared" si="5"/>
        <v>83</v>
      </c>
      <c r="BF11" s="9">
        <f t="shared" si="6"/>
        <v>118</v>
      </c>
      <c r="BG11" s="9">
        <f t="shared" si="7"/>
        <v>5</v>
      </c>
      <c r="BH11" s="9">
        <f t="shared" si="8"/>
        <v>20</v>
      </c>
      <c r="BI11" s="9">
        <f t="shared" si="9"/>
        <v>22</v>
      </c>
      <c r="BJ11" s="9">
        <f t="shared" si="9"/>
        <v>1</v>
      </c>
      <c r="BK11" s="9">
        <f t="shared" si="10"/>
        <v>332</v>
      </c>
    </row>
    <row r="12" spans="2:63" x14ac:dyDescent="0.15">
      <c r="B12" s="2" t="s">
        <v>57</v>
      </c>
      <c r="C12" s="2"/>
      <c r="D12" s="6">
        <f>SUM(E12:AZ12)</f>
        <v>568</v>
      </c>
      <c r="E12" s="7">
        <v>22</v>
      </c>
      <c r="F12" s="5">
        <v>2</v>
      </c>
      <c r="G12" s="5">
        <v>1</v>
      </c>
      <c r="H12" s="5">
        <v>6</v>
      </c>
      <c r="I12" s="5">
        <v>1</v>
      </c>
      <c r="J12" s="5">
        <v>1</v>
      </c>
      <c r="K12" s="5">
        <v>4</v>
      </c>
      <c r="L12" s="5">
        <v>4</v>
      </c>
      <c r="M12" s="5">
        <v>1</v>
      </c>
      <c r="N12" s="5">
        <v>1</v>
      </c>
      <c r="O12" s="5">
        <v>32</v>
      </c>
      <c r="P12" s="5">
        <v>9</v>
      </c>
      <c r="Q12" s="5">
        <v>40</v>
      </c>
      <c r="R12" s="5">
        <v>10</v>
      </c>
      <c r="S12" s="5">
        <v>2</v>
      </c>
      <c r="T12" s="5">
        <v>0</v>
      </c>
      <c r="U12" s="5">
        <v>9</v>
      </c>
      <c r="V12" s="5">
        <v>0</v>
      </c>
      <c r="W12" s="5">
        <v>2</v>
      </c>
      <c r="X12" s="5">
        <v>0</v>
      </c>
      <c r="Y12" s="5">
        <v>5</v>
      </c>
      <c r="Z12" s="5">
        <v>35</v>
      </c>
      <c r="AA12" s="5">
        <v>26</v>
      </c>
      <c r="AB12" s="5">
        <v>0</v>
      </c>
      <c r="AC12" s="5">
        <v>1</v>
      </c>
      <c r="AD12" s="5">
        <v>25</v>
      </c>
      <c r="AE12" s="5">
        <v>25</v>
      </c>
      <c r="AF12" s="5">
        <v>11</v>
      </c>
      <c r="AG12" s="5">
        <v>4</v>
      </c>
      <c r="AH12" s="8">
        <v>3</v>
      </c>
      <c r="AI12" s="5">
        <v>82</v>
      </c>
      <c r="AJ12" s="5">
        <v>19</v>
      </c>
      <c r="AK12" s="5">
        <v>32</v>
      </c>
      <c r="AL12" s="5">
        <v>49</v>
      </c>
      <c r="AM12" s="5">
        <v>1</v>
      </c>
      <c r="AN12" s="5">
        <v>4</v>
      </c>
      <c r="AO12" s="5">
        <v>1</v>
      </c>
      <c r="AP12" s="5">
        <v>1</v>
      </c>
      <c r="AQ12" s="5">
        <v>30</v>
      </c>
      <c r="AR12" s="5">
        <v>1</v>
      </c>
      <c r="AS12" s="5">
        <v>10</v>
      </c>
      <c r="AT12" s="5">
        <v>3</v>
      </c>
      <c r="AU12" s="5">
        <v>2</v>
      </c>
      <c r="AV12" s="5">
        <v>3</v>
      </c>
      <c r="AW12" s="5">
        <v>7</v>
      </c>
      <c r="AX12" s="5">
        <v>8</v>
      </c>
      <c r="AY12" s="5">
        <v>31</v>
      </c>
      <c r="AZ12" s="5">
        <v>2</v>
      </c>
      <c r="BA12" s="12">
        <f t="shared" si="1"/>
        <v>22</v>
      </c>
      <c r="BB12" s="9">
        <f t="shared" si="2"/>
        <v>15</v>
      </c>
      <c r="BC12" s="9">
        <f t="shared" si="3"/>
        <v>97</v>
      </c>
      <c r="BD12" s="6">
        <f t="shared" si="4"/>
        <v>79</v>
      </c>
      <c r="BE12" s="6">
        <f t="shared" si="5"/>
        <v>69</v>
      </c>
      <c r="BF12" s="9">
        <f t="shared" si="6"/>
        <v>182</v>
      </c>
      <c r="BG12" s="9">
        <f t="shared" si="7"/>
        <v>7</v>
      </c>
      <c r="BH12" s="9">
        <f t="shared" si="8"/>
        <v>64</v>
      </c>
      <c r="BI12" s="9">
        <f t="shared" si="9"/>
        <v>31</v>
      </c>
      <c r="BJ12" s="9">
        <f t="shared" si="9"/>
        <v>2</v>
      </c>
      <c r="BK12" s="9">
        <f t="shared" si="10"/>
        <v>568</v>
      </c>
    </row>
    <row r="13" spans="2:63" x14ac:dyDescent="0.15">
      <c r="B13" s="2" t="s">
        <v>58</v>
      </c>
      <c r="C13" s="2"/>
      <c r="D13" s="6">
        <f t="shared" si="0"/>
        <v>75</v>
      </c>
      <c r="E13" s="7">
        <v>2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1</v>
      </c>
      <c r="Q13" s="5">
        <v>6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2</v>
      </c>
      <c r="AD13" s="5">
        <v>1</v>
      </c>
      <c r="AE13" s="5">
        <v>11</v>
      </c>
      <c r="AF13" s="5">
        <v>11</v>
      </c>
      <c r="AG13" s="5">
        <v>0</v>
      </c>
      <c r="AH13" s="8">
        <v>0</v>
      </c>
      <c r="AI13" s="5">
        <v>5</v>
      </c>
      <c r="AJ13" s="5">
        <v>1</v>
      </c>
      <c r="AK13" s="5">
        <v>8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4</v>
      </c>
      <c r="AR13" s="5">
        <v>0</v>
      </c>
      <c r="AS13" s="5">
        <v>2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17</v>
      </c>
      <c r="AZ13" s="5">
        <v>0</v>
      </c>
      <c r="BA13" s="12">
        <f t="shared" si="1"/>
        <v>2</v>
      </c>
      <c r="BB13" s="9">
        <f t="shared" si="2"/>
        <v>1</v>
      </c>
      <c r="BC13" s="9">
        <f t="shared" si="3"/>
        <v>8</v>
      </c>
      <c r="BD13" s="6">
        <f t="shared" si="4"/>
        <v>1</v>
      </c>
      <c r="BE13" s="6">
        <f t="shared" si="5"/>
        <v>25</v>
      </c>
      <c r="BF13" s="9">
        <f t="shared" si="6"/>
        <v>14</v>
      </c>
      <c r="BG13" s="9">
        <f t="shared" si="7"/>
        <v>1</v>
      </c>
      <c r="BH13" s="9">
        <f t="shared" si="8"/>
        <v>6</v>
      </c>
      <c r="BI13" s="9">
        <f t="shared" si="9"/>
        <v>17</v>
      </c>
      <c r="BJ13" s="9">
        <f t="shared" si="9"/>
        <v>0</v>
      </c>
      <c r="BK13" s="9">
        <f t="shared" si="10"/>
        <v>75</v>
      </c>
    </row>
    <row r="14" spans="2:63" x14ac:dyDescent="0.15">
      <c r="B14" s="2" t="s">
        <v>59</v>
      </c>
      <c r="C14" s="2"/>
      <c r="D14" s="6">
        <f t="shared" si="0"/>
        <v>14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3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3</v>
      </c>
      <c r="AG14" s="5">
        <v>0</v>
      </c>
      <c r="AH14" s="8">
        <v>0</v>
      </c>
      <c r="AI14" s="5">
        <v>0</v>
      </c>
      <c r="AJ14" s="5">
        <v>1</v>
      </c>
      <c r="AK14" s="5">
        <v>2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5">
        <v>0</v>
      </c>
      <c r="BA14" s="12">
        <f t="shared" si="1"/>
        <v>0</v>
      </c>
      <c r="BB14" s="9">
        <f t="shared" si="2"/>
        <v>0</v>
      </c>
      <c r="BC14" s="9">
        <f t="shared" si="3"/>
        <v>4</v>
      </c>
      <c r="BD14" s="6">
        <f t="shared" si="4"/>
        <v>0</v>
      </c>
      <c r="BE14" s="6">
        <f t="shared" si="5"/>
        <v>4</v>
      </c>
      <c r="BF14" s="9">
        <f t="shared" si="6"/>
        <v>3</v>
      </c>
      <c r="BG14" s="9">
        <f t="shared" si="7"/>
        <v>0</v>
      </c>
      <c r="BH14" s="9">
        <f>AQ14+AR14+AS14+AT14+AU14+AV14+AW14+AX14</f>
        <v>0</v>
      </c>
      <c r="BI14" s="9">
        <f t="shared" si="9"/>
        <v>3</v>
      </c>
      <c r="BJ14" s="9">
        <f t="shared" si="9"/>
        <v>0</v>
      </c>
      <c r="BK14" s="9">
        <f t="shared" si="10"/>
        <v>14</v>
      </c>
    </row>
    <row r="15" spans="2:63" x14ac:dyDescent="0.15">
      <c r="B15" s="2" t="s">
        <v>60</v>
      </c>
      <c r="C15" s="2"/>
      <c r="D15" s="6">
        <f t="shared" si="0"/>
        <v>48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6</v>
      </c>
      <c r="R15" s="5">
        <v>3</v>
      </c>
      <c r="S15" s="5">
        <v>1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3</v>
      </c>
      <c r="AB15" s="5">
        <v>0</v>
      </c>
      <c r="AC15" s="5">
        <v>1</v>
      </c>
      <c r="AD15" s="5">
        <v>2</v>
      </c>
      <c r="AE15" s="5">
        <v>4</v>
      </c>
      <c r="AF15" s="5">
        <v>5</v>
      </c>
      <c r="AG15" s="5">
        <v>0</v>
      </c>
      <c r="AH15" s="8">
        <v>1</v>
      </c>
      <c r="AI15" s="5">
        <v>1</v>
      </c>
      <c r="AJ15" s="5">
        <v>4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1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9</v>
      </c>
      <c r="AZ15" s="5">
        <v>0</v>
      </c>
      <c r="BA15" s="12">
        <f t="shared" si="1"/>
        <v>0</v>
      </c>
      <c r="BB15" s="9">
        <f t="shared" si="2"/>
        <v>1</v>
      </c>
      <c r="BC15" s="9">
        <f t="shared" si="3"/>
        <v>12</v>
      </c>
      <c r="BD15" s="6">
        <f t="shared" si="4"/>
        <v>5</v>
      </c>
      <c r="BE15" s="6">
        <f t="shared" si="5"/>
        <v>13</v>
      </c>
      <c r="BF15" s="9">
        <f t="shared" si="6"/>
        <v>5</v>
      </c>
      <c r="BG15" s="9">
        <f t="shared" si="7"/>
        <v>2</v>
      </c>
      <c r="BH15" s="9">
        <f t="shared" si="8"/>
        <v>1</v>
      </c>
      <c r="BI15" s="9">
        <f t="shared" si="9"/>
        <v>9</v>
      </c>
      <c r="BJ15" s="9">
        <f t="shared" si="9"/>
        <v>0</v>
      </c>
      <c r="BK15" s="9">
        <f t="shared" si="10"/>
        <v>48</v>
      </c>
    </row>
    <row r="16" spans="2:63" x14ac:dyDescent="0.15">
      <c r="B16" s="2" t="s">
        <v>61</v>
      </c>
      <c r="C16" s="2"/>
      <c r="D16" s="6">
        <f t="shared" si="0"/>
        <v>87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3</v>
      </c>
      <c r="P16" s="5">
        <v>4</v>
      </c>
      <c r="Q16" s="5">
        <v>4</v>
      </c>
      <c r="R16" s="5">
        <v>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</v>
      </c>
      <c r="Y16" s="5">
        <v>0</v>
      </c>
      <c r="Z16" s="5">
        <v>1</v>
      </c>
      <c r="AA16" s="5">
        <v>2</v>
      </c>
      <c r="AB16" s="5">
        <v>0</v>
      </c>
      <c r="AC16" s="5">
        <v>0</v>
      </c>
      <c r="AD16" s="5">
        <v>4</v>
      </c>
      <c r="AE16" s="5">
        <v>11</v>
      </c>
      <c r="AF16" s="5">
        <v>14</v>
      </c>
      <c r="AG16" s="5">
        <v>1</v>
      </c>
      <c r="AH16" s="8">
        <v>0</v>
      </c>
      <c r="AI16" s="5">
        <v>2</v>
      </c>
      <c r="AJ16" s="5">
        <v>9</v>
      </c>
      <c r="AK16" s="5">
        <v>7</v>
      </c>
      <c r="AL16" s="5">
        <v>0</v>
      </c>
      <c r="AM16" s="5">
        <v>0</v>
      </c>
      <c r="AN16" s="5">
        <v>3</v>
      </c>
      <c r="AO16" s="5">
        <v>0</v>
      </c>
      <c r="AP16" s="5">
        <v>1</v>
      </c>
      <c r="AQ16" s="5">
        <v>1</v>
      </c>
      <c r="AR16" s="5">
        <v>1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13</v>
      </c>
      <c r="AZ16" s="5">
        <v>0</v>
      </c>
      <c r="BA16" s="12">
        <f t="shared" si="1"/>
        <v>0</v>
      </c>
      <c r="BB16" s="9">
        <f t="shared" si="2"/>
        <v>2</v>
      </c>
      <c r="BC16" s="9">
        <f t="shared" si="3"/>
        <v>13</v>
      </c>
      <c r="BD16" s="6">
        <f t="shared" si="4"/>
        <v>5</v>
      </c>
      <c r="BE16" s="6">
        <f t="shared" si="5"/>
        <v>30</v>
      </c>
      <c r="BF16" s="9">
        <f t="shared" si="6"/>
        <v>18</v>
      </c>
      <c r="BG16" s="9">
        <f t="shared" si="7"/>
        <v>4</v>
      </c>
      <c r="BH16" s="9">
        <f t="shared" si="8"/>
        <v>2</v>
      </c>
      <c r="BI16" s="9">
        <f t="shared" si="9"/>
        <v>13</v>
      </c>
      <c r="BJ16" s="9">
        <f t="shared" si="9"/>
        <v>0</v>
      </c>
      <c r="BK16" s="9">
        <f t="shared" si="10"/>
        <v>87</v>
      </c>
    </row>
    <row r="17" spans="2:63" x14ac:dyDescent="0.15">
      <c r="B17" s="2" t="s">
        <v>62</v>
      </c>
      <c r="C17" s="2"/>
      <c r="D17" s="6">
        <f t="shared" si="0"/>
        <v>34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0</v>
      </c>
      <c r="P17" s="5">
        <v>1</v>
      </c>
      <c r="Q17" s="5">
        <v>2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1</v>
      </c>
      <c r="AC17" s="5">
        <v>0</v>
      </c>
      <c r="AD17" s="5">
        <v>3</v>
      </c>
      <c r="AE17" s="5">
        <v>2</v>
      </c>
      <c r="AF17" s="5">
        <v>2</v>
      </c>
      <c r="AG17" s="5">
        <v>0</v>
      </c>
      <c r="AH17" s="8">
        <v>0</v>
      </c>
      <c r="AI17" s="5">
        <v>2</v>
      </c>
      <c r="AJ17" s="5">
        <v>2</v>
      </c>
      <c r="AK17" s="5">
        <v>2</v>
      </c>
      <c r="AL17" s="5">
        <v>0</v>
      </c>
      <c r="AM17" s="5">
        <v>0</v>
      </c>
      <c r="AN17" s="5">
        <v>1</v>
      </c>
      <c r="AO17" s="5">
        <v>0</v>
      </c>
      <c r="AP17" s="5">
        <v>1</v>
      </c>
      <c r="AQ17" s="5">
        <v>1</v>
      </c>
      <c r="AR17" s="5">
        <v>0</v>
      </c>
      <c r="AS17" s="5">
        <v>0</v>
      </c>
      <c r="AT17" s="5">
        <v>3</v>
      </c>
      <c r="AU17" s="5">
        <v>0</v>
      </c>
      <c r="AV17" s="5">
        <v>0</v>
      </c>
      <c r="AW17" s="5">
        <v>0</v>
      </c>
      <c r="AX17" s="5">
        <v>0</v>
      </c>
      <c r="AY17" s="5">
        <v>6</v>
      </c>
      <c r="AZ17" s="5">
        <v>0</v>
      </c>
      <c r="BA17" s="12">
        <f t="shared" si="1"/>
        <v>2</v>
      </c>
      <c r="BB17" s="9">
        <f t="shared" si="2"/>
        <v>0</v>
      </c>
      <c r="BC17" s="9">
        <f t="shared" si="3"/>
        <v>4</v>
      </c>
      <c r="BD17" s="6">
        <f t="shared" si="4"/>
        <v>3</v>
      </c>
      <c r="BE17" s="6">
        <f t="shared" si="5"/>
        <v>7</v>
      </c>
      <c r="BF17" s="9">
        <f t="shared" si="6"/>
        <v>6</v>
      </c>
      <c r="BG17" s="9">
        <f t="shared" si="7"/>
        <v>2</v>
      </c>
      <c r="BH17" s="9">
        <f t="shared" si="8"/>
        <v>4</v>
      </c>
      <c r="BI17" s="9">
        <f t="shared" si="9"/>
        <v>6</v>
      </c>
      <c r="BJ17" s="9">
        <f t="shared" si="9"/>
        <v>0</v>
      </c>
      <c r="BK17" s="9">
        <f t="shared" si="10"/>
        <v>34</v>
      </c>
    </row>
    <row r="18" spans="2:63" x14ac:dyDescent="0.15">
      <c r="B18" s="2" t="s">
        <v>63</v>
      </c>
      <c r="C18" s="2"/>
      <c r="D18" s="6">
        <f t="shared" si="0"/>
        <v>82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1</v>
      </c>
      <c r="P18" s="5">
        <v>4</v>
      </c>
      <c r="Q18" s="5">
        <v>6</v>
      </c>
      <c r="R18" s="5">
        <v>1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3</v>
      </c>
      <c r="AB18" s="5">
        <v>1</v>
      </c>
      <c r="AC18" s="5">
        <v>1</v>
      </c>
      <c r="AD18" s="5">
        <v>1</v>
      </c>
      <c r="AE18" s="5">
        <v>13</v>
      </c>
      <c r="AF18" s="5">
        <v>10</v>
      </c>
      <c r="AG18" s="5">
        <v>1</v>
      </c>
      <c r="AH18" s="8">
        <v>0</v>
      </c>
      <c r="AI18" s="5">
        <v>8</v>
      </c>
      <c r="AJ18" s="5">
        <v>6</v>
      </c>
      <c r="AK18" s="5">
        <v>3</v>
      </c>
      <c r="AL18" s="5">
        <v>2</v>
      </c>
      <c r="AM18" s="5">
        <v>0</v>
      </c>
      <c r="AN18" s="5">
        <v>0</v>
      </c>
      <c r="AO18" s="5">
        <v>1</v>
      </c>
      <c r="AP18" s="5">
        <v>1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15</v>
      </c>
      <c r="AZ18" s="5">
        <v>0</v>
      </c>
      <c r="BA18" s="12">
        <f t="shared" si="1"/>
        <v>0</v>
      </c>
      <c r="BB18" s="9">
        <f t="shared" si="2"/>
        <v>0</v>
      </c>
      <c r="BC18" s="9">
        <f t="shared" si="3"/>
        <v>13</v>
      </c>
      <c r="BD18" s="6">
        <f t="shared" si="4"/>
        <v>5</v>
      </c>
      <c r="BE18" s="6">
        <f t="shared" si="5"/>
        <v>26</v>
      </c>
      <c r="BF18" s="9">
        <f t="shared" si="6"/>
        <v>19</v>
      </c>
      <c r="BG18" s="9">
        <f t="shared" si="7"/>
        <v>2</v>
      </c>
      <c r="BH18" s="9">
        <f t="shared" si="8"/>
        <v>2</v>
      </c>
      <c r="BI18" s="9">
        <f t="shared" si="9"/>
        <v>15</v>
      </c>
      <c r="BJ18" s="9">
        <f t="shared" si="9"/>
        <v>0</v>
      </c>
      <c r="BK18" s="9">
        <f t="shared" si="10"/>
        <v>82</v>
      </c>
    </row>
    <row r="19" spans="2:63" x14ac:dyDescent="0.15">
      <c r="B19" s="2" t="s">
        <v>64</v>
      </c>
      <c r="C19" s="2"/>
      <c r="D19" s="6">
        <f t="shared" si="0"/>
        <v>106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2</v>
      </c>
      <c r="P19" s="5">
        <v>0</v>
      </c>
      <c r="Q19" s="5">
        <v>4</v>
      </c>
      <c r="R19" s="5">
        <v>10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2</v>
      </c>
      <c r="Z19" s="5">
        <v>2</v>
      </c>
      <c r="AA19" s="5">
        <v>4</v>
      </c>
      <c r="AB19" s="5">
        <v>0</v>
      </c>
      <c r="AC19" s="5">
        <v>1</v>
      </c>
      <c r="AD19" s="5">
        <v>5</v>
      </c>
      <c r="AE19" s="5">
        <v>9</v>
      </c>
      <c r="AF19" s="5">
        <v>4</v>
      </c>
      <c r="AG19" s="5">
        <v>1</v>
      </c>
      <c r="AH19" s="8">
        <v>0</v>
      </c>
      <c r="AI19" s="5">
        <v>9</v>
      </c>
      <c r="AJ19" s="5">
        <v>11</v>
      </c>
      <c r="AK19" s="5">
        <v>3</v>
      </c>
      <c r="AL19" s="5">
        <v>2</v>
      </c>
      <c r="AM19" s="5">
        <v>0</v>
      </c>
      <c r="AN19" s="5">
        <v>0</v>
      </c>
      <c r="AO19" s="5">
        <v>0</v>
      </c>
      <c r="AP19" s="5">
        <v>0</v>
      </c>
      <c r="AQ19" s="5">
        <v>3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32</v>
      </c>
      <c r="AZ19" s="5">
        <v>0</v>
      </c>
      <c r="BA19" s="12">
        <f t="shared" si="1"/>
        <v>1</v>
      </c>
      <c r="BB19" s="9">
        <f t="shared" si="2"/>
        <v>0</v>
      </c>
      <c r="BC19" s="9">
        <f t="shared" si="3"/>
        <v>17</v>
      </c>
      <c r="BD19" s="6">
        <f t="shared" si="4"/>
        <v>8</v>
      </c>
      <c r="BE19" s="6">
        <f t="shared" si="5"/>
        <v>20</v>
      </c>
      <c r="BF19" s="9">
        <f t="shared" si="6"/>
        <v>25</v>
      </c>
      <c r="BG19" s="9">
        <f t="shared" si="7"/>
        <v>0</v>
      </c>
      <c r="BH19" s="9">
        <f t="shared" si="8"/>
        <v>3</v>
      </c>
      <c r="BI19" s="9">
        <f t="shared" si="9"/>
        <v>32</v>
      </c>
      <c r="BJ19" s="9">
        <f t="shared" si="9"/>
        <v>0</v>
      </c>
      <c r="BK19" s="9">
        <f t="shared" si="10"/>
        <v>106</v>
      </c>
    </row>
    <row r="20" spans="2:63" x14ac:dyDescent="0.15">
      <c r="B20" s="2" t="s">
        <v>65</v>
      </c>
      <c r="C20" s="2"/>
      <c r="D20" s="6">
        <f t="shared" si="0"/>
        <v>54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1</v>
      </c>
      <c r="Q20" s="5">
        <v>4</v>
      </c>
      <c r="R20" s="5">
        <v>3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3</v>
      </c>
      <c r="AB20" s="5">
        <v>0</v>
      </c>
      <c r="AC20" s="5">
        <v>0</v>
      </c>
      <c r="AD20" s="5">
        <v>0</v>
      </c>
      <c r="AE20" s="5">
        <v>4</v>
      </c>
      <c r="AF20" s="5">
        <v>15</v>
      </c>
      <c r="AG20" s="5">
        <v>1</v>
      </c>
      <c r="AH20" s="8">
        <v>0</v>
      </c>
      <c r="AI20" s="5">
        <v>4</v>
      </c>
      <c r="AJ20" s="5">
        <v>4</v>
      </c>
      <c r="AK20" s="5">
        <v>3</v>
      </c>
      <c r="AL20" s="5">
        <v>3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4</v>
      </c>
      <c r="AZ20" s="5">
        <v>0</v>
      </c>
      <c r="BA20" s="12">
        <f t="shared" si="1"/>
        <v>0</v>
      </c>
      <c r="BB20" s="9">
        <f t="shared" si="2"/>
        <v>0</v>
      </c>
      <c r="BC20" s="9">
        <f t="shared" si="3"/>
        <v>10</v>
      </c>
      <c r="BD20" s="6">
        <f t="shared" si="4"/>
        <v>5</v>
      </c>
      <c r="BE20" s="6">
        <f t="shared" si="5"/>
        <v>20</v>
      </c>
      <c r="BF20" s="9">
        <f t="shared" si="6"/>
        <v>14</v>
      </c>
      <c r="BG20" s="9">
        <f t="shared" si="7"/>
        <v>0</v>
      </c>
      <c r="BH20" s="9">
        <f t="shared" si="8"/>
        <v>1</v>
      </c>
      <c r="BI20" s="9">
        <f t="shared" si="9"/>
        <v>4</v>
      </c>
      <c r="BJ20" s="9">
        <f t="shared" si="9"/>
        <v>0</v>
      </c>
      <c r="BK20" s="9">
        <f t="shared" si="10"/>
        <v>54</v>
      </c>
    </row>
    <row r="21" spans="2:63" x14ac:dyDescent="0.15">
      <c r="B21" s="1" t="s">
        <v>66</v>
      </c>
      <c r="C21" s="1"/>
      <c r="D21" s="6">
        <f t="shared" si="0"/>
        <v>24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2</v>
      </c>
      <c r="AD21" s="5">
        <v>0</v>
      </c>
      <c r="AE21" s="5">
        <v>2</v>
      </c>
      <c r="AF21" s="5">
        <v>3</v>
      </c>
      <c r="AG21" s="5">
        <v>1</v>
      </c>
      <c r="AH21" s="8">
        <v>0</v>
      </c>
      <c r="AI21" s="5">
        <v>4</v>
      </c>
      <c r="AJ21" s="5">
        <v>5</v>
      </c>
      <c r="AK21" s="5">
        <v>1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1</v>
      </c>
      <c r="AR21" s="5">
        <v>0</v>
      </c>
      <c r="AS21" s="5">
        <v>0</v>
      </c>
      <c r="AT21" s="5">
        <v>0</v>
      </c>
      <c r="AU21" s="5">
        <v>1</v>
      </c>
      <c r="AV21" s="5">
        <v>1</v>
      </c>
      <c r="AW21" s="5">
        <v>0</v>
      </c>
      <c r="AX21" s="5">
        <v>0</v>
      </c>
      <c r="AY21" s="5">
        <v>0</v>
      </c>
      <c r="AZ21" s="5">
        <v>0</v>
      </c>
      <c r="BA21" s="12">
        <f t="shared" si="1"/>
        <v>0</v>
      </c>
      <c r="BB21" s="9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8</v>
      </c>
      <c r="BF21" s="9">
        <f t="shared" si="6"/>
        <v>10</v>
      </c>
      <c r="BG21" s="9">
        <f t="shared" si="7"/>
        <v>1</v>
      </c>
      <c r="BH21" s="9">
        <f t="shared" si="8"/>
        <v>3</v>
      </c>
      <c r="BI21" s="9">
        <f t="shared" si="9"/>
        <v>0</v>
      </c>
      <c r="BJ21" s="9">
        <f t="shared" si="9"/>
        <v>0</v>
      </c>
      <c r="BK21" s="9">
        <f t="shared" si="10"/>
        <v>24</v>
      </c>
    </row>
    <row r="22" spans="2:63" x14ac:dyDescent="0.15">
      <c r="B22" s="1" t="s">
        <v>67</v>
      </c>
      <c r="C22" s="1"/>
      <c r="D22" s="6">
        <f t="shared" si="0"/>
        <v>110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1</v>
      </c>
      <c r="P22" s="5">
        <v>1</v>
      </c>
      <c r="Q22" s="5">
        <v>7</v>
      </c>
      <c r="R22" s="5">
        <v>0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2</v>
      </c>
      <c r="AE22" s="5">
        <v>15</v>
      </c>
      <c r="AF22" s="5">
        <v>6</v>
      </c>
      <c r="AG22" s="5">
        <v>0</v>
      </c>
      <c r="AH22" s="8">
        <v>0</v>
      </c>
      <c r="AI22" s="5">
        <v>15</v>
      </c>
      <c r="AJ22" s="5">
        <v>3</v>
      </c>
      <c r="AK22" s="5">
        <v>7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1</v>
      </c>
      <c r="AV22" s="5">
        <v>0</v>
      </c>
      <c r="AW22" s="5">
        <v>0</v>
      </c>
      <c r="AX22" s="5">
        <v>1</v>
      </c>
      <c r="AY22" s="5">
        <v>45</v>
      </c>
      <c r="AZ22" s="5">
        <v>0</v>
      </c>
      <c r="BA22" s="12">
        <f t="shared" si="1"/>
        <v>1</v>
      </c>
      <c r="BB22" s="9">
        <f t="shared" si="2"/>
        <v>0</v>
      </c>
      <c r="BC22" s="9">
        <f t="shared" si="3"/>
        <v>10</v>
      </c>
      <c r="BD22" s="6">
        <f t="shared" si="4"/>
        <v>2</v>
      </c>
      <c r="BE22" s="6">
        <f t="shared" si="5"/>
        <v>23</v>
      </c>
      <c r="BF22" s="9">
        <f t="shared" si="6"/>
        <v>25</v>
      </c>
      <c r="BG22" s="9">
        <f t="shared" si="7"/>
        <v>1</v>
      </c>
      <c r="BH22" s="9">
        <f t="shared" si="8"/>
        <v>3</v>
      </c>
      <c r="BI22" s="9">
        <f t="shared" si="9"/>
        <v>45</v>
      </c>
      <c r="BJ22" s="9">
        <f t="shared" si="9"/>
        <v>0</v>
      </c>
      <c r="BK22" s="9">
        <f t="shared" si="10"/>
        <v>110</v>
      </c>
    </row>
    <row r="23" spans="2:63" x14ac:dyDescent="0.15">
      <c r="B23" s="1" t="s">
        <v>68</v>
      </c>
      <c r="C23" s="1"/>
      <c r="D23" s="6">
        <f t="shared" si="0"/>
        <v>83</v>
      </c>
      <c r="E23" s="7">
        <v>2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2</v>
      </c>
      <c r="M23" s="5">
        <v>0</v>
      </c>
      <c r="N23" s="5">
        <v>0</v>
      </c>
      <c r="O23" s="5">
        <v>2</v>
      </c>
      <c r="P23" s="5">
        <v>6</v>
      </c>
      <c r="Q23" s="5">
        <v>7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13</v>
      </c>
      <c r="X23" s="5">
        <v>0</v>
      </c>
      <c r="Y23" s="5">
        <v>1</v>
      </c>
      <c r="Z23" s="5">
        <v>0</v>
      </c>
      <c r="AA23" s="5">
        <v>3</v>
      </c>
      <c r="AB23" s="5">
        <v>1</v>
      </c>
      <c r="AC23" s="5">
        <v>0</v>
      </c>
      <c r="AD23" s="5">
        <v>1</v>
      </c>
      <c r="AE23" s="5">
        <v>3</v>
      </c>
      <c r="AF23" s="5">
        <v>6</v>
      </c>
      <c r="AG23" s="5">
        <v>0</v>
      </c>
      <c r="AH23" s="8">
        <v>0</v>
      </c>
      <c r="AI23" s="5">
        <v>5</v>
      </c>
      <c r="AJ23" s="5">
        <v>6</v>
      </c>
      <c r="AK23" s="5">
        <v>8</v>
      </c>
      <c r="AL23" s="5">
        <v>2</v>
      </c>
      <c r="AM23" s="5">
        <v>0</v>
      </c>
      <c r="AN23" s="5">
        <v>0</v>
      </c>
      <c r="AO23" s="5">
        <v>1</v>
      </c>
      <c r="AP23" s="5">
        <v>1</v>
      </c>
      <c r="AQ23" s="5">
        <v>2</v>
      </c>
      <c r="AR23" s="5">
        <v>0</v>
      </c>
      <c r="AS23" s="5">
        <v>0</v>
      </c>
      <c r="AT23" s="5">
        <v>2</v>
      </c>
      <c r="AU23" s="5">
        <v>1</v>
      </c>
      <c r="AV23" s="5">
        <v>0</v>
      </c>
      <c r="AW23" s="5">
        <v>0</v>
      </c>
      <c r="AX23" s="5">
        <v>0</v>
      </c>
      <c r="AY23" s="5">
        <v>6</v>
      </c>
      <c r="AZ23" s="5">
        <v>0</v>
      </c>
      <c r="BA23" s="12">
        <f t="shared" si="1"/>
        <v>2</v>
      </c>
      <c r="BB23" s="9">
        <f t="shared" si="2"/>
        <v>2</v>
      </c>
      <c r="BC23" s="9">
        <f t="shared" si="3"/>
        <v>17</v>
      </c>
      <c r="BD23" s="6">
        <f t="shared" si="4"/>
        <v>18</v>
      </c>
      <c r="BE23" s="6">
        <f t="shared" si="5"/>
        <v>10</v>
      </c>
      <c r="BF23" s="9">
        <f t="shared" si="6"/>
        <v>21</v>
      </c>
      <c r="BG23" s="9">
        <f t="shared" si="7"/>
        <v>2</v>
      </c>
      <c r="BH23" s="9">
        <f t="shared" si="8"/>
        <v>5</v>
      </c>
      <c r="BI23" s="9">
        <f t="shared" si="9"/>
        <v>6</v>
      </c>
      <c r="BJ23" s="9">
        <f t="shared" si="9"/>
        <v>0</v>
      </c>
      <c r="BK23" s="9">
        <f t="shared" si="10"/>
        <v>83</v>
      </c>
    </row>
    <row r="24" spans="2:63" x14ac:dyDescent="0.15">
      <c r="B24" s="1" t="s">
        <v>69</v>
      </c>
      <c r="C24" s="1"/>
      <c r="D24" s="6">
        <f t="shared" si="0"/>
        <v>63</v>
      </c>
      <c r="E24" s="7">
        <v>2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5</v>
      </c>
      <c r="Q24" s="5">
        <v>5</v>
      </c>
      <c r="R24" s="5">
        <v>2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1</v>
      </c>
      <c r="AC24" s="5">
        <v>0</v>
      </c>
      <c r="AD24" s="5">
        <v>1</v>
      </c>
      <c r="AE24" s="5">
        <v>7</v>
      </c>
      <c r="AF24" s="5">
        <v>7</v>
      </c>
      <c r="AG24" s="5">
        <v>1</v>
      </c>
      <c r="AH24" s="8">
        <v>0</v>
      </c>
      <c r="AI24" s="5">
        <v>8</v>
      </c>
      <c r="AJ24" s="5">
        <v>5</v>
      </c>
      <c r="AK24" s="5">
        <v>5</v>
      </c>
      <c r="AL24" s="5">
        <v>1</v>
      </c>
      <c r="AM24" s="5">
        <v>1</v>
      </c>
      <c r="AN24" s="5">
        <v>0</v>
      </c>
      <c r="AO24" s="5">
        <v>0</v>
      </c>
      <c r="AP24" s="5">
        <v>1</v>
      </c>
      <c r="AQ24" s="5">
        <v>2</v>
      </c>
      <c r="AR24" s="5">
        <v>0</v>
      </c>
      <c r="AS24" s="5">
        <v>1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6</v>
      </c>
      <c r="AZ24" s="5">
        <v>0</v>
      </c>
      <c r="BA24" s="12">
        <f t="shared" si="1"/>
        <v>2</v>
      </c>
      <c r="BB24" s="9">
        <f t="shared" si="2"/>
        <v>1</v>
      </c>
      <c r="BC24" s="9">
        <f t="shared" si="3"/>
        <v>12</v>
      </c>
      <c r="BD24" s="6">
        <f t="shared" si="4"/>
        <v>2</v>
      </c>
      <c r="BE24" s="6">
        <f t="shared" si="5"/>
        <v>16</v>
      </c>
      <c r="BF24" s="9">
        <f t="shared" si="6"/>
        <v>19</v>
      </c>
      <c r="BG24" s="9">
        <f t="shared" si="7"/>
        <v>2</v>
      </c>
      <c r="BH24" s="9">
        <f t="shared" si="8"/>
        <v>3</v>
      </c>
      <c r="BI24" s="9">
        <f t="shared" si="9"/>
        <v>6</v>
      </c>
      <c r="BJ24" s="9">
        <f t="shared" si="9"/>
        <v>0</v>
      </c>
      <c r="BK24" s="9">
        <f t="shared" si="10"/>
        <v>63</v>
      </c>
    </row>
    <row r="25" spans="2:63" x14ac:dyDescent="0.15">
      <c r="B25" s="1" t="s">
        <v>70</v>
      </c>
      <c r="C25" s="1"/>
      <c r="D25" s="6">
        <f t="shared" si="0"/>
        <v>36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3</v>
      </c>
      <c r="Q25" s="5">
        <v>1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1</v>
      </c>
      <c r="AE25" s="5">
        <v>4</v>
      </c>
      <c r="AF25" s="5">
        <v>1</v>
      </c>
      <c r="AG25" s="5">
        <v>1</v>
      </c>
      <c r="AH25" s="8">
        <v>0</v>
      </c>
      <c r="AI25" s="5">
        <v>8</v>
      </c>
      <c r="AJ25" s="5">
        <v>3</v>
      </c>
      <c r="AK25" s="5">
        <v>8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2</v>
      </c>
      <c r="AZ25" s="5">
        <v>0</v>
      </c>
      <c r="BA25" s="12">
        <f t="shared" si="1"/>
        <v>0</v>
      </c>
      <c r="BB25" s="9">
        <f t="shared" si="2"/>
        <v>0</v>
      </c>
      <c r="BC25" s="9">
        <f t="shared" si="3"/>
        <v>6</v>
      </c>
      <c r="BD25" s="6">
        <f t="shared" si="4"/>
        <v>0</v>
      </c>
      <c r="BE25" s="6">
        <f t="shared" si="5"/>
        <v>8</v>
      </c>
      <c r="BF25" s="9">
        <f t="shared" si="6"/>
        <v>19</v>
      </c>
      <c r="BG25" s="9">
        <f t="shared" si="7"/>
        <v>1</v>
      </c>
      <c r="BH25" s="9">
        <f t="shared" si="8"/>
        <v>0</v>
      </c>
      <c r="BI25" s="9">
        <f t="shared" si="9"/>
        <v>2</v>
      </c>
      <c r="BJ25" s="9">
        <f t="shared" si="9"/>
        <v>0</v>
      </c>
      <c r="BK25" s="9">
        <f t="shared" si="10"/>
        <v>36</v>
      </c>
    </row>
    <row r="26" spans="2:63" x14ac:dyDescent="0.15">
      <c r="B26" s="1" t="s">
        <v>71</v>
      </c>
      <c r="C26" s="1"/>
      <c r="D26" s="6">
        <f t="shared" si="0"/>
        <v>16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4</v>
      </c>
      <c r="AF26" s="5">
        <v>1</v>
      </c>
      <c r="AG26" s="5">
        <v>0</v>
      </c>
      <c r="AH26" s="8">
        <v>0</v>
      </c>
      <c r="AI26" s="5">
        <v>5</v>
      </c>
      <c r="AJ26" s="5">
        <v>0</v>
      </c>
      <c r="AK26" s="5">
        <v>1</v>
      </c>
      <c r="AL26" s="5">
        <v>1</v>
      </c>
      <c r="AM26" s="5">
        <v>0</v>
      </c>
      <c r="AN26" s="5">
        <v>1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12">
        <f t="shared" si="1"/>
        <v>0</v>
      </c>
      <c r="BB26" s="9">
        <f t="shared" si="2"/>
        <v>0</v>
      </c>
      <c r="BC26" s="9">
        <f t="shared" si="3"/>
        <v>2</v>
      </c>
      <c r="BD26" s="6">
        <f t="shared" si="4"/>
        <v>1</v>
      </c>
      <c r="BE26" s="6">
        <f t="shared" si="5"/>
        <v>5</v>
      </c>
      <c r="BF26" s="9">
        <f t="shared" si="6"/>
        <v>7</v>
      </c>
      <c r="BG26" s="9">
        <f t="shared" si="7"/>
        <v>1</v>
      </c>
      <c r="BH26" s="9">
        <f t="shared" si="8"/>
        <v>0</v>
      </c>
      <c r="BI26" s="9">
        <f t="shared" si="9"/>
        <v>0</v>
      </c>
      <c r="BJ26" s="9">
        <f t="shared" si="9"/>
        <v>0</v>
      </c>
      <c r="BK26" s="9">
        <f t="shared" si="10"/>
        <v>16</v>
      </c>
    </row>
    <row r="27" spans="2:63" x14ac:dyDescent="0.15">
      <c r="B27" s="1" t="s">
        <v>72</v>
      </c>
      <c r="C27" s="1"/>
      <c r="D27" s="6">
        <f t="shared" si="0"/>
        <v>16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5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1</v>
      </c>
      <c r="AG27" s="5">
        <v>0</v>
      </c>
      <c r="AH27" s="8">
        <v>0</v>
      </c>
      <c r="AI27" s="5">
        <v>0</v>
      </c>
      <c r="AJ27" s="5">
        <v>4</v>
      </c>
      <c r="AK27" s="5">
        <v>1</v>
      </c>
      <c r="AL27" s="5">
        <v>0</v>
      </c>
      <c r="AM27" s="5">
        <v>0</v>
      </c>
      <c r="AN27" s="5">
        <v>0</v>
      </c>
      <c r="AO27" s="5">
        <v>2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1</v>
      </c>
      <c r="AZ27" s="5">
        <v>0</v>
      </c>
      <c r="BA27" s="12">
        <f t="shared" si="1"/>
        <v>0</v>
      </c>
      <c r="BB27" s="9">
        <f t="shared" si="2"/>
        <v>0</v>
      </c>
      <c r="BC27" s="9">
        <f t="shared" si="3"/>
        <v>6</v>
      </c>
      <c r="BD27" s="6">
        <f t="shared" si="4"/>
        <v>0</v>
      </c>
      <c r="BE27" s="6">
        <f t="shared" si="5"/>
        <v>2</v>
      </c>
      <c r="BF27" s="9">
        <f t="shared" si="6"/>
        <v>5</v>
      </c>
      <c r="BG27" s="9">
        <f t="shared" si="7"/>
        <v>2</v>
      </c>
      <c r="BH27" s="9">
        <f t="shared" si="8"/>
        <v>0</v>
      </c>
      <c r="BI27" s="9">
        <f t="shared" si="9"/>
        <v>1</v>
      </c>
      <c r="BJ27" s="9">
        <f t="shared" si="9"/>
        <v>0</v>
      </c>
      <c r="BK27" s="9">
        <f t="shared" si="10"/>
        <v>16</v>
      </c>
    </row>
    <row r="28" spans="2:63" x14ac:dyDescent="0.15">
      <c r="B28" s="20" t="s">
        <v>48</v>
      </c>
      <c r="C28" s="17"/>
      <c r="D28" s="8">
        <f>SUM(D9:D27)</f>
        <v>5428</v>
      </c>
      <c r="E28" s="5">
        <f t="shared" ref="E28:AY28" si="11">SUM(E9:E27)</f>
        <v>68</v>
      </c>
      <c r="F28" s="5">
        <f t="shared" si="11"/>
        <v>9</v>
      </c>
      <c r="G28" s="5">
        <f t="shared" si="11"/>
        <v>6</v>
      </c>
      <c r="H28" s="5">
        <f t="shared" si="11"/>
        <v>28</v>
      </c>
      <c r="I28" s="5">
        <f t="shared" si="11"/>
        <v>5</v>
      </c>
      <c r="J28" s="5">
        <f t="shared" si="11"/>
        <v>6</v>
      </c>
      <c r="K28" s="5">
        <f t="shared" si="11"/>
        <v>22</v>
      </c>
      <c r="L28" s="5">
        <f t="shared" si="11"/>
        <v>19</v>
      </c>
      <c r="M28" s="5">
        <f t="shared" si="11"/>
        <v>18</v>
      </c>
      <c r="N28" s="5">
        <f t="shared" si="11"/>
        <v>12</v>
      </c>
      <c r="O28" s="5">
        <f t="shared" si="11"/>
        <v>117</v>
      </c>
      <c r="P28" s="5">
        <f t="shared" si="11"/>
        <v>110</v>
      </c>
      <c r="Q28" s="5">
        <f t="shared" si="11"/>
        <v>350</v>
      </c>
      <c r="R28" s="5">
        <f t="shared" si="11"/>
        <v>140</v>
      </c>
      <c r="S28" s="5">
        <f t="shared" si="11"/>
        <v>11</v>
      </c>
      <c r="T28" s="5">
        <f t="shared" si="11"/>
        <v>3</v>
      </c>
      <c r="U28" s="5">
        <f t="shared" si="11"/>
        <v>33</v>
      </c>
      <c r="V28" s="5">
        <f t="shared" si="11"/>
        <v>10</v>
      </c>
      <c r="W28" s="5">
        <f t="shared" si="11"/>
        <v>20</v>
      </c>
      <c r="X28" s="5">
        <f t="shared" si="11"/>
        <v>18</v>
      </c>
      <c r="Y28" s="5">
        <f t="shared" si="11"/>
        <v>35</v>
      </c>
      <c r="Z28" s="5">
        <f t="shared" si="11"/>
        <v>76</v>
      </c>
      <c r="AA28" s="5">
        <f t="shared" si="11"/>
        <v>153</v>
      </c>
      <c r="AB28" s="5">
        <f t="shared" si="11"/>
        <v>48</v>
      </c>
      <c r="AC28" s="5">
        <f t="shared" si="11"/>
        <v>64</v>
      </c>
      <c r="AD28" s="5">
        <f t="shared" si="11"/>
        <v>141</v>
      </c>
      <c r="AE28" s="5">
        <f t="shared" si="11"/>
        <v>441</v>
      </c>
      <c r="AF28" s="5">
        <f t="shared" si="11"/>
        <v>433</v>
      </c>
      <c r="AG28" s="5">
        <f t="shared" si="11"/>
        <v>39</v>
      </c>
      <c r="AH28" s="5">
        <f t="shared" si="11"/>
        <v>16</v>
      </c>
      <c r="AI28" s="5">
        <f t="shared" si="11"/>
        <v>733</v>
      </c>
      <c r="AJ28" s="5">
        <f t="shared" si="11"/>
        <v>516</v>
      </c>
      <c r="AK28" s="5">
        <f t="shared" si="11"/>
        <v>454</v>
      </c>
      <c r="AL28" s="5">
        <f t="shared" si="11"/>
        <v>152</v>
      </c>
      <c r="AM28" s="5">
        <f t="shared" si="11"/>
        <v>39</v>
      </c>
      <c r="AN28" s="5">
        <f>SUM(AN9:AN27)</f>
        <v>53</v>
      </c>
      <c r="AO28" s="5">
        <f t="shared" si="11"/>
        <v>71</v>
      </c>
      <c r="AP28" s="5">
        <f t="shared" si="11"/>
        <v>26</v>
      </c>
      <c r="AQ28" s="5">
        <f t="shared" si="11"/>
        <v>168</v>
      </c>
      <c r="AR28" s="5">
        <f t="shared" si="11"/>
        <v>16</v>
      </c>
      <c r="AS28" s="5">
        <f t="shared" si="11"/>
        <v>35</v>
      </c>
      <c r="AT28" s="5">
        <f t="shared" si="11"/>
        <v>42</v>
      </c>
      <c r="AU28" s="5">
        <f t="shared" si="11"/>
        <v>27</v>
      </c>
      <c r="AV28" s="5">
        <f t="shared" si="11"/>
        <v>19</v>
      </c>
      <c r="AW28" s="5">
        <f t="shared" si="11"/>
        <v>26</v>
      </c>
      <c r="AX28" s="5">
        <f t="shared" si="11"/>
        <v>28</v>
      </c>
      <c r="AY28" s="5">
        <f t="shared" si="11"/>
        <v>549</v>
      </c>
      <c r="AZ28" s="5">
        <f>SUM(AZ9:AZ27)</f>
        <v>23</v>
      </c>
      <c r="BA28" s="11">
        <f>SUM(BA9:BA27)</f>
        <v>68</v>
      </c>
      <c r="BB28" s="5">
        <f t="shared" ref="BB28:BG28" si="12">SUM(BB9:BB27)</f>
        <v>76</v>
      </c>
      <c r="BC28" s="5">
        <f t="shared" si="12"/>
        <v>766</v>
      </c>
      <c r="BD28" s="5">
        <f t="shared" si="12"/>
        <v>407</v>
      </c>
      <c r="BE28" s="5">
        <f t="shared" si="12"/>
        <v>1134</v>
      </c>
      <c r="BF28" s="5">
        <f t="shared" si="12"/>
        <v>1855</v>
      </c>
      <c r="BG28" s="5">
        <f t="shared" si="12"/>
        <v>189</v>
      </c>
      <c r="BH28" s="5">
        <f>SUM(BH9:BH27)</f>
        <v>361</v>
      </c>
      <c r="BI28" s="5">
        <f t="shared" ref="BI28:BJ28" si="13">SUM(BI9:BI27)</f>
        <v>549</v>
      </c>
      <c r="BJ28" s="5">
        <f t="shared" si="13"/>
        <v>23</v>
      </c>
      <c r="BK28" s="5">
        <f>SUM(BK9:BK27)</f>
        <v>5428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scale="63" orientation="landscape" r:id="rId1"/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8"/>
  <sheetViews>
    <sheetView zoomScale="70" zoomScaleNormal="70" workbookViewId="0">
      <selection activeCell="C5" sqref="C5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81</v>
      </c>
    </row>
    <row r="5" spans="2:63" x14ac:dyDescent="0.15">
      <c r="B5" t="s">
        <v>53</v>
      </c>
    </row>
    <row r="6" spans="2:63" ht="24" customHeight="1" x14ac:dyDescent="0.15">
      <c r="B6" s="23" t="s">
        <v>50</v>
      </c>
      <c r="C6" s="24"/>
      <c r="D6" s="29" t="s">
        <v>48</v>
      </c>
      <c r="E6" s="32" t="s">
        <v>49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7"/>
      <c r="BA6" s="15" t="s">
        <v>73</v>
      </c>
      <c r="BB6" s="16"/>
      <c r="BC6" s="16"/>
      <c r="BD6" s="16"/>
      <c r="BE6" s="16"/>
      <c r="BF6" s="16"/>
      <c r="BG6" s="16"/>
      <c r="BH6" s="16"/>
      <c r="BI6" s="16"/>
      <c r="BJ6" s="16"/>
      <c r="BK6" s="17"/>
    </row>
    <row r="7" spans="2:63" ht="29.25" customHeight="1" x14ac:dyDescent="0.15">
      <c r="B7" s="25"/>
      <c r="C7" s="26"/>
      <c r="D7" s="30"/>
      <c r="E7" s="21" t="s">
        <v>0</v>
      </c>
      <c r="F7" s="21" t="s">
        <v>1</v>
      </c>
      <c r="G7" s="21" t="s">
        <v>2</v>
      </c>
      <c r="H7" s="21" t="s">
        <v>3</v>
      </c>
      <c r="I7" s="21" t="s">
        <v>4</v>
      </c>
      <c r="J7" s="21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21" t="s">
        <v>12</v>
      </c>
      <c r="R7" s="13" t="s">
        <v>13</v>
      </c>
      <c r="S7" s="13" t="s">
        <v>14</v>
      </c>
      <c r="T7" s="13" t="s">
        <v>15</v>
      </c>
      <c r="U7" s="13" t="s">
        <v>16</v>
      </c>
      <c r="V7" s="13" t="s">
        <v>17</v>
      </c>
      <c r="W7" s="13" t="s">
        <v>18</v>
      </c>
      <c r="X7" s="13" t="s">
        <v>19</v>
      </c>
      <c r="Y7" s="13" t="s">
        <v>20</v>
      </c>
      <c r="Z7" s="13" t="s">
        <v>21</v>
      </c>
      <c r="AA7" s="13" t="s">
        <v>22</v>
      </c>
      <c r="AB7" s="13" t="s">
        <v>23</v>
      </c>
      <c r="AC7" s="13" t="s">
        <v>24</v>
      </c>
      <c r="AD7" s="13" t="s">
        <v>25</v>
      </c>
      <c r="AE7" s="13" t="s">
        <v>26</v>
      </c>
      <c r="AF7" s="13" t="s">
        <v>27</v>
      </c>
      <c r="AG7" s="13" t="s">
        <v>28</v>
      </c>
      <c r="AH7" s="13" t="s">
        <v>29</v>
      </c>
      <c r="AI7" s="13" t="s">
        <v>30</v>
      </c>
      <c r="AJ7" s="13" t="s">
        <v>31</v>
      </c>
      <c r="AK7" s="13" t="s">
        <v>32</v>
      </c>
      <c r="AL7" s="13" t="s">
        <v>33</v>
      </c>
      <c r="AM7" s="13" t="s">
        <v>34</v>
      </c>
      <c r="AN7" s="13" t="s">
        <v>35</v>
      </c>
      <c r="AO7" s="13" t="s">
        <v>36</v>
      </c>
      <c r="AP7" s="13" t="s">
        <v>37</v>
      </c>
      <c r="AQ7" s="13" t="s">
        <v>38</v>
      </c>
      <c r="AR7" s="13" t="s">
        <v>39</v>
      </c>
      <c r="AS7" s="13" t="s">
        <v>40</v>
      </c>
      <c r="AT7" s="13" t="s">
        <v>41</v>
      </c>
      <c r="AU7" s="13" t="s">
        <v>42</v>
      </c>
      <c r="AV7" s="13" t="s">
        <v>43</v>
      </c>
      <c r="AW7" s="13" t="s">
        <v>44</v>
      </c>
      <c r="AX7" s="13" t="s">
        <v>45</v>
      </c>
      <c r="AY7" s="13" t="s">
        <v>46</v>
      </c>
      <c r="AZ7" s="13" t="s">
        <v>47</v>
      </c>
      <c r="BA7" s="18" t="s">
        <v>0</v>
      </c>
      <c r="BB7" s="13" t="s">
        <v>74</v>
      </c>
      <c r="BC7" s="13" t="s">
        <v>75</v>
      </c>
      <c r="BD7" s="13" t="s">
        <v>76</v>
      </c>
      <c r="BE7" s="13" t="s">
        <v>77</v>
      </c>
      <c r="BF7" s="13" t="s">
        <v>78</v>
      </c>
      <c r="BG7" s="13" t="s">
        <v>79</v>
      </c>
      <c r="BH7" s="13" t="s">
        <v>80</v>
      </c>
      <c r="BI7" s="13" t="s">
        <v>46</v>
      </c>
      <c r="BJ7" s="13" t="s">
        <v>47</v>
      </c>
      <c r="BK7" s="13" t="s">
        <v>48</v>
      </c>
    </row>
    <row r="8" spans="2:63" x14ac:dyDescent="0.15">
      <c r="B8" s="27"/>
      <c r="C8" s="28"/>
      <c r="D8" s="31"/>
      <c r="E8" s="22"/>
      <c r="F8" s="22"/>
      <c r="G8" s="22"/>
      <c r="H8" s="22"/>
      <c r="I8" s="22"/>
      <c r="J8" s="22"/>
      <c r="K8" s="14"/>
      <c r="L8" s="14"/>
      <c r="M8" s="14"/>
      <c r="N8" s="14"/>
      <c r="O8" s="14"/>
      <c r="P8" s="14"/>
      <c r="Q8" s="2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9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2:63" x14ac:dyDescent="0.15">
      <c r="B9" s="1" t="s">
        <v>54</v>
      </c>
      <c r="C9" s="1"/>
      <c r="D9" s="4">
        <f>SUM(E9:AZ9)</f>
        <v>1565</v>
      </c>
      <c r="E9" s="6">
        <v>5</v>
      </c>
      <c r="F9" s="6">
        <v>1</v>
      </c>
      <c r="G9" s="6">
        <v>5</v>
      </c>
      <c r="H9" s="6">
        <v>6</v>
      </c>
      <c r="I9" s="6">
        <v>2</v>
      </c>
      <c r="J9" s="6">
        <v>3</v>
      </c>
      <c r="K9" s="6">
        <v>2</v>
      </c>
      <c r="L9" s="6">
        <v>8</v>
      </c>
      <c r="M9" s="6">
        <v>9</v>
      </c>
      <c r="N9" s="6">
        <v>3</v>
      </c>
      <c r="O9" s="6">
        <v>25</v>
      </c>
      <c r="P9" s="6">
        <v>30</v>
      </c>
      <c r="Q9" s="6">
        <v>82</v>
      </c>
      <c r="R9" s="6">
        <v>43</v>
      </c>
      <c r="S9" s="6">
        <v>3</v>
      </c>
      <c r="T9" s="6">
        <v>5</v>
      </c>
      <c r="U9" s="6">
        <v>2</v>
      </c>
      <c r="V9" s="6">
        <v>7</v>
      </c>
      <c r="W9" s="6">
        <v>1</v>
      </c>
      <c r="X9" s="6">
        <v>7</v>
      </c>
      <c r="Y9" s="6">
        <v>7</v>
      </c>
      <c r="Z9" s="6">
        <v>10</v>
      </c>
      <c r="AA9" s="6">
        <v>34</v>
      </c>
      <c r="AB9" s="6">
        <v>8</v>
      </c>
      <c r="AC9" s="6">
        <v>23</v>
      </c>
      <c r="AD9" s="6">
        <v>56</v>
      </c>
      <c r="AE9" s="6">
        <v>148</v>
      </c>
      <c r="AF9" s="6">
        <v>196</v>
      </c>
      <c r="AG9" s="6">
        <v>14</v>
      </c>
      <c r="AH9" s="6">
        <v>6</v>
      </c>
      <c r="AI9" s="6">
        <v>107</v>
      </c>
      <c r="AJ9" s="6">
        <v>122</v>
      </c>
      <c r="AK9" s="6">
        <v>103</v>
      </c>
      <c r="AL9" s="6">
        <v>21</v>
      </c>
      <c r="AM9" s="6">
        <v>10</v>
      </c>
      <c r="AN9" s="6">
        <v>23</v>
      </c>
      <c r="AO9" s="6">
        <v>27</v>
      </c>
      <c r="AP9" s="6">
        <v>10</v>
      </c>
      <c r="AQ9" s="6">
        <v>33</v>
      </c>
      <c r="AR9" s="6">
        <v>4</v>
      </c>
      <c r="AS9" s="6">
        <v>8</v>
      </c>
      <c r="AT9" s="6">
        <v>7</v>
      </c>
      <c r="AU9" s="6">
        <v>10</v>
      </c>
      <c r="AV9" s="6">
        <v>3</v>
      </c>
      <c r="AW9" s="6">
        <v>7</v>
      </c>
      <c r="AX9" s="6">
        <v>6</v>
      </c>
      <c r="AY9" s="6">
        <v>312</v>
      </c>
      <c r="AZ9" s="9">
        <v>1</v>
      </c>
      <c r="BA9" s="10">
        <f>E9</f>
        <v>5</v>
      </c>
      <c r="BB9" s="6">
        <f>F9+G9+K9+J9+I9+H9</f>
        <v>19</v>
      </c>
      <c r="BC9" s="9">
        <f>L9+M9+N9+O9+P9+Q9+R9</f>
        <v>200</v>
      </c>
      <c r="BD9" s="6">
        <f>S9+T9+U9+V9+W9+X9+Y9+Z9+AA9+AB9</f>
        <v>84</v>
      </c>
      <c r="BE9" s="6">
        <f>AC9+AD9+AE9+AF9+AG9+AH9</f>
        <v>443</v>
      </c>
      <c r="BF9" s="9">
        <f>AI9+AJ9+AK9+AL9</f>
        <v>353</v>
      </c>
      <c r="BG9" s="6">
        <f>AM9+AN9+AO9+AP9</f>
        <v>70</v>
      </c>
      <c r="BH9" s="6">
        <f>AQ9+AR9+AS9+AT9+AU9+AV9+AW9+AX9</f>
        <v>78</v>
      </c>
      <c r="BI9" s="9">
        <f>AY9</f>
        <v>312</v>
      </c>
      <c r="BJ9" s="6">
        <f>AZ9</f>
        <v>1</v>
      </c>
      <c r="BK9" s="9">
        <f>SUM(BA9:BJ9)</f>
        <v>1565</v>
      </c>
    </row>
    <row r="10" spans="2:63" x14ac:dyDescent="0.15">
      <c r="B10" s="1" t="s">
        <v>55</v>
      </c>
      <c r="C10" s="1"/>
      <c r="D10" s="6">
        <f t="shared" ref="D10:D27" si="0">SUM(E10:AZ10)</f>
        <v>1504</v>
      </c>
      <c r="E10" s="7">
        <v>15</v>
      </c>
      <c r="F10" s="5">
        <v>5</v>
      </c>
      <c r="G10" s="5">
        <v>4</v>
      </c>
      <c r="H10" s="5">
        <v>6</v>
      </c>
      <c r="I10" s="5">
        <v>0</v>
      </c>
      <c r="J10" s="5">
        <v>2</v>
      </c>
      <c r="K10" s="5">
        <v>4</v>
      </c>
      <c r="L10" s="5">
        <v>6</v>
      </c>
      <c r="M10" s="5">
        <v>7</v>
      </c>
      <c r="N10" s="5">
        <v>0</v>
      </c>
      <c r="O10" s="5">
        <v>27</v>
      </c>
      <c r="P10" s="5">
        <v>25</v>
      </c>
      <c r="Q10" s="5">
        <v>72</v>
      </c>
      <c r="R10" s="5">
        <v>29</v>
      </c>
      <c r="S10" s="5">
        <v>4</v>
      </c>
      <c r="T10" s="5">
        <v>2</v>
      </c>
      <c r="U10" s="5">
        <v>6</v>
      </c>
      <c r="V10" s="5">
        <v>4</v>
      </c>
      <c r="W10" s="5">
        <v>0</v>
      </c>
      <c r="X10" s="5">
        <v>6</v>
      </c>
      <c r="Y10" s="5">
        <v>10</v>
      </c>
      <c r="Z10" s="5">
        <v>16</v>
      </c>
      <c r="AA10" s="5">
        <v>29</v>
      </c>
      <c r="AB10" s="5">
        <v>10</v>
      </c>
      <c r="AC10" s="5">
        <v>22</v>
      </c>
      <c r="AD10" s="5">
        <v>34</v>
      </c>
      <c r="AE10" s="5">
        <v>124</v>
      </c>
      <c r="AF10" s="5">
        <v>96</v>
      </c>
      <c r="AG10" s="5">
        <v>14</v>
      </c>
      <c r="AH10" s="8">
        <v>2</v>
      </c>
      <c r="AI10" s="5">
        <v>369</v>
      </c>
      <c r="AJ10" s="5">
        <v>126</v>
      </c>
      <c r="AK10" s="5">
        <v>113</v>
      </c>
      <c r="AL10" s="5">
        <v>32</v>
      </c>
      <c r="AM10" s="5">
        <v>20</v>
      </c>
      <c r="AN10" s="5">
        <v>9</v>
      </c>
      <c r="AO10" s="5">
        <v>18</v>
      </c>
      <c r="AP10" s="5">
        <v>18</v>
      </c>
      <c r="AQ10" s="5">
        <v>47</v>
      </c>
      <c r="AR10" s="5">
        <v>4</v>
      </c>
      <c r="AS10" s="5">
        <v>13</v>
      </c>
      <c r="AT10" s="5">
        <v>13</v>
      </c>
      <c r="AU10" s="5">
        <v>8</v>
      </c>
      <c r="AV10" s="5">
        <v>6</v>
      </c>
      <c r="AW10" s="5">
        <v>6</v>
      </c>
      <c r="AX10" s="5">
        <v>5</v>
      </c>
      <c r="AY10" s="5">
        <v>114</v>
      </c>
      <c r="AZ10" s="5">
        <v>2</v>
      </c>
      <c r="BA10" s="12">
        <f t="shared" ref="BA10:BA27" si="1">E10</f>
        <v>15</v>
      </c>
      <c r="BB10" s="9">
        <f t="shared" ref="BB10:BB27" si="2">F10+G10+K10+J10+I10+H10</f>
        <v>21</v>
      </c>
      <c r="BC10" s="9">
        <f t="shared" ref="BC10:BC27" si="3">L10+M10+N10+O10+P10+Q10+R10</f>
        <v>166</v>
      </c>
      <c r="BD10" s="6">
        <f t="shared" ref="BD10:BD26" si="4">S10+T10+U10+V10+W10+X10+Y10+Z10+AA10+AB10</f>
        <v>87</v>
      </c>
      <c r="BE10" s="6">
        <f t="shared" ref="BE10:BE26" si="5">AC10+AD10+AE10+AF10+AG10+AH10</f>
        <v>292</v>
      </c>
      <c r="BF10" s="9">
        <f t="shared" ref="BF10:BF27" si="6">AI10+AJ10+AK10+AL10</f>
        <v>640</v>
      </c>
      <c r="BG10" s="9">
        <f t="shared" ref="BG10:BG27" si="7">AM10+AN10+AO10+AP10</f>
        <v>65</v>
      </c>
      <c r="BH10" s="9">
        <f t="shared" ref="BH10:BH27" si="8">AQ10+AR10+AS10+AT10+AU10+AV10+AW10+AX10</f>
        <v>102</v>
      </c>
      <c r="BI10" s="9">
        <f t="shared" ref="BI10:BJ27" si="9">AY10</f>
        <v>114</v>
      </c>
      <c r="BJ10" s="9">
        <f t="shared" si="9"/>
        <v>2</v>
      </c>
      <c r="BK10" s="9">
        <f t="shared" ref="BK10:BK27" si="10">SUM(BA10:BJ10)</f>
        <v>1504</v>
      </c>
    </row>
    <row r="11" spans="2:63" x14ac:dyDescent="0.15">
      <c r="B11" s="2" t="s">
        <v>56</v>
      </c>
      <c r="C11" s="2"/>
      <c r="D11" s="6">
        <f t="shared" si="0"/>
        <v>307</v>
      </c>
      <c r="E11" s="7">
        <v>4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2</v>
      </c>
      <c r="L11" s="5">
        <v>2</v>
      </c>
      <c r="M11" s="5">
        <v>0</v>
      </c>
      <c r="N11" s="5">
        <v>0</v>
      </c>
      <c r="O11" s="5">
        <v>6</v>
      </c>
      <c r="P11" s="5">
        <v>1</v>
      </c>
      <c r="Q11" s="5">
        <v>20</v>
      </c>
      <c r="R11" s="5">
        <v>9</v>
      </c>
      <c r="S11" s="5">
        <v>1</v>
      </c>
      <c r="T11" s="5">
        <v>1</v>
      </c>
      <c r="U11" s="5">
        <v>2</v>
      </c>
      <c r="V11" s="5">
        <v>0</v>
      </c>
      <c r="W11" s="5">
        <v>0</v>
      </c>
      <c r="X11" s="5">
        <v>6</v>
      </c>
      <c r="Y11" s="5">
        <v>0</v>
      </c>
      <c r="Z11" s="5">
        <v>1</v>
      </c>
      <c r="AA11" s="5">
        <v>14</v>
      </c>
      <c r="AB11" s="5">
        <v>3</v>
      </c>
      <c r="AC11" s="5">
        <v>3</v>
      </c>
      <c r="AD11" s="5">
        <v>15</v>
      </c>
      <c r="AE11" s="5">
        <v>39</v>
      </c>
      <c r="AF11" s="5">
        <v>31</v>
      </c>
      <c r="AG11" s="5">
        <v>1</v>
      </c>
      <c r="AH11" s="8">
        <v>4</v>
      </c>
      <c r="AI11" s="5">
        <v>29</v>
      </c>
      <c r="AJ11" s="5">
        <v>45</v>
      </c>
      <c r="AK11" s="5">
        <v>10</v>
      </c>
      <c r="AL11" s="5">
        <v>7</v>
      </c>
      <c r="AM11" s="5">
        <v>1</v>
      </c>
      <c r="AN11" s="5">
        <v>4</v>
      </c>
      <c r="AO11" s="5">
        <v>1</v>
      </c>
      <c r="AP11" s="5">
        <v>1</v>
      </c>
      <c r="AQ11" s="5">
        <v>9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33</v>
      </c>
      <c r="AZ11" s="5">
        <v>0</v>
      </c>
      <c r="BA11" s="12">
        <f t="shared" si="1"/>
        <v>4</v>
      </c>
      <c r="BB11" s="9">
        <f t="shared" si="2"/>
        <v>3</v>
      </c>
      <c r="BC11" s="9">
        <f t="shared" si="3"/>
        <v>38</v>
      </c>
      <c r="BD11" s="6">
        <f t="shared" si="4"/>
        <v>28</v>
      </c>
      <c r="BE11" s="6">
        <f t="shared" si="5"/>
        <v>93</v>
      </c>
      <c r="BF11" s="9">
        <f t="shared" si="6"/>
        <v>91</v>
      </c>
      <c r="BG11" s="9">
        <f t="shared" si="7"/>
        <v>7</v>
      </c>
      <c r="BH11" s="9">
        <f t="shared" si="8"/>
        <v>10</v>
      </c>
      <c r="BI11" s="9">
        <f t="shared" si="9"/>
        <v>33</v>
      </c>
      <c r="BJ11" s="9">
        <f t="shared" si="9"/>
        <v>0</v>
      </c>
      <c r="BK11" s="9">
        <f t="shared" si="10"/>
        <v>307</v>
      </c>
    </row>
    <row r="12" spans="2:63" x14ac:dyDescent="0.15">
      <c r="B12" s="2" t="s">
        <v>57</v>
      </c>
      <c r="C12" s="2"/>
      <c r="D12" s="6">
        <f>SUM(E12:AZ12)</f>
        <v>401</v>
      </c>
      <c r="E12" s="7">
        <v>12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3</v>
      </c>
      <c r="L12" s="5">
        <v>3</v>
      </c>
      <c r="M12" s="5">
        <v>0</v>
      </c>
      <c r="N12" s="5">
        <v>1</v>
      </c>
      <c r="O12" s="5">
        <v>14</v>
      </c>
      <c r="P12" s="5">
        <v>6</v>
      </c>
      <c r="Q12" s="5">
        <v>23</v>
      </c>
      <c r="R12" s="5">
        <v>6</v>
      </c>
      <c r="S12" s="5">
        <v>0</v>
      </c>
      <c r="T12" s="5">
        <v>0</v>
      </c>
      <c r="U12" s="5">
        <v>2</v>
      </c>
      <c r="V12" s="5">
        <v>1</v>
      </c>
      <c r="W12" s="5">
        <v>0</v>
      </c>
      <c r="X12" s="5">
        <v>0</v>
      </c>
      <c r="Y12" s="5">
        <v>3</v>
      </c>
      <c r="Z12" s="5">
        <v>10</v>
      </c>
      <c r="AA12" s="5">
        <v>10</v>
      </c>
      <c r="AB12" s="5">
        <v>0</v>
      </c>
      <c r="AC12" s="5">
        <v>22</v>
      </c>
      <c r="AD12" s="5">
        <v>9</v>
      </c>
      <c r="AE12" s="5">
        <v>26</v>
      </c>
      <c r="AF12" s="5">
        <v>17</v>
      </c>
      <c r="AG12" s="5">
        <v>1</v>
      </c>
      <c r="AH12" s="8">
        <v>4</v>
      </c>
      <c r="AI12" s="5">
        <v>80</v>
      </c>
      <c r="AJ12" s="5">
        <v>30</v>
      </c>
      <c r="AK12" s="5">
        <v>14</v>
      </c>
      <c r="AL12" s="5">
        <v>8</v>
      </c>
      <c r="AM12" s="5">
        <v>0</v>
      </c>
      <c r="AN12" s="5">
        <v>3</v>
      </c>
      <c r="AO12" s="5">
        <v>2</v>
      </c>
      <c r="AP12" s="5">
        <v>14</v>
      </c>
      <c r="AQ12" s="5">
        <v>19</v>
      </c>
      <c r="AR12" s="5">
        <v>1</v>
      </c>
      <c r="AS12" s="5">
        <v>2</v>
      </c>
      <c r="AT12" s="5">
        <v>3</v>
      </c>
      <c r="AU12" s="5">
        <v>0</v>
      </c>
      <c r="AV12" s="5">
        <v>1</v>
      </c>
      <c r="AW12" s="5">
        <v>5</v>
      </c>
      <c r="AX12" s="5">
        <v>5</v>
      </c>
      <c r="AY12" s="5">
        <v>39</v>
      </c>
      <c r="AZ12" s="5">
        <v>0</v>
      </c>
      <c r="BA12" s="12">
        <f t="shared" si="1"/>
        <v>12</v>
      </c>
      <c r="BB12" s="9">
        <f t="shared" si="2"/>
        <v>5</v>
      </c>
      <c r="BC12" s="9">
        <f t="shared" si="3"/>
        <v>53</v>
      </c>
      <c r="BD12" s="6">
        <f t="shared" si="4"/>
        <v>26</v>
      </c>
      <c r="BE12" s="6">
        <f t="shared" si="5"/>
        <v>79</v>
      </c>
      <c r="BF12" s="9">
        <f t="shared" si="6"/>
        <v>132</v>
      </c>
      <c r="BG12" s="9">
        <f t="shared" si="7"/>
        <v>19</v>
      </c>
      <c r="BH12" s="9">
        <f t="shared" si="8"/>
        <v>36</v>
      </c>
      <c r="BI12" s="9">
        <f t="shared" si="9"/>
        <v>39</v>
      </c>
      <c r="BJ12" s="9">
        <f t="shared" si="9"/>
        <v>0</v>
      </c>
      <c r="BK12" s="9">
        <f t="shared" si="10"/>
        <v>401</v>
      </c>
    </row>
    <row r="13" spans="2:63" x14ac:dyDescent="0.15">
      <c r="B13" s="2" t="s">
        <v>58</v>
      </c>
      <c r="C13" s="2"/>
      <c r="D13" s="6">
        <f t="shared" si="0"/>
        <v>74</v>
      </c>
      <c r="E13" s="7">
        <v>0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3</v>
      </c>
      <c r="Q13" s="5">
        <v>7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2</v>
      </c>
      <c r="AE13" s="5">
        <v>14</v>
      </c>
      <c r="AF13" s="5">
        <v>15</v>
      </c>
      <c r="AG13" s="5">
        <v>1</v>
      </c>
      <c r="AH13" s="8">
        <v>0</v>
      </c>
      <c r="AI13" s="5">
        <v>5</v>
      </c>
      <c r="AJ13" s="5">
        <v>3</v>
      </c>
      <c r="AK13" s="5">
        <v>2</v>
      </c>
      <c r="AL13" s="5">
        <v>0</v>
      </c>
      <c r="AM13" s="5">
        <v>0</v>
      </c>
      <c r="AN13" s="5">
        <v>1</v>
      </c>
      <c r="AO13" s="5">
        <v>1</v>
      </c>
      <c r="AP13" s="5">
        <v>0</v>
      </c>
      <c r="AQ13" s="5">
        <v>2</v>
      </c>
      <c r="AR13" s="5">
        <v>0</v>
      </c>
      <c r="AS13" s="5">
        <v>1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16</v>
      </c>
      <c r="AZ13" s="5">
        <v>0</v>
      </c>
      <c r="BA13" s="12">
        <f t="shared" si="1"/>
        <v>0</v>
      </c>
      <c r="BB13" s="9">
        <f t="shared" si="2"/>
        <v>1</v>
      </c>
      <c r="BC13" s="9">
        <f t="shared" si="3"/>
        <v>10</v>
      </c>
      <c r="BD13" s="6">
        <f t="shared" si="4"/>
        <v>0</v>
      </c>
      <c r="BE13" s="6">
        <f t="shared" si="5"/>
        <v>32</v>
      </c>
      <c r="BF13" s="9">
        <f t="shared" si="6"/>
        <v>10</v>
      </c>
      <c r="BG13" s="9">
        <f t="shared" si="7"/>
        <v>2</v>
      </c>
      <c r="BH13" s="9">
        <f t="shared" si="8"/>
        <v>3</v>
      </c>
      <c r="BI13" s="9">
        <f t="shared" si="9"/>
        <v>16</v>
      </c>
      <c r="BJ13" s="9">
        <f t="shared" si="9"/>
        <v>0</v>
      </c>
      <c r="BK13" s="9">
        <f t="shared" si="10"/>
        <v>74</v>
      </c>
    </row>
    <row r="14" spans="2:63" x14ac:dyDescent="0.15">
      <c r="B14" s="2" t="s">
        <v>59</v>
      </c>
      <c r="C14" s="2"/>
      <c r="D14" s="6">
        <f t="shared" si="0"/>
        <v>27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2</v>
      </c>
      <c r="AF14" s="5">
        <v>2</v>
      </c>
      <c r="AG14" s="5">
        <v>0</v>
      </c>
      <c r="AH14" s="8">
        <v>0</v>
      </c>
      <c r="AI14" s="5">
        <v>0</v>
      </c>
      <c r="AJ14" s="5">
        <v>5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13</v>
      </c>
      <c r="AZ14" s="5">
        <v>0</v>
      </c>
      <c r="BA14" s="12">
        <f t="shared" si="1"/>
        <v>0</v>
      </c>
      <c r="BB14" s="9">
        <f t="shared" si="2"/>
        <v>2</v>
      </c>
      <c r="BC14" s="9">
        <f t="shared" si="3"/>
        <v>1</v>
      </c>
      <c r="BD14" s="6">
        <f t="shared" si="4"/>
        <v>1</v>
      </c>
      <c r="BE14" s="6">
        <f t="shared" si="5"/>
        <v>4</v>
      </c>
      <c r="BF14" s="9">
        <f t="shared" si="6"/>
        <v>6</v>
      </c>
      <c r="BG14" s="9">
        <f t="shared" si="7"/>
        <v>0</v>
      </c>
      <c r="BH14" s="9">
        <f>AQ14+AR14+AS14+AT14+AU14+AV14+AW14+AX14</f>
        <v>0</v>
      </c>
      <c r="BI14" s="9">
        <f t="shared" si="9"/>
        <v>13</v>
      </c>
      <c r="BJ14" s="9">
        <f t="shared" si="9"/>
        <v>0</v>
      </c>
      <c r="BK14" s="9">
        <f t="shared" si="10"/>
        <v>27</v>
      </c>
    </row>
    <row r="15" spans="2:63" x14ac:dyDescent="0.15">
      <c r="B15" s="2" t="s">
        <v>60</v>
      </c>
      <c r="C15" s="2"/>
      <c r="D15" s="6">
        <f t="shared" si="0"/>
        <v>54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2</v>
      </c>
      <c r="R15" s="5">
        <v>2</v>
      </c>
      <c r="S15" s="5">
        <v>0</v>
      </c>
      <c r="T15" s="5">
        <v>0</v>
      </c>
      <c r="U15" s="5">
        <v>2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1</v>
      </c>
      <c r="AE15" s="5">
        <v>7</v>
      </c>
      <c r="AF15" s="5">
        <v>6</v>
      </c>
      <c r="AG15" s="5">
        <v>1</v>
      </c>
      <c r="AH15" s="8">
        <v>1</v>
      </c>
      <c r="AI15" s="5">
        <v>1</v>
      </c>
      <c r="AJ15" s="5">
        <v>6</v>
      </c>
      <c r="AK15" s="5">
        <v>1</v>
      </c>
      <c r="AL15" s="5">
        <v>1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19</v>
      </c>
      <c r="AZ15" s="5">
        <v>0</v>
      </c>
      <c r="BA15" s="12">
        <f t="shared" si="1"/>
        <v>0</v>
      </c>
      <c r="BB15" s="9">
        <f t="shared" si="2"/>
        <v>0</v>
      </c>
      <c r="BC15" s="9">
        <f t="shared" si="3"/>
        <v>5</v>
      </c>
      <c r="BD15" s="6">
        <f t="shared" si="4"/>
        <v>3</v>
      </c>
      <c r="BE15" s="6">
        <f t="shared" si="5"/>
        <v>16</v>
      </c>
      <c r="BF15" s="9">
        <f t="shared" si="6"/>
        <v>9</v>
      </c>
      <c r="BG15" s="9">
        <f t="shared" si="7"/>
        <v>1</v>
      </c>
      <c r="BH15" s="9">
        <f t="shared" si="8"/>
        <v>1</v>
      </c>
      <c r="BI15" s="9">
        <f t="shared" si="9"/>
        <v>19</v>
      </c>
      <c r="BJ15" s="9">
        <f t="shared" si="9"/>
        <v>0</v>
      </c>
      <c r="BK15" s="9">
        <f t="shared" si="10"/>
        <v>54</v>
      </c>
    </row>
    <row r="16" spans="2:63" x14ac:dyDescent="0.15">
      <c r="B16" s="2" t="s">
        <v>61</v>
      </c>
      <c r="C16" s="2"/>
      <c r="D16" s="6">
        <f t="shared" si="0"/>
        <v>98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3</v>
      </c>
      <c r="Q16" s="5">
        <v>2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3</v>
      </c>
      <c r="AB16" s="5">
        <v>0</v>
      </c>
      <c r="AC16" s="5">
        <v>0</v>
      </c>
      <c r="AD16" s="5">
        <v>4</v>
      </c>
      <c r="AE16" s="5">
        <v>17</v>
      </c>
      <c r="AF16" s="5">
        <v>8</v>
      </c>
      <c r="AG16" s="5">
        <v>1</v>
      </c>
      <c r="AH16" s="8">
        <v>0</v>
      </c>
      <c r="AI16" s="5">
        <v>1</v>
      </c>
      <c r="AJ16" s="5">
        <v>9</v>
      </c>
      <c r="AK16" s="5">
        <v>5</v>
      </c>
      <c r="AL16" s="5">
        <v>0</v>
      </c>
      <c r="AM16" s="5">
        <v>1</v>
      </c>
      <c r="AN16" s="5">
        <v>5</v>
      </c>
      <c r="AO16" s="5">
        <v>0</v>
      </c>
      <c r="AP16" s="5">
        <v>0</v>
      </c>
      <c r="AQ16" s="5">
        <v>2</v>
      </c>
      <c r="AR16" s="5">
        <v>1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33</v>
      </c>
      <c r="AZ16" s="5">
        <v>0</v>
      </c>
      <c r="BA16" s="12">
        <f t="shared" si="1"/>
        <v>0</v>
      </c>
      <c r="BB16" s="9">
        <f t="shared" si="2"/>
        <v>1</v>
      </c>
      <c r="BC16" s="9">
        <f t="shared" si="3"/>
        <v>6</v>
      </c>
      <c r="BD16" s="6">
        <f t="shared" si="4"/>
        <v>4</v>
      </c>
      <c r="BE16" s="6">
        <f t="shared" si="5"/>
        <v>30</v>
      </c>
      <c r="BF16" s="9">
        <f t="shared" si="6"/>
        <v>15</v>
      </c>
      <c r="BG16" s="9">
        <f t="shared" si="7"/>
        <v>6</v>
      </c>
      <c r="BH16" s="9">
        <f t="shared" si="8"/>
        <v>3</v>
      </c>
      <c r="BI16" s="9">
        <f t="shared" si="9"/>
        <v>33</v>
      </c>
      <c r="BJ16" s="9">
        <f t="shared" si="9"/>
        <v>0</v>
      </c>
      <c r="BK16" s="9">
        <f t="shared" si="10"/>
        <v>98</v>
      </c>
    </row>
    <row r="17" spans="2:63" x14ac:dyDescent="0.15">
      <c r="B17" s="2" t="s">
        <v>62</v>
      </c>
      <c r="C17" s="2"/>
      <c r="D17" s="6">
        <f t="shared" si="0"/>
        <v>42</v>
      </c>
      <c r="E17" s="7">
        <v>4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6</v>
      </c>
      <c r="N17" s="5">
        <v>0</v>
      </c>
      <c r="O17" s="5">
        <v>1</v>
      </c>
      <c r="P17" s="5">
        <v>1</v>
      </c>
      <c r="Q17" s="5">
        <v>1</v>
      </c>
      <c r="R17" s="5">
        <v>1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1</v>
      </c>
      <c r="Z17" s="5">
        <v>2</v>
      </c>
      <c r="AA17" s="5">
        <v>0</v>
      </c>
      <c r="AB17" s="5">
        <v>0</v>
      </c>
      <c r="AC17" s="5">
        <v>0</v>
      </c>
      <c r="AD17" s="5">
        <v>1</v>
      </c>
      <c r="AE17" s="5">
        <v>4</v>
      </c>
      <c r="AF17" s="5">
        <v>1</v>
      </c>
      <c r="AG17" s="5">
        <v>1</v>
      </c>
      <c r="AH17" s="8">
        <v>1</v>
      </c>
      <c r="AI17" s="5">
        <v>0</v>
      </c>
      <c r="AJ17" s="5">
        <v>4</v>
      </c>
      <c r="AK17" s="5">
        <v>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1</v>
      </c>
      <c r="AY17" s="5">
        <v>7</v>
      </c>
      <c r="AZ17" s="5">
        <v>0</v>
      </c>
      <c r="BA17" s="12">
        <f t="shared" si="1"/>
        <v>4</v>
      </c>
      <c r="BB17" s="9">
        <f t="shared" si="2"/>
        <v>1</v>
      </c>
      <c r="BC17" s="9">
        <f t="shared" si="3"/>
        <v>10</v>
      </c>
      <c r="BD17" s="6">
        <f t="shared" si="4"/>
        <v>4</v>
      </c>
      <c r="BE17" s="6">
        <f t="shared" si="5"/>
        <v>8</v>
      </c>
      <c r="BF17" s="9">
        <f t="shared" si="6"/>
        <v>6</v>
      </c>
      <c r="BG17" s="9">
        <f t="shared" si="7"/>
        <v>0</v>
      </c>
      <c r="BH17" s="9">
        <f t="shared" si="8"/>
        <v>2</v>
      </c>
      <c r="BI17" s="9">
        <f t="shared" si="9"/>
        <v>7</v>
      </c>
      <c r="BJ17" s="9">
        <f t="shared" si="9"/>
        <v>0</v>
      </c>
      <c r="BK17" s="9">
        <f t="shared" si="10"/>
        <v>42</v>
      </c>
    </row>
    <row r="18" spans="2:63" x14ac:dyDescent="0.15">
      <c r="B18" s="2" t="s">
        <v>63</v>
      </c>
      <c r="C18" s="2"/>
      <c r="D18" s="6">
        <f t="shared" si="0"/>
        <v>103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5</v>
      </c>
      <c r="Q18" s="5">
        <v>5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0</v>
      </c>
      <c r="AB18" s="5">
        <v>1</v>
      </c>
      <c r="AC18" s="5">
        <v>0</v>
      </c>
      <c r="AD18" s="5">
        <v>2</v>
      </c>
      <c r="AE18" s="5">
        <v>19</v>
      </c>
      <c r="AF18" s="5">
        <v>11</v>
      </c>
      <c r="AG18" s="5">
        <v>2</v>
      </c>
      <c r="AH18" s="8">
        <v>1</v>
      </c>
      <c r="AI18" s="5">
        <v>8</v>
      </c>
      <c r="AJ18" s="5">
        <v>8</v>
      </c>
      <c r="AK18" s="5">
        <v>5</v>
      </c>
      <c r="AL18" s="5">
        <v>0</v>
      </c>
      <c r="AM18" s="5">
        <v>1</v>
      </c>
      <c r="AN18" s="5">
        <v>1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1</v>
      </c>
      <c r="AV18" s="5">
        <v>1</v>
      </c>
      <c r="AW18" s="5">
        <v>0</v>
      </c>
      <c r="AX18" s="5">
        <v>0</v>
      </c>
      <c r="AY18" s="5">
        <v>25</v>
      </c>
      <c r="AZ18" s="5">
        <v>0</v>
      </c>
      <c r="BA18" s="12">
        <f t="shared" si="1"/>
        <v>1</v>
      </c>
      <c r="BB18" s="9">
        <f t="shared" si="2"/>
        <v>0</v>
      </c>
      <c r="BC18" s="9">
        <f t="shared" si="3"/>
        <v>13</v>
      </c>
      <c r="BD18" s="6">
        <f t="shared" si="4"/>
        <v>3</v>
      </c>
      <c r="BE18" s="6">
        <f t="shared" si="5"/>
        <v>35</v>
      </c>
      <c r="BF18" s="9">
        <f t="shared" si="6"/>
        <v>21</v>
      </c>
      <c r="BG18" s="9">
        <f t="shared" si="7"/>
        <v>2</v>
      </c>
      <c r="BH18" s="9">
        <f t="shared" si="8"/>
        <v>3</v>
      </c>
      <c r="BI18" s="9">
        <f t="shared" si="9"/>
        <v>25</v>
      </c>
      <c r="BJ18" s="9">
        <f t="shared" si="9"/>
        <v>0</v>
      </c>
      <c r="BK18" s="9">
        <f t="shared" si="10"/>
        <v>103</v>
      </c>
    </row>
    <row r="19" spans="2:63" x14ac:dyDescent="0.15">
      <c r="B19" s="2" t="s">
        <v>64</v>
      </c>
      <c r="C19" s="2"/>
      <c r="D19" s="6">
        <f t="shared" si="0"/>
        <v>188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2</v>
      </c>
      <c r="P19" s="5">
        <v>1</v>
      </c>
      <c r="Q19" s="5">
        <v>2</v>
      </c>
      <c r="R19" s="5">
        <v>2</v>
      </c>
      <c r="S19" s="5">
        <v>0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3</v>
      </c>
      <c r="Z19" s="5">
        <v>0</v>
      </c>
      <c r="AA19" s="5">
        <v>1</v>
      </c>
      <c r="AB19" s="5">
        <v>0</v>
      </c>
      <c r="AC19" s="5">
        <v>1</v>
      </c>
      <c r="AD19" s="5">
        <v>5</v>
      </c>
      <c r="AE19" s="5">
        <v>12</v>
      </c>
      <c r="AF19" s="5">
        <v>5</v>
      </c>
      <c r="AG19" s="5">
        <v>0</v>
      </c>
      <c r="AH19" s="8">
        <v>0</v>
      </c>
      <c r="AI19" s="5">
        <v>8</v>
      </c>
      <c r="AJ19" s="5">
        <v>2</v>
      </c>
      <c r="AK19" s="5">
        <v>5</v>
      </c>
      <c r="AL19" s="5">
        <v>4</v>
      </c>
      <c r="AM19" s="5">
        <v>0</v>
      </c>
      <c r="AN19" s="5">
        <v>0</v>
      </c>
      <c r="AO19" s="5">
        <v>0</v>
      </c>
      <c r="AP19" s="5">
        <v>0</v>
      </c>
      <c r="AQ19" s="5">
        <v>3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127</v>
      </c>
      <c r="AZ19" s="5">
        <v>0</v>
      </c>
      <c r="BA19" s="12">
        <f t="shared" si="1"/>
        <v>1</v>
      </c>
      <c r="BB19" s="9">
        <f t="shared" si="2"/>
        <v>0</v>
      </c>
      <c r="BC19" s="9">
        <f t="shared" si="3"/>
        <v>8</v>
      </c>
      <c r="BD19" s="6">
        <f t="shared" si="4"/>
        <v>6</v>
      </c>
      <c r="BE19" s="6">
        <f t="shared" si="5"/>
        <v>23</v>
      </c>
      <c r="BF19" s="9">
        <f t="shared" si="6"/>
        <v>19</v>
      </c>
      <c r="BG19" s="9">
        <f t="shared" si="7"/>
        <v>0</v>
      </c>
      <c r="BH19" s="9">
        <f t="shared" si="8"/>
        <v>4</v>
      </c>
      <c r="BI19" s="9">
        <f t="shared" si="9"/>
        <v>127</v>
      </c>
      <c r="BJ19" s="9">
        <f t="shared" si="9"/>
        <v>0</v>
      </c>
      <c r="BK19" s="9">
        <f t="shared" si="10"/>
        <v>188</v>
      </c>
    </row>
    <row r="20" spans="2:63" x14ac:dyDescent="0.15">
      <c r="B20" s="2" t="s">
        <v>65</v>
      </c>
      <c r="C20" s="2"/>
      <c r="D20" s="6">
        <f t="shared" si="0"/>
        <v>56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5</v>
      </c>
      <c r="AE20" s="5">
        <v>10</v>
      </c>
      <c r="AF20" s="5">
        <v>3</v>
      </c>
      <c r="AG20" s="5">
        <v>1</v>
      </c>
      <c r="AH20" s="8">
        <v>0</v>
      </c>
      <c r="AI20" s="5">
        <v>2</v>
      </c>
      <c r="AJ20" s="5">
        <v>1</v>
      </c>
      <c r="AK20" s="5">
        <v>4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9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0</v>
      </c>
      <c r="AX20" s="5">
        <v>0</v>
      </c>
      <c r="AY20" s="5">
        <v>6</v>
      </c>
      <c r="AZ20" s="5">
        <v>0</v>
      </c>
      <c r="BA20" s="12">
        <f t="shared" si="1"/>
        <v>0</v>
      </c>
      <c r="BB20" s="9">
        <f t="shared" si="2"/>
        <v>1</v>
      </c>
      <c r="BC20" s="9">
        <f t="shared" si="3"/>
        <v>11</v>
      </c>
      <c r="BD20" s="6">
        <f t="shared" si="4"/>
        <v>2</v>
      </c>
      <c r="BE20" s="6">
        <f t="shared" si="5"/>
        <v>19</v>
      </c>
      <c r="BF20" s="9">
        <f t="shared" si="6"/>
        <v>7</v>
      </c>
      <c r="BG20" s="9">
        <f t="shared" si="7"/>
        <v>0</v>
      </c>
      <c r="BH20" s="9">
        <f t="shared" si="8"/>
        <v>10</v>
      </c>
      <c r="BI20" s="9">
        <f t="shared" si="9"/>
        <v>6</v>
      </c>
      <c r="BJ20" s="9">
        <f t="shared" si="9"/>
        <v>0</v>
      </c>
      <c r="BK20" s="9">
        <f t="shared" si="10"/>
        <v>56</v>
      </c>
    </row>
    <row r="21" spans="2:63" x14ac:dyDescent="0.15">
      <c r="B21" s="1" t="s">
        <v>66</v>
      </c>
      <c r="C21" s="1"/>
      <c r="D21" s="6">
        <f t="shared" si="0"/>
        <v>25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6</v>
      </c>
      <c r="L21" s="5">
        <v>0</v>
      </c>
      <c r="M21" s="5">
        <v>0</v>
      </c>
      <c r="N21" s="5">
        <v>1</v>
      </c>
      <c r="O21" s="5">
        <v>1</v>
      </c>
      <c r="P21" s="5">
        <v>1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4</v>
      </c>
      <c r="AF21" s="5">
        <v>1</v>
      </c>
      <c r="AG21" s="5">
        <v>0</v>
      </c>
      <c r="AH21" s="8">
        <v>0</v>
      </c>
      <c r="AI21" s="5">
        <v>2</v>
      </c>
      <c r="AJ21" s="5">
        <v>4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1</v>
      </c>
      <c r="AR21" s="5">
        <v>0</v>
      </c>
      <c r="AS21" s="5">
        <v>0</v>
      </c>
      <c r="AT21" s="5">
        <v>0</v>
      </c>
      <c r="AU21" s="5">
        <v>2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12">
        <f t="shared" si="1"/>
        <v>0</v>
      </c>
      <c r="BB21" s="9">
        <f t="shared" si="2"/>
        <v>6</v>
      </c>
      <c r="BC21" s="9">
        <f t="shared" si="3"/>
        <v>4</v>
      </c>
      <c r="BD21" s="6">
        <f t="shared" si="4"/>
        <v>0</v>
      </c>
      <c r="BE21" s="6">
        <f t="shared" si="5"/>
        <v>5</v>
      </c>
      <c r="BF21" s="9">
        <f t="shared" si="6"/>
        <v>7</v>
      </c>
      <c r="BG21" s="9">
        <f t="shared" si="7"/>
        <v>0</v>
      </c>
      <c r="BH21" s="9">
        <f t="shared" si="8"/>
        <v>3</v>
      </c>
      <c r="BI21" s="9">
        <f t="shared" si="9"/>
        <v>0</v>
      </c>
      <c r="BJ21" s="9">
        <f t="shared" si="9"/>
        <v>0</v>
      </c>
      <c r="BK21" s="9">
        <f t="shared" si="10"/>
        <v>25</v>
      </c>
    </row>
    <row r="22" spans="2:63" x14ac:dyDescent="0.15">
      <c r="B22" s="1" t="s">
        <v>67</v>
      </c>
      <c r="C22" s="1"/>
      <c r="D22" s="6">
        <f t="shared" si="0"/>
        <v>103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2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8</v>
      </c>
      <c r="R22" s="5">
        <v>3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2</v>
      </c>
      <c r="AA22" s="5">
        <v>2</v>
      </c>
      <c r="AB22" s="5">
        <v>0</v>
      </c>
      <c r="AC22" s="5">
        <v>0</v>
      </c>
      <c r="AD22" s="5">
        <v>1</v>
      </c>
      <c r="AE22" s="5">
        <v>10</v>
      </c>
      <c r="AF22" s="5">
        <v>7</v>
      </c>
      <c r="AG22" s="5">
        <v>0</v>
      </c>
      <c r="AH22" s="8">
        <v>0</v>
      </c>
      <c r="AI22" s="5">
        <v>11</v>
      </c>
      <c r="AJ22" s="5">
        <v>5</v>
      </c>
      <c r="AK22" s="5">
        <v>12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9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1</v>
      </c>
      <c r="AY22" s="5">
        <v>28</v>
      </c>
      <c r="AZ22" s="5">
        <v>0</v>
      </c>
      <c r="BA22" s="12">
        <f t="shared" si="1"/>
        <v>0</v>
      </c>
      <c r="BB22" s="9">
        <f t="shared" si="2"/>
        <v>2</v>
      </c>
      <c r="BC22" s="9">
        <f t="shared" si="3"/>
        <v>12</v>
      </c>
      <c r="BD22" s="6">
        <f t="shared" si="4"/>
        <v>5</v>
      </c>
      <c r="BE22" s="6">
        <f t="shared" si="5"/>
        <v>18</v>
      </c>
      <c r="BF22" s="9">
        <f t="shared" si="6"/>
        <v>28</v>
      </c>
      <c r="BG22" s="9">
        <f t="shared" si="7"/>
        <v>0</v>
      </c>
      <c r="BH22" s="9">
        <f t="shared" si="8"/>
        <v>10</v>
      </c>
      <c r="BI22" s="9">
        <f t="shared" si="9"/>
        <v>28</v>
      </c>
      <c r="BJ22" s="9">
        <f t="shared" si="9"/>
        <v>0</v>
      </c>
      <c r="BK22" s="9">
        <f t="shared" si="10"/>
        <v>103</v>
      </c>
    </row>
    <row r="23" spans="2:63" x14ac:dyDescent="0.15">
      <c r="B23" s="1" t="s">
        <v>68</v>
      </c>
      <c r="C23" s="1"/>
      <c r="D23" s="6">
        <f t="shared" si="0"/>
        <v>57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4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8</v>
      </c>
      <c r="X23" s="5">
        <v>1</v>
      </c>
      <c r="Y23" s="5">
        <v>0</v>
      </c>
      <c r="Z23" s="5">
        <v>1</v>
      </c>
      <c r="AA23" s="5">
        <v>1</v>
      </c>
      <c r="AB23" s="5">
        <v>1</v>
      </c>
      <c r="AC23" s="5">
        <v>0</v>
      </c>
      <c r="AD23" s="5">
        <v>0</v>
      </c>
      <c r="AE23" s="5">
        <v>5</v>
      </c>
      <c r="AF23" s="5">
        <v>5</v>
      </c>
      <c r="AG23" s="5">
        <v>0</v>
      </c>
      <c r="AH23" s="8">
        <v>0</v>
      </c>
      <c r="AI23" s="5">
        <v>5</v>
      </c>
      <c r="AJ23" s="5">
        <v>4</v>
      </c>
      <c r="AK23" s="5">
        <v>5</v>
      </c>
      <c r="AL23" s="5">
        <v>1</v>
      </c>
      <c r="AM23" s="5">
        <v>0</v>
      </c>
      <c r="AN23" s="5">
        <v>0</v>
      </c>
      <c r="AO23" s="5">
        <v>0</v>
      </c>
      <c r="AP23" s="5">
        <v>0</v>
      </c>
      <c r="AQ23" s="5">
        <v>6</v>
      </c>
      <c r="AR23" s="5">
        <v>0</v>
      </c>
      <c r="AS23" s="5">
        <v>0</v>
      </c>
      <c r="AT23" s="5">
        <v>0</v>
      </c>
      <c r="AU23" s="5">
        <v>0</v>
      </c>
      <c r="AV23" s="5">
        <v>2</v>
      </c>
      <c r="AW23" s="5">
        <v>0</v>
      </c>
      <c r="AX23" s="5">
        <v>0</v>
      </c>
      <c r="AY23" s="5">
        <v>7</v>
      </c>
      <c r="AZ23" s="5">
        <v>0</v>
      </c>
      <c r="BA23" s="12">
        <f t="shared" si="1"/>
        <v>0</v>
      </c>
      <c r="BB23" s="9">
        <f t="shared" si="2"/>
        <v>1</v>
      </c>
      <c r="BC23" s="9">
        <f t="shared" si="3"/>
        <v>4</v>
      </c>
      <c r="BD23" s="6">
        <f t="shared" si="4"/>
        <v>12</v>
      </c>
      <c r="BE23" s="6">
        <f t="shared" si="5"/>
        <v>10</v>
      </c>
      <c r="BF23" s="9">
        <f t="shared" si="6"/>
        <v>15</v>
      </c>
      <c r="BG23" s="9">
        <f t="shared" si="7"/>
        <v>0</v>
      </c>
      <c r="BH23" s="9">
        <f t="shared" si="8"/>
        <v>8</v>
      </c>
      <c r="BI23" s="9">
        <f t="shared" si="9"/>
        <v>7</v>
      </c>
      <c r="BJ23" s="9">
        <f t="shared" si="9"/>
        <v>0</v>
      </c>
      <c r="BK23" s="9">
        <f t="shared" si="10"/>
        <v>57</v>
      </c>
    </row>
    <row r="24" spans="2:63" x14ac:dyDescent="0.15">
      <c r="B24" s="1" t="s">
        <v>69</v>
      </c>
      <c r="C24" s="1"/>
      <c r="D24" s="6">
        <f t="shared" si="0"/>
        <v>51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4</v>
      </c>
      <c r="Q24" s="5">
        <v>2</v>
      </c>
      <c r="R24" s="5">
        <v>2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2</v>
      </c>
      <c r="AB24" s="5">
        <v>0</v>
      </c>
      <c r="AC24" s="5">
        <v>0</v>
      </c>
      <c r="AD24" s="5">
        <v>1</v>
      </c>
      <c r="AE24" s="5">
        <v>2</v>
      </c>
      <c r="AF24" s="5">
        <v>9</v>
      </c>
      <c r="AG24" s="5">
        <v>0</v>
      </c>
      <c r="AH24" s="8">
        <v>0</v>
      </c>
      <c r="AI24" s="5">
        <v>5</v>
      </c>
      <c r="AJ24" s="5">
        <v>6</v>
      </c>
      <c r="AK24" s="5">
        <v>5</v>
      </c>
      <c r="AL24" s="5">
        <v>3</v>
      </c>
      <c r="AM24" s="5">
        <v>1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4</v>
      </c>
      <c r="AZ24" s="5">
        <v>0</v>
      </c>
      <c r="BA24" s="12">
        <f t="shared" si="1"/>
        <v>1</v>
      </c>
      <c r="BB24" s="9">
        <f t="shared" si="2"/>
        <v>0</v>
      </c>
      <c r="BC24" s="9">
        <f t="shared" si="3"/>
        <v>8</v>
      </c>
      <c r="BD24" s="6">
        <f t="shared" si="4"/>
        <v>4</v>
      </c>
      <c r="BE24" s="6">
        <f t="shared" si="5"/>
        <v>12</v>
      </c>
      <c r="BF24" s="9">
        <f t="shared" si="6"/>
        <v>19</v>
      </c>
      <c r="BG24" s="9">
        <f t="shared" si="7"/>
        <v>2</v>
      </c>
      <c r="BH24" s="9">
        <f t="shared" si="8"/>
        <v>1</v>
      </c>
      <c r="BI24" s="9">
        <f t="shared" si="9"/>
        <v>4</v>
      </c>
      <c r="BJ24" s="9">
        <f t="shared" si="9"/>
        <v>0</v>
      </c>
      <c r="BK24" s="9">
        <f t="shared" si="10"/>
        <v>51</v>
      </c>
    </row>
    <row r="25" spans="2:63" x14ac:dyDescent="0.15">
      <c r="B25" s="1" t="s">
        <v>70</v>
      </c>
      <c r="C25" s="1"/>
      <c r="D25" s="6">
        <f t="shared" si="0"/>
        <v>22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4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4</v>
      </c>
      <c r="AF25" s="5">
        <v>3</v>
      </c>
      <c r="AG25" s="5">
        <v>0</v>
      </c>
      <c r="AH25" s="8">
        <v>0</v>
      </c>
      <c r="AI25" s="5">
        <v>2</v>
      </c>
      <c r="AJ25" s="5">
        <v>2</v>
      </c>
      <c r="AK25" s="5">
        <v>0</v>
      </c>
      <c r="AL25" s="5">
        <v>0</v>
      </c>
      <c r="AM25" s="5">
        <v>0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5">
        <v>0</v>
      </c>
      <c r="BA25" s="12">
        <f t="shared" si="1"/>
        <v>0</v>
      </c>
      <c r="BB25" s="9">
        <f t="shared" si="2"/>
        <v>0</v>
      </c>
      <c r="BC25" s="9">
        <f t="shared" si="3"/>
        <v>6</v>
      </c>
      <c r="BD25" s="6">
        <f t="shared" si="4"/>
        <v>2</v>
      </c>
      <c r="BE25" s="6">
        <f t="shared" si="5"/>
        <v>7</v>
      </c>
      <c r="BF25" s="9">
        <f t="shared" si="6"/>
        <v>4</v>
      </c>
      <c r="BG25" s="9">
        <f t="shared" si="7"/>
        <v>1</v>
      </c>
      <c r="BH25" s="9">
        <f t="shared" si="8"/>
        <v>1</v>
      </c>
      <c r="BI25" s="9">
        <f t="shared" si="9"/>
        <v>1</v>
      </c>
      <c r="BJ25" s="9">
        <f t="shared" si="9"/>
        <v>0</v>
      </c>
      <c r="BK25" s="9">
        <f t="shared" si="10"/>
        <v>22</v>
      </c>
    </row>
    <row r="26" spans="2:63" x14ac:dyDescent="0.15">
      <c r="B26" s="1" t="s">
        <v>71</v>
      </c>
      <c r="C26" s="1"/>
      <c r="D26" s="6">
        <f t="shared" si="0"/>
        <v>22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2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2</v>
      </c>
      <c r="AF26" s="5">
        <v>0</v>
      </c>
      <c r="AG26" s="5">
        <v>0</v>
      </c>
      <c r="AH26" s="8">
        <v>0</v>
      </c>
      <c r="AI26" s="5">
        <v>1</v>
      </c>
      <c r="AJ26" s="5">
        <v>1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13</v>
      </c>
      <c r="AZ26" s="5">
        <v>0</v>
      </c>
      <c r="BA26" s="12">
        <f t="shared" si="1"/>
        <v>0</v>
      </c>
      <c r="BB26" s="9">
        <f t="shared" si="2"/>
        <v>0</v>
      </c>
      <c r="BC26" s="9">
        <f t="shared" si="3"/>
        <v>3</v>
      </c>
      <c r="BD26" s="6">
        <f t="shared" si="4"/>
        <v>0</v>
      </c>
      <c r="BE26" s="6">
        <f t="shared" si="5"/>
        <v>3</v>
      </c>
      <c r="BF26" s="9">
        <f t="shared" si="6"/>
        <v>3</v>
      </c>
      <c r="BG26" s="9">
        <f t="shared" si="7"/>
        <v>0</v>
      </c>
      <c r="BH26" s="9">
        <f t="shared" si="8"/>
        <v>0</v>
      </c>
      <c r="BI26" s="9">
        <f t="shared" si="9"/>
        <v>13</v>
      </c>
      <c r="BJ26" s="9">
        <f t="shared" si="9"/>
        <v>0</v>
      </c>
      <c r="BK26" s="9">
        <f t="shared" si="10"/>
        <v>22</v>
      </c>
    </row>
    <row r="27" spans="2:63" x14ac:dyDescent="0.15">
      <c r="B27" s="1" t="s">
        <v>72</v>
      </c>
      <c r="C27" s="1"/>
      <c r="D27" s="6">
        <f t="shared" si="0"/>
        <v>19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6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3</v>
      </c>
      <c r="AF27" s="5">
        <v>0</v>
      </c>
      <c r="AG27" s="5">
        <v>1</v>
      </c>
      <c r="AH27" s="8">
        <v>0</v>
      </c>
      <c r="AI27" s="5">
        <v>5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3</v>
      </c>
      <c r="AZ27" s="5">
        <v>0</v>
      </c>
      <c r="BA27" s="12">
        <f t="shared" si="1"/>
        <v>0</v>
      </c>
      <c r="BB27" s="9">
        <f t="shared" si="2"/>
        <v>0</v>
      </c>
      <c r="BC27" s="9">
        <f t="shared" si="3"/>
        <v>6</v>
      </c>
      <c r="BD27" s="9">
        <f t="shared" ref="BD27" si="11">S27+T27+U27+V27+W27+X27+Y27+Z27+AA27</f>
        <v>0</v>
      </c>
      <c r="BE27" s="9">
        <f t="shared" ref="BE27" si="12">AB27+AC27+AD27+AE27+AF27+AG27+AH27</f>
        <v>4</v>
      </c>
      <c r="BF27" s="9">
        <f t="shared" si="6"/>
        <v>6</v>
      </c>
      <c r="BG27" s="9">
        <f t="shared" si="7"/>
        <v>0</v>
      </c>
      <c r="BH27" s="9">
        <f t="shared" si="8"/>
        <v>0</v>
      </c>
      <c r="BI27" s="9">
        <f t="shared" si="9"/>
        <v>3</v>
      </c>
      <c r="BJ27" s="9">
        <f t="shared" si="9"/>
        <v>0</v>
      </c>
      <c r="BK27" s="9">
        <f t="shared" si="10"/>
        <v>19</v>
      </c>
    </row>
    <row r="28" spans="2:63" x14ac:dyDescent="0.15">
      <c r="B28" s="20" t="s">
        <v>48</v>
      </c>
      <c r="C28" s="17"/>
      <c r="D28" s="8">
        <f>SUM(D9:D27)</f>
        <v>4718</v>
      </c>
      <c r="E28" s="5">
        <f t="shared" ref="E28:AY28" si="13">SUM(E9:E27)</f>
        <v>43</v>
      </c>
      <c r="F28" s="5">
        <f t="shared" si="13"/>
        <v>8</v>
      </c>
      <c r="G28" s="5">
        <f t="shared" si="13"/>
        <v>10</v>
      </c>
      <c r="H28" s="5">
        <f t="shared" si="13"/>
        <v>15</v>
      </c>
      <c r="I28" s="5">
        <f t="shared" si="13"/>
        <v>3</v>
      </c>
      <c r="J28" s="5">
        <f t="shared" si="13"/>
        <v>5</v>
      </c>
      <c r="K28" s="5">
        <f t="shared" si="13"/>
        <v>22</v>
      </c>
      <c r="L28" s="5">
        <f t="shared" si="13"/>
        <v>20</v>
      </c>
      <c r="M28" s="5">
        <f t="shared" si="13"/>
        <v>22</v>
      </c>
      <c r="N28" s="5">
        <f t="shared" si="13"/>
        <v>5</v>
      </c>
      <c r="O28" s="5">
        <f t="shared" si="13"/>
        <v>79</v>
      </c>
      <c r="P28" s="5">
        <f t="shared" si="13"/>
        <v>84</v>
      </c>
      <c r="Q28" s="5">
        <f t="shared" si="13"/>
        <v>253</v>
      </c>
      <c r="R28" s="5">
        <f t="shared" si="13"/>
        <v>101</v>
      </c>
      <c r="S28" s="5">
        <f t="shared" si="13"/>
        <v>10</v>
      </c>
      <c r="T28" s="5">
        <f t="shared" si="13"/>
        <v>8</v>
      </c>
      <c r="U28" s="5">
        <f t="shared" si="13"/>
        <v>15</v>
      </c>
      <c r="V28" s="5">
        <f t="shared" si="13"/>
        <v>14</v>
      </c>
      <c r="W28" s="5">
        <f t="shared" si="13"/>
        <v>11</v>
      </c>
      <c r="X28" s="5">
        <f t="shared" si="13"/>
        <v>22</v>
      </c>
      <c r="Y28" s="5">
        <f t="shared" si="13"/>
        <v>25</v>
      </c>
      <c r="Z28" s="5">
        <f t="shared" si="13"/>
        <v>45</v>
      </c>
      <c r="AA28" s="5">
        <f t="shared" si="13"/>
        <v>98</v>
      </c>
      <c r="AB28" s="5">
        <f t="shared" si="13"/>
        <v>23</v>
      </c>
      <c r="AC28" s="5">
        <f t="shared" si="13"/>
        <v>71</v>
      </c>
      <c r="AD28" s="5">
        <f t="shared" si="13"/>
        <v>137</v>
      </c>
      <c r="AE28" s="5">
        <f t="shared" si="13"/>
        <v>452</v>
      </c>
      <c r="AF28" s="5">
        <f t="shared" si="13"/>
        <v>416</v>
      </c>
      <c r="AG28" s="5">
        <f t="shared" si="13"/>
        <v>38</v>
      </c>
      <c r="AH28" s="5">
        <f t="shared" si="13"/>
        <v>19</v>
      </c>
      <c r="AI28" s="5">
        <f t="shared" si="13"/>
        <v>641</v>
      </c>
      <c r="AJ28" s="5">
        <f t="shared" si="13"/>
        <v>384</v>
      </c>
      <c r="AK28" s="5">
        <f t="shared" si="13"/>
        <v>289</v>
      </c>
      <c r="AL28" s="5">
        <f t="shared" si="13"/>
        <v>77</v>
      </c>
      <c r="AM28" s="5">
        <f t="shared" si="13"/>
        <v>34</v>
      </c>
      <c r="AN28" s="5">
        <f>SUM(AN9:AN27)</f>
        <v>48</v>
      </c>
      <c r="AO28" s="5">
        <f t="shared" si="13"/>
        <v>50</v>
      </c>
      <c r="AP28" s="5">
        <f t="shared" si="13"/>
        <v>43</v>
      </c>
      <c r="AQ28" s="5">
        <f t="shared" si="13"/>
        <v>141</v>
      </c>
      <c r="AR28" s="5">
        <f t="shared" si="13"/>
        <v>10</v>
      </c>
      <c r="AS28" s="5">
        <f t="shared" si="13"/>
        <v>25</v>
      </c>
      <c r="AT28" s="5">
        <f t="shared" si="13"/>
        <v>24</v>
      </c>
      <c r="AU28" s="5">
        <f t="shared" si="13"/>
        <v>23</v>
      </c>
      <c r="AV28" s="5">
        <f t="shared" si="13"/>
        <v>15</v>
      </c>
      <c r="AW28" s="5">
        <f t="shared" si="13"/>
        <v>18</v>
      </c>
      <c r="AX28" s="5">
        <f t="shared" si="13"/>
        <v>19</v>
      </c>
      <c r="AY28" s="5">
        <f t="shared" si="13"/>
        <v>800</v>
      </c>
      <c r="AZ28" s="5">
        <f>SUM(AZ9:AZ27)</f>
        <v>3</v>
      </c>
      <c r="BA28" s="11">
        <f>SUM(BA9:BA27)</f>
        <v>43</v>
      </c>
      <c r="BB28" s="5">
        <f t="shared" ref="BB28:BG28" si="14">SUM(BB9:BB27)</f>
        <v>63</v>
      </c>
      <c r="BC28" s="5">
        <f t="shared" si="14"/>
        <v>564</v>
      </c>
      <c r="BD28" s="5">
        <f t="shared" si="14"/>
        <v>271</v>
      </c>
      <c r="BE28" s="5">
        <f t="shared" si="14"/>
        <v>1133</v>
      </c>
      <c r="BF28" s="5">
        <f t="shared" si="14"/>
        <v>1391</v>
      </c>
      <c r="BG28" s="5">
        <f t="shared" si="14"/>
        <v>175</v>
      </c>
      <c r="BH28" s="5">
        <f>SUM(BH9:BH27)</f>
        <v>275</v>
      </c>
      <c r="BI28" s="5">
        <f t="shared" ref="BI28:BJ28" si="15">SUM(BI9:BI27)</f>
        <v>800</v>
      </c>
      <c r="BJ28" s="5">
        <f t="shared" si="15"/>
        <v>3</v>
      </c>
      <c r="BK28" s="5">
        <f>SUM(BK9:BK27)</f>
        <v>4718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scale="65" fitToWidth="2" orientation="landscape" r:id="rId1"/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2019-10-24T08:56:14Z</cp:lastPrinted>
  <dcterms:created xsi:type="dcterms:W3CDTF">2005-07-15T01:37:31Z</dcterms:created>
  <dcterms:modified xsi:type="dcterms:W3CDTF">2019-10-28T08:30:58Z</dcterms:modified>
</cp:coreProperties>
</file>