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-15" yWindow="-15" windowWidth="10245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52511" forceFullCalc="1"/>
</workbook>
</file>

<file path=xl/calcChain.xml><?xml version="1.0" encoding="utf-8"?>
<calcChain xmlns="http://schemas.openxmlformats.org/spreadsheetml/2006/main">
  <c r="T18" i="19" l="1"/>
  <c r="S18" i="19"/>
  <c r="O18" i="19"/>
  <c r="L18" i="19"/>
  <c r="K18" i="19"/>
  <c r="E18" i="19" s="1"/>
  <c r="J18" i="19"/>
  <c r="F18" i="19"/>
  <c r="T17" i="19"/>
  <c r="S17" i="19"/>
  <c r="O17" i="19"/>
  <c r="L17" i="19"/>
  <c r="K17" i="19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J15" i="19"/>
  <c r="I15" i="19"/>
  <c r="F15" i="19"/>
  <c r="E15" i="19"/>
  <c r="D15" i="19"/>
  <c r="T14" i="19"/>
  <c r="S14" i="19"/>
  <c r="O14" i="19"/>
  <c r="L14" i="19"/>
  <c r="K14" i="19"/>
  <c r="E14" i="19" s="1"/>
  <c r="J14" i="19"/>
  <c r="F14" i="19"/>
  <c r="T13" i="19"/>
  <c r="S13" i="19"/>
  <c r="O13" i="19"/>
  <c r="L13" i="19"/>
  <c r="K13" i="19"/>
  <c r="J13" i="19"/>
  <c r="D13" i="19" s="1"/>
  <c r="F13" i="19"/>
  <c r="T12" i="19"/>
  <c r="S12" i="19"/>
  <c r="O12" i="19"/>
  <c r="L12" i="19"/>
  <c r="K12" i="19"/>
  <c r="E12" i="19" s="1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D10" i="19" s="1"/>
  <c r="F10" i="19"/>
  <c r="T9" i="19"/>
  <c r="S9" i="19"/>
  <c r="O9" i="19"/>
  <c r="L9" i="19"/>
  <c r="K9" i="19"/>
  <c r="J9" i="19"/>
  <c r="D9" i="19" s="1"/>
  <c r="F9" i="19"/>
  <c r="T8" i="19"/>
  <c r="S8" i="19"/>
  <c r="O8" i="19"/>
  <c r="L8" i="19"/>
  <c r="K8" i="19"/>
  <c r="J8" i="19"/>
  <c r="F8" i="19"/>
  <c r="T7" i="19"/>
  <c r="S7" i="19"/>
  <c r="O7" i="19"/>
  <c r="L7" i="19"/>
  <c r="K7" i="19"/>
  <c r="E7" i="19" s="1"/>
  <c r="J7" i="19"/>
  <c r="F7" i="19"/>
  <c r="Q6" i="19"/>
  <c r="Q22" i="19" s="1"/>
  <c r="P6" i="19"/>
  <c r="P25" i="19" s="1"/>
  <c r="N6" i="19"/>
  <c r="N28" i="19" s="1"/>
  <c r="M6" i="19"/>
  <c r="H6" i="19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28" i="20" s="1"/>
  <c r="P6" i="20"/>
  <c r="P25" i="20" s="1"/>
  <c r="N6" i="20"/>
  <c r="N26" i="20" s="1"/>
  <c r="M6" i="20"/>
  <c r="M26" i="20" s="1"/>
  <c r="H6" i="20"/>
  <c r="G6" i="20"/>
  <c r="T18" i="21"/>
  <c r="S18" i="21"/>
  <c r="O18" i="21"/>
  <c r="L18" i="21"/>
  <c r="K18" i="21"/>
  <c r="E18" i="21" s="1"/>
  <c r="J18" i="21"/>
  <c r="D18" i="21" s="1"/>
  <c r="F18" i="21"/>
  <c r="T17" i="21"/>
  <c r="S17" i="21"/>
  <c r="O17" i="21"/>
  <c r="L17" i="21"/>
  <c r="K17" i="21"/>
  <c r="E17" i="21" s="1"/>
  <c r="J17" i="21"/>
  <c r="D17" i="21" s="1"/>
  <c r="F17" i="21"/>
  <c r="T16" i="21"/>
  <c r="S16" i="21"/>
  <c r="O16" i="21"/>
  <c r="L16" i="21"/>
  <c r="K16" i="21"/>
  <c r="J16" i="21"/>
  <c r="D16" i="21" s="1"/>
  <c r="F16" i="21"/>
  <c r="E16" i="21"/>
  <c r="T15" i="21"/>
  <c r="S15" i="21"/>
  <c r="O15" i="21"/>
  <c r="L15" i="21"/>
  <c r="K15" i="21"/>
  <c r="E15" i="21" s="1"/>
  <c r="J15" i="21"/>
  <c r="D15" i="21" s="1"/>
  <c r="F15" i="21"/>
  <c r="T14" i="21"/>
  <c r="S14" i="21"/>
  <c r="O14" i="21"/>
  <c r="L14" i="21"/>
  <c r="K14" i="21"/>
  <c r="E14" i="21" s="1"/>
  <c r="J14" i="21"/>
  <c r="D14" i="21" s="1"/>
  <c r="F14" i="21"/>
  <c r="T13" i="21"/>
  <c r="S13" i="21"/>
  <c r="O13" i="21"/>
  <c r="L13" i="21"/>
  <c r="K13" i="21"/>
  <c r="J13" i="2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D11" i="21" s="1"/>
  <c r="F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E9" i="21" s="1"/>
  <c r="J9" i="21"/>
  <c r="F9" i="21"/>
  <c r="T8" i="21"/>
  <c r="S8" i="21"/>
  <c r="O8" i="21"/>
  <c r="L8" i="21"/>
  <c r="K8" i="21"/>
  <c r="E8" i="21" s="1"/>
  <c r="J8" i="21"/>
  <c r="F8" i="21"/>
  <c r="T7" i="21"/>
  <c r="S7" i="21"/>
  <c r="O7" i="21"/>
  <c r="L7" i="21"/>
  <c r="K7" i="21"/>
  <c r="E7" i="21" s="1"/>
  <c r="J7" i="21"/>
  <c r="I7" i="21" s="1"/>
  <c r="F7" i="21"/>
  <c r="Q6" i="21"/>
  <c r="P6" i="21"/>
  <c r="N6" i="21"/>
  <c r="N30" i="21" s="1"/>
  <c r="M6" i="21"/>
  <c r="H6" i="21"/>
  <c r="H29" i="21" s="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J16" i="22"/>
  <c r="F16" i="22"/>
  <c r="T15" i="22"/>
  <c r="S15" i="22"/>
  <c r="O15" i="22"/>
  <c r="L15" i="22"/>
  <c r="K15" i="22"/>
  <c r="E15" i="22" s="1"/>
  <c r="J15" i="22"/>
  <c r="F15" i="22"/>
  <c r="T14" i="22"/>
  <c r="S14" i="22"/>
  <c r="O14" i="22"/>
  <c r="L14" i="22"/>
  <c r="K14" i="22"/>
  <c r="E14" i="22" s="1"/>
  <c r="J14" i="22"/>
  <c r="D14" i="22" s="1"/>
  <c r="F14" i="22"/>
  <c r="T13" i="22"/>
  <c r="S13" i="22"/>
  <c r="O13" i="22"/>
  <c r="L13" i="22"/>
  <c r="K13" i="22"/>
  <c r="E13" i="22" s="1"/>
  <c r="J13" i="22"/>
  <c r="D13" i="22" s="1"/>
  <c r="F13" i="22"/>
  <c r="T12" i="22"/>
  <c r="S12" i="22"/>
  <c r="O12" i="22"/>
  <c r="L12" i="22"/>
  <c r="K12" i="22"/>
  <c r="E12" i="22" s="1"/>
  <c r="J12" i="22"/>
  <c r="F12" i="22"/>
  <c r="T11" i="22"/>
  <c r="S11" i="22"/>
  <c r="O11" i="22"/>
  <c r="L11" i="22"/>
  <c r="K11" i="22"/>
  <c r="E11" i="22" s="1"/>
  <c r="J11" i="22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F7" i="22"/>
  <c r="Q6" i="22"/>
  <c r="P6" i="22"/>
  <c r="P29" i="22" s="1"/>
  <c r="N6" i="22"/>
  <c r="N26" i="22" s="1"/>
  <c r="M6" i="22"/>
  <c r="H6" i="22"/>
  <c r="H26" i="22" s="1"/>
  <c r="G6" i="22"/>
  <c r="G25" i="22" s="1"/>
  <c r="T18" i="23"/>
  <c r="S18" i="23"/>
  <c r="O18" i="23"/>
  <c r="L18" i="23"/>
  <c r="K18" i="23"/>
  <c r="J18" i="23"/>
  <c r="F18" i="23"/>
  <c r="T17" i="23"/>
  <c r="S17" i="23"/>
  <c r="O17" i="23"/>
  <c r="L17" i="23"/>
  <c r="K17" i="23"/>
  <c r="J17" i="23"/>
  <c r="D17" i="23" s="1"/>
  <c r="F17" i="23"/>
  <c r="T16" i="23"/>
  <c r="S16" i="23"/>
  <c r="O16" i="23"/>
  <c r="L16" i="23"/>
  <c r="K16" i="23"/>
  <c r="E16" i="23" s="1"/>
  <c r="J16" i="23"/>
  <c r="F16" i="23"/>
  <c r="T15" i="23"/>
  <c r="S15" i="23"/>
  <c r="O15" i="23"/>
  <c r="L15" i="23"/>
  <c r="K15" i="23"/>
  <c r="E15" i="23" s="1"/>
  <c r="J15" i="23"/>
  <c r="F15" i="23"/>
  <c r="T14" i="23"/>
  <c r="S14" i="23"/>
  <c r="O14" i="23"/>
  <c r="L14" i="23"/>
  <c r="K14" i="23"/>
  <c r="J14" i="23"/>
  <c r="D14" i="23" s="1"/>
  <c r="F14" i="23"/>
  <c r="T13" i="23"/>
  <c r="S13" i="23"/>
  <c r="R13" i="23" s="1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J12" i="23"/>
  <c r="D12" i="23" s="1"/>
  <c r="F12" i="23"/>
  <c r="T11" i="23"/>
  <c r="S11" i="23"/>
  <c r="O11" i="23"/>
  <c r="L11" i="23"/>
  <c r="K11" i="23"/>
  <c r="E11" i="23" s="1"/>
  <c r="J11" i="23"/>
  <c r="D11" i="23" s="1"/>
  <c r="F11" i="23"/>
  <c r="T10" i="23"/>
  <c r="S10" i="23"/>
  <c r="O10" i="23"/>
  <c r="L10" i="23"/>
  <c r="K10" i="23"/>
  <c r="E10" i="23" s="1"/>
  <c r="J10" i="23"/>
  <c r="F10" i="23"/>
  <c r="T9" i="23"/>
  <c r="S9" i="23"/>
  <c r="O9" i="23"/>
  <c r="L9" i="23"/>
  <c r="K9" i="23"/>
  <c r="E9" i="23" s="1"/>
  <c r="J9" i="23"/>
  <c r="D9" i="23" s="1"/>
  <c r="F9" i="23"/>
  <c r="T8" i="23"/>
  <c r="S8" i="23"/>
  <c r="O8" i="23"/>
  <c r="L8" i="23"/>
  <c r="K8" i="23"/>
  <c r="E8" i="23" s="1"/>
  <c r="J8" i="23"/>
  <c r="D8" i="23" s="1"/>
  <c r="F8" i="23"/>
  <c r="T7" i="23"/>
  <c r="S7" i="23"/>
  <c r="O7" i="23"/>
  <c r="L7" i="23"/>
  <c r="K7" i="23"/>
  <c r="J7" i="23"/>
  <c r="D7" i="23" s="1"/>
  <c r="F7" i="23"/>
  <c r="Q6" i="23"/>
  <c r="Q31" i="23" s="1"/>
  <c r="P6" i="23"/>
  <c r="P27" i="23" s="1"/>
  <c r="N6" i="23"/>
  <c r="M6" i="23"/>
  <c r="M31" i="23" s="1"/>
  <c r="H6" i="23"/>
  <c r="H25" i="23" s="1"/>
  <c r="G6" i="23"/>
  <c r="T18" i="24"/>
  <c r="S18" i="24"/>
  <c r="O18" i="24"/>
  <c r="L18" i="24"/>
  <c r="K18" i="24"/>
  <c r="E18" i="24" s="1"/>
  <c r="J18" i="24"/>
  <c r="D18" i="24" s="1"/>
  <c r="F18" i="24"/>
  <c r="T17" i="24"/>
  <c r="S17" i="24"/>
  <c r="O17" i="24"/>
  <c r="L17" i="24"/>
  <c r="K17" i="24"/>
  <c r="E17" i="24" s="1"/>
  <c r="J17" i="24"/>
  <c r="F17" i="24"/>
  <c r="T16" i="24"/>
  <c r="S16" i="24"/>
  <c r="O16" i="24"/>
  <c r="L16" i="24"/>
  <c r="K16" i="24"/>
  <c r="J16" i="24"/>
  <c r="F16" i="24"/>
  <c r="T15" i="24"/>
  <c r="S15" i="24"/>
  <c r="O15" i="24"/>
  <c r="L15" i="24"/>
  <c r="K15" i="24"/>
  <c r="E15" i="24" s="1"/>
  <c r="J15" i="24"/>
  <c r="D15" i="24" s="1"/>
  <c r="F15" i="24"/>
  <c r="T14" i="24"/>
  <c r="S14" i="24"/>
  <c r="O14" i="24"/>
  <c r="L14" i="24"/>
  <c r="K14" i="24"/>
  <c r="E14" i="24" s="1"/>
  <c r="J14" i="24"/>
  <c r="F14" i="24"/>
  <c r="T13" i="24"/>
  <c r="S13" i="24"/>
  <c r="O13" i="24"/>
  <c r="L13" i="24"/>
  <c r="K13" i="24"/>
  <c r="E13" i="24" s="1"/>
  <c r="J13" i="24"/>
  <c r="D13" i="24" s="1"/>
  <c r="F13" i="24"/>
  <c r="T12" i="24"/>
  <c r="S12" i="24"/>
  <c r="O12" i="24"/>
  <c r="L12" i="24"/>
  <c r="K12" i="24"/>
  <c r="J12" i="24"/>
  <c r="F12" i="24"/>
  <c r="T11" i="24"/>
  <c r="S11" i="24"/>
  <c r="O11" i="24"/>
  <c r="L11" i="24"/>
  <c r="K11" i="24"/>
  <c r="E11" i="24" s="1"/>
  <c r="J11" i="24"/>
  <c r="F11" i="24"/>
  <c r="T10" i="24"/>
  <c r="S10" i="24"/>
  <c r="O10" i="24"/>
  <c r="L10" i="24"/>
  <c r="K10" i="24"/>
  <c r="E10" i="24" s="1"/>
  <c r="J10" i="24"/>
  <c r="F10" i="24"/>
  <c r="T9" i="24"/>
  <c r="S9" i="24"/>
  <c r="O9" i="24"/>
  <c r="L9" i="24"/>
  <c r="K9" i="24"/>
  <c r="E9" i="24" s="1"/>
  <c r="J9" i="24"/>
  <c r="D9" i="24" s="1"/>
  <c r="F9" i="24"/>
  <c r="T8" i="24"/>
  <c r="S8" i="24"/>
  <c r="O8" i="24"/>
  <c r="L8" i="24"/>
  <c r="K8" i="24"/>
  <c r="J8" i="24"/>
  <c r="F8" i="24"/>
  <c r="T7" i="24"/>
  <c r="S7" i="24"/>
  <c r="O7" i="24"/>
  <c r="L7" i="24"/>
  <c r="K7" i="24"/>
  <c r="J7" i="24"/>
  <c r="F7" i="24"/>
  <c r="E7" i="24"/>
  <c r="Q6" i="24"/>
  <c r="Q25" i="24" s="1"/>
  <c r="P6" i="24"/>
  <c r="N6" i="24"/>
  <c r="N26" i="24" s="1"/>
  <c r="M6" i="24"/>
  <c r="M29" i="24" s="1"/>
  <c r="H6" i="24"/>
  <c r="H28" i="24" s="1"/>
  <c r="G6" i="24"/>
  <c r="T18" i="18"/>
  <c r="S18" i="18"/>
  <c r="O18" i="18"/>
  <c r="L18" i="18"/>
  <c r="K18" i="18"/>
  <c r="E18" i="18" s="1"/>
  <c r="J18" i="18"/>
  <c r="F18" i="18"/>
  <c r="T17" i="18"/>
  <c r="S17" i="18"/>
  <c r="O17" i="18"/>
  <c r="L17" i="18"/>
  <c r="K17" i="18"/>
  <c r="J17" i="18"/>
  <c r="D17" i="18" s="1"/>
  <c r="F17" i="18"/>
  <c r="T16" i="18"/>
  <c r="S16" i="18"/>
  <c r="O16" i="18"/>
  <c r="L16" i="18"/>
  <c r="K16" i="18"/>
  <c r="E16" i="18" s="1"/>
  <c r="J16" i="18"/>
  <c r="D16" i="18" s="1"/>
  <c r="F16" i="18"/>
  <c r="T15" i="18"/>
  <c r="S15" i="18"/>
  <c r="O15" i="18"/>
  <c r="L15" i="18"/>
  <c r="K15" i="18"/>
  <c r="E15" i="18" s="1"/>
  <c r="J15" i="18"/>
  <c r="F15" i="18"/>
  <c r="T14" i="18"/>
  <c r="S14" i="18"/>
  <c r="O14" i="18"/>
  <c r="L14" i="18"/>
  <c r="K14" i="18"/>
  <c r="E14" i="18" s="1"/>
  <c r="J14" i="18"/>
  <c r="D14" i="18" s="1"/>
  <c r="F14" i="18"/>
  <c r="T13" i="18"/>
  <c r="S13" i="18"/>
  <c r="O13" i="18"/>
  <c r="L13" i="18"/>
  <c r="K13" i="18"/>
  <c r="J13" i="18"/>
  <c r="D13" i="18" s="1"/>
  <c r="F13" i="18"/>
  <c r="T12" i="18"/>
  <c r="S12" i="18"/>
  <c r="O12" i="18"/>
  <c r="L12" i="18"/>
  <c r="K12" i="18"/>
  <c r="J12" i="18"/>
  <c r="D12" i="18" s="1"/>
  <c r="F12" i="18"/>
  <c r="E12" i="18"/>
  <c r="T11" i="18"/>
  <c r="S11" i="18"/>
  <c r="O11" i="18"/>
  <c r="L11" i="18"/>
  <c r="K11" i="18"/>
  <c r="E11" i="18" s="1"/>
  <c r="J11" i="18"/>
  <c r="D11" i="18" s="1"/>
  <c r="F11" i="18"/>
  <c r="T10" i="18"/>
  <c r="S10" i="18"/>
  <c r="O10" i="18"/>
  <c r="L10" i="18"/>
  <c r="K10" i="18"/>
  <c r="E10" i="18" s="1"/>
  <c r="J10" i="18"/>
  <c r="F10" i="18"/>
  <c r="T9" i="18"/>
  <c r="S9" i="18"/>
  <c r="O9" i="18"/>
  <c r="L9" i="18"/>
  <c r="K9" i="18"/>
  <c r="J9" i="18"/>
  <c r="F9" i="18"/>
  <c r="T8" i="18"/>
  <c r="S8" i="18"/>
  <c r="O8" i="18"/>
  <c r="L8" i="18"/>
  <c r="K8" i="18"/>
  <c r="J8" i="18"/>
  <c r="F8" i="18"/>
  <c r="T7" i="18"/>
  <c r="S7" i="18"/>
  <c r="O7" i="18"/>
  <c r="L7" i="18"/>
  <c r="K7" i="18"/>
  <c r="J7" i="18"/>
  <c r="F7" i="18"/>
  <c r="Q6" i="18"/>
  <c r="P6" i="18"/>
  <c r="P27" i="18" s="1"/>
  <c r="N6" i="18"/>
  <c r="N31" i="18" s="1"/>
  <c r="M6" i="18"/>
  <c r="H6" i="18"/>
  <c r="G6" i="18"/>
  <c r="G26" i="18" s="1"/>
  <c r="T18" i="9"/>
  <c r="S18" i="9"/>
  <c r="O18" i="9"/>
  <c r="L18" i="9"/>
  <c r="K18" i="9"/>
  <c r="E18" i="9" s="1"/>
  <c r="J18" i="9"/>
  <c r="F18" i="9"/>
  <c r="T17" i="9"/>
  <c r="S17" i="9"/>
  <c r="O17" i="9"/>
  <c r="L17" i="9"/>
  <c r="K17" i="9"/>
  <c r="J17" i="9"/>
  <c r="I17" i="9"/>
  <c r="F17" i="9"/>
  <c r="E17" i="9"/>
  <c r="D17" i="9"/>
  <c r="C17" i="9"/>
  <c r="T16" i="9"/>
  <c r="S16" i="9"/>
  <c r="O16" i="9"/>
  <c r="L16" i="9"/>
  <c r="K16" i="9"/>
  <c r="E16" i="9" s="1"/>
  <c r="J16" i="9"/>
  <c r="F16" i="9"/>
  <c r="D16" i="9"/>
  <c r="C16" i="9" s="1"/>
  <c r="T15" i="9"/>
  <c r="S15" i="9"/>
  <c r="O15" i="9"/>
  <c r="L15" i="9"/>
  <c r="K15" i="9"/>
  <c r="J15" i="9"/>
  <c r="F15" i="9"/>
  <c r="D15" i="9"/>
  <c r="T14" i="9"/>
  <c r="S14" i="9"/>
  <c r="O14" i="9"/>
  <c r="L14" i="9"/>
  <c r="K14" i="9"/>
  <c r="E14" i="9" s="1"/>
  <c r="J14" i="9"/>
  <c r="F14" i="9"/>
  <c r="D14" i="9"/>
  <c r="T13" i="9"/>
  <c r="S13" i="9"/>
  <c r="O13" i="9"/>
  <c r="L13" i="9"/>
  <c r="K13" i="9"/>
  <c r="E13" i="9" s="1"/>
  <c r="J13" i="9"/>
  <c r="F13" i="9"/>
  <c r="D13" i="9"/>
  <c r="T12" i="9"/>
  <c r="S12" i="9"/>
  <c r="O12" i="9"/>
  <c r="L12" i="9"/>
  <c r="K12" i="9"/>
  <c r="E12" i="9" s="1"/>
  <c r="J12" i="9"/>
  <c r="F12" i="9"/>
  <c r="T11" i="9"/>
  <c r="S11" i="9"/>
  <c r="O11" i="9"/>
  <c r="L11" i="9"/>
  <c r="K11" i="9"/>
  <c r="I11" i="9" s="1"/>
  <c r="J11" i="9"/>
  <c r="F11" i="9"/>
  <c r="D11" i="9"/>
  <c r="T10" i="9"/>
  <c r="S10" i="9"/>
  <c r="O10" i="9"/>
  <c r="L10" i="9"/>
  <c r="K10" i="9"/>
  <c r="E10" i="9" s="1"/>
  <c r="J10" i="9"/>
  <c r="D10" i="9" s="1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C8" i="9" s="1"/>
  <c r="J8" i="9"/>
  <c r="F8" i="9"/>
  <c r="D8" i="9"/>
  <c r="T7" i="9"/>
  <c r="S7" i="9"/>
  <c r="O7" i="9"/>
  <c r="L7" i="9"/>
  <c r="K7" i="9"/>
  <c r="E7" i="9" s="1"/>
  <c r="J7" i="9"/>
  <c r="D7" i="9" s="1"/>
  <c r="F7" i="9"/>
  <c r="Q6" i="9"/>
  <c r="Q22" i="9" s="1"/>
  <c r="P6" i="9"/>
  <c r="P29" i="9" s="1"/>
  <c r="N6" i="9"/>
  <c r="N26" i="9" s="1"/>
  <c r="M6" i="9"/>
  <c r="H6" i="9"/>
  <c r="H20" i="9" s="1"/>
  <c r="G6" i="9"/>
  <c r="G20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R15" i="10" s="1"/>
  <c r="O15" i="10"/>
  <c r="L15" i="10"/>
  <c r="K15" i="10"/>
  <c r="J15" i="10"/>
  <c r="F15" i="10"/>
  <c r="E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F13" i="10"/>
  <c r="D13" i="10"/>
  <c r="T12" i="10"/>
  <c r="S12" i="10"/>
  <c r="O12" i="10"/>
  <c r="L12" i="10"/>
  <c r="K12" i="10"/>
  <c r="J12" i="10"/>
  <c r="F12" i="10"/>
  <c r="D12" i="10"/>
  <c r="T11" i="10"/>
  <c r="S11" i="10"/>
  <c r="O11" i="10"/>
  <c r="L11" i="10"/>
  <c r="K11" i="10"/>
  <c r="E11" i="10" s="1"/>
  <c r="J11" i="10"/>
  <c r="F11" i="10"/>
  <c r="T10" i="10"/>
  <c r="S10" i="10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O7" i="10"/>
  <c r="L7" i="10"/>
  <c r="K7" i="10"/>
  <c r="E7" i="10" s="1"/>
  <c r="J7" i="10"/>
  <c r="F7" i="10"/>
  <c r="Q6" i="10"/>
  <c r="Q22" i="10" s="1"/>
  <c r="P6" i="10"/>
  <c r="P28" i="10" s="1"/>
  <c r="N6" i="10"/>
  <c r="M6" i="10"/>
  <c r="M29" i="10" s="1"/>
  <c r="H6" i="10"/>
  <c r="G6" i="10"/>
  <c r="G24" i="10" s="1"/>
  <c r="T18" i="11"/>
  <c r="S18" i="11"/>
  <c r="O18" i="11"/>
  <c r="L18" i="11"/>
  <c r="K18" i="11"/>
  <c r="E18" i="11" s="1"/>
  <c r="J18" i="11"/>
  <c r="D18" i="11" s="1"/>
  <c r="F18" i="11"/>
  <c r="T17" i="11"/>
  <c r="S17" i="11"/>
  <c r="O17" i="11"/>
  <c r="L17" i="11"/>
  <c r="K17" i="11"/>
  <c r="J17" i="11"/>
  <c r="I17" i="11"/>
  <c r="F17" i="11"/>
  <c r="E17" i="11"/>
  <c r="D17" i="11"/>
  <c r="C17" i="11"/>
  <c r="T16" i="11"/>
  <c r="S16" i="11"/>
  <c r="O16" i="11"/>
  <c r="L16" i="11"/>
  <c r="K16" i="11"/>
  <c r="E16" i="11" s="1"/>
  <c r="J16" i="11"/>
  <c r="F16" i="11"/>
  <c r="T15" i="11"/>
  <c r="S15" i="11"/>
  <c r="O15" i="11"/>
  <c r="L15" i="11"/>
  <c r="K15" i="11"/>
  <c r="J15" i="11"/>
  <c r="D15" i="11" s="1"/>
  <c r="F15" i="11"/>
  <c r="T14" i="11"/>
  <c r="S14" i="11"/>
  <c r="O14" i="11"/>
  <c r="L14" i="11"/>
  <c r="K14" i="11"/>
  <c r="E14" i="11" s="1"/>
  <c r="J14" i="11"/>
  <c r="F14" i="11"/>
  <c r="T13" i="11"/>
  <c r="S13" i="11"/>
  <c r="O13" i="11"/>
  <c r="L13" i="11"/>
  <c r="K13" i="11"/>
  <c r="E13" i="11" s="1"/>
  <c r="J13" i="11"/>
  <c r="D13" i="11" s="1"/>
  <c r="F13" i="11"/>
  <c r="T12" i="11"/>
  <c r="S12" i="11"/>
  <c r="O12" i="11"/>
  <c r="L12" i="11"/>
  <c r="K12" i="11"/>
  <c r="E12" i="11" s="1"/>
  <c r="J12" i="11"/>
  <c r="F12" i="11"/>
  <c r="T11" i="11"/>
  <c r="S11" i="11"/>
  <c r="O11" i="11"/>
  <c r="L11" i="11"/>
  <c r="K11" i="11"/>
  <c r="E11" i="11" s="1"/>
  <c r="J11" i="11"/>
  <c r="D11" i="11" s="1"/>
  <c r="F11" i="11"/>
  <c r="T10" i="11"/>
  <c r="S10" i="1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D9" i="11" s="1"/>
  <c r="F9" i="11"/>
  <c r="T8" i="11"/>
  <c r="S8" i="11"/>
  <c r="O8" i="11"/>
  <c r="L8" i="11"/>
  <c r="K8" i="11"/>
  <c r="J8" i="11"/>
  <c r="D8" i="11" s="1"/>
  <c r="F8" i="11"/>
  <c r="T7" i="11"/>
  <c r="S7" i="11"/>
  <c r="O7" i="11"/>
  <c r="L7" i="11"/>
  <c r="K7" i="11"/>
  <c r="E7" i="11" s="1"/>
  <c r="J7" i="11"/>
  <c r="D7" i="11" s="1"/>
  <c r="F7" i="11"/>
  <c r="Q6" i="11"/>
  <c r="P6" i="11"/>
  <c r="P25" i="11" s="1"/>
  <c r="N6" i="11"/>
  <c r="M6" i="11"/>
  <c r="M22" i="11" s="1"/>
  <c r="H6" i="11"/>
  <c r="H28" i="11" s="1"/>
  <c r="G6" i="11"/>
  <c r="G27" i="11" s="1"/>
  <c r="T18" i="12"/>
  <c r="S18" i="12"/>
  <c r="O18" i="12"/>
  <c r="L18" i="12"/>
  <c r="K18" i="12"/>
  <c r="J18" i="12"/>
  <c r="F18" i="12"/>
  <c r="T17" i="12"/>
  <c r="S17" i="12"/>
  <c r="O17" i="12"/>
  <c r="L17" i="12"/>
  <c r="K17" i="12"/>
  <c r="E17" i="12" s="1"/>
  <c r="J17" i="12"/>
  <c r="F17" i="12"/>
  <c r="T16" i="12"/>
  <c r="S16" i="12"/>
  <c r="O16" i="12"/>
  <c r="L16" i="12"/>
  <c r="K16" i="12"/>
  <c r="E16" i="12" s="1"/>
  <c r="J16" i="12"/>
  <c r="F16" i="12"/>
  <c r="T15" i="12"/>
  <c r="S15" i="12"/>
  <c r="O15" i="12"/>
  <c r="L15" i="12"/>
  <c r="K15" i="12"/>
  <c r="E15" i="12" s="1"/>
  <c r="J15" i="12"/>
  <c r="F15" i="12"/>
  <c r="T14" i="12"/>
  <c r="S14" i="12"/>
  <c r="O14" i="12"/>
  <c r="L14" i="12"/>
  <c r="K14" i="12"/>
  <c r="J14" i="12"/>
  <c r="F14" i="12"/>
  <c r="T13" i="12"/>
  <c r="S13" i="12"/>
  <c r="O13" i="12"/>
  <c r="L13" i="12"/>
  <c r="K13" i="12"/>
  <c r="J13" i="12"/>
  <c r="F13" i="12"/>
  <c r="T12" i="12"/>
  <c r="S12" i="12"/>
  <c r="O12" i="12"/>
  <c r="L12" i="12"/>
  <c r="K12" i="12"/>
  <c r="J12" i="12"/>
  <c r="F12" i="12"/>
  <c r="T11" i="12"/>
  <c r="S11" i="12"/>
  <c r="O11" i="12"/>
  <c r="L11" i="12"/>
  <c r="K11" i="12"/>
  <c r="E11" i="12" s="1"/>
  <c r="J11" i="12"/>
  <c r="F11" i="12"/>
  <c r="T10" i="12"/>
  <c r="S10" i="12"/>
  <c r="O10" i="12"/>
  <c r="L10" i="12"/>
  <c r="K10" i="12"/>
  <c r="J10" i="12"/>
  <c r="F10" i="12"/>
  <c r="T9" i="12"/>
  <c r="S9" i="12"/>
  <c r="O9" i="12"/>
  <c r="L9" i="12"/>
  <c r="K9" i="12"/>
  <c r="E9" i="12" s="1"/>
  <c r="J9" i="12"/>
  <c r="F9" i="12"/>
  <c r="T8" i="12"/>
  <c r="S8" i="12"/>
  <c r="O8" i="12"/>
  <c r="L8" i="12"/>
  <c r="K8" i="12"/>
  <c r="E8" i="12" s="1"/>
  <c r="J8" i="12"/>
  <c r="F8" i="12"/>
  <c r="T7" i="12"/>
  <c r="S7" i="12"/>
  <c r="O7" i="12"/>
  <c r="L7" i="12"/>
  <c r="K7" i="12"/>
  <c r="J7" i="12"/>
  <c r="F7" i="12"/>
  <c r="Q6" i="12"/>
  <c r="P6" i="12"/>
  <c r="N6" i="12"/>
  <c r="N23" i="12" s="1"/>
  <c r="M6" i="12"/>
  <c r="M20" i="12" s="1"/>
  <c r="H6" i="12"/>
  <c r="H25" i="12" s="1"/>
  <c r="G6" i="12"/>
  <c r="G29" i="12" s="1"/>
  <c r="T18" i="13"/>
  <c r="S18" i="13"/>
  <c r="O18" i="13"/>
  <c r="L18" i="13"/>
  <c r="K18" i="13"/>
  <c r="E18" i="13" s="1"/>
  <c r="J18" i="13"/>
  <c r="F18" i="13"/>
  <c r="T17" i="13"/>
  <c r="S17" i="13"/>
  <c r="O17" i="13"/>
  <c r="L17" i="13"/>
  <c r="K17" i="13"/>
  <c r="E17" i="13" s="1"/>
  <c r="J17" i="13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E14" i="13" s="1"/>
  <c r="J14" i="13"/>
  <c r="I14" i="13" s="1"/>
  <c r="F14" i="13"/>
  <c r="T13" i="13"/>
  <c r="S13" i="13"/>
  <c r="O13" i="13"/>
  <c r="L13" i="13"/>
  <c r="K13" i="13"/>
  <c r="E13" i="13" s="1"/>
  <c r="J13" i="13"/>
  <c r="D13" i="13" s="1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D11" i="13" s="1"/>
  <c r="F11" i="13"/>
  <c r="T10" i="13"/>
  <c r="S10" i="13"/>
  <c r="O10" i="13"/>
  <c r="L10" i="13"/>
  <c r="K10" i="13"/>
  <c r="J10" i="13"/>
  <c r="I10" i="13" s="1"/>
  <c r="F10" i="13"/>
  <c r="E10" i="13"/>
  <c r="T9" i="13"/>
  <c r="S9" i="13"/>
  <c r="O9" i="13"/>
  <c r="L9" i="13"/>
  <c r="K9" i="13"/>
  <c r="E9" i="13" s="1"/>
  <c r="J9" i="13"/>
  <c r="D9" i="13" s="1"/>
  <c r="F9" i="13"/>
  <c r="T8" i="13"/>
  <c r="S8" i="13"/>
  <c r="O8" i="13"/>
  <c r="L8" i="13"/>
  <c r="K8" i="13"/>
  <c r="J8" i="13"/>
  <c r="D8" i="13" s="1"/>
  <c r="F8" i="13"/>
  <c r="T7" i="13"/>
  <c r="S7" i="13"/>
  <c r="O7" i="13"/>
  <c r="L7" i="13"/>
  <c r="K7" i="13"/>
  <c r="E7" i="13" s="1"/>
  <c r="J7" i="13"/>
  <c r="D7" i="13" s="1"/>
  <c r="F7" i="13"/>
  <c r="Q6" i="13"/>
  <c r="P6" i="13"/>
  <c r="N6" i="13"/>
  <c r="N20" i="13" s="1"/>
  <c r="M6" i="13"/>
  <c r="H6" i="13"/>
  <c r="G6" i="13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J8" i="14"/>
  <c r="D8" i="14" s="1"/>
  <c r="F8" i="14"/>
  <c r="T7" i="14"/>
  <c r="S7" i="14"/>
  <c r="O7" i="14"/>
  <c r="L7" i="14"/>
  <c r="K7" i="14"/>
  <c r="J7" i="14"/>
  <c r="D7" i="14" s="1"/>
  <c r="F7" i="14"/>
  <c r="Q6" i="14"/>
  <c r="P6" i="14"/>
  <c r="P22" i="14" s="1"/>
  <c r="N6" i="14"/>
  <c r="N24" i="14" s="1"/>
  <c r="M6" i="14"/>
  <c r="M24" i="14" s="1"/>
  <c r="H6" i="14"/>
  <c r="H23" i="14" s="1"/>
  <c r="G6" i="14"/>
  <c r="G24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D17" i="15" s="1"/>
  <c r="F17" i="15"/>
  <c r="T16" i="15"/>
  <c r="S16" i="15"/>
  <c r="O16" i="15"/>
  <c r="L16" i="15"/>
  <c r="K16" i="15"/>
  <c r="J16" i="15"/>
  <c r="D16" i="15" s="1"/>
  <c r="F16" i="15"/>
  <c r="T15" i="15"/>
  <c r="S15" i="15"/>
  <c r="O15" i="15"/>
  <c r="L15" i="15"/>
  <c r="K15" i="15"/>
  <c r="E15" i="15" s="1"/>
  <c r="J15" i="15"/>
  <c r="D15" i="15" s="1"/>
  <c r="F15" i="15"/>
  <c r="T14" i="15"/>
  <c r="S14" i="15"/>
  <c r="O14" i="15"/>
  <c r="L14" i="15"/>
  <c r="K14" i="15"/>
  <c r="E14" i="15" s="1"/>
  <c r="J14" i="15"/>
  <c r="F14" i="15"/>
  <c r="T13" i="15"/>
  <c r="S13" i="15"/>
  <c r="O13" i="15"/>
  <c r="L13" i="15"/>
  <c r="K13" i="15"/>
  <c r="E13" i="15" s="1"/>
  <c r="J13" i="15"/>
  <c r="F13" i="15"/>
  <c r="D13" i="15"/>
  <c r="T12" i="15"/>
  <c r="S12" i="15"/>
  <c r="O12" i="15"/>
  <c r="L12" i="15"/>
  <c r="K12" i="15"/>
  <c r="E12" i="15" s="1"/>
  <c r="J12" i="15"/>
  <c r="F12" i="15"/>
  <c r="T11" i="15"/>
  <c r="S11" i="15"/>
  <c r="O11" i="15"/>
  <c r="L11" i="15"/>
  <c r="K11" i="15"/>
  <c r="I11" i="15" s="1"/>
  <c r="J11" i="15"/>
  <c r="D11" i="15" s="1"/>
  <c r="F11" i="15"/>
  <c r="T10" i="15"/>
  <c r="S10" i="15"/>
  <c r="O10" i="15"/>
  <c r="L10" i="15"/>
  <c r="K10" i="15"/>
  <c r="E10" i="15" s="1"/>
  <c r="J10" i="15"/>
  <c r="F10" i="15"/>
  <c r="T9" i="15"/>
  <c r="S9" i="15"/>
  <c r="O9" i="15"/>
  <c r="L9" i="15"/>
  <c r="K9" i="15"/>
  <c r="J9" i="15"/>
  <c r="D9" i="15" s="1"/>
  <c r="F9" i="15"/>
  <c r="T8" i="15"/>
  <c r="S8" i="15"/>
  <c r="R8" i="15" s="1"/>
  <c r="O8" i="15"/>
  <c r="L8" i="15"/>
  <c r="K8" i="15"/>
  <c r="E8" i="15" s="1"/>
  <c r="J8" i="15"/>
  <c r="I8" i="15" s="1"/>
  <c r="F8" i="15"/>
  <c r="T7" i="15"/>
  <c r="S7" i="15"/>
  <c r="O7" i="15"/>
  <c r="L7" i="15"/>
  <c r="K7" i="15"/>
  <c r="E7" i="15" s="1"/>
  <c r="J7" i="15"/>
  <c r="D7" i="15" s="1"/>
  <c r="F7" i="15"/>
  <c r="Q6" i="15"/>
  <c r="Q26" i="15" s="1"/>
  <c r="P6" i="15"/>
  <c r="N6" i="15"/>
  <c r="M6" i="15"/>
  <c r="H6" i="15"/>
  <c r="G6" i="15"/>
  <c r="G26" i="15" s="1"/>
  <c r="T18" i="16"/>
  <c r="S18" i="16"/>
  <c r="R18" i="16" s="1"/>
  <c r="O18" i="16"/>
  <c r="L18" i="16"/>
  <c r="K18" i="16"/>
  <c r="E18" i="16" s="1"/>
  <c r="J18" i="16"/>
  <c r="F18" i="16"/>
  <c r="T17" i="16"/>
  <c r="S17" i="16"/>
  <c r="O17" i="16"/>
  <c r="L17" i="16"/>
  <c r="K17" i="16"/>
  <c r="J17" i="16"/>
  <c r="D17" i="16" s="1"/>
  <c r="F17" i="16"/>
  <c r="T16" i="16"/>
  <c r="S16" i="16"/>
  <c r="O16" i="16"/>
  <c r="L16" i="16"/>
  <c r="K16" i="16"/>
  <c r="J16" i="16"/>
  <c r="F16" i="16"/>
  <c r="T15" i="16"/>
  <c r="S15" i="16"/>
  <c r="O15" i="16"/>
  <c r="L15" i="16"/>
  <c r="K15" i="16"/>
  <c r="E15" i="16" s="1"/>
  <c r="J15" i="16"/>
  <c r="D15" i="16" s="1"/>
  <c r="F15" i="16"/>
  <c r="T14" i="16"/>
  <c r="S14" i="16"/>
  <c r="O14" i="16"/>
  <c r="L14" i="16"/>
  <c r="K14" i="16"/>
  <c r="J14" i="16"/>
  <c r="F14" i="16"/>
  <c r="T13" i="16"/>
  <c r="S13" i="16"/>
  <c r="O13" i="16"/>
  <c r="L13" i="16"/>
  <c r="K13" i="16"/>
  <c r="E13" i="16" s="1"/>
  <c r="J13" i="16"/>
  <c r="D13" i="16" s="1"/>
  <c r="F13" i="16"/>
  <c r="T12" i="16"/>
  <c r="S12" i="16"/>
  <c r="O12" i="16"/>
  <c r="L12" i="16"/>
  <c r="K12" i="16"/>
  <c r="J12" i="16"/>
  <c r="F12" i="16"/>
  <c r="T11" i="16"/>
  <c r="S11" i="16"/>
  <c r="R11" i="16" s="1"/>
  <c r="O11" i="16"/>
  <c r="L11" i="16"/>
  <c r="K11" i="16"/>
  <c r="E11" i="16" s="1"/>
  <c r="J11" i="16"/>
  <c r="D11" i="16" s="1"/>
  <c r="F11" i="16"/>
  <c r="T10" i="16"/>
  <c r="S10" i="16"/>
  <c r="O10" i="16"/>
  <c r="L10" i="16"/>
  <c r="K10" i="16"/>
  <c r="E10" i="16" s="1"/>
  <c r="J10" i="16"/>
  <c r="F10" i="16"/>
  <c r="T9" i="16"/>
  <c r="S9" i="16"/>
  <c r="O9" i="16"/>
  <c r="L9" i="16"/>
  <c r="K9" i="16"/>
  <c r="J9" i="16"/>
  <c r="D9" i="16" s="1"/>
  <c r="F9" i="16"/>
  <c r="T8" i="16"/>
  <c r="S8" i="16"/>
  <c r="O8" i="16"/>
  <c r="L8" i="16"/>
  <c r="K8" i="16"/>
  <c r="J8" i="16"/>
  <c r="F8" i="16"/>
  <c r="T7" i="16"/>
  <c r="S7" i="16"/>
  <c r="O7" i="16"/>
  <c r="L7" i="16"/>
  <c r="K7" i="16"/>
  <c r="J7" i="16"/>
  <c r="D7" i="16" s="1"/>
  <c r="F7" i="16"/>
  <c r="E7" i="16"/>
  <c r="Q6" i="16"/>
  <c r="Q28" i="16" s="1"/>
  <c r="P6" i="16"/>
  <c r="P20" i="16" s="1"/>
  <c r="N6" i="16"/>
  <c r="N25" i="16" s="1"/>
  <c r="M6" i="16"/>
  <c r="H6" i="16"/>
  <c r="G6" i="16"/>
  <c r="G26" i="16" s="1"/>
  <c r="T18" i="17"/>
  <c r="S18" i="17"/>
  <c r="O18" i="17"/>
  <c r="L18" i="17"/>
  <c r="K18" i="17"/>
  <c r="E18" i="17" s="1"/>
  <c r="J18" i="17"/>
  <c r="F18" i="17"/>
  <c r="T17" i="17"/>
  <c r="S17" i="17"/>
  <c r="O17" i="17"/>
  <c r="L17" i="17"/>
  <c r="K17" i="17"/>
  <c r="E17" i="17" s="1"/>
  <c r="J17" i="17"/>
  <c r="F17" i="17"/>
  <c r="T16" i="17"/>
  <c r="S16" i="17"/>
  <c r="R16" i="17" s="1"/>
  <c r="O16" i="17"/>
  <c r="L16" i="17"/>
  <c r="K16" i="17"/>
  <c r="E16" i="17" s="1"/>
  <c r="J16" i="17"/>
  <c r="F16" i="17"/>
  <c r="T15" i="17"/>
  <c r="S15" i="17"/>
  <c r="O15" i="17"/>
  <c r="L15" i="17"/>
  <c r="K15" i="17"/>
  <c r="E15" i="17" s="1"/>
  <c r="J15" i="17"/>
  <c r="F15" i="17"/>
  <c r="T14" i="17"/>
  <c r="S14" i="17"/>
  <c r="O14" i="17"/>
  <c r="L14" i="17"/>
  <c r="K14" i="17"/>
  <c r="E14" i="17" s="1"/>
  <c r="J14" i="17"/>
  <c r="F14" i="17"/>
  <c r="T13" i="17"/>
  <c r="S13" i="17"/>
  <c r="O13" i="17"/>
  <c r="L13" i="17"/>
  <c r="K13" i="17"/>
  <c r="E13" i="17" s="1"/>
  <c r="J13" i="17"/>
  <c r="F13" i="17"/>
  <c r="T12" i="17"/>
  <c r="S12" i="17"/>
  <c r="O12" i="17"/>
  <c r="L12" i="17"/>
  <c r="K12" i="17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E9" i="17" s="1"/>
  <c r="J9" i="17"/>
  <c r="D9" i="17" s="1"/>
  <c r="F9" i="17"/>
  <c r="T8" i="17"/>
  <c r="S8" i="17"/>
  <c r="R8" i="17" s="1"/>
  <c r="O8" i="17"/>
  <c r="L8" i="17"/>
  <c r="K8" i="17"/>
  <c r="J8" i="17"/>
  <c r="D8" i="17" s="1"/>
  <c r="F8" i="17"/>
  <c r="E8" i="17"/>
  <c r="T7" i="17"/>
  <c r="S7" i="17"/>
  <c r="O7" i="17"/>
  <c r="L7" i="17"/>
  <c r="K7" i="17"/>
  <c r="J7" i="17"/>
  <c r="F7" i="17"/>
  <c r="Q6" i="17"/>
  <c r="Q28" i="17" s="1"/>
  <c r="P6" i="17"/>
  <c r="N6" i="17"/>
  <c r="M6" i="17"/>
  <c r="M27" i="17" s="1"/>
  <c r="H6" i="17"/>
  <c r="G6" i="17"/>
  <c r="T18" i="8"/>
  <c r="S18" i="8"/>
  <c r="O18" i="8"/>
  <c r="L18" i="8"/>
  <c r="K18" i="8"/>
  <c r="J18" i="8"/>
  <c r="F18" i="8"/>
  <c r="T17" i="8"/>
  <c r="S17" i="8"/>
  <c r="O17" i="8"/>
  <c r="L17" i="8"/>
  <c r="K17" i="8"/>
  <c r="J17" i="8"/>
  <c r="D17" i="8" s="1"/>
  <c r="F17" i="8"/>
  <c r="T16" i="8"/>
  <c r="S16" i="8"/>
  <c r="O16" i="8"/>
  <c r="L16" i="8"/>
  <c r="K16" i="8"/>
  <c r="E16" i="8" s="1"/>
  <c r="J16" i="8"/>
  <c r="F16" i="8"/>
  <c r="T15" i="8"/>
  <c r="R15" i="8" s="1"/>
  <c r="S15" i="8"/>
  <c r="O15" i="8"/>
  <c r="L15" i="8"/>
  <c r="K15" i="8"/>
  <c r="E15" i="8" s="1"/>
  <c r="J15" i="8"/>
  <c r="D15" i="8" s="1"/>
  <c r="F15" i="8"/>
  <c r="T14" i="8"/>
  <c r="S14" i="8"/>
  <c r="O14" i="8"/>
  <c r="L14" i="8"/>
  <c r="K14" i="8"/>
  <c r="J14" i="8"/>
  <c r="F14" i="8"/>
  <c r="T13" i="8"/>
  <c r="S13" i="8"/>
  <c r="O13" i="8"/>
  <c r="L13" i="8"/>
  <c r="K13" i="8"/>
  <c r="J13" i="8"/>
  <c r="D13" i="8" s="1"/>
  <c r="F13" i="8"/>
  <c r="T12" i="8"/>
  <c r="S12" i="8"/>
  <c r="O12" i="8"/>
  <c r="L12" i="8"/>
  <c r="K12" i="8"/>
  <c r="E12" i="8" s="1"/>
  <c r="J12" i="8"/>
  <c r="F12" i="8"/>
  <c r="T11" i="8"/>
  <c r="S11" i="8"/>
  <c r="O11" i="8"/>
  <c r="L11" i="8"/>
  <c r="K11" i="8"/>
  <c r="E11" i="8" s="1"/>
  <c r="J11" i="8"/>
  <c r="D11" i="8" s="1"/>
  <c r="F11" i="8"/>
  <c r="T10" i="8"/>
  <c r="S10" i="8"/>
  <c r="O10" i="8"/>
  <c r="L10" i="8"/>
  <c r="K10" i="8"/>
  <c r="J10" i="8"/>
  <c r="F10" i="8"/>
  <c r="T9" i="8"/>
  <c r="S9" i="8"/>
  <c r="O9" i="8"/>
  <c r="L9" i="8"/>
  <c r="K9" i="8"/>
  <c r="J9" i="8"/>
  <c r="D9" i="8" s="1"/>
  <c r="F9" i="8"/>
  <c r="T8" i="8"/>
  <c r="S8" i="8"/>
  <c r="O8" i="8"/>
  <c r="L8" i="8"/>
  <c r="K8" i="8"/>
  <c r="E8" i="8" s="1"/>
  <c r="J8" i="8"/>
  <c r="F8" i="8"/>
  <c r="T7" i="8"/>
  <c r="S7" i="8"/>
  <c r="O7" i="8"/>
  <c r="L7" i="8"/>
  <c r="K7" i="8"/>
  <c r="E7" i="8" s="1"/>
  <c r="J7" i="8"/>
  <c r="D7" i="8" s="1"/>
  <c r="F7" i="8"/>
  <c r="Q6" i="8"/>
  <c r="Q26" i="8" s="1"/>
  <c r="P6" i="8"/>
  <c r="P29" i="8" s="1"/>
  <c r="N6" i="8"/>
  <c r="N29" i="8" s="1"/>
  <c r="M6" i="8"/>
  <c r="M31" i="8" s="1"/>
  <c r="H6" i="8"/>
  <c r="H23" i="8" s="1"/>
  <c r="G6" i="8"/>
  <c r="G29" i="8" s="1"/>
  <c r="T18" i="7"/>
  <c r="S18" i="7"/>
  <c r="O18" i="7"/>
  <c r="L18" i="7"/>
  <c r="K18" i="7"/>
  <c r="E18" i="7" s="1"/>
  <c r="J18" i="7"/>
  <c r="F18" i="7"/>
  <c r="D18" i="7"/>
  <c r="T17" i="7"/>
  <c r="S17" i="7"/>
  <c r="O17" i="7"/>
  <c r="L17" i="7"/>
  <c r="K17" i="7"/>
  <c r="E17" i="7" s="1"/>
  <c r="J17" i="7"/>
  <c r="D17" i="7" s="1"/>
  <c r="F17" i="7"/>
  <c r="T16" i="7"/>
  <c r="S16" i="7"/>
  <c r="O16" i="7"/>
  <c r="L16" i="7"/>
  <c r="K16" i="7"/>
  <c r="J16" i="7"/>
  <c r="F16" i="7"/>
  <c r="T15" i="7"/>
  <c r="S15" i="7"/>
  <c r="O15" i="7"/>
  <c r="L15" i="7"/>
  <c r="K15" i="7"/>
  <c r="J15" i="7"/>
  <c r="D15" i="7" s="1"/>
  <c r="F15" i="7"/>
  <c r="T14" i="7"/>
  <c r="S14" i="7"/>
  <c r="O14" i="7"/>
  <c r="L14" i="7"/>
  <c r="K14" i="7"/>
  <c r="J14" i="7"/>
  <c r="D14" i="7" s="1"/>
  <c r="F14" i="7"/>
  <c r="T13" i="7"/>
  <c r="S13" i="7"/>
  <c r="O13" i="7"/>
  <c r="L13" i="7"/>
  <c r="K13" i="7"/>
  <c r="E13" i="7" s="1"/>
  <c r="J13" i="7"/>
  <c r="D13" i="7" s="1"/>
  <c r="F13" i="7"/>
  <c r="T12" i="7"/>
  <c r="S12" i="7"/>
  <c r="O12" i="7"/>
  <c r="L12" i="7"/>
  <c r="K12" i="7"/>
  <c r="J12" i="7"/>
  <c r="F12" i="7"/>
  <c r="T11" i="7"/>
  <c r="S11" i="7"/>
  <c r="O11" i="7"/>
  <c r="L11" i="7"/>
  <c r="K11" i="7"/>
  <c r="E11" i="7" s="1"/>
  <c r="J11" i="7"/>
  <c r="D11" i="7" s="1"/>
  <c r="F11" i="7"/>
  <c r="T10" i="7"/>
  <c r="S10" i="7"/>
  <c r="O10" i="7"/>
  <c r="L10" i="7"/>
  <c r="K10" i="7"/>
  <c r="E10" i="7" s="1"/>
  <c r="J10" i="7"/>
  <c r="D10" i="7" s="1"/>
  <c r="F10" i="7"/>
  <c r="T9" i="7"/>
  <c r="S9" i="7"/>
  <c r="O9" i="7"/>
  <c r="L9" i="7"/>
  <c r="K9" i="7"/>
  <c r="E9" i="7" s="1"/>
  <c r="J9" i="7"/>
  <c r="D9" i="7" s="1"/>
  <c r="F9" i="7"/>
  <c r="T8" i="7"/>
  <c r="S8" i="7"/>
  <c r="O8" i="7"/>
  <c r="L8" i="7"/>
  <c r="K8" i="7"/>
  <c r="J8" i="7"/>
  <c r="F8" i="7"/>
  <c r="T7" i="7"/>
  <c r="S7" i="7"/>
  <c r="O7" i="7"/>
  <c r="L7" i="7"/>
  <c r="K7" i="7"/>
  <c r="E7" i="7" s="1"/>
  <c r="J7" i="7"/>
  <c r="F7" i="7"/>
  <c r="Q6" i="7"/>
  <c r="Q30" i="7" s="1"/>
  <c r="P6" i="7"/>
  <c r="P21" i="7" s="1"/>
  <c r="N6" i="7"/>
  <c r="M6" i="7"/>
  <c r="M30" i="7" s="1"/>
  <c r="H6" i="7"/>
  <c r="H29" i="7" s="1"/>
  <c r="G6" i="7"/>
  <c r="T18" i="5"/>
  <c r="S18" i="5"/>
  <c r="O18" i="5"/>
  <c r="L18" i="5"/>
  <c r="K18" i="5"/>
  <c r="I18" i="5" s="1"/>
  <c r="J18" i="5"/>
  <c r="F18" i="5"/>
  <c r="D18" i="5"/>
  <c r="T17" i="5"/>
  <c r="S17" i="5"/>
  <c r="O17" i="5"/>
  <c r="L17" i="5"/>
  <c r="K17" i="5"/>
  <c r="E17" i="5" s="1"/>
  <c r="J17" i="5"/>
  <c r="D17" i="5" s="1"/>
  <c r="F17" i="5"/>
  <c r="T16" i="5"/>
  <c r="S16" i="5"/>
  <c r="O16" i="5"/>
  <c r="L16" i="5"/>
  <c r="K16" i="5"/>
  <c r="E16" i="5" s="1"/>
  <c r="J16" i="5"/>
  <c r="F16" i="5"/>
  <c r="T15" i="5"/>
  <c r="S15" i="5"/>
  <c r="O15" i="5"/>
  <c r="L15" i="5"/>
  <c r="K15" i="5"/>
  <c r="E15" i="5" s="1"/>
  <c r="J15" i="5"/>
  <c r="D15" i="5" s="1"/>
  <c r="F15" i="5"/>
  <c r="T14" i="5"/>
  <c r="S14" i="5"/>
  <c r="O14" i="5"/>
  <c r="L14" i="5"/>
  <c r="K14" i="5"/>
  <c r="J14" i="5"/>
  <c r="D14" i="5" s="1"/>
  <c r="F14" i="5"/>
  <c r="T13" i="5"/>
  <c r="S13" i="5"/>
  <c r="O13" i="5"/>
  <c r="L13" i="5"/>
  <c r="K13" i="5"/>
  <c r="E13" i="5" s="1"/>
  <c r="J13" i="5"/>
  <c r="I13" i="5" s="1"/>
  <c r="F13" i="5"/>
  <c r="T12" i="5"/>
  <c r="S12" i="5"/>
  <c r="O12" i="5"/>
  <c r="L12" i="5"/>
  <c r="K12" i="5"/>
  <c r="E12" i="5" s="1"/>
  <c r="J12" i="5"/>
  <c r="D12" i="5" s="1"/>
  <c r="F12" i="5"/>
  <c r="T11" i="5"/>
  <c r="S11" i="5"/>
  <c r="O11" i="5"/>
  <c r="L11" i="5"/>
  <c r="K11" i="5"/>
  <c r="E11" i="5" s="1"/>
  <c r="J11" i="5"/>
  <c r="F11" i="5"/>
  <c r="T10" i="5"/>
  <c r="S10" i="5"/>
  <c r="O10" i="5"/>
  <c r="L10" i="5"/>
  <c r="K10" i="5"/>
  <c r="J10" i="5"/>
  <c r="D10" i="5" s="1"/>
  <c r="F10" i="5"/>
  <c r="T9" i="5"/>
  <c r="S9" i="5"/>
  <c r="O9" i="5"/>
  <c r="L9" i="5"/>
  <c r="K9" i="5"/>
  <c r="E9" i="5" s="1"/>
  <c r="J9" i="5"/>
  <c r="F9" i="5"/>
  <c r="T8" i="5"/>
  <c r="S8" i="5"/>
  <c r="O8" i="5"/>
  <c r="L8" i="5"/>
  <c r="K8" i="5"/>
  <c r="J8" i="5"/>
  <c r="I8" i="5" s="1"/>
  <c r="F8" i="5"/>
  <c r="E8" i="5"/>
  <c r="D8" i="5"/>
  <c r="C8" i="5" s="1"/>
  <c r="T7" i="5"/>
  <c r="S7" i="5"/>
  <c r="O7" i="5"/>
  <c r="L7" i="5"/>
  <c r="K7" i="5"/>
  <c r="J7" i="5"/>
  <c r="D7" i="5" s="1"/>
  <c r="F7" i="5"/>
  <c r="Q6" i="5"/>
  <c r="Q30" i="5" s="1"/>
  <c r="P6" i="5"/>
  <c r="P29" i="5" s="1"/>
  <c r="N6" i="5"/>
  <c r="M6" i="5"/>
  <c r="M26" i="5" s="1"/>
  <c r="H6" i="5"/>
  <c r="H21" i="5" s="1"/>
  <c r="G6" i="5"/>
  <c r="T6" i="17" l="1"/>
  <c r="R17" i="17"/>
  <c r="R9" i="10"/>
  <c r="E11" i="9"/>
  <c r="C11" i="9" s="1"/>
  <c r="I12" i="22"/>
  <c r="R9" i="20"/>
  <c r="R13" i="20"/>
  <c r="R17" i="20"/>
  <c r="C15" i="19"/>
  <c r="R15" i="19"/>
  <c r="R9" i="5"/>
  <c r="I16" i="5"/>
  <c r="R16" i="5"/>
  <c r="R11" i="7"/>
  <c r="R15" i="17"/>
  <c r="R13" i="16"/>
  <c r="I17" i="13"/>
  <c r="R7" i="12"/>
  <c r="R16" i="12"/>
  <c r="G24" i="12"/>
  <c r="C7" i="11"/>
  <c r="R7" i="11"/>
  <c r="I9" i="9"/>
  <c r="R9" i="24"/>
  <c r="I14" i="24"/>
  <c r="R14" i="24"/>
  <c r="C14" i="22"/>
  <c r="R14" i="22"/>
  <c r="R15" i="20"/>
  <c r="O6" i="5"/>
  <c r="O24" i="5" s="1"/>
  <c r="R15" i="7"/>
  <c r="R14" i="8"/>
  <c r="R12" i="17"/>
  <c r="R10" i="16"/>
  <c r="R14" i="16"/>
  <c r="I10" i="15"/>
  <c r="I13" i="15"/>
  <c r="I14" i="15"/>
  <c r="R15" i="14"/>
  <c r="D9" i="9"/>
  <c r="C9" i="9" s="1"/>
  <c r="I18" i="9"/>
  <c r="R18" i="9"/>
  <c r="R8" i="18"/>
  <c r="C13" i="24"/>
  <c r="C15" i="5"/>
  <c r="C13" i="15"/>
  <c r="D17" i="13"/>
  <c r="I16" i="11"/>
  <c r="R7" i="24"/>
  <c r="D14" i="24"/>
  <c r="C14" i="24" s="1"/>
  <c r="N24" i="21"/>
  <c r="T6" i="5"/>
  <c r="I11" i="5"/>
  <c r="I15" i="5"/>
  <c r="R9" i="16"/>
  <c r="R17" i="16"/>
  <c r="R14" i="11"/>
  <c r="I15" i="9"/>
  <c r="H24" i="24"/>
  <c r="R15" i="23"/>
  <c r="I16" i="23"/>
  <c r="I7" i="22"/>
  <c r="I11" i="22"/>
  <c r="R11" i="22"/>
  <c r="R9" i="21"/>
  <c r="R14" i="21"/>
  <c r="E11" i="15"/>
  <c r="C11" i="15" s="1"/>
  <c r="D7" i="22"/>
  <c r="C7" i="22" s="1"/>
  <c r="N22" i="22"/>
  <c r="M24" i="20"/>
  <c r="R8" i="5"/>
  <c r="D11" i="5"/>
  <c r="C11" i="5" s="1"/>
  <c r="I12" i="5"/>
  <c r="I14" i="5"/>
  <c r="D16" i="5"/>
  <c r="C16" i="5" s="1"/>
  <c r="M21" i="5"/>
  <c r="I10" i="7"/>
  <c r="R10" i="7"/>
  <c r="E14" i="7"/>
  <c r="C14" i="7" s="1"/>
  <c r="I18" i="7"/>
  <c r="R10" i="8"/>
  <c r="I16" i="8"/>
  <c r="R16" i="8"/>
  <c r="M22" i="8"/>
  <c r="H31" i="8"/>
  <c r="R10" i="17"/>
  <c r="P28" i="16"/>
  <c r="D10" i="15"/>
  <c r="C10" i="15" s="1"/>
  <c r="P31" i="14"/>
  <c r="R8" i="13"/>
  <c r="T6" i="13"/>
  <c r="G26" i="12"/>
  <c r="R15" i="18"/>
  <c r="R10" i="24"/>
  <c r="M22" i="23"/>
  <c r="R15" i="22"/>
  <c r="P21" i="19"/>
  <c r="C12" i="5"/>
  <c r="K6" i="7"/>
  <c r="K27" i="7" s="1"/>
  <c r="C10" i="7"/>
  <c r="C18" i="7"/>
  <c r="L6" i="8"/>
  <c r="P23" i="8"/>
  <c r="Q20" i="16"/>
  <c r="D14" i="13"/>
  <c r="C14" i="13" s="1"/>
  <c r="G30" i="12"/>
  <c r="Q20" i="10"/>
  <c r="P22" i="18"/>
  <c r="F6" i="23"/>
  <c r="F23" i="23" s="1"/>
  <c r="M24" i="23"/>
  <c r="D12" i="22"/>
  <c r="C12" i="22" s="1"/>
  <c r="F6" i="20"/>
  <c r="F29" i="20" s="1"/>
  <c r="Q21" i="19"/>
  <c r="G30" i="8"/>
  <c r="P27" i="16"/>
  <c r="D18" i="9"/>
  <c r="C18" i="9" s="1"/>
  <c r="H27" i="23"/>
  <c r="I7" i="5"/>
  <c r="C13" i="7"/>
  <c r="I14" i="7"/>
  <c r="I8" i="8"/>
  <c r="I14" i="8"/>
  <c r="R18" i="8"/>
  <c r="N27" i="8"/>
  <c r="R13" i="17"/>
  <c r="R12" i="16"/>
  <c r="G24" i="16"/>
  <c r="D10" i="13"/>
  <c r="C10" i="13" s="1"/>
  <c r="C17" i="13"/>
  <c r="R11" i="12"/>
  <c r="K6" i="12"/>
  <c r="K30" i="12" s="1"/>
  <c r="R15" i="12"/>
  <c r="R18" i="12"/>
  <c r="N31" i="12"/>
  <c r="R11" i="11"/>
  <c r="D16" i="11"/>
  <c r="C16" i="11" s="1"/>
  <c r="G21" i="11"/>
  <c r="R8" i="10"/>
  <c r="I8" i="9"/>
  <c r="R8" i="24"/>
  <c r="R12" i="24"/>
  <c r="R13" i="24"/>
  <c r="R17" i="24"/>
  <c r="I8" i="23"/>
  <c r="Q26" i="23"/>
  <c r="R8" i="22"/>
  <c r="R10" i="21"/>
  <c r="R10" i="20"/>
  <c r="I14" i="19"/>
  <c r="R14" i="19"/>
  <c r="I18" i="19"/>
  <c r="R18" i="19"/>
  <c r="G27" i="19"/>
  <c r="K20" i="7"/>
  <c r="C10" i="19"/>
  <c r="I10" i="5"/>
  <c r="R13" i="5"/>
  <c r="E15" i="7"/>
  <c r="C15" i="7" s="1"/>
  <c r="L21" i="8"/>
  <c r="R11" i="8"/>
  <c r="R13" i="8"/>
  <c r="G20" i="8"/>
  <c r="G24" i="8"/>
  <c r="M28" i="8"/>
  <c r="R7" i="17"/>
  <c r="R11" i="17"/>
  <c r="R18" i="17"/>
  <c r="M24" i="17"/>
  <c r="T6" i="16"/>
  <c r="R15" i="16"/>
  <c r="Q24" i="16"/>
  <c r="N29" i="16"/>
  <c r="N24" i="15"/>
  <c r="N29" i="15"/>
  <c r="N28" i="15"/>
  <c r="D8" i="15"/>
  <c r="C8" i="15" s="1"/>
  <c r="I12" i="15"/>
  <c r="P21" i="14"/>
  <c r="N30" i="13"/>
  <c r="P25" i="10"/>
  <c r="N24" i="24"/>
  <c r="N20" i="24"/>
  <c r="G29" i="23"/>
  <c r="G26" i="23"/>
  <c r="G20" i="23"/>
  <c r="G28" i="23"/>
  <c r="P31" i="23"/>
  <c r="M21" i="21"/>
  <c r="M29" i="21"/>
  <c r="D7" i="21"/>
  <c r="C7" i="21" s="1"/>
  <c r="H25" i="20"/>
  <c r="H21" i="20"/>
  <c r="H31" i="20"/>
  <c r="H25" i="19"/>
  <c r="H20" i="19"/>
  <c r="D14" i="19"/>
  <c r="C14" i="19" s="1"/>
  <c r="C11" i="7"/>
  <c r="M20" i="17"/>
  <c r="M28" i="17"/>
  <c r="C13" i="13"/>
  <c r="N20" i="11"/>
  <c r="N28" i="11"/>
  <c r="M30" i="18"/>
  <c r="M20" i="18"/>
  <c r="M26" i="18"/>
  <c r="C15" i="21"/>
  <c r="J6" i="7"/>
  <c r="J26" i="7" s="1"/>
  <c r="K24" i="7"/>
  <c r="R8" i="8"/>
  <c r="M23" i="17"/>
  <c r="M31" i="17"/>
  <c r="K6" i="15"/>
  <c r="K21" i="15" s="1"/>
  <c r="N23" i="11"/>
  <c r="M24" i="18"/>
  <c r="F21" i="23"/>
  <c r="D11" i="22"/>
  <c r="C11" i="22" s="1"/>
  <c r="T6" i="22"/>
  <c r="J6" i="21"/>
  <c r="J22" i="21" s="1"/>
  <c r="R12" i="5"/>
  <c r="R17" i="5"/>
  <c r="R14" i="7"/>
  <c r="R18" i="7"/>
  <c r="I10" i="8"/>
  <c r="N21" i="8"/>
  <c r="G26" i="8"/>
  <c r="R9" i="17"/>
  <c r="R7" i="16"/>
  <c r="R10" i="15"/>
  <c r="C17" i="15"/>
  <c r="N25" i="15"/>
  <c r="P29" i="14"/>
  <c r="I13" i="13"/>
  <c r="R8" i="12"/>
  <c r="R12" i="12"/>
  <c r="R12" i="11"/>
  <c r="H21" i="10"/>
  <c r="H25" i="10"/>
  <c r="Q29" i="10"/>
  <c r="Q28" i="10"/>
  <c r="Q23" i="10"/>
  <c r="R9" i="18"/>
  <c r="R12" i="23"/>
  <c r="P26" i="22"/>
  <c r="P24" i="22"/>
  <c r="P22" i="22"/>
  <c r="R16" i="22"/>
  <c r="C17" i="22"/>
  <c r="P20" i="22"/>
  <c r="I8" i="21"/>
  <c r="D8" i="21"/>
  <c r="C8" i="21" s="1"/>
  <c r="R8" i="21"/>
  <c r="I15" i="21"/>
  <c r="M26" i="19"/>
  <c r="M25" i="19"/>
  <c r="I10" i="19"/>
  <c r="R10" i="19"/>
  <c r="D18" i="19"/>
  <c r="C18" i="19" s="1"/>
  <c r="H28" i="19"/>
  <c r="R14" i="15"/>
  <c r="R10" i="14"/>
  <c r="R14" i="14"/>
  <c r="R10" i="12"/>
  <c r="R17" i="12"/>
  <c r="G20" i="12"/>
  <c r="N27" i="12"/>
  <c r="I13" i="11"/>
  <c r="I15" i="11"/>
  <c r="R14" i="23"/>
  <c r="Q24" i="23"/>
  <c r="I10" i="22"/>
  <c r="C18" i="22"/>
  <c r="C18" i="21"/>
  <c r="I13" i="19"/>
  <c r="I17" i="19"/>
  <c r="G20" i="19"/>
  <c r="G23" i="19"/>
  <c r="P28" i="19"/>
  <c r="R12" i="15"/>
  <c r="I16" i="15"/>
  <c r="R16" i="15"/>
  <c r="R7" i="14"/>
  <c r="C13" i="14"/>
  <c r="R13" i="14"/>
  <c r="R18" i="14"/>
  <c r="R14" i="13"/>
  <c r="R17" i="13"/>
  <c r="I18" i="13"/>
  <c r="R18" i="13"/>
  <c r="S6" i="12"/>
  <c r="R14" i="12"/>
  <c r="G28" i="12"/>
  <c r="I8" i="11"/>
  <c r="C13" i="11"/>
  <c r="P20" i="11"/>
  <c r="P30" i="11"/>
  <c r="I16" i="9"/>
  <c r="R10" i="18"/>
  <c r="R11" i="24"/>
  <c r="H22" i="24"/>
  <c r="H30" i="24"/>
  <c r="R9" i="23"/>
  <c r="D16" i="23"/>
  <c r="M30" i="23"/>
  <c r="R12" i="22"/>
  <c r="R13" i="22"/>
  <c r="H20" i="22"/>
  <c r="R7" i="20"/>
  <c r="E13" i="19"/>
  <c r="C13" i="19" s="1"/>
  <c r="N30" i="19"/>
  <c r="C17" i="5"/>
  <c r="J22" i="7"/>
  <c r="N28" i="5"/>
  <c r="N30" i="5"/>
  <c r="N31" i="5"/>
  <c r="N26" i="5"/>
  <c r="N23" i="5"/>
  <c r="I9" i="5"/>
  <c r="N28" i="7"/>
  <c r="N27" i="7"/>
  <c r="N26" i="7"/>
  <c r="L6" i="7"/>
  <c r="D7" i="7"/>
  <c r="R7" i="7"/>
  <c r="S6" i="7"/>
  <c r="C9" i="7"/>
  <c r="C17" i="7"/>
  <c r="N23" i="7"/>
  <c r="N30" i="7"/>
  <c r="E13" i="8"/>
  <c r="E18" i="8"/>
  <c r="P29" i="17"/>
  <c r="P28" i="17"/>
  <c r="P27" i="17"/>
  <c r="P30" i="17"/>
  <c r="P26" i="17"/>
  <c r="P23" i="17"/>
  <c r="P24" i="17"/>
  <c r="C9" i="13"/>
  <c r="E7" i="12"/>
  <c r="N23" i="10"/>
  <c r="N26" i="10"/>
  <c r="N20" i="10"/>
  <c r="C13" i="9"/>
  <c r="D10" i="18"/>
  <c r="C10" i="18" s="1"/>
  <c r="E17" i="18"/>
  <c r="C17" i="18" s="1"/>
  <c r="J6" i="5"/>
  <c r="J22" i="5" s="1"/>
  <c r="D9" i="5"/>
  <c r="D13" i="5"/>
  <c r="I8" i="7"/>
  <c r="I12" i="7"/>
  <c r="I16" i="7"/>
  <c r="P25" i="7"/>
  <c r="K6" i="8"/>
  <c r="K26" i="8" s="1"/>
  <c r="P27" i="8"/>
  <c r="P31" i="8"/>
  <c r="E17" i="8"/>
  <c r="R17" i="8"/>
  <c r="P21" i="8"/>
  <c r="H29" i="17"/>
  <c r="H31" i="17"/>
  <c r="H26" i="17"/>
  <c r="H24" i="17"/>
  <c r="H23" i="17"/>
  <c r="H28" i="17"/>
  <c r="H22" i="17"/>
  <c r="H20" i="17"/>
  <c r="H30" i="17"/>
  <c r="E12" i="17"/>
  <c r="E6" i="17" s="1"/>
  <c r="P22" i="17"/>
  <c r="H27" i="17"/>
  <c r="E12" i="16"/>
  <c r="E17" i="16"/>
  <c r="E9" i="15"/>
  <c r="H31" i="14"/>
  <c r="H29" i="14"/>
  <c r="F6" i="14"/>
  <c r="F27" i="14" s="1"/>
  <c r="Q28" i="14"/>
  <c r="Q23" i="14"/>
  <c r="Q30" i="14"/>
  <c r="O6" i="14"/>
  <c r="O20" i="14" s="1"/>
  <c r="N22" i="13"/>
  <c r="M31" i="12"/>
  <c r="M30" i="12"/>
  <c r="M24" i="12"/>
  <c r="M28" i="12"/>
  <c r="K28" i="12"/>
  <c r="E8" i="11"/>
  <c r="C8" i="11" s="1"/>
  <c r="I12" i="11"/>
  <c r="D12" i="11"/>
  <c r="C12" i="11" s="1"/>
  <c r="E15" i="11"/>
  <c r="C15" i="11" s="1"/>
  <c r="N31" i="10"/>
  <c r="N28" i="9"/>
  <c r="N30" i="9"/>
  <c r="N23" i="9"/>
  <c r="N22" i="9"/>
  <c r="N31" i="9"/>
  <c r="N27" i="9"/>
  <c r="J6" i="9"/>
  <c r="J31" i="9" s="1"/>
  <c r="C14" i="9"/>
  <c r="J6" i="18"/>
  <c r="J22" i="18" s="1"/>
  <c r="Q27" i="18"/>
  <c r="Q24" i="18"/>
  <c r="Q20" i="18"/>
  <c r="O6" i="18"/>
  <c r="O26" i="18" s="1"/>
  <c r="Q28" i="18"/>
  <c r="Q23" i="18"/>
  <c r="I11" i="24"/>
  <c r="D11" i="24"/>
  <c r="C11" i="24" s="1"/>
  <c r="N22" i="5"/>
  <c r="K21" i="7"/>
  <c r="K25" i="7"/>
  <c r="D16" i="7"/>
  <c r="N31" i="7"/>
  <c r="Q31" i="8"/>
  <c r="Q20" i="8"/>
  <c r="Q28" i="8"/>
  <c r="E10" i="8"/>
  <c r="L29" i="8"/>
  <c r="P31" i="17"/>
  <c r="D14" i="15"/>
  <c r="C14" i="15" s="1"/>
  <c r="M22" i="14"/>
  <c r="M26" i="14"/>
  <c r="M23" i="14"/>
  <c r="H25" i="14"/>
  <c r="G31" i="13"/>
  <c r="G23" i="13"/>
  <c r="P26" i="13"/>
  <c r="P28" i="13"/>
  <c r="P24" i="13"/>
  <c r="M22" i="12"/>
  <c r="M26" i="12"/>
  <c r="I7" i="11"/>
  <c r="J6" i="11"/>
  <c r="J27" i="11" s="1"/>
  <c r="D14" i="11"/>
  <c r="T6" i="10"/>
  <c r="R7" i="10"/>
  <c r="G27" i="9"/>
  <c r="G28" i="9"/>
  <c r="I12" i="9"/>
  <c r="E15" i="9"/>
  <c r="C15" i="9" s="1"/>
  <c r="Q22" i="18"/>
  <c r="J6" i="24"/>
  <c r="P27" i="24"/>
  <c r="P28" i="24"/>
  <c r="P30" i="24"/>
  <c r="P26" i="24"/>
  <c r="P24" i="24"/>
  <c r="P22" i="24"/>
  <c r="P20" i="24"/>
  <c r="I7" i="24"/>
  <c r="D7" i="24"/>
  <c r="I10" i="24"/>
  <c r="I17" i="5"/>
  <c r="J20" i="7"/>
  <c r="G29" i="17"/>
  <c r="G21" i="17"/>
  <c r="P20" i="17"/>
  <c r="H29" i="16"/>
  <c r="H27" i="16"/>
  <c r="H24" i="16"/>
  <c r="H20" i="16"/>
  <c r="H28" i="16"/>
  <c r="K6" i="16"/>
  <c r="K29" i="16" s="1"/>
  <c r="E8" i="16"/>
  <c r="H23" i="16"/>
  <c r="C7" i="15"/>
  <c r="I9" i="15"/>
  <c r="C15" i="15"/>
  <c r="I17" i="15"/>
  <c r="K6" i="14"/>
  <c r="K21" i="14" s="1"/>
  <c r="E8" i="14"/>
  <c r="C8" i="14" s="1"/>
  <c r="Q31" i="12"/>
  <c r="Q28" i="12"/>
  <c r="Q30" i="12"/>
  <c r="Q26" i="12"/>
  <c r="Q24" i="12"/>
  <c r="Q22" i="12"/>
  <c r="Q20" i="12"/>
  <c r="K27" i="12"/>
  <c r="E14" i="12"/>
  <c r="H27" i="18"/>
  <c r="H25" i="18"/>
  <c r="H22" i="18"/>
  <c r="C15" i="24"/>
  <c r="C18" i="24"/>
  <c r="E17" i="23"/>
  <c r="K6" i="5"/>
  <c r="K24" i="5" s="1"/>
  <c r="E7" i="5"/>
  <c r="C7" i="5" s="1"/>
  <c r="N27" i="5"/>
  <c r="D8" i="7"/>
  <c r="D12" i="7"/>
  <c r="K29" i="7"/>
  <c r="N22" i="7"/>
  <c r="P29" i="7"/>
  <c r="L25" i="8"/>
  <c r="S6" i="8"/>
  <c r="Q24" i="8"/>
  <c r="Q30" i="8"/>
  <c r="K6" i="17"/>
  <c r="K29" i="17" s="1"/>
  <c r="E16" i="16"/>
  <c r="H31" i="16"/>
  <c r="M22" i="5"/>
  <c r="L6" i="5"/>
  <c r="L21" i="5" s="1"/>
  <c r="E10" i="5"/>
  <c r="C10" i="5" s="1"/>
  <c r="E14" i="5"/>
  <c r="C14" i="5" s="1"/>
  <c r="O28" i="5"/>
  <c r="E18" i="5"/>
  <c r="C18" i="5" s="1"/>
  <c r="H29" i="5"/>
  <c r="G29" i="7"/>
  <c r="G28" i="7"/>
  <c r="G27" i="7"/>
  <c r="G31" i="7"/>
  <c r="G24" i="7"/>
  <c r="G23" i="7"/>
  <c r="I7" i="7"/>
  <c r="E8" i="7"/>
  <c r="K22" i="7"/>
  <c r="I9" i="7"/>
  <c r="I11" i="7"/>
  <c r="E12" i="7"/>
  <c r="K26" i="7"/>
  <c r="I13" i="7"/>
  <c r="I15" i="7"/>
  <c r="E16" i="7"/>
  <c r="K30" i="7"/>
  <c r="I17" i="7"/>
  <c r="G20" i="7"/>
  <c r="K22" i="8"/>
  <c r="E9" i="8"/>
  <c r="R9" i="8"/>
  <c r="R12" i="8"/>
  <c r="K27" i="8"/>
  <c r="E14" i="8"/>
  <c r="I18" i="8"/>
  <c r="Q22" i="8"/>
  <c r="E7" i="17"/>
  <c r="G29" i="16"/>
  <c r="G31" i="16"/>
  <c r="G28" i="16"/>
  <c r="G22" i="16"/>
  <c r="F6" i="16"/>
  <c r="G30" i="16"/>
  <c r="G27" i="16"/>
  <c r="G20" i="16"/>
  <c r="P29" i="16"/>
  <c r="P31" i="16"/>
  <c r="P24" i="16"/>
  <c r="P23" i="16"/>
  <c r="R8" i="16"/>
  <c r="S6" i="16"/>
  <c r="E9" i="16"/>
  <c r="G23" i="16"/>
  <c r="I7" i="15"/>
  <c r="T6" i="15"/>
  <c r="I15" i="15"/>
  <c r="E16" i="15"/>
  <c r="C16" i="15" s="1"/>
  <c r="Q22" i="15"/>
  <c r="Q22" i="14"/>
  <c r="M28" i="14"/>
  <c r="D18" i="13"/>
  <c r="C18" i="13" s="1"/>
  <c r="N26" i="13"/>
  <c r="Q26" i="11"/>
  <c r="O6" i="11"/>
  <c r="O29" i="11" s="1"/>
  <c r="R10" i="11"/>
  <c r="M23" i="10"/>
  <c r="L6" i="10"/>
  <c r="L25" i="10" s="1"/>
  <c r="M24" i="10"/>
  <c r="M22" i="10"/>
  <c r="M20" i="10"/>
  <c r="M30" i="10"/>
  <c r="M26" i="10"/>
  <c r="L22" i="10"/>
  <c r="D12" i="9"/>
  <c r="C12" i="9" s="1"/>
  <c r="I13" i="9"/>
  <c r="I14" i="9"/>
  <c r="R14" i="9"/>
  <c r="G23" i="9"/>
  <c r="I7" i="18"/>
  <c r="D7" i="18"/>
  <c r="J20" i="18"/>
  <c r="R7" i="18"/>
  <c r="S6" i="18"/>
  <c r="C12" i="18"/>
  <c r="K6" i="18"/>
  <c r="T6" i="18"/>
  <c r="K6" i="24"/>
  <c r="K29" i="24" s="1"/>
  <c r="D10" i="24"/>
  <c r="C10" i="24" s="1"/>
  <c r="I16" i="19"/>
  <c r="D16" i="19"/>
  <c r="C16" i="19" s="1"/>
  <c r="T6" i="7"/>
  <c r="J6" i="8"/>
  <c r="J22" i="8" s="1"/>
  <c r="L23" i="8"/>
  <c r="I12" i="8"/>
  <c r="L31" i="8"/>
  <c r="M20" i="8"/>
  <c r="G22" i="8"/>
  <c r="N31" i="8"/>
  <c r="S6" i="17"/>
  <c r="R6" i="17" s="1"/>
  <c r="R14" i="17"/>
  <c r="Q27" i="17"/>
  <c r="Q31" i="17"/>
  <c r="N21" i="16"/>
  <c r="N20" i="15"/>
  <c r="N23" i="15"/>
  <c r="G30" i="14"/>
  <c r="H26" i="13"/>
  <c r="H20" i="13"/>
  <c r="H28" i="13"/>
  <c r="K23" i="12"/>
  <c r="E13" i="12"/>
  <c r="R13" i="12"/>
  <c r="R17" i="11"/>
  <c r="H22" i="11"/>
  <c r="I15" i="10"/>
  <c r="D15" i="10"/>
  <c r="H25" i="9"/>
  <c r="H21" i="9"/>
  <c r="H28" i="9"/>
  <c r="H29" i="9"/>
  <c r="P25" i="9"/>
  <c r="P28" i="9"/>
  <c r="P20" i="9"/>
  <c r="P21" i="9"/>
  <c r="S6" i="9"/>
  <c r="I10" i="9"/>
  <c r="R10" i="9"/>
  <c r="Q21" i="9"/>
  <c r="M23" i="18"/>
  <c r="M22" i="18"/>
  <c r="L6" i="18"/>
  <c r="L26" i="18" s="1"/>
  <c r="M28" i="18"/>
  <c r="D9" i="18"/>
  <c r="L29" i="18"/>
  <c r="N25" i="23"/>
  <c r="L6" i="23"/>
  <c r="N29" i="23"/>
  <c r="D15" i="23"/>
  <c r="C15" i="23" s="1"/>
  <c r="J6" i="23"/>
  <c r="J23" i="23" s="1"/>
  <c r="N21" i="23"/>
  <c r="N30" i="22"/>
  <c r="N29" i="22"/>
  <c r="N27" i="22"/>
  <c r="N20" i="22"/>
  <c r="N31" i="22"/>
  <c r="N24" i="22"/>
  <c r="J6" i="22"/>
  <c r="M29" i="20"/>
  <c r="M23" i="20"/>
  <c r="M20" i="20"/>
  <c r="L6" i="20"/>
  <c r="L22" i="20" s="1"/>
  <c r="M22" i="20"/>
  <c r="M30" i="20"/>
  <c r="D7" i="19"/>
  <c r="C7" i="19" s="1"/>
  <c r="J6" i="19"/>
  <c r="J25" i="19" s="1"/>
  <c r="I9" i="19"/>
  <c r="E9" i="19"/>
  <c r="C9" i="19" s="1"/>
  <c r="O20" i="5"/>
  <c r="R7" i="8"/>
  <c r="K29" i="8"/>
  <c r="N23" i="8"/>
  <c r="M24" i="8"/>
  <c r="M26" i="8"/>
  <c r="G28" i="8"/>
  <c r="M30" i="8"/>
  <c r="Q23" i="17"/>
  <c r="I12" i="16"/>
  <c r="E14" i="16"/>
  <c r="R16" i="16"/>
  <c r="G30" i="15"/>
  <c r="G22" i="15"/>
  <c r="S6" i="15"/>
  <c r="D12" i="15"/>
  <c r="C12" i="15" s="1"/>
  <c r="R18" i="15"/>
  <c r="G21" i="15"/>
  <c r="G28" i="15"/>
  <c r="R17" i="14"/>
  <c r="G22" i="14"/>
  <c r="N27" i="14"/>
  <c r="S6" i="13"/>
  <c r="R6" i="13" s="1"/>
  <c r="J6" i="13"/>
  <c r="J30" i="13" s="1"/>
  <c r="R7" i="13"/>
  <c r="I9" i="13"/>
  <c r="R9" i="13"/>
  <c r="J24" i="13"/>
  <c r="R11" i="13"/>
  <c r="R12" i="13"/>
  <c r="H24" i="13"/>
  <c r="E10" i="12"/>
  <c r="E12" i="12"/>
  <c r="E18" i="12"/>
  <c r="R10" i="10"/>
  <c r="R11" i="10"/>
  <c r="I13" i="10"/>
  <c r="R13" i="10"/>
  <c r="H31" i="10"/>
  <c r="C10" i="9"/>
  <c r="D18" i="18"/>
  <c r="C18" i="18" s="1"/>
  <c r="R18" i="18"/>
  <c r="D8" i="24"/>
  <c r="D12" i="24"/>
  <c r="I15" i="24"/>
  <c r="R15" i="24"/>
  <c r="I18" i="24"/>
  <c r="R18" i="24"/>
  <c r="S6" i="23"/>
  <c r="R7" i="23"/>
  <c r="T6" i="23"/>
  <c r="E12" i="23"/>
  <c r="P22" i="21"/>
  <c r="P26" i="21"/>
  <c r="O6" i="21"/>
  <c r="O31" i="21" s="1"/>
  <c r="P21" i="21"/>
  <c r="C17" i="21"/>
  <c r="D9" i="21"/>
  <c r="C9" i="21" s="1"/>
  <c r="I10" i="21"/>
  <c r="D10" i="21"/>
  <c r="C10" i="21" s="1"/>
  <c r="D13" i="21"/>
  <c r="I12" i="19"/>
  <c r="I8" i="16"/>
  <c r="I16" i="16"/>
  <c r="R8" i="14"/>
  <c r="R9" i="14"/>
  <c r="R11" i="14"/>
  <c r="R10" i="13"/>
  <c r="R13" i="13"/>
  <c r="R15" i="13"/>
  <c r="R16" i="13"/>
  <c r="K21" i="12"/>
  <c r="K29" i="12"/>
  <c r="G22" i="12"/>
  <c r="R9" i="11"/>
  <c r="R13" i="11"/>
  <c r="R15" i="11"/>
  <c r="I18" i="11"/>
  <c r="R17" i="10"/>
  <c r="Q24" i="10"/>
  <c r="R7" i="9"/>
  <c r="R11" i="9"/>
  <c r="J28" i="9"/>
  <c r="R15" i="9"/>
  <c r="N28" i="18"/>
  <c r="N29" i="18"/>
  <c r="N25" i="18"/>
  <c r="N24" i="18"/>
  <c r="N20" i="18"/>
  <c r="D8" i="18"/>
  <c r="L23" i="18"/>
  <c r="I14" i="18"/>
  <c r="R14" i="18"/>
  <c r="D15" i="18"/>
  <c r="C15" i="18" s="1"/>
  <c r="T6" i="24"/>
  <c r="C9" i="24"/>
  <c r="D16" i="24"/>
  <c r="R16" i="24"/>
  <c r="D17" i="24"/>
  <c r="C17" i="24" s="1"/>
  <c r="E7" i="23"/>
  <c r="K6" i="23"/>
  <c r="K30" i="23" s="1"/>
  <c r="R17" i="23"/>
  <c r="I14" i="22"/>
  <c r="I15" i="22"/>
  <c r="D15" i="22"/>
  <c r="C15" i="22" s="1"/>
  <c r="D16" i="22"/>
  <c r="C12" i="19"/>
  <c r="R11" i="18"/>
  <c r="R16" i="18"/>
  <c r="M25" i="24"/>
  <c r="M31" i="24"/>
  <c r="K21" i="24"/>
  <c r="K23" i="24"/>
  <c r="I12" i="24"/>
  <c r="N22" i="24"/>
  <c r="I10" i="23"/>
  <c r="D10" i="23"/>
  <c r="C10" i="23" s="1"/>
  <c r="F24" i="23"/>
  <c r="F26" i="23"/>
  <c r="F29" i="23"/>
  <c r="F31" i="23"/>
  <c r="G28" i="22"/>
  <c r="I11" i="21"/>
  <c r="R12" i="21"/>
  <c r="I16" i="21"/>
  <c r="R16" i="21"/>
  <c r="C11" i="18"/>
  <c r="I12" i="18"/>
  <c r="R12" i="18"/>
  <c r="I13" i="18"/>
  <c r="R13" i="18"/>
  <c r="I17" i="18"/>
  <c r="R17" i="18"/>
  <c r="H31" i="24"/>
  <c r="H26" i="24"/>
  <c r="N31" i="24"/>
  <c r="N28" i="24"/>
  <c r="E8" i="24"/>
  <c r="E12" i="24"/>
  <c r="H20" i="24"/>
  <c r="M21" i="24"/>
  <c r="R11" i="23"/>
  <c r="I12" i="23"/>
  <c r="E14" i="23"/>
  <c r="C14" i="23" s="1"/>
  <c r="I18" i="23"/>
  <c r="D18" i="23"/>
  <c r="P23" i="23"/>
  <c r="G21" i="22"/>
  <c r="H28" i="21"/>
  <c r="H21" i="21"/>
  <c r="R7" i="21"/>
  <c r="S6" i="21"/>
  <c r="C11" i="21"/>
  <c r="C16" i="21"/>
  <c r="I17" i="21"/>
  <c r="R18" i="21"/>
  <c r="H24" i="21"/>
  <c r="Q30" i="20"/>
  <c r="Q20" i="20"/>
  <c r="Q24" i="20"/>
  <c r="Q22" i="20"/>
  <c r="R11" i="20"/>
  <c r="Q23" i="20"/>
  <c r="Q29" i="20"/>
  <c r="D8" i="19"/>
  <c r="E17" i="19"/>
  <c r="C17" i="19" s="1"/>
  <c r="F22" i="23"/>
  <c r="R10" i="23"/>
  <c r="F27" i="23"/>
  <c r="F30" i="23"/>
  <c r="R18" i="23"/>
  <c r="M20" i="23"/>
  <c r="Q22" i="23"/>
  <c r="G24" i="23"/>
  <c r="M28" i="23"/>
  <c r="Q30" i="23"/>
  <c r="R17" i="22"/>
  <c r="H22" i="22"/>
  <c r="H24" i="22"/>
  <c r="H29" i="22"/>
  <c r="I9" i="21"/>
  <c r="I13" i="21"/>
  <c r="T6" i="21"/>
  <c r="N22" i="21"/>
  <c r="H29" i="20"/>
  <c r="N30" i="20"/>
  <c r="P20" i="19"/>
  <c r="N27" i="19"/>
  <c r="H29" i="19"/>
  <c r="F20" i="23"/>
  <c r="K21" i="23"/>
  <c r="R8" i="23"/>
  <c r="F25" i="23"/>
  <c r="I14" i="23"/>
  <c r="F28" i="23"/>
  <c r="R16" i="23"/>
  <c r="E18" i="23"/>
  <c r="Q20" i="23"/>
  <c r="G22" i="23"/>
  <c r="H23" i="23"/>
  <c r="M26" i="23"/>
  <c r="Q28" i="23"/>
  <c r="G30" i="23"/>
  <c r="H31" i="23"/>
  <c r="K6" i="22"/>
  <c r="K29" i="22" s="1"/>
  <c r="R9" i="22"/>
  <c r="R10" i="22"/>
  <c r="R18" i="22"/>
  <c r="R11" i="21"/>
  <c r="E13" i="21"/>
  <c r="I14" i="21"/>
  <c r="H21" i="19"/>
  <c r="N22" i="19"/>
  <c r="N23" i="19"/>
  <c r="N26" i="19"/>
  <c r="P29" i="19"/>
  <c r="N31" i="19"/>
  <c r="E7" i="18"/>
  <c r="E8" i="18"/>
  <c r="E9" i="18"/>
  <c r="E13" i="18"/>
  <c r="G29" i="18"/>
  <c r="G30" i="24"/>
  <c r="G28" i="24"/>
  <c r="G24" i="24"/>
  <c r="G20" i="24"/>
  <c r="G31" i="24"/>
  <c r="G26" i="24"/>
  <c r="G22" i="24"/>
  <c r="F6" i="24"/>
  <c r="F21" i="24" s="1"/>
  <c r="K22" i="24"/>
  <c r="K26" i="24"/>
  <c r="K30" i="24"/>
  <c r="K27" i="24"/>
  <c r="C13" i="23"/>
  <c r="R7" i="22"/>
  <c r="S6" i="22"/>
  <c r="R6" i="22" s="1"/>
  <c r="E8" i="22"/>
  <c r="E10" i="22"/>
  <c r="P28" i="18"/>
  <c r="P24" i="18"/>
  <c r="P30" i="18"/>
  <c r="G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K25" i="24"/>
  <c r="M27" i="24"/>
  <c r="G29" i="24"/>
  <c r="Q31" i="24"/>
  <c r="C8" i="23"/>
  <c r="C11" i="23"/>
  <c r="C16" i="23"/>
  <c r="M29" i="22"/>
  <c r="M31" i="22"/>
  <c r="M24" i="22"/>
  <c r="M20" i="22"/>
  <c r="M27" i="22"/>
  <c r="M26" i="22"/>
  <c r="M22" i="22"/>
  <c r="L6" i="22"/>
  <c r="L23" i="22" s="1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I10" i="18"/>
  <c r="I11" i="18"/>
  <c r="C14" i="18"/>
  <c r="I15" i="18"/>
  <c r="C16" i="18"/>
  <c r="I16" i="18"/>
  <c r="I18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K20" i="24"/>
  <c r="I9" i="24"/>
  <c r="K24" i="24"/>
  <c r="I13" i="24"/>
  <c r="K28" i="24"/>
  <c r="I17" i="24"/>
  <c r="Q21" i="24"/>
  <c r="G27" i="24"/>
  <c r="N28" i="23"/>
  <c r="N24" i="23"/>
  <c r="N20" i="23"/>
  <c r="N30" i="23"/>
  <c r="N26" i="23"/>
  <c r="N22" i="23"/>
  <c r="N27" i="23"/>
  <c r="N31" i="23"/>
  <c r="N23" i="23"/>
  <c r="C9" i="23"/>
  <c r="C17" i="23"/>
  <c r="I8" i="22"/>
  <c r="I16" i="22"/>
  <c r="I18" i="22"/>
  <c r="M23" i="22"/>
  <c r="Q27" i="22"/>
  <c r="E12" i="20"/>
  <c r="R14" i="20"/>
  <c r="S6" i="20"/>
  <c r="G31" i="18"/>
  <c r="G27" i="18"/>
  <c r="G23" i="18"/>
  <c r="G21" i="18"/>
  <c r="G24" i="18"/>
  <c r="G23" i="24"/>
  <c r="I13" i="20"/>
  <c r="D13" i="20"/>
  <c r="H28" i="18"/>
  <c r="H24" i="18"/>
  <c r="H30" i="18"/>
  <c r="G28" i="18"/>
  <c r="H29" i="18"/>
  <c r="G30" i="18"/>
  <c r="H31" i="18"/>
  <c r="M30" i="24"/>
  <c r="M26" i="24"/>
  <c r="M22" i="24"/>
  <c r="L6" i="24"/>
  <c r="M28" i="24"/>
  <c r="M24" i="24"/>
  <c r="M20" i="24"/>
  <c r="G21" i="24"/>
  <c r="Q23" i="24"/>
  <c r="F6" i="18"/>
  <c r="F24" i="18" s="1"/>
  <c r="N30" i="18"/>
  <c r="N26" i="18"/>
  <c r="N21" i="18"/>
  <c r="G22" i="18"/>
  <c r="P23" i="18"/>
  <c r="G25" i="18"/>
  <c r="H26" i="18"/>
  <c r="N27" i="18"/>
  <c r="O6" i="24"/>
  <c r="O30" i="24" s="1"/>
  <c r="I8" i="24"/>
  <c r="I16" i="24"/>
  <c r="K31" i="24"/>
  <c r="M23" i="24"/>
  <c r="G25" i="24"/>
  <c r="Q27" i="24"/>
  <c r="C7" i="23"/>
  <c r="O6" i="22"/>
  <c r="Q23" i="22"/>
  <c r="M30" i="22"/>
  <c r="G30" i="21"/>
  <c r="G26" i="21"/>
  <c r="G22" i="21"/>
  <c r="G29" i="21"/>
  <c r="G31" i="21"/>
  <c r="G25" i="21"/>
  <c r="G27" i="21"/>
  <c r="G21" i="21"/>
  <c r="G24" i="21"/>
  <c r="F6" i="21"/>
  <c r="G23" i="21"/>
  <c r="G28" i="21"/>
  <c r="K6" i="2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I7" i="23"/>
  <c r="I9" i="23"/>
  <c r="I11" i="23"/>
  <c r="I13" i="23"/>
  <c r="I15" i="23"/>
  <c r="I17" i="23"/>
  <c r="P25" i="23"/>
  <c r="G31" i="22"/>
  <c r="G27" i="22"/>
  <c r="G29" i="22"/>
  <c r="G26" i="22"/>
  <c r="G22" i="22"/>
  <c r="F6" i="22"/>
  <c r="F28" i="22" s="1"/>
  <c r="G30" i="22"/>
  <c r="G24" i="22"/>
  <c r="G20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H21" i="23"/>
  <c r="P21" i="23"/>
  <c r="H29" i="23"/>
  <c r="P29" i="23"/>
  <c r="F21" i="22"/>
  <c r="C9" i="22"/>
  <c r="I9" i="22"/>
  <c r="K24" i="22"/>
  <c r="C13" i="22"/>
  <c r="I13" i="22"/>
  <c r="L29" i="22"/>
  <c r="I17" i="22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Q22" i="21"/>
  <c r="M23" i="21"/>
  <c r="Q27" i="21"/>
  <c r="F27" i="20"/>
  <c r="E8" i="20"/>
  <c r="C8" i="20" s="1"/>
  <c r="K6" i="20"/>
  <c r="T6" i="20"/>
  <c r="I17" i="20"/>
  <c r="D17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K28" i="21"/>
  <c r="F29" i="21"/>
  <c r="P30" i="20"/>
  <c r="P26" i="20"/>
  <c r="P29" i="20"/>
  <c r="P23" i="20"/>
  <c r="P31" i="20"/>
  <c r="P24" i="20"/>
  <c r="P20" i="20"/>
  <c r="P22" i="20"/>
  <c r="P28" i="20"/>
  <c r="P27" i="20"/>
  <c r="O6" i="20"/>
  <c r="O30" i="20" s="1"/>
  <c r="I9" i="20"/>
  <c r="D9" i="20"/>
  <c r="F24" i="20"/>
  <c r="E16" i="20"/>
  <c r="C16" i="20" s="1"/>
  <c r="N29" i="21"/>
  <c r="N25" i="21"/>
  <c r="N21" i="21"/>
  <c r="N31" i="21"/>
  <c r="N26" i="21"/>
  <c r="N27" i="21"/>
  <c r="R13" i="21"/>
  <c r="R17" i="21"/>
  <c r="H20" i="21"/>
  <c r="N20" i="21"/>
  <c r="J30" i="21"/>
  <c r="R8" i="20"/>
  <c r="I11" i="20"/>
  <c r="D11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C14" i="21"/>
  <c r="R15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8" i="20" s="1"/>
  <c r="D7" i="20"/>
  <c r="C10" i="20"/>
  <c r="R12" i="20"/>
  <c r="I15" i="20"/>
  <c r="D15" i="20"/>
  <c r="C18" i="20"/>
  <c r="H30" i="20"/>
  <c r="H26" i="20"/>
  <c r="H27" i="20"/>
  <c r="H23" i="20"/>
  <c r="H28" i="20"/>
  <c r="H24" i="20"/>
  <c r="H20" i="20"/>
  <c r="F25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I8" i="20"/>
  <c r="E9" i="20"/>
  <c r="I10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H24" i="19"/>
  <c r="P24" i="19"/>
  <c r="G31" i="19"/>
  <c r="N21" i="19"/>
  <c r="N25" i="19"/>
  <c r="N29" i="19"/>
  <c r="N20" i="19"/>
  <c r="N24" i="19"/>
  <c r="C9" i="17"/>
  <c r="C11" i="8"/>
  <c r="C13" i="8"/>
  <c r="C15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F30" i="16"/>
  <c r="F26" i="16"/>
  <c r="F22" i="16"/>
  <c r="C9" i="16"/>
  <c r="C13" i="16"/>
  <c r="C17" i="16"/>
  <c r="F31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5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L26" i="8"/>
  <c r="H21" i="8"/>
  <c r="H29" i="8"/>
  <c r="F23" i="17"/>
  <c r="D13" i="17"/>
  <c r="I14" i="17"/>
  <c r="D14" i="17"/>
  <c r="M30" i="16"/>
  <c r="M26" i="16"/>
  <c r="M22" i="16"/>
  <c r="L6" i="16"/>
  <c r="L22" i="16" s="1"/>
  <c r="M31" i="16"/>
  <c r="M27" i="16"/>
  <c r="M23" i="16"/>
  <c r="M29" i="16"/>
  <c r="M25" i="16"/>
  <c r="M21" i="16"/>
  <c r="I10" i="16"/>
  <c r="L26" i="16"/>
  <c r="I14" i="16"/>
  <c r="I18" i="16"/>
  <c r="F21" i="16"/>
  <c r="F25" i="16"/>
  <c r="F29" i="16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I8" i="17"/>
  <c r="I10" i="17"/>
  <c r="I12" i="17"/>
  <c r="I15" i="17"/>
  <c r="D15" i="17"/>
  <c r="F20" i="16"/>
  <c r="D8" i="16"/>
  <c r="D10" i="16"/>
  <c r="F24" i="16"/>
  <c r="D12" i="16"/>
  <c r="D14" i="16"/>
  <c r="F28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8" i="15" s="1"/>
  <c r="M31" i="15"/>
  <c r="R6" i="15"/>
  <c r="C7" i="8"/>
  <c r="C9" i="8"/>
  <c r="L27" i="8"/>
  <c r="I7" i="17"/>
  <c r="J6" i="17"/>
  <c r="I9" i="17"/>
  <c r="I17" i="17"/>
  <c r="D17" i="17"/>
  <c r="C7" i="16"/>
  <c r="F23" i="16"/>
  <c r="C11" i="16"/>
  <c r="F27" i="16"/>
  <c r="C15" i="16"/>
  <c r="L20" i="8"/>
  <c r="L22" i="8"/>
  <c r="L24" i="8"/>
  <c r="L28" i="8"/>
  <c r="L30" i="8"/>
  <c r="J23" i="8"/>
  <c r="D7" i="17"/>
  <c r="D11" i="17"/>
  <c r="I18" i="17"/>
  <c r="D18" i="17"/>
  <c r="F6" i="8"/>
  <c r="P30" i="8"/>
  <c r="P26" i="8"/>
  <c r="P22" i="8"/>
  <c r="O6" i="8"/>
  <c r="P28" i="8"/>
  <c r="P24" i="8"/>
  <c r="P20" i="8"/>
  <c r="T6" i="8"/>
  <c r="I7" i="8"/>
  <c r="I9" i="8"/>
  <c r="J24" i="8"/>
  <c r="I11" i="8"/>
  <c r="I13" i="8"/>
  <c r="I15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F27" i="17" s="1"/>
  <c r="C8" i="17"/>
  <c r="C10" i="17"/>
  <c r="C12" i="17"/>
  <c r="I16" i="17"/>
  <c r="D16" i="17"/>
  <c r="G25" i="17"/>
  <c r="J6" i="16"/>
  <c r="I6" i="16" s="1"/>
  <c r="I7" i="16"/>
  <c r="I9" i="16"/>
  <c r="I11" i="16"/>
  <c r="I13" i="16"/>
  <c r="I15" i="16"/>
  <c r="I17" i="16"/>
  <c r="I18" i="15"/>
  <c r="D18" i="15"/>
  <c r="J6" i="15"/>
  <c r="S6" i="14"/>
  <c r="K20" i="14"/>
  <c r="E7" i="14"/>
  <c r="C7" i="14" s="1"/>
  <c r="K24" i="14"/>
  <c r="E11" i="14"/>
  <c r="C11" i="14" s="1"/>
  <c r="K22" i="14"/>
  <c r="M21" i="8"/>
  <c r="Q21" i="8"/>
  <c r="G23" i="8"/>
  <c r="M25" i="8"/>
  <c r="Q25" i="8"/>
  <c r="G27" i="8"/>
  <c r="M29" i="8"/>
  <c r="Q29" i="8"/>
  <c r="G31" i="8"/>
  <c r="O6" i="17"/>
  <c r="K24" i="17"/>
  <c r="O27" i="17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4" i="14" s="1"/>
  <c r="I9" i="14"/>
  <c r="I15" i="14"/>
  <c r="D15" i="14"/>
  <c r="I11" i="12"/>
  <c r="D11" i="12"/>
  <c r="K28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Q20" i="13"/>
  <c r="C7" i="13"/>
  <c r="I8" i="13"/>
  <c r="C11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F30" i="12" s="1"/>
  <c r="H29" i="12"/>
  <c r="H21" i="12"/>
  <c r="P30" i="12"/>
  <c r="P26" i="12"/>
  <c r="P22" i="12"/>
  <c r="O6" i="12"/>
  <c r="P28" i="12"/>
  <c r="P24" i="12"/>
  <c r="P20" i="12"/>
  <c r="P31" i="12"/>
  <c r="P23" i="12"/>
  <c r="P27" i="12"/>
  <c r="P29" i="12"/>
  <c r="P25" i="12"/>
  <c r="P21" i="12"/>
  <c r="R9" i="12"/>
  <c r="T6" i="12"/>
  <c r="I12" i="12"/>
  <c r="D12" i="12"/>
  <c r="C11" i="11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O24" i="17"/>
  <c r="K27" i="17"/>
  <c r="Q30" i="16"/>
  <c r="Q26" i="16"/>
  <c r="Q22" i="16"/>
  <c r="Q31" i="16"/>
  <c r="Q27" i="16"/>
  <c r="Q23" i="16"/>
  <c r="Q21" i="16"/>
  <c r="Q25" i="16"/>
  <c r="Q29" i="16"/>
  <c r="R9" i="15"/>
  <c r="R13" i="15"/>
  <c r="R17" i="15"/>
  <c r="Q20" i="15"/>
  <c r="Q27" i="15"/>
  <c r="I7" i="14"/>
  <c r="C9" i="14"/>
  <c r="I11" i="14"/>
  <c r="M30" i="13"/>
  <c r="M26" i="13"/>
  <c r="M22" i="13"/>
  <c r="M28" i="13"/>
  <c r="M24" i="13"/>
  <c r="M27" i="13"/>
  <c r="L6" i="13"/>
  <c r="L23" i="13" s="1"/>
  <c r="M31" i="13"/>
  <c r="M23" i="13"/>
  <c r="M20" i="13"/>
  <c r="M29" i="13"/>
  <c r="M25" i="13"/>
  <c r="E8" i="13"/>
  <c r="E12" i="13"/>
  <c r="E16" i="13"/>
  <c r="M21" i="13"/>
  <c r="Q29" i="13"/>
  <c r="I9" i="11"/>
  <c r="E9" i="11"/>
  <c r="O24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5" i="15" s="1"/>
  <c r="N30" i="15"/>
  <c r="N26" i="15"/>
  <c r="N22" i="15"/>
  <c r="K31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I6" i="12" s="1"/>
  <c r="I15" i="12"/>
  <c r="D15" i="12"/>
  <c r="H21" i="16"/>
  <c r="P21" i="16"/>
  <c r="H25" i="16"/>
  <c r="P25" i="16"/>
  <c r="G31" i="15"/>
  <c r="G27" i="15"/>
  <c r="G23" i="15"/>
  <c r="K23" i="15"/>
  <c r="K27" i="15"/>
  <c r="G24" i="15"/>
  <c r="G29" i="15"/>
  <c r="N30" i="14"/>
  <c r="N26" i="14"/>
  <c r="N22" i="14"/>
  <c r="N28" i="14"/>
  <c r="N31" i="14"/>
  <c r="N21" i="14"/>
  <c r="N23" i="14"/>
  <c r="C10" i="14"/>
  <c r="K23" i="14"/>
  <c r="K25" i="14"/>
  <c r="T6" i="14"/>
  <c r="K30" i="14"/>
  <c r="E17" i="14"/>
  <c r="C17" i="14" s="1"/>
  <c r="N20" i="14"/>
  <c r="N25" i="14"/>
  <c r="K26" i="14"/>
  <c r="N29" i="14"/>
  <c r="I7" i="13"/>
  <c r="K6" i="13"/>
  <c r="K28" i="13" s="1"/>
  <c r="I11" i="13"/>
  <c r="I15" i="13"/>
  <c r="I8" i="12"/>
  <c r="D8" i="12"/>
  <c r="I16" i="12"/>
  <c r="D16" i="12"/>
  <c r="O20" i="11"/>
  <c r="R8" i="11"/>
  <c r="S6" i="11"/>
  <c r="I11" i="11"/>
  <c r="O26" i="11"/>
  <c r="O28" i="11"/>
  <c r="H28" i="14"/>
  <c r="H24" i="14"/>
  <c r="H20" i="14"/>
  <c r="H30" i="14"/>
  <c r="H26" i="14"/>
  <c r="L6" i="14"/>
  <c r="P28" i="14"/>
  <c r="P24" i="14"/>
  <c r="P20" i="14"/>
  <c r="P30" i="14"/>
  <c r="P26" i="14"/>
  <c r="I12" i="14"/>
  <c r="I14" i="14"/>
  <c r="I16" i="14"/>
  <c r="I18" i="14"/>
  <c r="Q20" i="14"/>
  <c r="H22" i="14"/>
  <c r="P25" i="14"/>
  <c r="H27" i="14"/>
  <c r="P27" i="14"/>
  <c r="I9" i="12"/>
  <c r="D9" i="12"/>
  <c r="I13" i="12"/>
  <c r="D13" i="12"/>
  <c r="I17" i="12"/>
  <c r="D17" i="12"/>
  <c r="K6" i="11"/>
  <c r="O22" i="11"/>
  <c r="M29" i="14"/>
  <c r="M25" i="14"/>
  <c r="M21" i="14"/>
  <c r="M31" i="14"/>
  <c r="M27" i="14"/>
  <c r="Q29" i="14"/>
  <c r="Q25" i="14"/>
  <c r="Q21" i="14"/>
  <c r="Q31" i="14"/>
  <c r="Q27" i="14"/>
  <c r="C12" i="14"/>
  <c r="C14" i="14"/>
  <c r="K27" i="14"/>
  <c r="C16" i="14"/>
  <c r="K29" i="14"/>
  <c r="F30" i="14"/>
  <c r="C18" i="14"/>
  <c r="K31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J25" i="13"/>
  <c r="J27" i="13"/>
  <c r="J29" i="13"/>
  <c r="J31" i="13"/>
  <c r="N21" i="13"/>
  <c r="N24" i="13"/>
  <c r="N28" i="12"/>
  <c r="N24" i="12"/>
  <c r="N20" i="12"/>
  <c r="N30" i="12"/>
  <c r="N26" i="12"/>
  <c r="N22" i="12"/>
  <c r="N25" i="12"/>
  <c r="O21" i="11"/>
  <c r="O25" i="11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C18" i="10" s="1"/>
  <c r="M31" i="9"/>
  <c r="M27" i="9"/>
  <c r="M23" i="9"/>
  <c r="M28" i="9"/>
  <c r="M24" i="9"/>
  <c r="M20" i="9"/>
  <c r="M29" i="9"/>
  <c r="M21" i="9"/>
  <c r="L6" i="9"/>
  <c r="L22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P20" i="13"/>
  <c r="H22" i="13"/>
  <c r="P22" i="13"/>
  <c r="N28" i="13"/>
  <c r="H30" i="13"/>
  <c r="P30" i="13"/>
  <c r="L6" i="12"/>
  <c r="L27" i="12" s="1"/>
  <c r="O21" i="12"/>
  <c r="O31" i="12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C10" i="11"/>
  <c r="I10" i="11"/>
  <c r="O23" i="11"/>
  <c r="C14" i="11"/>
  <c r="I14" i="11"/>
  <c r="O27" i="11"/>
  <c r="K29" i="11"/>
  <c r="T6" i="11"/>
  <c r="C18" i="11"/>
  <c r="O31" i="11"/>
  <c r="G29" i="10"/>
  <c r="G31" i="10"/>
  <c r="G26" i="10"/>
  <c r="G22" i="10"/>
  <c r="G27" i="10"/>
  <c r="G23" i="10"/>
  <c r="G28" i="10"/>
  <c r="G25" i="10"/>
  <c r="G21" i="10"/>
  <c r="F6" i="10"/>
  <c r="F30" i="10" s="1"/>
  <c r="G20" i="10"/>
  <c r="I9" i="10"/>
  <c r="D9" i="10"/>
  <c r="E14" i="10"/>
  <c r="G30" i="10"/>
  <c r="C7" i="9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O30" i="11"/>
  <c r="R18" i="11"/>
  <c r="P22" i="11"/>
  <c r="I10" i="10"/>
  <c r="D10" i="10"/>
  <c r="E16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J20" i="11"/>
  <c r="J21" i="11"/>
  <c r="J23" i="11"/>
  <c r="J25" i="11"/>
  <c r="J26" i="11"/>
  <c r="J28" i="11"/>
  <c r="J29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7" i="10" s="1"/>
  <c r="S6" i="10"/>
  <c r="I8" i="10"/>
  <c r="D8" i="10"/>
  <c r="E12" i="10"/>
  <c r="L30" i="10"/>
  <c r="N24" i="10"/>
  <c r="H30" i="10"/>
  <c r="H26" i="10"/>
  <c r="H27" i="10"/>
  <c r="H23" i="10"/>
  <c r="H28" i="10"/>
  <c r="H24" i="10"/>
  <c r="H20" i="10"/>
  <c r="R12" i="10"/>
  <c r="R16" i="10"/>
  <c r="H29" i="10"/>
  <c r="Q31" i="9"/>
  <c r="Q27" i="9"/>
  <c r="Q23" i="9"/>
  <c r="Q28" i="9"/>
  <c r="Q24" i="9"/>
  <c r="Q20" i="9"/>
  <c r="Q25" i="9"/>
  <c r="Q26" i="9"/>
  <c r="C13" i="10"/>
  <c r="I14" i="10"/>
  <c r="R14" i="10"/>
  <c r="C17" i="10"/>
  <c r="I18" i="10"/>
  <c r="R18" i="10"/>
  <c r="H22" i="10"/>
  <c r="I7" i="9"/>
  <c r="K6" i="9"/>
  <c r="K26" i="9" s="1"/>
  <c r="T6" i="9"/>
  <c r="R6" i="9" s="1"/>
  <c r="Q29" i="9"/>
  <c r="Q30" i="9"/>
  <c r="M31" i="10"/>
  <c r="M27" i="10"/>
  <c r="Q31" i="10"/>
  <c r="Q27" i="10"/>
  <c r="I12" i="10"/>
  <c r="C15" i="10"/>
  <c r="I16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4" i="9" s="1"/>
  <c r="O6" i="9"/>
  <c r="O27" i="9" s="1"/>
  <c r="R9" i="9"/>
  <c r="R13" i="9"/>
  <c r="F28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R16" i="9"/>
  <c r="L31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M26" i="7"/>
  <c r="L20" i="7"/>
  <c r="R9" i="7"/>
  <c r="R13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L22" i="7"/>
  <c r="H21" i="7"/>
  <c r="Q22" i="7"/>
  <c r="P30" i="7"/>
  <c r="P26" i="7"/>
  <c r="P22" i="7"/>
  <c r="O6" i="7"/>
  <c r="O22" i="7" s="1"/>
  <c r="P20" i="7"/>
  <c r="P31" i="7"/>
  <c r="P27" i="7"/>
  <c r="P23" i="7"/>
  <c r="P28" i="7"/>
  <c r="P24" i="7"/>
  <c r="R8" i="7"/>
  <c r="R12" i="7"/>
  <c r="L27" i="7"/>
  <c r="R16" i="7"/>
  <c r="H25" i="7"/>
  <c r="Q26" i="7"/>
  <c r="F6" i="7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21" i="5" s="1"/>
  <c r="G31" i="5"/>
  <c r="G27" i="5"/>
  <c r="G24" i="5"/>
  <c r="G28" i="5"/>
  <c r="L27" i="5"/>
  <c r="L31" i="5"/>
  <c r="G23" i="5"/>
  <c r="O23" i="5"/>
  <c r="H24" i="5"/>
  <c r="P24" i="5"/>
  <c r="P25" i="5"/>
  <c r="K28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L22" i="5"/>
  <c r="R11" i="5"/>
  <c r="L26" i="5"/>
  <c r="O27" i="5"/>
  <c r="R15" i="5"/>
  <c r="L30" i="5"/>
  <c r="O31" i="5"/>
  <c r="G20" i="5"/>
  <c r="P21" i="5"/>
  <c r="Q22" i="5"/>
  <c r="M30" i="5"/>
  <c r="O21" i="5"/>
  <c r="O25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L23" i="5"/>
  <c r="S6" i="5"/>
  <c r="O22" i="5"/>
  <c r="R10" i="5"/>
  <c r="O26" i="5"/>
  <c r="R14" i="5"/>
  <c r="O30" i="5"/>
  <c r="R18" i="5"/>
  <c r="H20" i="5"/>
  <c r="P20" i="5"/>
  <c r="Q21" i="5"/>
  <c r="K23" i="5"/>
  <c r="H25" i="5"/>
  <c r="Q26" i="5"/>
  <c r="N21" i="5"/>
  <c r="N25" i="5"/>
  <c r="N29" i="5"/>
  <c r="N20" i="5"/>
  <c r="N24" i="5"/>
  <c r="J7" i="4"/>
  <c r="D7" i="4" s="1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D8" i="4" s="1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30" i="4" s="1"/>
  <c r="M6" i="4"/>
  <c r="M21" i="4" s="1"/>
  <c r="H6" i="4"/>
  <c r="H25" i="4" s="1"/>
  <c r="G6" i="4"/>
  <c r="G30" i="4" s="1"/>
  <c r="N20" i="4"/>
  <c r="L20" i="15" l="1"/>
  <c r="K23" i="17"/>
  <c r="I6" i="17"/>
  <c r="F21" i="20"/>
  <c r="J25" i="21"/>
  <c r="J28" i="21"/>
  <c r="F30" i="22"/>
  <c r="G19" i="22"/>
  <c r="J28" i="23"/>
  <c r="O20" i="18"/>
  <c r="F28" i="20"/>
  <c r="J24" i="21"/>
  <c r="J19" i="21" s="1"/>
  <c r="J20" i="21"/>
  <c r="J29" i="21"/>
  <c r="J23" i="21"/>
  <c r="K22" i="17"/>
  <c r="F20" i="20"/>
  <c r="K27" i="5"/>
  <c r="K20" i="5"/>
  <c r="R6" i="5"/>
  <c r="K31" i="5"/>
  <c r="K29" i="5"/>
  <c r="K25" i="5"/>
  <c r="K22" i="5"/>
  <c r="J29" i="10"/>
  <c r="E6" i="9"/>
  <c r="O23" i="14"/>
  <c r="O27" i="14"/>
  <c r="K28" i="17"/>
  <c r="K20" i="17"/>
  <c r="F30" i="20"/>
  <c r="F23" i="20"/>
  <c r="J21" i="21"/>
  <c r="J27" i="21"/>
  <c r="L28" i="22"/>
  <c r="K28" i="22"/>
  <c r="K23" i="22"/>
  <c r="K31" i="22"/>
  <c r="L20" i="18"/>
  <c r="J28" i="13"/>
  <c r="K30" i="17"/>
  <c r="J26" i="21"/>
  <c r="K23" i="16"/>
  <c r="K22" i="16"/>
  <c r="K24" i="16"/>
  <c r="K23" i="7"/>
  <c r="F30" i="5"/>
  <c r="K21" i="5"/>
  <c r="K19" i="5" s="1"/>
  <c r="K26" i="5"/>
  <c r="G21" i="4"/>
  <c r="M23" i="4"/>
  <c r="M30" i="4"/>
  <c r="I6" i="5"/>
  <c r="I28" i="5" s="1"/>
  <c r="K30" i="5"/>
  <c r="F22" i="10"/>
  <c r="F20" i="10"/>
  <c r="O31" i="14"/>
  <c r="F20" i="14"/>
  <c r="K31" i="17"/>
  <c r="R6" i="12"/>
  <c r="F31" i="20"/>
  <c r="F22" i="20"/>
  <c r="F26" i="20"/>
  <c r="J31" i="21"/>
  <c r="J24" i="18"/>
  <c r="K26" i="17"/>
  <c r="O25" i="14"/>
  <c r="K27" i="16"/>
  <c r="K29" i="10"/>
  <c r="P22" i="4"/>
  <c r="E31" i="9"/>
  <c r="O25" i="9"/>
  <c r="E24" i="9"/>
  <c r="K22" i="10"/>
  <c r="F25" i="10"/>
  <c r="E20" i="9"/>
  <c r="J31" i="12"/>
  <c r="J22" i="12"/>
  <c r="J29" i="12"/>
  <c r="K20" i="13"/>
  <c r="O28" i="21"/>
  <c r="L24" i="18"/>
  <c r="L30" i="18"/>
  <c r="L27" i="18"/>
  <c r="J29" i="7"/>
  <c r="J21" i="7"/>
  <c r="J28" i="7"/>
  <c r="J27" i="7"/>
  <c r="H31" i="4"/>
  <c r="R16" i="4"/>
  <c r="O31" i="7"/>
  <c r="E23" i="9"/>
  <c r="F21" i="10"/>
  <c r="K22" i="13"/>
  <c r="I28" i="16"/>
  <c r="J22" i="16"/>
  <c r="K26" i="19"/>
  <c r="L28" i="18"/>
  <c r="O21" i="21"/>
  <c r="I24" i="7"/>
  <c r="J30" i="7"/>
  <c r="I6" i="7"/>
  <c r="I30" i="7" s="1"/>
  <c r="C8" i="24"/>
  <c r="L21" i="18"/>
  <c r="L31" i="18"/>
  <c r="J20" i="9"/>
  <c r="J21" i="5"/>
  <c r="I22" i="7"/>
  <c r="J24" i="7"/>
  <c r="J19" i="7" s="1"/>
  <c r="J31" i="7"/>
  <c r="J25" i="7"/>
  <c r="O31" i="9"/>
  <c r="G26" i="4"/>
  <c r="I20" i="5"/>
  <c r="O25" i="7"/>
  <c r="O29" i="9"/>
  <c r="O26" i="9"/>
  <c r="K30" i="10"/>
  <c r="K26" i="10"/>
  <c r="O24" i="9"/>
  <c r="K25" i="10"/>
  <c r="L31" i="13"/>
  <c r="L30" i="9"/>
  <c r="I31" i="12"/>
  <c r="I23" i="12"/>
  <c r="J26" i="12"/>
  <c r="I29" i="12"/>
  <c r="J28" i="14"/>
  <c r="D6" i="16"/>
  <c r="D24" i="16" s="1"/>
  <c r="H19" i="20"/>
  <c r="J20" i="20"/>
  <c r="L23" i="20"/>
  <c r="J31" i="23"/>
  <c r="K20" i="23"/>
  <c r="K25" i="15"/>
  <c r="K25" i="8"/>
  <c r="J21" i="9"/>
  <c r="J27" i="9"/>
  <c r="K23" i="8"/>
  <c r="K22" i="12"/>
  <c r="K30" i="8"/>
  <c r="K20" i="12"/>
  <c r="L27" i="13"/>
  <c r="G19" i="14"/>
  <c r="K21" i="13"/>
  <c r="P19" i="8"/>
  <c r="J29" i="20"/>
  <c r="J20" i="23"/>
  <c r="M19" i="18"/>
  <c r="J29" i="9"/>
  <c r="J24" i="9"/>
  <c r="J30" i="9"/>
  <c r="K21" i="8"/>
  <c r="J30" i="11"/>
  <c r="K26" i="12"/>
  <c r="K20" i="15"/>
  <c r="R6" i="16"/>
  <c r="J29" i="5"/>
  <c r="K22" i="15"/>
  <c r="J25" i="9"/>
  <c r="K26" i="15"/>
  <c r="O29" i="7"/>
  <c r="O30" i="7"/>
  <c r="I27" i="5"/>
  <c r="L23" i="9"/>
  <c r="O21" i="9"/>
  <c r="K23" i="10"/>
  <c r="H19" i="11"/>
  <c r="N19" i="11"/>
  <c r="J27" i="12"/>
  <c r="I21" i="12"/>
  <c r="F23" i="15"/>
  <c r="O29" i="20"/>
  <c r="F31" i="24"/>
  <c r="J24" i="23"/>
  <c r="F23" i="24"/>
  <c r="J22" i="11"/>
  <c r="J26" i="9"/>
  <c r="J22" i="13"/>
  <c r="J23" i="9"/>
  <c r="K31" i="12"/>
  <c r="K25" i="12"/>
  <c r="K24" i="15"/>
  <c r="K28" i="15"/>
  <c r="K30" i="15"/>
  <c r="D6" i="11"/>
  <c r="J23" i="7"/>
  <c r="K24" i="12"/>
  <c r="K31" i="8"/>
  <c r="K31" i="7"/>
  <c r="K28" i="7"/>
  <c r="O31" i="8"/>
  <c r="O23" i="8"/>
  <c r="F25" i="8"/>
  <c r="F27" i="8"/>
  <c r="F28" i="8"/>
  <c r="E24" i="17"/>
  <c r="E21" i="17"/>
  <c r="O29" i="15"/>
  <c r="O21" i="15"/>
  <c r="O26" i="15"/>
  <c r="K23" i="21"/>
  <c r="K21" i="21"/>
  <c r="H19" i="19"/>
  <c r="L31" i="23"/>
  <c r="L21" i="23"/>
  <c r="L25" i="23"/>
  <c r="K21" i="18"/>
  <c r="K20" i="18"/>
  <c r="J21" i="24"/>
  <c r="J28" i="24"/>
  <c r="J29" i="24"/>
  <c r="J23" i="24"/>
  <c r="J31" i="24"/>
  <c r="J25" i="24"/>
  <c r="O28" i="18"/>
  <c r="O30" i="18"/>
  <c r="O27" i="18"/>
  <c r="O29" i="18"/>
  <c r="O21" i="18"/>
  <c r="O22" i="18"/>
  <c r="O23" i="18"/>
  <c r="J23" i="18"/>
  <c r="J26" i="18"/>
  <c r="J31" i="18"/>
  <c r="J30" i="18"/>
  <c r="J21" i="18"/>
  <c r="J29" i="18"/>
  <c r="I15" i="4"/>
  <c r="F31" i="8"/>
  <c r="J31" i="19"/>
  <c r="J21" i="19"/>
  <c r="L27" i="20"/>
  <c r="L24" i="20"/>
  <c r="L26" i="20"/>
  <c r="L21" i="20"/>
  <c r="L29" i="20"/>
  <c r="L30" i="20"/>
  <c r="J28" i="22"/>
  <c r="J24" i="22"/>
  <c r="J21" i="22"/>
  <c r="J23" i="22"/>
  <c r="J27" i="22"/>
  <c r="J22" i="22"/>
  <c r="J30" i="22"/>
  <c r="J25" i="22"/>
  <c r="J29" i="22"/>
  <c r="C7" i="18"/>
  <c r="J20" i="24"/>
  <c r="L25" i="7"/>
  <c r="L21" i="7"/>
  <c r="L29" i="7"/>
  <c r="L24" i="7"/>
  <c r="L30" i="7"/>
  <c r="L23" i="7"/>
  <c r="L31" i="7"/>
  <c r="J6" i="4"/>
  <c r="J20" i="4" s="1"/>
  <c r="Q25" i="4"/>
  <c r="O25" i="12"/>
  <c r="O27" i="12"/>
  <c r="M26" i="4"/>
  <c r="I7" i="4"/>
  <c r="I21" i="5"/>
  <c r="L26" i="7"/>
  <c r="L28" i="7"/>
  <c r="L27" i="9"/>
  <c r="G19" i="9"/>
  <c r="O29" i="12"/>
  <c r="L24" i="15"/>
  <c r="O27" i="15"/>
  <c r="N19" i="16"/>
  <c r="L23" i="15"/>
  <c r="L20" i="20"/>
  <c r="L28" i="20"/>
  <c r="H19" i="23"/>
  <c r="I6" i="22"/>
  <c r="I27" i="22" s="1"/>
  <c r="K21" i="22"/>
  <c r="K22" i="22"/>
  <c r="K30" i="22"/>
  <c r="K27" i="22"/>
  <c r="K25" i="22"/>
  <c r="K26" i="22"/>
  <c r="K20" i="22"/>
  <c r="J20" i="22"/>
  <c r="D6" i="22"/>
  <c r="D26" i="22" s="1"/>
  <c r="J27" i="24"/>
  <c r="J28" i="18"/>
  <c r="J25" i="5"/>
  <c r="J20" i="5"/>
  <c r="J30" i="5"/>
  <c r="J24" i="5"/>
  <c r="J27" i="5"/>
  <c r="J28" i="5"/>
  <c r="Q20" i="4"/>
  <c r="H19" i="9"/>
  <c r="M25" i="4"/>
  <c r="Q24" i="4"/>
  <c r="R11" i="4"/>
  <c r="R15" i="4"/>
  <c r="O26" i="7"/>
  <c r="O23" i="7"/>
  <c r="O23" i="12"/>
  <c r="O26" i="17"/>
  <c r="O20" i="17"/>
  <c r="O28" i="17"/>
  <c r="O31" i="17"/>
  <c r="O23" i="17"/>
  <c r="L25" i="16"/>
  <c r="L21" i="16"/>
  <c r="F24" i="8"/>
  <c r="J27" i="20"/>
  <c r="J21" i="20"/>
  <c r="J25" i="20"/>
  <c r="L25" i="20"/>
  <c r="G19" i="23"/>
  <c r="L31" i="20"/>
  <c r="K25" i="20"/>
  <c r="K29" i="20"/>
  <c r="K23" i="20"/>
  <c r="K27" i="20"/>
  <c r="K20" i="21"/>
  <c r="F25" i="22"/>
  <c r="F23" i="22"/>
  <c r="O21" i="22"/>
  <c r="O24" i="22"/>
  <c r="O31" i="22"/>
  <c r="O22" i="22"/>
  <c r="L21" i="24"/>
  <c r="L31" i="24"/>
  <c r="O25" i="18"/>
  <c r="O31" i="18"/>
  <c r="C13" i="21"/>
  <c r="E6" i="21"/>
  <c r="E28" i="21" s="1"/>
  <c r="M19" i="23"/>
  <c r="K24" i="18"/>
  <c r="J30" i="24"/>
  <c r="H19" i="22"/>
  <c r="E6" i="16"/>
  <c r="E6" i="8"/>
  <c r="E27" i="8" s="1"/>
  <c r="R6" i="7"/>
  <c r="G19" i="5"/>
  <c r="Q19" i="10"/>
  <c r="O30" i="9"/>
  <c r="O22" i="9"/>
  <c r="M19" i="12"/>
  <c r="N19" i="13"/>
  <c r="K30" i="13"/>
  <c r="J21" i="12"/>
  <c r="K24" i="13"/>
  <c r="I28" i="12"/>
  <c r="J20" i="12"/>
  <c r="M19" i="17"/>
  <c r="G19" i="8"/>
  <c r="H19" i="12"/>
  <c r="P19" i="22"/>
  <c r="I30" i="22"/>
  <c r="N19" i="24"/>
  <c r="E6" i="24"/>
  <c r="K31" i="23"/>
  <c r="K23" i="23"/>
  <c r="K25" i="23"/>
  <c r="L29" i="5"/>
  <c r="I6" i="24"/>
  <c r="I25" i="24" s="1"/>
  <c r="R6" i="18"/>
  <c r="K21" i="17"/>
  <c r="P19" i="16"/>
  <c r="I22" i="22"/>
  <c r="I31" i="22"/>
  <c r="K29" i="23"/>
  <c r="K27" i="23"/>
  <c r="R6" i="23"/>
  <c r="O29" i="14"/>
  <c r="K29" i="15"/>
  <c r="L28" i="5"/>
  <c r="C6" i="16"/>
  <c r="C22" i="16" s="1"/>
  <c r="K27" i="11"/>
  <c r="K21" i="11"/>
  <c r="K31" i="11"/>
  <c r="H19" i="24"/>
  <c r="H24" i="4"/>
  <c r="H30" i="4"/>
  <c r="H22" i="4"/>
  <c r="H20" i="4"/>
  <c r="H27" i="4"/>
  <c r="H23" i="4"/>
  <c r="H29" i="4"/>
  <c r="H26" i="4"/>
  <c r="H28" i="4"/>
  <c r="H21" i="4"/>
  <c r="F27" i="9"/>
  <c r="F21" i="9"/>
  <c r="F29" i="9"/>
  <c r="F20" i="9"/>
  <c r="F26" i="9"/>
  <c r="K29" i="9"/>
  <c r="K22" i="9"/>
  <c r="K30" i="9"/>
  <c r="K25" i="9"/>
  <c r="K21" i="9"/>
  <c r="K20" i="9"/>
  <c r="P19" i="11"/>
  <c r="L30" i="11"/>
  <c r="L22" i="11"/>
  <c r="L31" i="11"/>
  <c r="L24" i="11"/>
  <c r="L25" i="11"/>
  <c r="M19" i="11"/>
  <c r="O31" i="13"/>
  <c r="O23" i="13"/>
  <c r="O22" i="13"/>
  <c r="O30" i="13"/>
  <c r="O29" i="13"/>
  <c r="O21" i="13"/>
  <c r="O20" i="13"/>
  <c r="O28" i="13"/>
  <c r="O25" i="13"/>
  <c r="O26" i="13"/>
  <c r="F28" i="21"/>
  <c r="F20" i="21"/>
  <c r="F27" i="21"/>
  <c r="E20" i="16"/>
  <c r="E26" i="16"/>
  <c r="E23" i="16"/>
  <c r="E22" i="16"/>
  <c r="E27" i="16"/>
  <c r="E25" i="16"/>
  <c r="E31" i="16"/>
  <c r="E24" i="16"/>
  <c r="E28" i="16"/>
  <c r="E30" i="8"/>
  <c r="E24" i="8"/>
  <c r="D30" i="11"/>
  <c r="D29" i="11"/>
  <c r="D24" i="11"/>
  <c r="D21" i="11"/>
  <c r="D22" i="11"/>
  <c r="D20" i="11"/>
  <c r="D23" i="11"/>
  <c r="D31" i="11"/>
  <c r="D27" i="11"/>
  <c r="D26" i="11"/>
  <c r="F20" i="12"/>
  <c r="F22" i="12"/>
  <c r="F28" i="12"/>
  <c r="F21" i="12"/>
  <c r="O27" i="13"/>
  <c r="J31" i="15"/>
  <c r="J28" i="15"/>
  <c r="O24" i="19"/>
  <c r="O27" i="19"/>
  <c r="O31" i="19"/>
  <c r="O30" i="19"/>
  <c r="O21" i="19"/>
  <c r="O25" i="19"/>
  <c r="O29" i="19"/>
  <c r="O22" i="19"/>
  <c r="O26" i="19"/>
  <c r="Q19" i="19"/>
  <c r="N19" i="20"/>
  <c r="F19" i="20"/>
  <c r="P19" i="21"/>
  <c r="F25" i="21"/>
  <c r="O23" i="19"/>
  <c r="C18" i="23"/>
  <c r="D6" i="23"/>
  <c r="D24" i="23" s="1"/>
  <c r="N19" i="18"/>
  <c r="E23" i="8"/>
  <c r="N29" i="4"/>
  <c r="N26" i="4"/>
  <c r="N28" i="4"/>
  <c r="N25" i="4"/>
  <c r="N21" i="4"/>
  <c r="N27" i="4"/>
  <c r="N31" i="4"/>
  <c r="N24" i="4"/>
  <c r="N23" i="4"/>
  <c r="L6" i="4"/>
  <c r="L20" i="4" s="1"/>
  <c r="F21" i="7"/>
  <c r="F31" i="7"/>
  <c r="F24" i="7"/>
  <c r="F20" i="7"/>
  <c r="F26" i="7"/>
  <c r="L25" i="14"/>
  <c r="L28" i="14"/>
  <c r="L24" i="14"/>
  <c r="F31" i="5"/>
  <c r="F28" i="5"/>
  <c r="F26" i="5"/>
  <c r="F20" i="5"/>
  <c r="F25" i="5"/>
  <c r="F29" i="5"/>
  <c r="N22" i="4"/>
  <c r="F24" i="5"/>
  <c r="F28" i="7"/>
  <c r="F30" i="7"/>
  <c r="G19" i="12"/>
  <c r="L28" i="11"/>
  <c r="O24" i="13"/>
  <c r="J26" i="15"/>
  <c r="F29" i="15"/>
  <c r="F26" i="15"/>
  <c r="F24" i="15"/>
  <c r="F21" i="15"/>
  <c r="F22" i="15"/>
  <c r="Q19" i="16"/>
  <c r="G19" i="19"/>
  <c r="Q19" i="18"/>
  <c r="D6" i="5"/>
  <c r="D26" i="5" s="1"/>
  <c r="P19" i="5"/>
  <c r="I22" i="5"/>
  <c r="L26" i="10"/>
  <c r="G19" i="13"/>
  <c r="M19" i="14"/>
  <c r="F31" i="14"/>
  <c r="O28" i="14"/>
  <c r="F21" i="14"/>
  <c r="L19" i="8"/>
  <c r="F22" i="19"/>
  <c r="N19" i="21"/>
  <c r="O24" i="21"/>
  <c r="L30" i="23"/>
  <c r="L26" i="23"/>
  <c r="D25" i="24"/>
  <c r="E25" i="12"/>
  <c r="F29" i="14"/>
  <c r="J27" i="19"/>
  <c r="J30" i="19"/>
  <c r="J26" i="19"/>
  <c r="J21" i="23"/>
  <c r="J29" i="23"/>
  <c r="P19" i="9"/>
  <c r="K25" i="18"/>
  <c r="L21" i="10"/>
  <c r="M19" i="10"/>
  <c r="Q19" i="12"/>
  <c r="H19" i="16"/>
  <c r="P19" i="17"/>
  <c r="D6" i="24"/>
  <c r="C7" i="24"/>
  <c r="D20" i="24"/>
  <c r="H19" i="17"/>
  <c r="K30" i="18"/>
  <c r="L25" i="18"/>
  <c r="E20" i="12"/>
  <c r="E6" i="12"/>
  <c r="E31" i="12" s="1"/>
  <c r="M19" i="20"/>
  <c r="E26" i="12"/>
  <c r="M19" i="8"/>
  <c r="G19" i="7"/>
  <c r="C9" i="15"/>
  <c r="I13" i="4"/>
  <c r="I23" i="5"/>
  <c r="I29" i="5"/>
  <c r="M19" i="7"/>
  <c r="N19" i="9"/>
  <c r="G19" i="10"/>
  <c r="P19" i="13"/>
  <c r="Q19" i="11"/>
  <c r="P19" i="14"/>
  <c r="Q19" i="15"/>
  <c r="O30" i="14"/>
  <c r="J27" i="8"/>
  <c r="J26" i="8"/>
  <c r="M19" i="16"/>
  <c r="J31" i="8"/>
  <c r="J25" i="8"/>
  <c r="O26" i="21"/>
  <c r="F23" i="19"/>
  <c r="K23" i="18"/>
  <c r="L29" i="23"/>
  <c r="K19" i="24"/>
  <c r="K31" i="18"/>
  <c r="Q19" i="23"/>
  <c r="R12" i="4"/>
  <c r="H19" i="5"/>
  <c r="E6" i="5"/>
  <c r="E26" i="5" s="1"/>
  <c r="I31" i="5"/>
  <c r="P19" i="7"/>
  <c r="O29" i="10"/>
  <c r="L31" i="10"/>
  <c r="L27" i="10"/>
  <c r="H19" i="10"/>
  <c r="R6" i="10"/>
  <c r="L29" i="10"/>
  <c r="M19" i="9"/>
  <c r="F26" i="14"/>
  <c r="F22" i="14"/>
  <c r="O22" i="14"/>
  <c r="L31" i="12"/>
  <c r="G19" i="15"/>
  <c r="F23" i="14"/>
  <c r="F24" i="14"/>
  <c r="O21" i="14"/>
  <c r="O26" i="14"/>
  <c r="Q19" i="17"/>
  <c r="E25" i="17"/>
  <c r="F25" i="14"/>
  <c r="K19" i="14"/>
  <c r="L29" i="16"/>
  <c r="I29" i="17"/>
  <c r="J28" i="8"/>
  <c r="J20" i="8"/>
  <c r="C28" i="16"/>
  <c r="F19" i="16"/>
  <c r="J29" i="8"/>
  <c r="J21" i="8"/>
  <c r="L30" i="16"/>
  <c r="P19" i="15"/>
  <c r="I6" i="8"/>
  <c r="I24" i="8" s="1"/>
  <c r="K30" i="19"/>
  <c r="G19" i="20"/>
  <c r="K29" i="21"/>
  <c r="H19" i="21"/>
  <c r="K22" i="21"/>
  <c r="K30" i="21"/>
  <c r="O20" i="22"/>
  <c r="P19" i="23"/>
  <c r="G19" i="21"/>
  <c r="L27" i="23"/>
  <c r="M19" i="24"/>
  <c r="O23" i="22"/>
  <c r="O23" i="23"/>
  <c r="J27" i="23"/>
  <c r="E25" i="24"/>
  <c r="R6" i="24"/>
  <c r="H19" i="18"/>
  <c r="K25" i="21"/>
  <c r="M19" i="22"/>
  <c r="K27" i="18"/>
  <c r="O25" i="21"/>
  <c r="O23" i="21"/>
  <c r="C16" i="22"/>
  <c r="P19" i="19"/>
  <c r="J28" i="19"/>
  <c r="D6" i="21"/>
  <c r="C12" i="24"/>
  <c r="K29" i="18"/>
  <c r="K28" i="18"/>
  <c r="K22" i="18"/>
  <c r="K28" i="23"/>
  <c r="K22" i="23"/>
  <c r="E23" i="12"/>
  <c r="O19" i="5"/>
  <c r="D6" i="19"/>
  <c r="D21" i="19" s="1"/>
  <c r="H19" i="13"/>
  <c r="N19" i="15"/>
  <c r="K26" i="18"/>
  <c r="L20" i="10"/>
  <c r="G19" i="16"/>
  <c r="C12" i="7"/>
  <c r="L24" i="5"/>
  <c r="E6" i="15"/>
  <c r="E22" i="15" s="1"/>
  <c r="K28" i="16"/>
  <c r="K31" i="16"/>
  <c r="K26" i="16"/>
  <c r="J26" i="24"/>
  <c r="J22" i="24"/>
  <c r="L28" i="10"/>
  <c r="C16" i="7"/>
  <c r="D6" i="13"/>
  <c r="K30" i="16"/>
  <c r="K25" i="16"/>
  <c r="K25" i="17"/>
  <c r="C13" i="5"/>
  <c r="J23" i="5"/>
  <c r="J31" i="5"/>
  <c r="O24" i="18"/>
  <c r="D6" i="9"/>
  <c r="D6" i="7"/>
  <c r="C7" i="7"/>
  <c r="I30" i="5"/>
  <c r="N19" i="7"/>
  <c r="O27" i="21"/>
  <c r="Q19" i="21"/>
  <c r="L22" i="23"/>
  <c r="C12" i="23"/>
  <c r="D23" i="24"/>
  <c r="P19" i="18"/>
  <c r="G19" i="18"/>
  <c r="P21" i="4"/>
  <c r="G27" i="4"/>
  <c r="M20" i="4"/>
  <c r="I8" i="4"/>
  <c r="R10" i="4"/>
  <c r="R14" i="4"/>
  <c r="I17" i="4"/>
  <c r="R17" i="4"/>
  <c r="R18" i="4"/>
  <c r="N19" i="5"/>
  <c r="Q19" i="5"/>
  <c r="M19" i="5"/>
  <c r="I25" i="5"/>
  <c r="Q19" i="7"/>
  <c r="H19" i="7"/>
  <c r="O21" i="7"/>
  <c r="Q19" i="9"/>
  <c r="O30" i="10"/>
  <c r="L23" i="10"/>
  <c r="F24" i="10"/>
  <c r="G19" i="11"/>
  <c r="P19" i="10"/>
  <c r="N19" i="12"/>
  <c r="K26" i="13"/>
  <c r="F28" i="14"/>
  <c r="J30" i="12"/>
  <c r="Q19" i="14"/>
  <c r="H19" i="14"/>
  <c r="O19" i="11"/>
  <c r="N19" i="14"/>
  <c r="O24" i="14"/>
  <c r="M19" i="13"/>
  <c r="P19" i="12"/>
  <c r="Q19" i="13"/>
  <c r="L26" i="12"/>
  <c r="I21" i="16"/>
  <c r="G19" i="17"/>
  <c r="J30" i="8"/>
  <c r="R6" i="8"/>
  <c r="O27" i="8"/>
  <c r="M19" i="15"/>
  <c r="E30" i="17"/>
  <c r="F20" i="8"/>
  <c r="N19" i="8"/>
  <c r="H19" i="8"/>
  <c r="H19" i="15"/>
  <c r="N19" i="17"/>
  <c r="F21" i="8"/>
  <c r="N19" i="19"/>
  <c r="F28" i="19"/>
  <c r="F24" i="19"/>
  <c r="F20" i="19"/>
  <c r="F29" i="19"/>
  <c r="F21" i="19"/>
  <c r="M19" i="19"/>
  <c r="E6" i="20"/>
  <c r="E24" i="20" s="1"/>
  <c r="P19" i="20"/>
  <c r="O30" i="21"/>
  <c r="K26" i="21"/>
  <c r="O22" i="21"/>
  <c r="M19" i="21"/>
  <c r="O30" i="22"/>
  <c r="O26" i="22"/>
  <c r="L28" i="23"/>
  <c r="L24" i="23"/>
  <c r="L20" i="23"/>
  <c r="J30" i="23"/>
  <c r="J26" i="23"/>
  <c r="J22" i="23"/>
  <c r="L23" i="23"/>
  <c r="E26" i="24"/>
  <c r="N19" i="23"/>
  <c r="I6" i="23"/>
  <c r="I20" i="23" s="1"/>
  <c r="Q19" i="22"/>
  <c r="O25" i="23"/>
  <c r="Q19" i="24"/>
  <c r="O27" i="22"/>
  <c r="G19" i="24"/>
  <c r="O29" i="21"/>
  <c r="F19" i="23"/>
  <c r="J24" i="19"/>
  <c r="J23" i="19"/>
  <c r="Q19" i="20"/>
  <c r="R6" i="21"/>
  <c r="J25" i="23"/>
  <c r="O20" i="21"/>
  <c r="J22" i="19"/>
  <c r="E6" i="23"/>
  <c r="E30" i="23" s="1"/>
  <c r="K26" i="23"/>
  <c r="K24" i="23"/>
  <c r="D21" i="24"/>
  <c r="J20" i="13"/>
  <c r="J21" i="13"/>
  <c r="J26" i="13"/>
  <c r="J20" i="19"/>
  <c r="J31" i="22"/>
  <c r="J26" i="22"/>
  <c r="N19" i="22"/>
  <c r="J29" i="19"/>
  <c r="L22" i="18"/>
  <c r="D6" i="18"/>
  <c r="L24" i="10"/>
  <c r="E6" i="7"/>
  <c r="C8" i="7"/>
  <c r="L20" i="5"/>
  <c r="E27" i="12"/>
  <c r="K21" i="16"/>
  <c r="P19" i="24"/>
  <c r="J31" i="11"/>
  <c r="J24" i="11"/>
  <c r="Q19" i="8"/>
  <c r="J24" i="24"/>
  <c r="I6" i="18"/>
  <c r="I24" i="18" s="1"/>
  <c r="J27" i="18"/>
  <c r="J25" i="18"/>
  <c r="J22" i="9"/>
  <c r="K20" i="16"/>
  <c r="K20" i="8"/>
  <c r="K28" i="8"/>
  <c r="L25" i="5"/>
  <c r="N19" i="10"/>
  <c r="K24" i="8"/>
  <c r="J26" i="5"/>
  <c r="C9" i="5"/>
  <c r="C15" i="20"/>
  <c r="L28" i="21"/>
  <c r="L22" i="21"/>
  <c r="L20" i="21"/>
  <c r="D28" i="23"/>
  <c r="L24" i="22"/>
  <c r="L20" i="22"/>
  <c r="L26" i="22"/>
  <c r="L22" i="22"/>
  <c r="L27" i="22"/>
  <c r="C8" i="22"/>
  <c r="E6" i="22"/>
  <c r="E21" i="22" s="1"/>
  <c r="C8" i="18"/>
  <c r="L28" i="19"/>
  <c r="L20" i="19"/>
  <c r="L24" i="19"/>
  <c r="L25" i="19"/>
  <c r="L30" i="19"/>
  <c r="C7" i="20"/>
  <c r="D6" i="20"/>
  <c r="D20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L25" i="24"/>
  <c r="D23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23" i="20" s="1"/>
  <c r="J31" i="20"/>
  <c r="J23" i="20"/>
  <c r="F30" i="21"/>
  <c r="L23" i="21"/>
  <c r="J24" i="20"/>
  <c r="F26" i="19"/>
  <c r="C12" i="20"/>
  <c r="J30" i="20"/>
  <c r="L27" i="21"/>
  <c r="L21" i="21"/>
  <c r="L30" i="22"/>
  <c r="E6" i="19"/>
  <c r="K24" i="21"/>
  <c r="K27" i="21"/>
  <c r="I6" i="21"/>
  <c r="I25" i="21" s="1"/>
  <c r="O28" i="22"/>
  <c r="E27" i="24"/>
  <c r="E21" i="24"/>
  <c r="E30" i="24"/>
  <c r="O24" i="24"/>
  <c r="O20" i="24"/>
  <c r="R6" i="20"/>
  <c r="L29" i="24"/>
  <c r="F25" i="24"/>
  <c r="O22" i="24"/>
  <c r="F30" i="24"/>
  <c r="L27" i="24"/>
  <c r="L23" i="24"/>
  <c r="J26" i="20"/>
  <c r="F29" i="18"/>
  <c r="O25" i="22"/>
  <c r="O27" i="24"/>
  <c r="F21" i="18"/>
  <c r="O28" i="20"/>
  <c r="O22" i="20"/>
  <c r="O26" i="20"/>
  <c r="O25" i="20"/>
  <c r="O24" i="20"/>
  <c r="O21" i="20"/>
  <c r="O20" i="20"/>
  <c r="O31" i="20"/>
  <c r="O27" i="20"/>
  <c r="C17" i="20"/>
  <c r="C13" i="20"/>
  <c r="L21" i="19"/>
  <c r="O23" i="20"/>
  <c r="L30" i="21"/>
  <c r="K27" i="19"/>
  <c r="K28" i="19"/>
  <c r="K31" i="19"/>
  <c r="I6" i="19"/>
  <c r="I21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O31" i="24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E20" i="24"/>
  <c r="K31" i="21"/>
  <c r="C16" i="24"/>
  <c r="E29" i="24"/>
  <c r="C10" i="22"/>
  <c r="O27" i="23"/>
  <c r="F27" i="24"/>
  <c r="C13" i="18"/>
  <c r="E23" i="24"/>
  <c r="C9" i="18"/>
  <c r="F25" i="18"/>
  <c r="F20" i="11"/>
  <c r="F31" i="11"/>
  <c r="F26" i="11"/>
  <c r="I6" i="11"/>
  <c r="I24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7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E28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I24" i="14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I30" i="16"/>
  <c r="J28" i="16"/>
  <c r="J31" i="17"/>
  <c r="I22" i="17"/>
  <c r="J20" i="17"/>
  <c r="J29" i="16"/>
  <c r="J21" i="16"/>
  <c r="C10" i="16"/>
  <c r="C15" i="17"/>
  <c r="I25" i="17"/>
  <c r="J21" i="17"/>
  <c r="C18" i="8"/>
  <c r="C14" i="8"/>
  <c r="C10" i="8"/>
  <c r="L29" i="15"/>
  <c r="J23" i="15"/>
  <c r="I31" i="16"/>
  <c r="I27" i="16"/>
  <c r="I23" i="16"/>
  <c r="J27" i="17"/>
  <c r="C30" i="16"/>
  <c r="I26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I23" i="11"/>
  <c r="L29" i="13"/>
  <c r="L25" i="13"/>
  <c r="L21" i="13"/>
  <c r="F30" i="9"/>
  <c r="O23" i="9"/>
  <c r="F22" i="9"/>
  <c r="C11" i="10"/>
  <c r="K23" i="11"/>
  <c r="F26" i="12"/>
  <c r="J23" i="12"/>
  <c r="I27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C6" i="12" s="1"/>
  <c r="J23" i="14"/>
  <c r="J30" i="15"/>
  <c r="J22" i="15"/>
  <c r="E6" i="11"/>
  <c r="C9" i="11"/>
  <c r="C16" i="13"/>
  <c r="C12" i="13"/>
  <c r="C8" i="13"/>
  <c r="J20" i="14"/>
  <c r="O25" i="16"/>
  <c r="I25" i="12"/>
  <c r="K29" i="13"/>
  <c r="K25" i="13"/>
  <c r="E6" i="13"/>
  <c r="E25" i="13" s="1"/>
  <c r="I24" i="12"/>
  <c r="F30" i="15"/>
  <c r="O23" i="15"/>
  <c r="O30" i="17"/>
  <c r="O29" i="17"/>
  <c r="O21" i="17"/>
  <c r="O25" i="17"/>
  <c r="F27" i="15"/>
  <c r="O20" i="15"/>
  <c r="J30" i="16"/>
  <c r="I26" i="16"/>
  <c r="J24" i="16"/>
  <c r="I20" i="16"/>
  <c r="J29" i="17"/>
  <c r="O22" i="17"/>
  <c r="O29" i="8"/>
  <c r="O25" i="8"/>
  <c r="O21" i="8"/>
  <c r="O24" i="8"/>
  <c r="O20" i="8"/>
  <c r="O26" i="8"/>
  <c r="O28" i="8"/>
  <c r="O30" i="8"/>
  <c r="O22" i="8"/>
  <c r="I31" i="17"/>
  <c r="I30" i="17"/>
  <c r="J22" i="17"/>
  <c r="I20" i="17"/>
  <c r="C14" i="16"/>
  <c r="D27" i="16"/>
  <c r="C8" i="16"/>
  <c r="J28" i="17"/>
  <c r="I21" i="17"/>
  <c r="F30" i="8"/>
  <c r="F26" i="8"/>
  <c r="F22" i="8"/>
  <c r="O30" i="15"/>
  <c r="O22" i="15"/>
  <c r="J31" i="16"/>
  <c r="J27" i="16"/>
  <c r="J23" i="16"/>
  <c r="I27" i="17"/>
  <c r="I23" i="8"/>
  <c r="J26" i="17"/>
  <c r="F29" i="8"/>
  <c r="F23" i="8"/>
  <c r="E6" i="10"/>
  <c r="E29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L25" i="17"/>
  <c r="L26" i="15"/>
  <c r="L22" i="15"/>
  <c r="C16" i="16"/>
  <c r="E23" i="17"/>
  <c r="E31" i="17"/>
  <c r="L21" i="15"/>
  <c r="I29" i="16"/>
  <c r="I24" i="17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0" i="14" s="1"/>
  <c r="I24" i="16"/>
  <c r="F30" i="17"/>
  <c r="F26" i="17"/>
  <c r="F22" i="17"/>
  <c r="F29" i="17"/>
  <c r="F25" i="17"/>
  <c r="F21" i="17"/>
  <c r="F20" i="17"/>
  <c r="F24" i="17"/>
  <c r="F28" i="17"/>
  <c r="D6" i="17"/>
  <c r="D26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E29" i="9"/>
  <c r="E21" i="9"/>
  <c r="E30" i="9"/>
  <c r="E22" i="9"/>
  <c r="E25" i="9"/>
  <c r="E26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I30" i="12"/>
  <c r="I26" i="12"/>
  <c r="I22" i="12"/>
  <c r="J29" i="14"/>
  <c r="I25" i="14"/>
  <c r="C16" i="12"/>
  <c r="C8" i="12"/>
  <c r="L31" i="15"/>
  <c r="C15" i="12"/>
  <c r="L22" i="12"/>
  <c r="I20" i="12"/>
  <c r="J30" i="14"/>
  <c r="J26" i="14"/>
  <c r="I21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E24" i="14"/>
  <c r="R6" i="14"/>
  <c r="O28" i="15"/>
  <c r="O24" i="15"/>
  <c r="J26" i="16"/>
  <c r="I22" i="16"/>
  <c r="J20" i="16"/>
  <c r="C16" i="17"/>
  <c r="I26" i="8"/>
  <c r="L29" i="17"/>
  <c r="O31" i="16"/>
  <c r="J30" i="17"/>
  <c r="L21" i="17"/>
  <c r="J25" i="16"/>
  <c r="C18" i="16"/>
  <c r="D31" i="16"/>
  <c r="C12" i="16"/>
  <c r="I28" i="17"/>
  <c r="I23" i="17"/>
  <c r="E20" i="17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I24" i="5"/>
  <c r="F22" i="5"/>
  <c r="F27" i="5"/>
  <c r="F23" i="5"/>
  <c r="I26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J22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5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L29" i="4"/>
  <c r="K24" i="4"/>
  <c r="M28" i="4"/>
  <c r="M27" i="4"/>
  <c r="M24" i="4"/>
  <c r="I11" i="4"/>
  <c r="I18" i="4"/>
  <c r="T6" i="4"/>
  <c r="E12" i="4"/>
  <c r="D16" i="4"/>
  <c r="L22" i="4"/>
  <c r="M22" i="4"/>
  <c r="M29" i="4"/>
  <c r="M31" i="4"/>
  <c r="D14" i="4"/>
  <c r="D12" i="4"/>
  <c r="D6" i="4" s="1"/>
  <c r="C27" i="16" l="1"/>
  <c r="C20" i="16"/>
  <c r="D23" i="16"/>
  <c r="J19" i="11"/>
  <c r="J27" i="4"/>
  <c r="J29" i="4"/>
  <c r="J24" i="4"/>
  <c r="D20" i="16"/>
  <c r="C26" i="16"/>
  <c r="J23" i="4"/>
  <c r="J25" i="4"/>
  <c r="K22" i="4"/>
  <c r="J31" i="4"/>
  <c r="K20" i="4"/>
  <c r="K21" i="4"/>
  <c r="C25" i="16"/>
  <c r="C24" i="16"/>
  <c r="C29" i="16"/>
  <c r="C21" i="16"/>
  <c r="C23" i="16"/>
  <c r="D24" i="22"/>
  <c r="J21" i="4"/>
  <c r="E25" i="8"/>
  <c r="I29" i="22"/>
  <c r="I26" i="7"/>
  <c r="I25" i="7"/>
  <c r="E27" i="9"/>
  <c r="E28" i="9"/>
  <c r="E19" i="9" s="1"/>
  <c r="J30" i="4"/>
  <c r="C31" i="16"/>
  <c r="D30" i="16"/>
  <c r="K27" i="4"/>
  <c r="J26" i="4"/>
  <c r="K31" i="4"/>
  <c r="J28" i="4"/>
  <c r="D25" i="16"/>
  <c r="D31" i="12"/>
  <c r="D29" i="16"/>
  <c r="D21" i="16"/>
  <c r="D26" i="16"/>
  <c r="D28" i="16"/>
  <c r="D22" i="16"/>
  <c r="K19" i="17"/>
  <c r="D27" i="22"/>
  <c r="I21" i="22"/>
  <c r="I26" i="22"/>
  <c r="K19" i="7"/>
  <c r="K19" i="12"/>
  <c r="C28" i="12"/>
  <c r="K19" i="22"/>
  <c r="I30" i="23"/>
  <c r="C6" i="5"/>
  <c r="C23" i="5" s="1"/>
  <c r="E6" i="4"/>
  <c r="E20" i="4" s="1"/>
  <c r="I30" i="14"/>
  <c r="I31" i="7"/>
  <c r="I21" i="7"/>
  <c r="I27" i="7"/>
  <c r="I20" i="7"/>
  <c r="I29" i="7"/>
  <c r="I28" i="7"/>
  <c r="I23" i="7"/>
  <c r="D21" i="12"/>
  <c r="D24" i="12"/>
  <c r="L19" i="15"/>
  <c r="I31" i="8"/>
  <c r="D22" i="12"/>
  <c r="E28" i="20"/>
  <c r="I30" i="8"/>
  <c r="D28" i="22"/>
  <c r="D25" i="22"/>
  <c r="L28" i="4"/>
  <c r="K19" i="15"/>
  <c r="I26" i="24"/>
  <c r="J19" i="12"/>
  <c r="I20" i="24"/>
  <c r="D28" i="11"/>
  <c r="D25" i="11"/>
  <c r="I27" i="8"/>
  <c r="C21" i="12"/>
  <c r="C23" i="12"/>
  <c r="F19" i="22"/>
  <c r="J19" i="20"/>
  <c r="D27" i="23"/>
  <c r="I31" i="21"/>
  <c r="D20" i="23"/>
  <c r="D30" i="23"/>
  <c r="D31" i="23"/>
  <c r="E27" i="20"/>
  <c r="D21" i="22"/>
  <c r="I29" i="24"/>
  <c r="L19" i="7"/>
  <c r="L19" i="20"/>
  <c r="J19" i="4"/>
  <c r="E23" i="22"/>
  <c r="D21" i="23"/>
  <c r="D25" i="23"/>
  <c r="E22" i="20"/>
  <c r="C6" i="23"/>
  <c r="C23" i="23" s="1"/>
  <c r="D29" i="23"/>
  <c r="D22" i="23"/>
  <c r="E21" i="20"/>
  <c r="D26" i="23"/>
  <c r="E25" i="20"/>
  <c r="J19" i="9"/>
  <c r="L25" i="4"/>
  <c r="L30" i="4"/>
  <c r="D31" i="22"/>
  <c r="L23" i="4"/>
  <c r="L21" i="4"/>
  <c r="I31" i="24"/>
  <c r="I30" i="24"/>
  <c r="O19" i="16"/>
  <c r="E20" i="20"/>
  <c r="J19" i="24"/>
  <c r="J19" i="22"/>
  <c r="I25" i="18"/>
  <c r="O19" i="18"/>
  <c r="K19" i="23"/>
  <c r="E21" i="21"/>
  <c r="H19" i="4"/>
  <c r="E21" i="8"/>
  <c r="E22" i="8"/>
  <c r="E29" i="8"/>
  <c r="K19" i="21"/>
  <c r="K19" i="18"/>
  <c r="E30" i="21"/>
  <c r="E20" i="21"/>
  <c r="E27" i="21"/>
  <c r="E25" i="5"/>
  <c r="I19" i="17"/>
  <c r="E25" i="21"/>
  <c r="O19" i="17"/>
  <c r="K19" i="19"/>
  <c r="E30" i="20"/>
  <c r="I26" i="20"/>
  <c r="D26" i="20"/>
  <c r="O19" i="20"/>
  <c r="I20" i="20"/>
  <c r="E31" i="21"/>
  <c r="E31" i="20"/>
  <c r="J19" i="18"/>
  <c r="L19" i="18"/>
  <c r="I29" i="18"/>
  <c r="E22" i="21"/>
  <c r="E29" i="21"/>
  <c r="I21" i="18"/>
  <c r="E24" i="21"/>
  <c r="I27" i="18"/>
  <c r="E20" i="8"/>
  <c r="E26" i="8"/>
  <c r="I25" i="23"/>
  <c r="E31" i="24"/>
  <c r="E22" i="24"/>
  <c r="E28" i="24"/>
  <c r="E24" i="24"/>
  <c r="E19" i="24" s="1"/>
  <c r="E30" i="16"/>
  <c r="E29" i="16"/>
  <c r="E21" i="16"/>
  <c r="D30" i="22"/>
  <c r="D20" i="22"/>
  <c r="D29" i="22"/>
  <c r="D22" i="22"/>
  <c r="D23" i="22"/>
  <c r="F19" i="10"/>
  <c r="F19" i="14"/>
  <c r="O19" i="10"/>
  <c r="E29" i="20"/>
  <c r="R6" i="4"/>
  <c r="Q19" i="4"/>
  <c r="E24" i="5"/>
  <c r="J19" i="10"/>
  <c r="K19" i="13"/>
  <c r="C27" i="12"/>
  <c r="E23" i="21"/>
  <c r="D30" i="20"/>
  <c r="E26" i="20"/>
  <c r="E26" i="21"/>
  <c r="E23" i="20"/>
  <c r="I28" i="18"/>
  <c r="J19" i="5"/>
  <c r="O19" i="14"/>
  <c r="J19" i="23"/>
  <c r="I19" i="5"/>
  <c r="N19" i="4"/>
  <c r="E31" i="8"/>
  <c r="E28" i="8"/>
  <c r="I31" i="18"/>
  <c r="I23" i="24"/>
  <c r="I27" i="24"/>
  <c r="I28" i="24"/>
  <c r="I24" i="24"/>
  <c r="I21" i="24"/>
  <c r="I23" i="22"/>
  <c r="I20" i="22"/>
  <c r="I25" i="22"/>
  <c r="I24" i="22"/>
  <c r="I28" i="22"/>
  <c r="I22" i="24"/>
  <c r="C19" i="16"/>
  <c r="L19" i="14"/>
  <c r="L19" i="19"/>
  <c r="L19" i="12"/>
  <c r="I29" i="20"/>
  <c r="D25" i="18"/>
  <c r="D29" i="18"/>
  <c r="D24" i="18"/>
  <c r="D28" i="18"/>
  <c r="D27" i="18"/>
  <c r="D21" i="18"/>
  <c r="D26" i="18"/>
  <c r="D30" i="18"/>
  <c r="F19" i="8"/>
  <c r="D28" i="5"/>
  <c r="D30" i="5"/>
  <c r="D23" i="5"/>
  <c r="D29" i="5"/>
  <c r="D21" i="5"/>
  <c r="D27" i="5"/>
  <c r="D24" i="5"/>
  <c r="D31" i="5"/>
  <c r="D20" i="5"/>
  <c r="D25" i="5"/>
  <c r="K19" i="9"/>
  <c r="E27" i="5"/>
  <c r="D30" i="17"/>
  <c r="D20" i="17"/>
  <c r="D31" i="17"/>
  <c r="C26" i="12"/>
  <c r="J19" i="17"/>
  <c r="J19" i="15"/>
  <c r="K19" i="11"/>
  <c r="K19" i="20"/>
  <c r="I21" i="20"/>
  <c r="I24" i="19"/>
  <c r="D20" i="18"/>
  <c r="O19" i="22"/>
  <c r="P19" i="4"/>
  <c r="E31" i="5"/>
  <c r="F19" i="15"/>
  <c r="D28" i="12"/>
  <c r="D29" i="12"/>
  <c r="C31" i="12"/>
  <c r="L19" i="11"/>
  <c r="I28" i="14"/>
  <c r="L19" i="17"/>
  <c r="F19" i="13"/>
  <c r="O19" i="8"/>
  <c r="I19" i="16"/>
  <c r="O19" i="15"/>
  <c r="C20" i="12"/>
  <c r="C30" i="12"/>
  <c r="E31" i="10"/>
  <c r="O19" i="9"/>
  <c r="F19" i="11"/>
  <c r="I24" i="20"/>
  <c r="D24" i="20"/>
  <c r="I28" i="20"/>
  <c r="I31" i="20"/>
  <c r="O19" i="24"/>
  <c r="I27" i="20"/>
  <c r="O19" i="19"/>
  <c r="F19" i="24"/>
  <c r="L19" i="24"/>
  <c r="L19" i="22"/>
  <c r="L19" i="21"/>
  <c r="K19" i="8"/>
  <c r="E22" i="7"/>
  <c r="E30" i="7"/>
  <c r="E24" i="7"/>
  <c r="E21" i="7"/>
  <c r="E26" i="7"/>
  <c r="E25" i="7"/>
  <c r="E27" i="7"/>
  <c r="E20" i="7"/>
  <c r="E28" i="7"/>
  <c r="E31" i="7"/>
  <c r="E29" i="7"/>
  <c r="E23" i="7"/>
  <c r="J19" i="13"/>
  <c r="E26" i="23"/>
  <c r="E24" i="23"/>
  <c r="E28" i="23"/>
  <c r="E21" i="23"/>
  <c r="E29" i="23"/>
  <c r="E22" i="23"/>
  <c r="E23" i="23"/>
  <c r="O19" i="21"/>
  <c r="I21" i="23"/>
  <c r="I29" i="23"/>
  <c r="I23" i="23"/>
  <c r="I27" i="23"/>
  <c r="I31" i="23"/>
  <c r="L19" i="23"/>
  <c r="M19" i="4"/>
  <c r="I26" i="18"/>
  <c r="E20" i="15"/>
  <c r="E23" i="15"/>
  <c r="E27" i="15"/>
  <c r="E28" i="15"/>
  <c r="E31" i="15"/>
  <c r="E30" i="15"/>
  <c r="E21" i="15"/>
  <c r="E29" i="15"/>
  <c r="E26" i="15"/>
  <c r="E25" i="15"/>
  <c r="E24" i="15"/>
  <c r="L19" i="10"/>
  <c r="D31" i="18"/>
  <c r="E27" i="23"/>
  <c r="E31" i="23"/>
  <c r="I23" i="18"/>
  <c r="I22" i="23"/>
  <c r="I21" i="8"/>
  <c r="I25" i="8"/>
  <c r="I22" i="8"/>
  <c r="D22" i="24"/>
  <c r="D28" i="24"/>
  <c r="C6" i="24"/>
  <c r="D24" i="24"/>
  <c r="D26" i="24"/>
  <c r="D27" i="24"/>
  <c r="D31" i="24"/>
  <c r="D30" i="24"/>
  <c r="I20" i="8"/>
  <c r="I28" i="23"/>
  <c r="F19" i="7"/>
  <c r="D29" i="24"/>
  <c r="I24" i="23"/>
  <c r="I22" i="18"/>
  <c r="F19" i="21"/>
  <c r="G19" i="4"/>
  <c r="K19" i="10"/>
  <c r="F19" i="17"/>
  <c r="D28" i="17"/>
  <c r="D27" i="17"/>
  <c r="L19" i="5"/>
  <c r="D24" i="13"/>
  <c r="D25" i="13"/>
  <c r="D29" i="13"/>
  <c r="D20" i="13"/>
  <c r="D22" i="13"/>
  <c r="D30" i="13"/>
  <c r="D21" i="13"/>
  <c r="D28" i="13"/>
  <c r="D27" i="13"/>
  <c r="D23" i="13"/>
  <c r="D31" i="13"/>
  <c r="D26" i="13"/>
  <c r="E23" i="5"/>
  <c r="E28" i="5"/>
  <c r="E21" i="5"/>
  <c r="E29" i="5"/>
  <c r="O19" i="7"/>
  <c r="L19" i="16"/>
  <c r="E19" i="17"/>
  <c r="D29" i="17"/>
  <c r="I20" i="14"/>
  <c r="I29" i="14"/>
  <c r="J19" i="14"/>
  <c r="I23" i="14"/>
  <c r="L19" i="9"/>
  <c r="L19" i="13"/>
  <c r="O19" i="23"/>
  <c r="F19" i="18"/>
  <c r="I25" i="20"/>
  <c r="C6" i="7"/>
  <c r="C29" i="7" s="1"/>
  <c r="D26" i="7"/>
  <c r="D21" i="7"/>
  <c r="D28" i="7"/>
  <c r="D27" i="7"/>
  <c r="D29" i="7"/>
  <c r="D22" i="7"/>
  <c r="D24" i="7"/>
  <c r="D23" i="7"/>
  <c r="D30" i="7"/>
  <c r="D20" i="7"/>
  <c r="D25" i="7"/>
  <c r="D31" i="7"/>
  <c r="J19" i="8"/>
  <c r="D22" i="18"/>
  <c r="D22" i="5"/>
  <c r="F19" i="12"/>
  <c r="O19" i="13"/>
  <c r="E22" i="5"/>
  <c r="E30" i="5"/>
  <c r="E20" i="5"/>
  <c r="D19" i="16"/>
  <c r="J19" i="16"/>
  <c r="O19" i="12"/>
  <c r="I19" i="12"/>
  <c r="C29" i="12"/>
  <c r="D23" i="12"/>
  <c r="C24" i="12"/>
  <c r="I31" i="14"/>
  <c r="I22" i="14"/>
  <c r="I26" i="14"/>
  <c r="D20" i="12"/>
  <c r="C22" i="12"/>
  <c r="D30" i="12"/>
  <c r="D27" i="12"/>
  <c r="C25" i="12"/>
  <c r="I20" i="19"/>
  <c r="D22" i="20"/>
  <c r="I22" i="20"/>
  <c r="I30" i="20"/>
  <c r="D23" i="18"/>
  <c r="K19" i="16"/>
  <c r="J19" i="19"/>
  <c r="E20" i="23"/>
  <c r="F19" i="19"/>
  <c r="E25" i="23"/>
  <c r="C6" i="9"/>
  <c r="D22" i="9"/>
  <c r="D29" i="9"/>
  <c r="D26" i="9"/>
  <c r="D28" i="9"/>
  <c r="D25" i="9"/>
  <c r="D30" i="9"/>
  <c r="D21" i="9"/>
  <c r="D27" i="9"/>
  <c r="D23" i="9"/>
  <c r="D31" i="9"/>
  <c r="D20" i="9"/>
  <c r="D24" i="9"/>
  <c r="D20" i="19"/>
  <c r="D25" i="19"/>
  <c r="D29" i="19"/>
  <c r="D31" i="19"/>
  <c r="D22" i="19"/>
  <c r="D26" i="19"/>
  <c r="D30" i="19"/>
  <c r="D28" i="19"/>
  <c r="D23" i="19"/>
  <c r="D27" i="19"/>
  <c r="D24" i="19"/>
  <c r="D29" i="21"/>
  <c r="C6" i="21"/>
  <c r="D27" i="21"/>
  <c r="D24" i="21"/>
  <c r="D31" i="21"/>
  <c r="D30" i="21"/>
  <c r="D26" i="21"/>
  <c r="D20" i="21"/>
  <c r="D25" i="21"/>
  <c r="D28" i="21"/>
  <c r="D22" i="21"/>
  <c r="D21" i="21"/>
  <c r="D23" i="21"/>
  <c r="I26" i="23"/>
  <c r="I30" i="18"/>
  <c r="E24" i="12"/>
  <c r="E28" i="12"/>
  <c r="E30" i="12"/>
  <c r="E29" i="12"/>
  <c r="E22" i="12"/>
  <c r="E21" i="12"/>
  <c r="I28" i="8"/>
  <c r="F19" i="5"/>
  <c r="L31" i="4"/>
  <c r="L24" i="4"/>
  <c r="L26" i="4"/>
  <c r="L27" i="4"/>
  <c r="I20" i="18"/>
  <c r="F19" i="9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31" i="23"/>
  <c r="C6" i="20"/>
  <c r="C25" i="20" s="1"/>
  <c r="D31" i="20"/>
  <c r="D27" i="20"/>
  <c r="D21" i="20"/>
  <c r="D29" i="20"/>
  <c r="D23" i="20"/>
  <c r="D25" i="20"/>
  <c r="D28" i="20"/>
  <c r="C6" i="18"/>
  <c r="E31" i="18"/>
  <c r="E23" i="18"/>
  <c r="E30" i="18"/>
  <c r="E28" i="18"/>
  <c r="E24" i="18"/>
  <c r="E29" i="18"/>
  <c r="E27" i="18"/>
  <c r="E25" i="18"/>
  <c r="C30" i="20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5" i="10" s="1"/>
  <c r="D27" i="10"/>
  <c r="D25" i="10"/>
  <c r="D30" i="10"/>
  <c r="D28" i="10"/>
  <c r="D29" i="10"/>
  <c r="E30" i="11"/>
  <c r="C6" i="1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C23" i="8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I24" i="13"/>
  <c r="I21" i="10"/>
  <c r="D25" i="8"/>
  <c r="I22" i="11"/>
  <c r="I23" i="10"/>
  <c r="I31" i="10"/>
  <c r="C6" i="17"/>
  <c r="C28" i="17" s="1"/>
  <c r="D25" i="17"/>
  <c r="D21" i="17"/>
  <c r="D22" i="17"/>
  <c r="D23" i="17"/>
  <c r="I24" i="10"/>
  <c r="I20" i="9"/>
  <c r="C22" i="11"/>
  <c r="D26" i="12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6" i="5"/>
  <c r="C30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7" i="4"/>
  <c r="E23" i="4"/>
  <c r="E29" i="4"/>
  <c r="E24" i="4"/>
  <c r="E31" i="4"/>
  <c r="E21" i="4"/>
  <c r="E26" i="4"/>
  <c r="E28" i="4"/>
  <c r="D21" i="4"/>
  <c r="D30" i="4"/>
  <c r="C6" i="4"/>
  <c r="C26" i="4" s="1"/>
  <c r="D20" i="4"/>
  <c r="D28" i="4"/>
  <c r="D23" i="4"/>
  <c r="D22" i="4"/>
  <c r="D31" i="4"/>
  <c r="D24" i="4"/>
  <c r="D26" i="4"/>
  <c r="C16" i="4"/>
  <c r="C29" i="4" s="1"/>
  <c r="D29" i="4"/>
  <c r="D27" i="4"/>
  <c r="C14" i="4"/>
  <c r="E25" i="4"/>
  <c r="D25" i="4"/>
  <c r="C12" i="4"/>
  <c r="C22" i="5" l="1"/>
  <c r="C24" i="5"/>
  <c r="C27" i="5"/>
  <c r="C31" i="5"/>
  <c r="C20" i="5"/>
  <c r="D19" i="23"/>
  <c r="C25" i="5"/>
  <c r="C29" i="5"/>
  <c r="C19" i="5" s="1"/>
  <c r="C28" i="5"/>
  <c r="C24" i="10"/>
  <c r="C27" i="8"/>
  <c r="C29" i="8"/>
  <c r="C20" i="10"/>
  <c r="D19" i="11"/>
  <c r="C27" i="23"/>
  <c r="C28" i="23"/>
  <c r="C25" i="23"/>
  <c r="C27" i="4"/>
  <c r="E30" i="4"/>
  <c r="E22" i="4"/>
  <c r="E19" i="4" s="1"/>
  <c r="C23" i="10"/>
  <c r="C29" i="10"/>
  <c r="C21" i="23"/>
  <c r="C21" i="10"/>
  <c r="C22" i="10"/>
  <c r="C26" i="23"/>
  <c r="D19" i="20"/>
  <c r="E19" i="14"/>
  <c r="I19" i="7"/>
  <c r="C27" i="17"/>
  <c r="C28" i="20"/>
  <c r="C28" i="4"/>
  <c r="C31" i="4"/>
  <c r="C20" i="20"/>
  <c r="C24" i="20"/>
  <c r="E19" i="8"/>
  <c r="C30" i="4"/>
  <c r="C24" i="4"/>
  <c r="C27" i="10"/>
  <c r="D19" i="22"/>
  <c r="E19" i="16"/>
  <c r="E19" i="21"/>
  <c r="E19" i="20"/>
  <c r="C20" i="23"/>
  <c r="C30" i="23"/>
  <c r="C24" i="23"/>
  <c r="C22" i="23"/>
  <c r="C29" i="23"/>
  <c r="D19" i="13"/>
  <c r="C20" i="7"/>
  <c r="K19" i="4"/>
  <c r="F19" i="4"/>
  <c r="I19" i="15"/>
  <c r="D19" i="15"/>
  <c r="I19" i="9"/>
  <c r="C26" i="17"/>
  <c r="I19" i="23"/>
  <c r="I19" i="20"/>
  <c r="I19" i="22"/>
  <c r="C21" i="22"/>
  <c r="E19" i="12"/>
  <c r="I19" i="11"/>
  <c r="E19" i="19"/>
  <c r="C26" i="20"/>
  <c r="L19" i="4"/>
  <c r="D19" i="24"/>
  <c r="C19" i="12"/>
  <c r="I19" i="24"/>
  <c r="C27" i="24"/>
  <c r="C26" i="24"/>
  <c r="C22" i="24"/>
  <c r="C28" i="24"/>
  <c r="C30" i="24"/>
  <c r="C24" i="24"/>
  <c r="C23" i="24"/>
  <c r="C21" i="24"/>
  <c r="C31" i="24"/>
  <c r="D19" i="7"/>
  <c r="I19" i="14"/>
  <c r="D19" i="17"/>
  <c r="C25" i="24"/>
  <c r="O19" i="4"/>
  <c r="E19" i="7"/>
  <c r="D19" i="18"/>
  <c r="D19" i="10"/>
  <c r="E19" i="11"/>
  <c r="D19" i="19"/>
  <c r="E19" i="23"/>
  <c r="E19" i="13"/>
  <c r="C31" i="17"/>
  <c r="I19" i="13"/>
  <c r="C21" i="8"/>
  <c r="C25" i="8"/>
  <c r="E19" i="18"/>
  <c r="C27" i="9"/>
  <c r="C23" i="9"/>
  <c r="C28" i="9"/>
  <c r="C29" i="9"/>
  <c r="C26" i="9"/>
  <c r="C21" i="9"/>
  <c r="C20" i="9"/>
  <c r="C25" i="9"/>
  <c r="C24" i="9"/>
  <c r="C22" i="9"/>
  <c r="C31" i="9"/>
  <c r="C30" i="9"/>
  <c r="I19" i="19"/>
  <c r="E19" i="5"/>
  <c r="I19" i="8"/>
  <c r="E19" i="15"/>
  <c r="C29" i="21"/>
  <c r="C31" i="21"/>
  <c r="C24" i="21"/>
  <c r="C20" i="21"/>
  <c r="C26" i="21"/>
  <c r="C25" i="21"/>
  <c r="C21" i="21"/>
  <c r="C28" i="21"/>
  <c r="C30" i="21"/>
  <c r="C22" i="21"/>
  <c r="C23" i="21"/>
  <c r="C27" i="21"/>
  <c r="C24" i="17"/>
  <c r="E19" i="10"/>
  <c r="I19" i="10"/>
  <c r="D19" i="14"/>
  <c r="D19" i="8"/>
  <c r="E19" i="22"/>
  <c r="I19" i="21"/>
  <c r="I19" i="18"/>
  <c r="D19" i="21"/>
  <c r="D19" i="9"/>
  <c r="D19" i="12"/>
  <c r="C28" i="7"/>
  <c r="C30" i="7"/>
  <c r="C27" i="7"/>
  <c r="C24" i="7"/>
  <c r="C26" i="7"/>
  <c r="C23" i="7"/>
  <c r="C22" i="7"/>
  <c r="C31" i="7"/>
  <c r="C21" i="7"/>
  <c r="D19" i="5"/>
  <c r="C29" i="24"/>
  <c r="C20" i="24"/>
  <c r="C25" i="7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D19" i="4"/>
  <c r="C19" i="23" l="1"/>
  <c r="C19" i="20"/>
  <c r="C19" i="7"/>
  <c r="C19" i="10"/>
  <c r="C19" i="15"/>
  <c r="C19" i="11"/>
  <c r="C19" i="14"/>
  <c r="C19" i="22"/>
  <c r="C19" i="9"/>
  <c r="C19" i="8"/>
  <c r="C19" i="17"/>
  <c r="C19" i="13"/>
  <c r="C19" i="19"/>
  <c r="C19" i="18"/>
  <c r="C19" i="24"/>
  <c r="C19" i="21"/>
  <c r="I19" i="4"/>
  <c r="C19" i="4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<sst xmlns="http://schemas.openxmlformats.org/spreadsheetml/2006/main" count="1920" uniqueCount="62">
  <si>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</si>
  <si>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</si>
  <si>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</si>
  <si>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</si>
  <si>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</si>
  <si>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</si>
  <si>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</si>
  <si>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</si>
  <si>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</si>
  <si>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</si>
  <si>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</si>
  <si>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</si>
  <si>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</si>
  <si>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</si>
  <si>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</si>
  <si>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</si>
  <si>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</si>
  <si>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</si>
  <si>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</si>
  <si>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</si>
  <si>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</si>
  <si>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</si>
  <si>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</si>
  <si>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</si>
  <si>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</si>
  <si>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</si>
  <si>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</si>
  <si>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</si>
  <si>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</si>
  <si>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</si>
  <si>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</si>
  <si>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</si>
  <si>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</si>
  <si>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</si>
  <si>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</si>
  <si>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</si>
  <si>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</si>
  <si>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</si>
  <si>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</si>
  <si>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</si>
  <si>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</si>
  <si>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</si>
  <si>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</si>
  <si>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</si>
  <si>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</si>
  <si>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</si>
  <si>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</si>
  <si>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</si>
  <si>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（H30.10.1～R1.9.30）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</si>
  <si>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</si>
  <si>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</si>
  <si>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</si>
  <si>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</si>
  <si>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</si>
  <si>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</si>
  <si>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</si>
  <si>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</si>
  <si>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</si>
  <si>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</si>
  <si>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</si>
  <si>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</si>
  <si>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第８表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</si>
</sst>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.0_ ;[Red]\-#,##0.0\ "/>
  </numFmts>
  <fonts count="1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Normal="100" zoomScaleSheetLayoutView="100"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28</v>
      </c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27801</v>
      </c>
      <c r="D6" s="25">
        <f>SUM(D7:D18)</f>
        <v>14632</v>
      </c>
      <c r="E6" s="19">
        <f>SUM(E7:E18)</f>
        <v>13169</v>
      </c>
      <c r="F6" s="18">
        <f>G6+H6</f>
        <v>6205</v>
      </c>
      <c r="G6" s="25">
        <f>SUM(G7:G18)</f>
        <v>3067</v>
      </c>
      <c r="H6" s="20">
        <f>SUM(H7:H18)</f>
        <v>3138</v>
      </c>
      <c r="I6" s="19">
        <f>J6+K6</f>
        <v>21596</v>
      </c>
      <c r="J6" s="25">
        <f>SUM(J7:J18)</f>
        <v>11565</v>
      </c>
      <c r="K6" s="19">
        <f>SUM(K7:K18)</f>
        <v>10031</v>
      </c>
      <c r="L6" s="18">
        <f>M6+N6</f>
        <v>10146</v>
      </c>
      <c r="M6" s="25">
        <f>SUM(M7:M18)</f>
        <v>5428</v>
      </c>
      <c r="N6" s="20">
        <f>SUM(N7:N18)</f>
        <v>4718</v>
      </c>
      <c r="O6" s="19">
        <f>P6+Q6</f>
        <v>11450</v>
      </c>
      <c r="P6" s="25">
        <f>SUM(P7:P18)</f>
        <v>6137</v>
      </c>
      <c r="Q6" s="19">
        <f>SUM(Q7:Q18)</f>
        <v>5313</v>
      </c>
      <c r="R6" s="27">
        <f>S6+T6</f>
        <v>-1304</v>
      </c>
      <c r="S6" s="25">
        <f>SUM(S7:S18)</f>
        <v>-709</v>
      </c>
      <c r="T6" s="29">
        <f>SUM(T7:T18)</f>
        <v>-595</v>
      </c>
    </row>
    <row r="7" spans="1:20" s="2" customFormat="1" ht="36" customHeight="1">
      <c r="A7" s="67"/>
      <c r="B7" s="8" t="s">
        <v>49</v>
      </c>
      <c r="C7" s="16">
        <f t="shared" ref="C7:C18" si="0">D7+E7</f>
        <v>1875</v>
      </c>
      <c r="D7" s="26">
        <f t="shared" ref="D7:E18" si="1">G7+J7</f>
        <v>937</v>
      </c>
      <c r="E7" s="17">
        <f t="shared" si="1"/>
        <v>938</v>
      </c>
      <c r="F7" s="16">
        <f>G7+H7</f>
        <v>410</v>
      </c>
      <c r="G7" s="60">
        <v>212</v>
      </c>
      <c r="H7" s="61">
        <v>198</v>
      </c>
      <c r="I7" s="17">
        <f t="shared" ref="I7:I18" si="2">J7+K7</f>
        <v>1465</v>
      </c>
      <c r="J7" s="26">
        <f>M7+P7</f>
        <v>725</v>
      </c>
      <c r="K7" s="17">
        <f t="shared" ref="K7:K18" si="3">N7+Q7</f>
        <v>740</v>
      </c>
      <c r="L7" s="16">
        <f>M7+N7</f>
        <v>810</v>
      </c>
      <c r="M7" s="60">
        <v>396</v>
      </c>
      <c r="N7" s="61">
        <v>414</v>
      </c>
      <c r="O7" s="15">
        <f>P7+Q7</f>
        <v>655</v>
      </c>
      <c r="P7" s="60">
        <v>329</v>
      </c>
      <c r="Q7" s="15">
        <v>326</v>
      </c>
      <c r="R7" s="16">
        <f t="shared" ref="R7:R18" si="4">S7+T7</f>
        <v>155</v>
      </c>
      <c r="S7" s="26">
        <f t="shared" ref="S7:T18" si="5">M7-P7</f>
        <v>67</v>
      </c>
      <c r="T7" s="30">
        <f t="shared" si="5"/>
        <v>88</v>
      </c>
    </row>
    <row r="8" spans="1:20" s="2" customFormat="1" ht="36" customHeight="1">
      <c r="A8" s="67"/>
      <c r="B8" s="8" t="s">
        <v>50</v>
      </c>
      <c r="C8" s="16">
        <f t="shared" si="0"/>
        <v>1517</v>
      </c>
      <c r="D8" s="26">
        <f t="shared" si="1"/>
        <v>749</v>
      </c>
      <c r="E8" s="17">
        <f t="shared" si="1"/>
        <v>768</v>
      </c>
      <c r="F8" s="16">
        <f t="shared" ref="F8:F18" si="6">G8+H8</f>
        <v>441</v>
      </c>
      <c r="G8" s="60">
        <v>182</v>
      </c>
      <c r="H8" s="61">
        <v>259</v>
      </c>
      <c r="I8" s="17">
        <f t="shared" si="2"/>
        <v>1076</v>
      </c>
      <c r="J8" s="26">
        <f t="shared" ref="J8:J18" si="7">M8+P8</f>
        <v>567</v>
      </c>
      <c r="K8" s="17">
        <f t="shared" si="3"/>
        <v>509</v>
      </c>
      <c r="L8" s="16">
        <f t="shared" ref="L8:L18" si="8">M8+N8</f>
        <v>500</v>
      </c>
      <c r="M8" s="60">
        <v>264</v>
      </c>
      <c r="N8" s="61">
        <v>236</v>
      </c>
      <c r="O8" s="15">
        <f t="shared" ref="O8:O18" si="9">P8+Q8</f>
        <v>576</v>
      </c>
      <c r="P8" s="60">
        <v>303</v>
      </c>
      <c r="Q8" s="15">
        <v>273</v>
      </c>
      <c r="R8" s="16">
        <f t="shared" si="4"/>
        <v>-76</v>
      </c>
      <c r="S8" s="26">
        <f t="shared" si="5"/>
        <v>-39</v>
      </c>
      <c r="T8" s="30">
        <f t="shared" si="5"/>
        <v>-37</v>
      </c>
    </row>
    <row r="9" spans="1:20" s="2" customFormat="1" ht="36" customHeight="1">
      <c r="A9" s="67"/>
      <c r="B9" s="8" t="s">
        <v>51</v>
      </c>
      <c r="C9" s="16">
        <f t="shared" si="0"/>
        <v>1475</v>
      </c>
      <c r="D9" s="26">
        <f t="shared" si="1"/>
        <v>724</v>
      </c>
      <c r="E9" s="17">
        <f t="shared" si="1"/>
        <v>751</v>
      </c>
      <c r="F9" s="16">
        <f t="shared" si="6"/>
        <v>365</v>
      </c>
      <c r="G9" s="60">
        <v>162</v>
      </c>
      <c r="H9" s="61">
        <v>203</v>
      </c>
      <c r="I9" s="17">
        <f t="shared" si="2"/>
        <v>1110</v>
      </c>
      <c r="J9" s="26">
        <f t="shared" si="7"/>
        <v>562</v>
      </c>
      <c r="K9" s="17">
        <f t="shared" si="3"/>
        <v>548</v>
      </c>
      <c r="L9" s="16">
        <f t="shared" si="8"/>
        <v>568</v>
      </c>
      <c r="M9" s="60">
        <v>279</v>
      </c>
      <c r="N9" s="61">
        <v>289</v>
      </c>
      <c r="O9" s="15">
        <f t="shared" si="9"/>
        <v>542</v>
      </c>
      <c r="P9" s="60">
        <v>283</v>
      </c>
      <c r="Q9" s="15">
        <v>259</v>
      </c>
      <c r="R9" s="16">
        <f t="shared" si="4"/>
        <v>26</v>
      </c>
      <c r="S9" s="26">
        <f t="shared" si="5"/>
        <v>-4</v>
      </c>
      <c r="T9" s="30">
        <f t="shared" si="5"/>
        <v>30</v>
      </c>
    </row>
    <row r="10" spans="1:20" s="2" customFormat="1" ht="36" customHeight="1">
      <c r="A10" s="67"/>
      <c r="B10" s="8" t="s">
        <v>52</v>
      </c>
      <c r="C10" s="16">
        <f t="shared" si="0"/>
        <v>1420</v>
      </c>
      <c r="D10" s="26">
        <f t="shared" si="1"/>
        <v>712</v>
      </c>
      <c r="E10" s="17">
        <f t="shared" si="1"/>
        <v>708</v>
      </c>
      <c r="F10" s="16">
        <f t="shared" si="6"/>
        <v>375</v>
      </c>
      <c r="G10" s="60">
        <v>168</v>
      </c>
      <c r="H10" s="61">
        <v>207</v>
      </c>
      <c r="I10" s="17">
        <f t="shared" si="2"/>
        <v>1045</v>
      </c>
      <c r="J10" s="26">
        <f t="shared" si="7"/>
        <v>544</v>
      </c>
      <c r="K10" s="17">
        <f t="shared" si="3"/>
        <v>501</v>
      </c>
      <c r="L10" s="16">
        <f t="shared" si="8"/>
        <v>511</v>
      </c>
      <c r="M10" s="60">
        <v>258</v>
      </c>
      <c r="N10" s="61">
        <v>253</v>
      </c>
      <c r="O10" s="15">
        <f t="shared" si="9"/>
        <v>534</v>
      </c>
      <c r="P10" s="60">
        <v>286</v>
      </c>
      <c r="Q10" s="15">
        <v>248</v>
      </c>
      <c r="R10" s="16">
        <f t="shared" si="4"/>
        <v>-23</v>
      </c>
      <c r="S10" s="26">
        <f t="shared" si="5"/>
        <v>-28</v>
      </c>
      <c r="T10" s="30">
        <f t="shared" si="5"/>
        <v>5</v>
      </c>
    </row>
    <row r="11" spans="1:20" s="2" customFormat="1" ht="36" customHeight="1">
      <c r="A11" s="67"/>
      <c r="B11" s="8" t="s">
        <v>53</v>
      </c>
      <c r="C11" s="16">
        <f t="shared" si="0"/>
        <v>1577</v>
      </c>
      <c r="D11" s="26">
        <f t="shared" si="1"/>
        <v>820</v>
      </c>
      <c r="E11" s="17">
        <f t="shared" si="1"/>
        <v>757</v>
      </c>
      <c r="F11" s="16">
        <f t="shared" si="6"/>
        <v>396</v>
      </c>
      <c r="G11" s="60">
        <v>210</v>
      </c>
      <c r="H11" s="61">
        <v>186</v>
      </c>
      <c r="I11" s="17">
        <f t="shared" si="2"/>
        <v>1181</v>
      </c>
      <c r="J11" s="26">
        <f t="shared" si="7"/>
        <v>610</v>
      </c>
      <c r="K11" s="17">
        <f t="shared" si="3"/>
        <v>571</v>
      </c>
      <c r="L11" s="16">
        <f t="shared" si="8"/>
        <v>510</v>
      </c>
      <c r="M11" s="60">
        <v>282</v>
      </c>
      <c r="N11" s="61">
        <v>228</v>
      </c>
      <c r="O11" s="15">
        <f t="shared" si="9"/>
        <v>671</v>
      </c>
      <c r="P11" s="60">
        <v>328</v>
      </c>
      <c r="Q11" s="15">
        <v>343</v>
      </c>
      <c r="R11" s="16">
        <f t="shared" si="4"/>
        <v>-161</v>
      </c>
      <c r="S11" s="26">
        <f t="shared" si="5"/>
        <v>-46</v>
      </c>
      <c r="T11" s="30">
        <f t="shared" si="5"/>
        <v>-115</v>
      </c>
    </row>
    <row r="12" spans="1:20" s="2" customFormat="1" ht="36" customHeight="1">
      <c r="A12" s="67"/>
      <c r="B12" s="8" t="s">
        <v>54</v>
      </c>
      <c r="C12" s="16">
        <f t="shared" si="0"/>
        <v>6269</v>
      </c>
      <c r="D12" s="26">
        <f t="shared" si="1"/>
        <v>3401</v>
      </c>
      <c r="E12" s="17">
        <f t="shared" si="1"/>
        <v>2868</v>
      </c>
      <c r="F12" s="16">
        <f t="shared" si="6"/>
        <v>1200</v>
      </c>
      <c r="G12" s="60">
        <v>645</v>
      </c>
      <c r="H12" s="61">
        <v>555</v>
      </c>
      <c r="I12" s="17">
        <f t="shared" si="2"/>
        <v>5069</v>
      </c>
      <c r="J12" s="26">
        <f t="shared" si="7"/>
        <v>2756</v>
      </c>
      <c r="K12" s="17">
        <f t="shared" si="3"/>
        <v>2313</v>
      </c>
      <c r="L12" s="16">
        <f t="shared" si="8"/>
        <v>1621</v>
      </c>
      <c r="M12" s="60">
        <v>872</v>
      </c>
      <c r="N12" s="61">
        <v>749</v>
      </c>
      <c r="O12" s="15">
        <f t="shared" si="9"/>
        <v>3448</v>
      </c>
      <c r="P12" s="60">
        <v>1884</v>
      </c>
      <c r="Q12" s="15">
        <v>1564</v>
      </c>
      <c r="R12" s="16">
        <f t="shared" si="4"/>
        <v>-1827</v>
      </c>
      <c r="S12" s="26">
        <f t="shared" si="5"/>
        <v>-1012</v>
      </c>
      <c r="T12" s="30">
        <f t="shared" si="5"/>
        <v>-815</v>
      </c>
    </row>
    <row r="13" spans="1:20" s="2" customFormat="1" ht="36" customHeight="1">
      <c r="A13" s="67"/>
      <c r="B13" s="8" t="s">
        <v>55</v>
      </c>
      <c r="C13" s="16">
        <f t="shared" si="0"/>
        <v>4322</v>
      </c>
      <c r="D13" s="26">
        <f t="shared" si="1"/>
        <v>2404</v>
      </c>
      <c r="E13" s="17">
        <f t="shared" si="1"/>
        <v>1918</v>
      </c>
      <c r="F13" s="16">
        <f t="shared" si="6"/>
        <v>976</v>
      </c>
      <c r="G13" s="60">
        <v>501</v>
      </c>
      <c r="H13" s="61">
        <v>475</v>
      </c>
      <c r="I13" s="17">
        <f t="shared" si="2"/>
        <v>3346</v>
      </c>
      <c r="J13" s="26">
        <f t="shared" si="7"/>
        <v>1903</v>
      </c>
      <c r="K13" s="17">
        <f t="shared" si="3"/>
        <v>1443</v>
      </c>
      <c r="L13" s="16">
        <f t="shared" si="8"/>
        <v>2016</v>
      </c>
      <c r="M13" s="60">
        <v>1164</v>
      </c>
      <c r="N13" s="61">
        <v>852</v>
      </c>
      <c r="O13" s="15">
        <f t="shared" si="9"/>
        <v>1330</v>
      </c>
      <c r="P13" s="60">
        <v>739</v>
      </c>
      <c r="Q13" s="15">
        <v>591</v>
      </c>
      <c r="R13" s="16">
        <f t="shared" si="4"/>
        <v>686</v>
      </c>
      <c r="S13" s="26">
        <f t="shared" si="5"/>
        <v>425</v>
      </c>
      <c r="T13" s="30">
        <f t="shared" si="5"/>
        <v>261</v>
      </c>
    </row>
    <row r="14" spans="1:20" s="4" customFormat="1" ht="36" customHeight="1">
      <c r="A14" s="67"/>
      <c r="B14" s="8" t="s">
        <v>56</v>
      </c>
      <c r="C14" s="16">
        <f t="shared" si="0"/>
        <v>1814</v>
      </c>
      <c r="D14" s="26">
        <f t="shared" si="1"/>
        <v>913</v>
      </c>
      <c r="E14" s="17">
        <f t="shared" si="1"/>
        <v>901</v>
      </c>
      <c r="F14" s="16">
        <f t="shared" si="6"/>
        <v>458</v>
      </c>
      <c r="G14" s="60">
        <v>207</v>
      </c>
      <c r="H14" s="61">
        <v>251</v>
      </c>
      <c r="I14" s="17">
        <f t="shared" si="2"/>
        <v>1356</v>
      </c>
      <c r="J14" s="26">
        <f t="shared" si="7"/>
        <v>706</v>
      </c>
      <c r="K14" s="17">
        <f t="shared" si="3"/>
        <v>650</v>
      </c>
      <c r="L14" s="16">
        <f t="shared" si="8"/>
        <v>670</v>
      </c>
      <c r="M14" s="60">
        <v>345</v>
      </c>
      <c r="N14" s="61">
        <v>325</v>
      </c>
      <c r="O14" s="15">
        <f t="shared" si="9"/>
        <v>686</v>
      </c>
      <c r="P14" s="60">
        <v>361</v>
      </c>
      <c r="Q14" s="15">
        <v>325</v>
      </c>
      <c r="R14" s="16">
        <f t="shared" si="4"/>
        <v>-16</v>
      </c>
      <c r="S14" s="26">
        <f t="shared" si="5"/>
        <v>-16</v>
      </c>
      <c r="T14" s="30">
        <f t="shared" si="5"/>
        <v>0</v>
      </c>
    </row>
    <row r="15" spans="1:20" s="2" customFormat="1" ht="36" customHeight="1">
      <c r="A15" s="67"/>
      <c r="B15" s="8" t="s">
        <v>57</v>
      </c>
      <c r="C15" s="16">
        <f t="shared" si="0"/>
        <v>1618</v>
      </c>
      <c r="D15" s="26">
        <f t="shared" si="1"/>
        <v>899</v>
      </c>
      <c r="E15" s="17">
        <f t="shared" si="1"/>
        <v>719</v>
      </c>
      <c r="F15" s="16">
        <f t="shared" si="6"/>
        <v>342</v>
      </c>
      <c r="G15" s="60">
        <v>167</v>
      </c>
      <c r="H15" s="61">
        <v>175</v>
      </c>
      <c r="I15" s="17">
        <f t="shared" si="2"/>
        <v>1276</v>
      </c>
      <c r="J15" s="26">
        <f t="shared" si="7"/>
        <v>732</v>
      </c>
      <c r="K15" s="17">
        <f t="shared" si="3"/>
        <v>544</v>
      </c>
      <c r="L15" s="16">
        <f t="shared" si="8"/>
        <v>594</v>
      </c>
      <c r="M15" s="60">
        <v>330</v>
      </c>
      <c r="N15" s="61">
        <v>264</v>
      </c>
      <c r="O15" s="15">
        <f t="shared" si="9"/>
        <v>682</v>
      </c>
      <c r="P15" s="60">
        <v>402</v>
      </c>
      <c r="Q15" s="15">
        <v>280</v>
      </c>
      <c r="R15" s="16">
        <f t="shared" si="4"/>
        <v>-88</v>
      </c>
      <c r="S15" s="26">
        <f t="shared" si="5"/>
        <v>-72</v>
      </c>
      <c r="T15" s="30">
        <f t="shared" si="5"/>
        <v>-16</v>
      </c>
    </row>
    <row r="16" spans="1:20" s="2" customFormat="1" ht="36" customHeight="1">
      <c r="A16" s="67"/>
      <c r="B16" s="8" t="s">
        <v>58</v>
      </c>
      <c r="C16" s="16">
        <f t="shared" si="0"/>
        <v>2266</v>
      </c>
      <c r="D16" s="26">
        <f t="shared" si="1"/>
        <v>1173</v>
      </c>
      <c r="E16" s="17">
        <f t="shared" si="1"/>
        <v>1093</v>
      </c>
      <c r="F16" s="16">
        <f t="shared" si="6"/>
        <v>434</v>
      </c>
      <c r="G16" s="60">
        <v>201</v>
      </c>
      <c r="H16" s="61">
        <v>233</v>
      </c>
      <c r="I16" s="17">
        <f t="shared" si="2"/>
        <v>1832</v>
      </c>
      <c r="J16" s="26">
        <f t="shared" si="7"/>
        <v>972</v>
      </c>
      <c r="K16" s="17">
        <f t="shared" si="3"/>
        <v>860</v>
      </c>
      <c r="L16" s="16">
        <f t="shared" si="8"/>
        <v>942</v>
      </c>
      <c r="M16" s="60">
        <v>512</v>
      </c>
      <c r="N16" s="61">
        <v>430</v>
      </c>
      <c r="O16" s="15">
        <f t="shared" si="9"/>
        <v>890</v>
      </c>
      <c r="P16" s="60">
        <v>460</v>
      </c>
      <c r="Q16" s="15">
        <v>430</v>
      </c>
      <c r="R16" s="16">
        <f t="shared" si="4"/>
        <v>52</v>
      </c>
      <c r="S16" s="26">
        <f t="shared" si="5"/>
        <v>52</v>
      </c>
      <c r="T16" s="30">
        <f t="shared" si="5"/>
        <v>0</v>
      </c>
    </row>
    <row r="17" spans="1:20" s="2" customFormat="1" ht="36" customHeight="1">
      <c r="A17" s="67"/>
      <c r="B17" s="8" t="s">
        <v>59</v>
      </c>
      <c r="C17" s="16">
        <f t="shared" si="0"/>
        <v>1914</v>
      </c>
      <c r="D17" s="26">
        <f t="shared" si="1"/>
        <v>973</v>
      </c>
      <c r="E17" s="17">
        <f t="shared" si="1"/>
        <v>941</v>
      </c>
      <c r="F17" s="16">
        <f t="shared" si="6"/>
        <v>411</v>
      </c>
      <c r="G17" s="60">
        <v>211</v>
      </c>
      <c r="H17" s="61">
        <v>200</v>
      </c>
      <c r="I17" s="17">
        <f t="shared" si="2"/>
        <v>1503</v>
      </c>
      <c r="J17" s="26">
        <f t="shared" si="7"/>
        <v>762</v>
      </c>
      <c r="K17" s="17">
        <f t="shared" si="3"/>
        <v>741</v>
      </c>
      <c r="L17" s="16">
        <f t="shared" si="8"/>
        <v>739</v>
      </c>
      <c r="M17" s="60">
        <v>369</v>
      </c>
      <c r="N17" s="61">
        <v>370</v>
      </c>
      <c r="O17" s="15">
        <f t="shared" si="9"/>
        <v>764</v>
      </c>
      <c r="P17" s="60">
        <v>393</v>
      </c>
      <c r="Q17" s="15">
        <v>371</v>
      </c>
      <c r="R17" s="16">
        <f t="shared" si="4"/>
        <v>-25</v>
      </c>
      <c r="S17" s="26">
        <f t="shared" si="5"/>
        <v>-24</v>
      </c>
      <c r="T17" s="30">
        <f t="shared" si="5"/>
        <v>-1</v>
      </c>
    </row>
    <row r="18" spans="1:20" s="2" customFormat="1" ht="36" customHeight="1">
      <c r="A18" s="67"/>
      <c r="B18" s="8" t="s">
        <v>60</v>
      </c>
      <c r="C18" s="16">
        <f t="shared" si="0"/>
        <v>1734</v>
      </c>
      <c r="D18" s="26">
        <f t="shared" si="1"/>
        <v>927</v>
      </c>
      <c r="E18" s="17">
        <f t="shared" si="1"/>
        <v>807</v>
      </c>
      <c r="F18" s="16">
        <f t="shared" si="6"/>
        <v>397</v>
      </c>
      <c r="G18" s="60">
        <v>201</v>
      </c>
      <c r="H18" s="61">
        <v>196</v>
      </c>
      <c r="I18" s="17">
        <f t="shared" si="2"/>
        <v>1337</v>
      </c>
      <c r="J18" s="26">
        <f t="shared" si="7"/>
        <v>726</v>
      </c>
      <c r="K18" s="17">
        <f t="shared" si="3"/>
        <v>611</v>
      </c>
      <c r="L18" s="16">
        <f t="shared" si="8"/>
        <v>665</v>
      </c>
      <c r="M18" s="60">
        <v>357</v>
      </c>
      <c r="N18" s="61">
        <v>308</v>
      </c>
      <c r="O18" s="15">
        <f t="shared" si="9"/>
        <v>672</v>
      </c>
      <c r="P18" s="60">
        <v>369</v>
      </c>
      <c r="Q18" s="15">
        <v>303</v>
      </c>
      <c r="R18" s="16">
        <f t="shared" si="4"/>
        <v>-7</v>
      </c>
      <c r="S18" s="26">
        <f t="shared" si="5"/>
        <v>-12</v>
      </c>
      <c r="T18" s="30">
        <f t="shared" si="5"/>
        <v>5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100.00000000000003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6.7443617136074243</v>
      </c>
      <c r="D20" s="40">
        <f>D7/$D$6*100</f>
        <v>6.4037725533078182</v>
      </c>
      <c r="E20" s="41">
        <f>E7/$E$6*100</f>
        <v>7.1227883666185736</v>
      </c>
      <c r="F20" s="39">
        <f>F7/$F$6*100</f>
        <v>6.6075745366639804</v>
      </c>
      <c r="G20" s="40">
        <f>G7/$G$6*100</f>
        <v>6.91229214215846</v>
      </c>
      <c r="H20" s="42">
        <f>H7/$H$6*100</f>
        <v>6.3097514340344159</v>
      </c>
      <c r="I20" s="41">
        <f>I7/$I$6*100</f>
        <v>6.7836636414150773</v>
      </c>
      <c r="J20" s="40">
        <f>J7/$J$6*100</f>
        <v>6.2689148292261132</v>
      </c>
      <c r="K20" s="41">
        <f>K7/$K$6*100</f>
        <v>7.3771308942278928</v>
      </c>
      <c r="L20" s="39">
        <f>L7/$L$6*100</f>
        <v>7.9834417504435251</v>
      </c>
      <c r="M20" s="43">
        <f>M7/$M$6*100</f>
        <v>7.2955047899778931</v>
      </c>
      <c r="N20" s="44">
        <f>N7/$N$6*100</f>
        <v>8.7749046206019496</v>
      </c>
      <c r="O20" s="45">
        <f>O7/$O$6*100</f>
        <v>5.7205240174672491</v>
      </c>
      <c r="P20" s="43">
        <f>P7/$P$6*100</f>
        <v>5.3609255336483628</v>
      </c>
      <c r="Q20" s="45">
        <f>Q7/$Q$6*100</f>
        <v>6.1358930924148316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5.4566382504226469</v>
      </c>
      <c r="D21" s="40">
        <f t="shared" ref="D21:D31" si="12">D8/$D$6*100</f>
        <v>5.1189174412247134</v>
      </c>
      <c r="E21" s="41">
        <f t="shared" ref="E21:E31" si="13">E8/$E$6*100</f>
        <v>5.8318778950565724</v>
      </c>
      <c r="F21" s="39">
        <f t="shared" ref="F21:F31" si="14">F8/$F$6*100</f>
        <v>7.1071716357775987</v>
      </c>
      <c r="G21" s="40">
        <f t="shared" ref="G21:G31" si="15">G8/$G$6*100</f>
        <v>5.9341375937398109</v>
      </c>
      <c r="H21" s="42">
        <f t="shared" ref="H21:H31" si="16">H8/$H$6*100</f>
        <v>8.2536647546207771</v>
      </c>
      <c r="I21" s="41">
        <f t="shared" ref="I21:I31" si="17">I8/$I$6*100</f>
        <v>4.9824041489164657</v>
      </c>
      <c r="J21" s="40">
        <f t="shared" ref="J21:J31" si="18">J8/$J$6*100</f>
        <v>4.9027237354085607</v>
      </c>
      <c r="K21" s="41">
        <f t="shared" ref="K21:K31" si="19">K8/$K$6*100</f>
        <v>5.0742697637324294</v>
      </c>
      <c r="L21" s="39">
        <f t="shared" ref="L21:L31" si="20">L8/$L$6*100</f>
        <v>4.928050463236743</v>
      </c>
      <c r="M21" s="43">
        <f t="shared" ref="M21:M31" si="21">M8/$M$6*100</f>
        <v>4.8636698599852615</v>
      </c>
      <c r="N21" s="44">
        <f t="shared" ref="N21:N31" si="22">N8/$N$6*100</f>
        <v>5.0021195421788889</v>
      </c>
      <c r="O21" s="45">
        <f t="shared" ref="O21:O31" si="23">O8/$O$6*100</f>
        <v>5.0305676855895198</v>
      </c>
      <c r="P21" s="43">
        <f t="shared" ref="P21:P31" si="24">P8/$P$6*100</f>
        <v>4.9372657650317748</v>
      </c>
      <c r="Q21" s="45">
        <f t="shared" ref="Q21:Q31" si="25">Q8/$Q$6*100</f>
        <v>5.1383399209486171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5.3055645480378404</v>
      </c>
      <c r="D22" s="40">
        <f t="shared" si="12"/>
        <v>4.9480590486604701</v>
      </c>
      <c r="E22" s="41">
        <f t="shared" si="13"/>
        <v>5.7027868479003718</v>
      </c>
      <c r="F22" s="39">
        <f t="shared" si="14"/>
        <v>5.8823529411764701</v>
      </c>
      <c r="G22" s="40">
        <f t="shared" si="15"/>
        <v>5.2820345614607103</v>
      </c>
      <c r="H22" s="42">
        <f t="shared" si="16"/>
        <v>6.4690885914595277</v>
      </c>
      <c r="I22" s="41">
        <f t="shared" si="17"/>
        <v>5.1398407112428224</v>
      </c>
      <c r="J22" s="40">
        <f t="shared" si="18"/>
        <v>4.8594898400345876</v>
      </c>
      <c r="K22" s="41">
        <f t="shared" si="19"/>
        <v>5.4630645000498452</v>
      </c>
      <c r="L22" s="39">
        <f t="shared" si="20"/>
        <v>5.5982653262369402</v>
      </c>
      <c r="M22" s="43">
        <f t="shared" si="21"/>
        <v>5.1400147383935151</v>
      </c>
      <c r="N22" s="44">
        <f t="shared" si="22"/>
        <v>6.12547689699025</v>
      </c>
      <c r="O22" s="45">
        <f t="shared" si="23"/>
        <v>4.7336244541484715</v>
      </c>
      <c r="P22" s="43">
        <f t="shared" si="24"/>
        <v>4.6113736353267072</v>
      </c>
      <c r="Q22" s="45">
        <f t="shared" si="25"/>
        <v>4.874835309617918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5.1077299377720227</v>
      </c>
      <c r="D23" s="40">
        <f t="shared" si="12"/>
        <v>4.866047020229634</v>
      </c>
      <c r="E23" s="41">
        <f t="shared" si="13"/>
        <v>5.3762624345052776</v>
      </c>
      <c r="F23" s="39">
        <f t="shared" si="14"/>
        <v>6.0435132957292508</v>
      </c>
      <c r="G23" s="40">
        <f t="shared" si="15"/>
        <v>5.4776654711444408</v>
      </c>
      <c r="H23" s="42">
        <f t="shared" si="16"/>
        <v>6.5965583173996176</v>
      </c>
      <c r="I23" s="41">
        <f t="shared" si="17"/>
        <v>4.8388590479718472</v>
      </c>
      <c r="J23" s="40">
        <f t="shared" si="18"/>
        <v>4.7038478166882838</v>
      </c>
      <c r="K23" s="41">
        <f t="shared" si="19"/>
        <v>4.9945169973083443</v>
      </c>
      <c r="L23" s="39">
        <f t="shared" si="20"/>
        <v>5.0364675734279514</v>
      </c>
      <c r="M23" s="43">
        <f t="shared" si="21"/>
        <v>4.7531319086219606</v>
      </c>
      <c r="N23" s="44">
        <f t="shared" si="22"/>
        <v>5.3624417125900807</v>
      </c>
      <c r="O23" s="45">
        <f t="shared" si="23"/>
        <v>4.6637554585152845</v>
      </c>
      <c r="P23" s="43">
        <f t="shared" si="24"/>
        <v>4.6602574547824664</v>
      </c>
      <c r="Q23" s="45">
        <f t="shared" si="25"/>
        <v>4.6677959721437983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>
      <c r="A24" s="67"/>
      <c r="B24" s="8" t="s">
        <v>1</v>
      </c>
      <c r="C24" s="39">
        <f t="shared" si="11"/>
        <v>5.6724578252580846</v>
      </c>
      <c r="D24" s="40">
        <f t="shared" si="12"/>
        <v>5.6041552761071625</v>
      </c>
      <c r="E24" s="41">
        <f t="shared" si="13"/>
        <v>5.748348393955502</v>
      </c>
      <c r="F24" s="39">
        <f t="shared" si="14"/>
        <v>6.3819500402900884</v>
      </c>
      <c r="G24" s="40">
        <f t="shared" si="15"/>
        <v>6.847081838930551</v>
      </c>
      <c r="H24" s="42">
        <f t="shared" si="16"/>
        <v>5.9273422562141489</v>
      </c>
      <c r="I24" s="41">
        <f t="shared" si="17"/>
        <v>5.4686052972772732</v>
      </c>
      <c r="J24" s="40">
        <f t="shared" si="18"/>
        <v>5.2745352356247297</v>
      </c>
      <c r="K24" s="41">
        <f t="shared" si="19"/>
        <v>5.6923537035190908</v>
      </c>
      <c r="L24" s="39">
        <f t="shared" si="20"/>
        <v>5.0266114725014788</v>
      </c>
      <c r="M24" s="43">
        <f t="shared" si="21"/>
        <v>5.1952837140751651</v>
      </c>
      <c r="N24" s="44">
        <f t="shared" si="22"/>
        <v>4.8325561678677413</v>
      </c>
      <c r="O24" s="45">
        <f t="shared" si="23"/>
        <v>5.8602620087336241</v>
      </c>
      <c r="P24" s="43">
        <f t="shared" si="24"/>
        <v>5.3446309271631094</v>
      </c>
      <c r="Q24" s="45">
        <f t="shared" si="25"/>
        <v>6.4558629776021084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>
      <c r="A25" s="67"/>
      <c r="B25" s="8" t="s">
        <v>2</v>
      </c>
      <c r="C25" s="39">
        <f t="shared" si="11"/>
        <v>22.549548577389302</v>
      </c>
      <c r="D25" s="40">
        <f t="shared" si="12"/>
        <v>23.243575724439587</v>
      </c>
      <c r="E25" s="41">
        <f t="shared" si="13"/>
        <v>21.778419014351886</v>
      </c>
      <c r="F25" s="39">
        <f t="shared" si="14"/>
        <v>19.339242546333601</v>
      </c>
      <c r="G25" s="40">
        <f t="shared" si="15"/>
        <v>21.030322791000977</v>
      </c>
      <c r="H25" s="42">
        <f t="shared" si="16"/>
        <v>17.686424474187383</v>
      </c>
      <c r="I25" s="41">
        <f t="shared" si="17"/>
        <v>23.471939248008891</v>
      </c>
      <c r="J25" s="40">
        <f t="shared" si="18"/>
        <v>23.830523130134026</v>
      </c>
      <c r="K25" s="41">
        <f t="shared" si="19"/>
        <v>23.058518592363672</v>
      </c>
      <c r="L25" s="39">
        <f t="shared" si="20"/>
        <v>15.976739601813522</v>
      </c>
      <c r="M25" s="43">
        <f t="shared" si="21"/>
        <v>16.064848931466468</v>
      </c>
      <c r="N25" s="44">
        <f t="shared" si="22"/>
        <v>15.875370919881307</v>
      </c>
      <c r="O25" s="45">
        <f t="shared" si="23"/>
        <v>30.113537117903931</v>
      </c>
      <c r="P25" s="43">
        <f t="shared" si="24"/>
        <v>30.699038618217372</v>
      </c>
      <c r="Q25" s="45">
        <f t="shared" si="25"/>
        <v>29.437229437229441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>
      <c r="A26" s="67"/>
      <c r="B26" s="8" t="s">
        <v>3</v>
      </c>
      <c r="C26" s="39">
        <f t="shared" si="11"/>
        <v>15.546203373979353</v>
      </c>
      <c r="D26" s="40">
        <f t="shared" si="12"/>
        <v>16.429743028977583</v>
      </c>
      <c r="E26" s="41">
        <f t="shared" si="13"/>
        <v>14.564507555623054</v>
      </c>
      <c r="F26" s="39">
        <f t="shared" si="14"/>
        <v>15.72925060435133</v>
      </c>
      <c r="G26" s="40">
        <f t="shared" si="15"/>
        <v>16.335180958591458</v>
      </c>
      <c r="H26" s="42">
        <f t="shared" si="16"/>
        <v>15.137029955385595</v>
      </c>
      <c r="I26" s="41">
        <f t="shared" si="17"/>
        <v>15.493609927764401</v>
      </c>
      <c r="J26" s="40">
        <f t="shared" si="18"/>
        <v>16.454820579334196</v>
      </c>
      <c r="K26" s="41">
        <f t="shared" si="19"/>
        <v>14.385405243744392</v>
      </c>
      <c r="L26" s="39">
        <f t="shared" si="20"/>
        <v>19.869899467770548</v>
      </c>
      <c r="M26" s="43">
        <f t="shared" si="21"/>
        <v>21.444362564480471</v>
      </c>
      <c r="N26" s="44">
        <f t="shared" si="22"/>
        <v>18.058499364137344</v>
      </c>
      <c r="O26" s="45">
        <f t="shared" si="23"/>
        <v>11.615720524017467</v>
      </c>
      <c r="P26" s="43">
        <f t="shared" si="24"/>
        <v>12.04171419260225</v>
      </c>
      <c r="Q26" s="45">
        <f t="shared" si="25"/>
        <v>11.123658949745906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>
      <c r="A27" s="67"/>
      <c r="B27" s="8" t="s">
        <v>4</v>
      </c>
      <c r="C27" s="39">
        <f t="shared" si="11"/>
        <v>6.5249451458580632</v>
      </c>
      <c r="D27" s="40">
        <f t="shared" si="12"/>
        <v>6.2397484964461452</v>
      </c>
      <c r="E27" s="41">
        <f t="shared" si="13"/>
        <v>6.8418254992786087</v>
      </c>
      <c r="F27" s="39">
        <f t="shared" si="14"/>
        <v>7.3811442385173249</v>
      </c>
      <c r="G27" s="40">
        <f t="shared" si="15"/>
        <v>6.7492663840886857</v>
      </c>
      <c r="H27" s="42">
        <f t="shared" si="16"/>
        <v>7.9987253027405991</v>
      </c>
      <c r="I27" s="41">
        <f t="shared" si="17"/>
        <v>6.2789405445452857</v>
      </c>
      <c r="J27" s="40">
        <f t="shared" si="18"/>
        <v>6.1046260268050148</v>
      </c>
      <c r="K27" s="41">
        <f t="shared" si="19"/>
        <v>6.479912271956934</v>
      </c>
      <c r="L27" s="39">
        <f t="shared" si="20"/>
        <v>6.6035876207372359</v>
      </c>
      <c r="M27" s="43">
        <f t="shared" si="21"/>
        <v>6.3559322033898304</v>
      </c>
      <c r="N27" s="44">
        <f t="shared" si="22"/>
        <v>6.8885120813904201</v>
      </c>
      <c r="O27" s="45">
        <f t="shared" si="23"/>
        <v>5.9912663755458517</v>
      </c>
      <c r="P27" s="43">
        <f t="shared" si="24"/>
        <v>5.8823529411764701</v>
      </c>
      <c r="Q27" s="45">
        <f t="shared" si="25"/>
        <v>6.1170713344626391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>
      <c r="A28" s="67"/>
      <c r="B28" s="8" t="s">
        <v>5</v>
      </c>
      <c r="C28" s="39">
        <f t="shared" si="11"/>
        <v>5.8199345347289668</v>
      </c>
      <c r="D28" s="40">
        <f t="shared" si="12"/>
        <v>6.1440677966101696</v>
      </c>
      <c r="E28" s="41">
        <f t="shared" si="13"/>
        <v>5.459791935606348</v>
      </c>
      <c r="F28" s="39">
        <f t="shared" si="14"/>
        <v>5.5116841257050764</v>
      </c>
      <c r="G28" s="40">
        <f t="shared" si="15"/>
        <v>5.4450603195304854</v>
      </c>
      <c r="H28" s="42">
        <f t="shared" si="16"/>
        <v>5.5768005098789031</v>
      </c>
      <c r="I28" s="41">
        <f t="shared" si="17"/>
        <v>5.9085015743656228</v>
      </c>
      <c r="J28" s="40">
        <f t="shared" si="18"/>
        <v>6.3294422827496755</v>
      </c>
      <c r="K28" s="41">
        <f t="shared" si="19"/>
        <v>5.4231881168378031</v>
      </c>
      <c r="L28" s="39">
        <f t="shared" si="20"/>
        <v>5.8545239503252517</v>
      </c>
      <c r="M28" s="43">
        <f t="shared" si="21"/>
        <v>6.0795873249815768</v>
      </c>
      <c r="N28" s="44">
        <f t="shared" si="22"/>
        <v>5.5955913522679106</v>
      </c>
      <c r="O28" s="45">
        <f t="shared" si="23"/>
        <v>5.9563318777292578</v>
      </c>
      <c r="P28" s="43">
        <f t="shared" si="24"/>
        <v>6.5504318070718588</v>
      </c>
      <c r="Q28" s="45">
        <f t="shared" si="25"/>
        <v>5.2700922266139658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8.1507859429516927</v>
      </c>
      <c r="D29" s="40">
        <f t="shared" si="12"/>
        <v>8.0166757791142693</v>
      </c>
      <c r="E29" s="41">
        <f t="shared" si="13"/>
        <v>8.2997949730427525</v>
      </c>
      <c r="F29" s="39">
        <f t="shared" si="14"/>
        <v>6.9943593875906522</v>
      </c>
      <c r="G29" s="40">
        <f t="shared" si="15"/>
        <v>6.5536354744049561</v>
      </c>
      <c r="H29" s="42">
        <f t="shared" si="16"/>
        <v>7.4251115360101982</v>
      </c>
      <c r="I29" s="41">
        <f t="shared" si="17"/>
        <v>8.4830524171142798</v>
      </c>
      <c r="J29" s="40">
        <f t="shared" si="18"/>
        <v>8.4046692607003894</v>
      </c>
      <c r="K29" s="41">
        <f t="shared" si="19"/>
        <v>8.5734223905891742</v>
      </c>
      <c r="L29" s="39">
        <f t="shared" si="20"/>
        <v>9.2844470727380255</v>
      </c>
      <c r="M29" s="43">
        <f t="shared" si="21"/>
        <v>9.4325718496683866</v>
      </c>
      <c r="N29" s="44">
        <f t="shared" si="22"/>
        <v>9.1140313692242465</v>
      </c>
      <c r="O29" s="45">
        <f t="shared" si="23"/>
        <v>7.7729257641921397</v>
      </c>
      <c r="P29" s="43">
        <f t="shared" si="24"/>
        <v>7.495518983216555</v>
      </c>
      <c r="Q29" s="45">
        <f t="shared" si="25"/>
        <v>8.0933559194428746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6.8846444372504587</v>
      </c>
      <c r="D30" s="40">
        <f t="shared" si="12"/>
        <v>6.6498086386003283</v>
      </c>
      <c r="E30" s="41">
        <f t="shared" si="13"/>
        <v>7.1455691396461392</v>
      </c>
      <c r="F30" s="39">
        <f t="shared" si="14"/>
        <v>6.6236905721192594</v>
      </c>
      <c r="G30" s="40">
        <f t="shared" si="15"/>
        <v>6.8796869905445064</v>
      </c>
      <c r="H30" s="42">
        <f t="shared" si="16"/>
        <v>6.3734862970044617</v>
      </c>
      <c r="I30" s="41">
        <f t="shared" si="17"/>
        <v>6.9596221522504162</v>
      </c>
      <c r="J30" s="40">
        <f t="shared" si="18"/>
        <v>6.5888456549935155</v>
      </c>
      <c r="K30" s="41">
        <f t="shared" si="19"/>
        <v>7.3870999900309045</v>
      </c>
      <c r="L30" s="39">
        <f t="shared" si="20"/>
        <v>7.2836585846639075</v>
      </c>
      <c r="M30" s="43">
        <f t="shared" si="21"/>
        <v>6.7980840088430359</v>
      </c>
      <c r="N30" s="44">
        <f t="shared" si="22"/>
        <v>7.842306061890632</v>
      </c>
      <c r="O30" s="45">
        <f t="shared" si="23"/>
        <v>6.6724890829694319</v>
      </c>
      <c r="P30" s="43">
        <f t="shared" si="24"/>
        <v>6.4037803487045784</v>
      </c>
      <c r="Q30" s="45">
        <f t="shared" si="25"/>
        <v>6.982872200263504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>
      <c r="A31" s="69"/>
      <c r="B31" s="31" t="s">
        <v>8</v>
      </c>
      <c r="C31" s="46">
        <f t="shared" si="11"/>
        <v>6.2371857127441457</v>
      </c>
      <c r="D31" s="47">
        <f t="shared" si="12"/>
        <v>6.3354291962821216</v>
      </c>
      <c r="E31" s="48">
        <f t="shared" si="13"/>
        <v>6.1280279444149137</v>
      </c>
      <c r="F31" s="46">
        <f t="shared" si="14"/>
        <v>6.3980660757453665</v>
      </c>
      <c r="G31" s="47">
        <f t="shared" si="15"/>
        <v>6.5536354744049561</v>
      </c>
      <c r="H31" s="49">
        <f t="shared" si="16"/>
        <v>6.2460165710643718</v>
      </c>
      <c r="I31" s="48">
        <f t="shared" si="17"/>
        <v>6.1909612891276158</v>
      </c>
      <c r="J31" s="47">
        <f t="shared" si="18"/>
        <v>6.2775616083009078</v>
      </c>
      <c r="K31" s="48">
        <f t="shared" si="19"/>
        <v>6.0911175356395173</v>
      </c>
      <c r="L31" s="46">
        <f t="shared" si="20"/>
        <v>6.5543071161048685</v>
      </c>
      <c r="M31" s="50">
        <f t="shared" si="21"/>
        <v>6.5770081061164332</v>
      </c>
      <c r="N31" s="51">
        <f t="shared" si="22"/>
        <v>6.5281899109792292</v>
      </c>
      <c r="O31" s="52">
        <f t="shared" si="23"/>
        <v>5.8689956331877724</v>
      </c>
      <c r="P31" s="50">
        <f t="shared" si="24"/>
        <v>6.0127097930584972</v>
      </c>
      <c r="Q31" s="52">
        <f t="shared" si="25"/>
        <v>5.7029926595143987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253</v>
      </c>
      <c r="D6" s="25">
        <f>SUM(D7:D18)</f>
        <v>122</v>
      </c>
      <c r="E6" s="19">
        <f>SUM(E7:E18)</f>
        <v>131</v>
      </c>
      <c r="F6" s="18">
        <f>G6+H6</f>
        <v>84</v>
      </c>
      <c r="G6" s="25">
        <f>SUM(G7:G18)</f>
        <v>41</v>
      </c>
      <c r="H6" s="20">
        <f>SUM(H7:H18)</f>
        <v>43</v>
      </c>
      <c r="I6" s="19">
        <f>J6+K6</f>
        <v>169</v>
      </c>
      <c r="J6" s="25">
        <f>SUM(J7:J18)</f>
        <v>81</v>
      </c>
      <c r="K6" s="19">
        <f>SUM(K7:K18)</f>
        <v>88</v>
      </c>
      <c r="L6" s="18">
        <f>M6+N6</f>
        <v>76</v>
      </c>
      <c r="M6" s="25">
        <f>SUM(M7:M18)</f>
        <v>34</v>
      </c>
      <c r="N6" s="20">
        <f>SUM(N7:N18)</f>
        <v>42</v>
      </c>
      <c r="O6" s="19">
        <f>P6+Q6</f>
        <v>93</v>
      </c>
      <c r="P6" s="25">
        <f>SUM(P7:P18)</f>
        <v>47</v>
      </c>
      <c r="Q6" s="19">
        <f>SUM(Q7:Q18)</f>
        <v>46</v>
      </c>
      <c r="R6" s="27">
        <f>S6+T6</f>
        <v>-17</v>
      </c>
      <c r="S6" s="25">
        <f>SUM(S7:S18)</f>
        <v>-13</v>
      </c>
      <c r="T6" s="29">
        <f>SUM(T7:T18)</f>
        <v>-4</v>
      </c>
    </row>
    <row r="7" spans="1:20" s="2" customFormat="1" ht="36" customHeight="1">
      <c r="A7" s="67"/>
      <c r="B7" s="8" t="s">
        <v>49</v>
      </c>
      <c r="C7" s="16">
        <f t="shared" ref="C7:C18" si="0">D7+E7</f>
        <v>18</v>
      </c>
      <c r="D7" s="26">
        <f t="shared" ref="D7:E18" si="1">G7+J7</f>
        <v>8</v>
      </c>
      <c r="E7" s="17">
        <f t="shared" si="1"/>
        <v>10</v>
      </c>
      <c r="F7" s="16">
        <f>G7+H7</f>
        <v>8</v>
      </c>
      <c r="G7" s="60">
        <v>6</v>
      </c>
      <c r="H7" s="61">
        <v>2</v>
      </c>
      <c r="I7" s="17">
        <f t="shared" ref="I7:I18" si="2">J7+K7</f>
        <v>10</v>
      </c>
      <c r="J7" s="26">
        <f>M7+P7</f>
        <v>2</v>
      </c>
      <c r="K7" s="17">
        <f t="shared" ref="K7:K18" si="3">N7+Q7</f>
        <v>8</v>
      </c>
      <c r="L7" s="16">
        <f>M7+N7</f>
        <v>6</v>
      </c>
      <c r="M7" s="60">
        <v>2</v>
      </c>
      <c r="N7" s="61">
        <v>4</v>
      </c>
      <c r="O7" s="15">
        <f>P7+Q7</f>
        <v>4</v>
      </c>
      <c r="P7" s="60">
        <v>0</v>
      </c>
      <c r="Q7" s="15">
        <v>4</v>
      </c>
      <c r="R7" s="16">
        <f t="shared" ref="R7:R18" si="4">S7+T7</f>
        <v>2</v>
      </c>
      <c r="S7" s="26">
        <f t="shared" ref="S7:T18" si="5">M7-P7</f>
        <v>2</v>
      </c>
      <c r="T7" s="30">
        <f t="shared" si="5"/>
        <v>0</v>
      </c>
    </row>
    <row r="8" spans="1:20" s="2" customFormat="1" ht="36" customHeight="1">
      <c r="A8" s="67"/>
      <c r="B8" s="8" t="s">
        <v>50</v>
      </c>
      <c r="C8" s="16">
        <f t="shared" si="0"/>
        <v>10</v>
      </c>
      <c r="D8" s="26">
        <f t="shared" si="1"/>
        <v>6</v>
      </c>
      <c r="E8" s="17">
        <f t="shared" si="1"/>
        <v>4</v>
      </c>
      <c r="F8" s="16">
        <f t="shared" ref="F8:F18" si="6">G8+H8</f>
        <v>5</v>
      </c>
      <c r="G8" s="60">
        <v>3</v>
      </c>
      <c r="H8" s="61">
        <v>2</v>
      </c>
      <c r="I8" s="17">
        <f t="shared" si="2"/>
        <v>5</v>
      </c>
      <c r="J8" s="26">
        <f t="shared" ref="J8:J18" si="7">M8+P8</f>
        <v>3</v>
      </c>
      <c r="K8" s="17">
        <f t="shared" si="3"/>
        <v>2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4</v>
      </c>
      <c r="P8" s="60">
        <v>2</v>
      </c>
      <c r="Q8" s="15">
        <v>2</v>
      </c>
      <c r="R8" s="16">
        <f t="shared" si="4"/>
        <v>-3</v>
      </c>
      <c r="S8" s="26">
        <f t="shared" si="5"/>
        <v>-1</v>
      </c>
      <c r="T8" s="30">
        <f t="shared" si="5"/>
        <v>-2</v>
      </c>
    </row>
    <row r="9" spans="1:20" s="2" customFormat="1" ht="36" customHeight="1">
      <c r="A9" s="67"/>
      <c r="B9" s="8" t="s">
        <v>51</v>
      </c>
      <c r="C9" s="16">
        <f t="shared" si="0"/>
        <v>20</v>
      </c>
      <c r="D9" s="26">
        <f t="shared" si="1"/>
        <v>11</v>
      </c>
      <c r="E9" s="17">
        <f t="shared" si="1"/>
        <v>9</v>
      </c>
      <c r="F9" s="16">
        <f t="shared" si="6"/>
        <v>7</v>
      </c>
      <c r="G9" s="60">
        <v>2</v>
      </c>
      <c r="H9" s="61">
        <v>5</v>
      </c>
      <c r="I9" s="17">
        <f t="shared" si="2"/>
        <v>13</v>
      </c>
      <c r="J9" s="26">
        <f t="shared" si="7"/>
        <v>9</v>
      </c>
      <c r="K9" s="17">
        <f t="shared" si="3"/>
        <v>4</v>
      </c>
      <c r="L9" s="16">
        <f t="shared" si="8"/>
        <v>5</v>
      </c>
      <c r="M9" s="60">
        <v>3</v>
      </c>
      <c r="N9" s="61">
        <v>2</v>
      </c>
      <c r="O9" s="15">
        <f t="shared" si="9"/>
        <v>8</v>
      </c>
      <c r="P9" s="60">
        <v>6</v>
      </c>
      <c r="Q9" s="15">
        <v>2</v>
      </c>
      <c r="R9" s="16">
        <f t="shared" si="4"/>
        <v>-3</v>
      </c>
      <c r="S9" s="26">
        <f t="shared" si="5"/>
        <v>-3</v>
      </c>
      <c r="T9" s="30">
        <f t="shared" si="5"/>
        <v>0</v>
      </c>
    </row>
    <row r="10" spans="1:20" s="2" customFormat="1" ht="36" customHeight="1">
      <c r="A10" s="67"/>
      <c r="B10" s="8" t="s">
        <v>52</v>
      </c>
      <c r="C10" s="16">
        <f t="shared" si="0"/>
        <v>18</v>
      </c>
      <c r="D10" s="26">
        <f t="shared" si="1"/>
        <v>7</v>
      </c>
      <c r="E10" s="17">
        <f t="shared" si="1"/>
        <v>11</v>
      </c>
      <c r="F10" s="16">
        <f t="shared" si="6"/>
        <v>7</v>
      </c>
      <c r="G10" s="60">
        <v>2</v>
      </c>
      <c r="H10" s="61">
        <v>5</v>
      </c>
      <c r="I10" s="17">
        <f t="shared" si="2"/>
        <v>11</v>
      </c>
      <c r="J10" s="26">
        <f t="shared" si="7"/>
        <v>5</v>
      </c>
      <c r="K10" s="17">
        <f t="shared" si="3"/>
        <v>6</v>
      </c>
      <c r="L10" s="16">
        <f t="shared" si="8"/>
        <v>7</v>
      </c>
      <c r="M10" s="60">
        <v>2</v>
      </c>
      <c r="N10" s="61">
        <v>5</v>
      </c>
      <c r="O10" s="15">
        <f t="shared" si="9"/>
        <v>4</v>
      </c>
      <c r="P10" s="60">
        <v>3</v>
      </c>
      <c r="Q10" s="15">
        <v>1</v>
      </c>
      <c r="R10" s="16">
        <f t="shared" si="4"/>
        <v>3</v>
      </c>
      <c r="S10" s="26">
        <f t="shared" si="5"/>
        <v>-1</v>
      </c>
      <c r="T10" s="30">
        <f t="shared" si="5"/>
        <v>4</v>
      </c>
    </row>
    <row r="11" spans="1:20" s="2" customFormat="1" ht="36" customHeight="1">
      <c r="A11" s="67"/>
      <c r="B11" s="8" t="s">
        <v>53</v>
      </c>
      <c r="C11" s="16">
        <f t="shared" si="0"/>
        <v>9</v>
      </c>
      <c r="D11" s="26">
        <f t="shared" si="1"/>
        <v>6</v>
      </c>
      <c r="E11" s="17">
        <f t="shared" si="1"/>
        <v>3</v>
      </c>
      <c r="F11" s="16">
        <f t="shared" si="6"/>
        <v>4</v>
      </c>
      <c r="G11" s="60">
        <v>3</v>
      </c>
      <c r="H11" s="61">
        <v>1</v>
      </c>
      <c r="I11" s="17">
        <f t="shared" si="2"/>
        <v>5</v>
      </c>
      <c r="J11" s="26">
        <f t="shared" si="7"/>
        <v>3</v>
      </c>
      <c r="K11" s="17">
        <f t="shared" si="3"/>
        <v>2</v>
      </c>
      <c r="L11" s="16">
        <f t="shared" si="8"/>
        <v>1</v>
      </c>
      <c r="M11" s="60">
        <v>0</v>
      </c>
      <c r="N11" s="61">
        <v>1</v>
      </c>
      <c r="O11" s="15">
        <f t="shared" si="9"/>
        <v>4</v>
      </c>
      <c r="P11" s="60">
        <v>3</v>
      </c>
      <c r="Q11" s="15">
        <v>1</v>
      </c>
      <c r="R11" s="16">
        <f t="shared" si="4"/>
        <v>-3</v>
      </c>
      <c r="S11" s="26">
        <f t="shared" si="5"/>
        <v>-3</v>
      </c>
      <c r="T11" s="30">
        <f t="shared" si="5"/>
        <v>0</v>
      </c>
    </row>
    <row r="12" spans="1:20" s="2" customFormat="1" ht="36" customHeight="1">
      <c r="A12" s="67"/>
      <c r="B12" s="8" t="s">
        <v>54</v>
      </c>
      <c r="C12" s="16">
        <f t="shared" si="0"/>
        <v>53</v>
      </c>
      <c r="D12" s="26">
        <f t="shared" si="1"/>
        <v>33</v>
      </c>
      <c r="E12" s="17">
        <f t="shared" si="1"/>
        <v>20</v>
      </c>
      <c r="F12" s="16">
        <f t="shared" si="6"/>
        <v>15</v>
      </c>
      <c r="G12" s="60">
        <v>9</v>
      </c>
      <c r="H12" s="61">
        <v>6</v>
      </c>
      <c r="I12" s="17">
        <f t="shared" si="2"/>
        <v>38</v>
      </c>
      <c r="J12" s="26">
        <f t="shared" si="7"/>
        <v>24</v>
      </c>
      <c r="K12" s="17">
        <f t="shared" si="3"/>
        <v>14</v>
      </c>
      <c r="L12" s="16">
        <f t="shared" si="8"/>
        <v>17</v>
      </c>
      <c r="M12" s="60">
        <v>12</v>
      </c>
      <c r="N12" s="61">
        <v>5</v>
      </c>
      <c r="O12" s="15">
        <f t="shared" si="9"/>
        <v>21</v>
      </c>
      <c r="P12" s="60">
        <v>12</v>
      </c>
      <c r="Q12" s="15">
        <v>9</v>
      </c>
      <c r="R12" s="16">
        <f t="shared" si="4"/>
        <v>-4</v>
      </c>
      <c r="S12" s="26">
        <f t="shared" si="5"/>
        <v>0</v>
      </c>
      <c r="T12" s="30">
        <f t="shared" si="5"/>
        <v>-4</v>
      </c>
    </row>
    <row r="13" spans="1:20" s="2" customFormat="1" ht="36" customHeight="1">
      <c r="A13" s="67"/>
      <c r="B13" s="8" t="s">
        <v>55</v>
      </c>
      <c r="C13" s="16">
        <f t="shared" si="0"/>
        <v>28</v>
      </c>
      <c r="D13" s="26">
        <f t="shared" si="1"/>
        <v>13</v>
      </c>
      <c r="E13" s="17">
        <f t="shared" si="1"/>
        <v>15</v>
      </c>
      <c r="F13" s="16">
        <f t="shared" si="6"/>
        <v>5</v>
      </c>
      <c r="G13" s="60">
        <v>0</v>
      </c>
      <c r="H13" s="61">
        <v>5</v>
      </c>
      <c r="I13" s="17">
        <f t="shared" si="2"/>
        <v>23</v>
      </c>
      <c r="J13" s="26">
        <f t="shared" si="7"/>
        <v>13</v>
      </c>
      <c r="K13" s="17">
        <f t="shared" si="3"/>
        <v>10</v>
      </c>
      <c r="L13" s="16">
        <f t="shared" si="8"/>
        <v>9</v>
      </c>
      <c r="M13" s="60">
        <v>5</v>
      </c>
      <c r="N13" s="61">
        <v>4</v>
      </c>
      <c r="O13" s="15">
        <f t="shared" si="9"/>
        <v>14</v>
      </c>
      <c r="P13" s="60">
        <v>8</v>
      </c>
      <c r="Q13" s="15">
        <v>6</v>
      </c>
      <c r="R13" s="16">
        <f t="shared" si="4"/>
        <v>-5</v>
      </c>
      <c r="S13" s="26">
        <f t="shared" si="5"/>
        <v>-3</v>
      </c>
      <c r="T13" s="30">
        <f t="shared" si="5"/>
        <v>-2</v>
      </c>
    </row>
    <row r="14" spans="1:20" s="4" customFormat="1" ht="36" customHeight="1">
      <c r="A14" s="67"/>
      <c r="B14" s="8" t="s">
        <v>56</v>
      </c>
      <c r="C14" s="16">
        <f t="shared" si="0"/>
        <v>28</v>
      </c>
      <c r="D14" s="26">
        <f t="shared" si="1"/>
        <v>9</v>
      </c>
      <c r="E14" s="17">
        <f t="shared" si="1"/>
        <v>19</v>
      </c>
      <c r="F14" s="16">
        <f t="shared" si="6"/>
        <v>7</v>
      </c>
      <c r="G14" s="60">
        <v>3</v>
      </c>
      <c r="H14" s="61">
        <v>4</v>
      </c>
      <c r="I14" s="17">
        <f t="shared" si="2"/>
        <v>21</v>
      </c>
      <c r="J14" s="26">
        <f t="shared" si="7"/>
        <v>6</v>
      </c>
      <c r="K14" s="17">
        <f t="shared" si="3"/>
        <v>15</v>
      </c>
      <c r="L14" s="16">
        <f t="shared" si="8"/>
        <v>6</v>
      </c>
      <c r="M14" s="60">
        <v>1</v>
      </c>
      <c r="N14" s="61">
        <v>5</v>
      </c>
      <c r="O14" s="15">
        <f t="shared" si="9"/>
        <v>15</v>
      </c>
      <c r="P14" s="60">
        <v>5</v>
      </c>
      <c r="Q14" s="15">
        <v>10</v>
      </c>
      <c r="R14" s="16">
        <f t="shared" si="4"/>
        <v>-9</v>
      </c>
      <c r="S14" s="26">
        <f t="shared" si="5"/>
        <v>-4</v>
      </c>
      <c r="T14" s="30">
        <f t="shared" si="5"/>
        <v>-5</v>
      </c>
    </row>
    <row r="15" spans="1:20" s="2" customFormat="1" ht="36" customHeight="1">
      <c r="A15" s="67"/>
      <c r="B15" s="8" t="s">
        <v>57</v>
      </c>
      <c r="C15" s="16">
        <f t="shared" si="0"/>
        <v>15</v>
      </c>
      <c r="D15" s="26">
        <f t="shared" si="1"/>
        <v>8</v>
      </c>
      <c r="E15" s="17">
        <f t="shared" si="1"/>
        <v>7</v>
      </c>
      <c r="F15" s="16">
        <f t="shared" si="6"/>
        <v>4</v>
      </c>
      <c r="G15" s="60">
        <v>2</v>
      </c>
      <c r="H15" s="61">
        <v>2</v>
      </c>
      <c r="I15" s="17">
        <f t="shared" si="2"/>
        <v>11</v>
      </c>
      <c r="J15" s="26">
        <f t="shared" si="7"/>
        <v>6</v>
      </c>
      <c r="K15" s="17">
        <f t="shared" si="3"/>
        <v>5</v>
      </c>
      <c r="L15" s="16">
        <f t="shared" si="8"/>
        <v>9</v>
      </c>
      <c r="M15" s="60">
        <v>4</v>
      </c>
      <c r="N15" s="61">
        <v>5</v>
      </c>
      <c r="O15" s="15">
        <f t="shared" si="9"/>
        <v>2</v>
      </c>
      <c r="P15" s="60">
        <v>2</v>
      </c>
      <c r="Q15" s="15">
        <v>0</v>
      </c>
      <c r="R15" s="16">
        <f t="shared" si="4"/>
        <v>7</v>
      </c>
      <c r="S15" s="26">
        <f t="shared" si="5"/>
        <v>2</v>
      </c>
      <c r="T15" s="30">
        <f t="shared" si="5"/>
        <v>5</v>
      </c>
    </row>
    <row r="16" spans="1:20" s="2" customFormat="1" ht="36" customHeight="1">
      <c r="A16" s="67"/>
      <c r="B16" s="8" t="s">
        <v>58</v>
      </c>
      <c r="C16" s="16">
        <f t="shared" si="0"/>
        <v>26</v>
      </c>
      <c r="D16" s="26">
        <f t="shared" si="1"/>
        <v>9</v>
      </c>
      <c r="E16" s="17">
        <f t="shared" si="1"/>
        <v>17</v>
      </c>
      <c r="F16" s="16">
        <f t="shared" si="6"/>
        <v>15</v>
      </c>
      <c r="G16" s="60">
        <v>6</v>
      </c>
      <c r="H16" s="61">
        <v>9</v>
      </c>
      <c r="I16" s="17">
        <f t="shared" si="2"/>
        <v>11</v>
      </c>
      <c r="J16" s="26">
        <f t="shared" si="7"/>
        <v>3</v>
      </c>
      <c r="K16" s="17">
        <f t="shared" si="3"/>
        <v>8</v>
      </c>
      <c r="L16" s="16">
        <f t="shared" si="8"/>
        <v>3</v>
      </c>
      <c r="M16" s="60">
        <v>1</v>
      </c>
      <c r="N16" s="61">
        <v>2</v>
      </c>
      <c r="O16" s="15">
        <f t="shared" si="9"/>
        <v>8</v>
      </c>
      <c r="P16" s="60">
        <v>2</v>
      </c>
      <c r="Q16" s="15">
        <v>6</v>
      </c>
      <c r="R16" s="16">
        <f t="shared" si="4"/>
        <v>-5</v>
      </c>
      <c r="S16" s="26">
        <f t="shared" si="5"/>
        <v>-1</v>
      </c>
      <c r="T16" s="30">
        <f t="shared" si="5"/>
        <v>-4</v>
      </c>
    </row>
    <row r="17" spans="1:20" s="2" customFormat="1" ht="36" customHeight="1">
      <c r="A17" s="67"/>
      <c r="B17" s="8" t="s">
        <v>59</v>
      </c>
      <c r="C17" s="16">
        <f t="shared" si="0"/>
        <v>15</v>
      </c>
      <c r="D17" s="26">
        <f t="shared" si="1"/>
        <v>6</v>
      </c>
      <c r="E17" s="17">
        <f t="shared" si="1"/>
        <v>9</v>
      </c>
      <c r="F17" s="16">
        <f t="shared" si="6"/>
        <v>3</v>
      </c>
      <c r="G17" s="60">
        <v>2</v>
      </c>
      <c r="H17" s="61">
        <v>1</v>
      </c>
      <c r="I17" s="17">
        <f t="shared" si="2"/>
        <v>12</v>
      </c>
      <c r="J17" s="26">
        <f t="shared" si="7"/>
        <v>4</v>
      </c>
      <c r="K17" s="17">
        <f t="shared" si="3"/>
        <v>8</v>
      </c>
      <c r="L17" s="16">
        <f t="shared" si="8"/>
        <v>5</v>
      </c>
      <c r="M17" s="60">
        <v>0</v>
      </c>
      <c r="N17" s="61">
        <v>5</v>
      </c>
      <c r="O17" s="15">
        <f t="shared" si="9"/>
        <v>7</v>
      </c>
      <c r="P17" s="60">
        <v>4</v>
      </c>
      <c r="Q17" s="15">
        <v>3</v>
      </c>
      <c r="R17" s="16">
        <f t="shared" si="4"/>
        <v>-2</v>
      </c>
      <c r="S17" s="26">
        <f t="shared" si="5"/>
        <v>-4</v>
      </c>
      <c r="T17" s="30">
        <f t="shared" si="5"/>
        <v>2</v>
      </c>
    </row>
    <row r="18" spans="1:20" s="2" customFormat="1" ht="36" customHeight="1">
      <c r="A18" s="67"/>
      <c r="B18" s="8" t="s">
        <v>60</v>
      </c>
      <c r="C18" s="16">
        <f t="shared" si="0"/>
        <v>13</v>
      </c>
      <c r="D18" s="26">
        <f t="shared" si="1"/>
        <v>6</v>
      </c>
      <c r="E18" s="17">
        <f t="shared" si="1"/>
        <v>7</v>
      </c>
      <c r="F18" s="16">
        <f t="shared" si="6"/>
        <v>4</v>
      </c>
      <c r="G18" s="60">
        <v>3</v>
      </c>
      <c r="H18" s="61">
        <v>1</v>
      </c>
      <c r="I18" s="17">
        <f t="shared" si="2"/>
        <v>9</v>
      </c>
      <c r="J18" s="26">
        <f t="shared" si="7"/>
        <v>3</v>
      </c>
      <c r="K18" s="17">
        <f t="shared" si="3"/>
        <v>6</v>
      </c>
      <c r="L18" s="16">
        <f t="shared" si="8"/>
        <v>7</v>
      </c>
      <c r="M18" s="60">
        <v>3</v>
      </c>
      <c r="N18" s="61">
        <v>4</v>
      </c>
      <c r="O18" s="15">
        <f t="shared" si="9"/>
        <v>2</v>
      </c>
      <c r="P18" s="60">
        <v>0</v>
      </c>
      <c r="Q18" s="15">
        <v>2</v>
      </c>
      <c r="R18" s="16">
        <f t="shared" si="4"/>
        <v>5</v>
      </c>
      <c r="S18" s="26">
        <f t="shared" si="5"/>
        <v>3</v>
      </c>
      <c r="T18" s="30">
        <f t="shared" si="5"/>
        <v>2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99.999999999999972</v>
      </c>
      <c r="M19" s="34">
        <f t="shared" si="10"/>
        <v>100</v>
      </c>
      <c r="N19" s="37">
        <f t="shared" si="10"/>
        <v>99.999999999999986</v>
      </c>
      <c r="O19" s="34">
        <f t="shared" si="10"/>
        <v>100.00000000000003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7.1146245059288544</v>
      </c>
      <c r="D20" s="40">
        <f>D7/$D$6*100</f>
        <v>6.557377049180328</v>
      </c>
      <c r="E20" s="41">
        <f>E7/$E$6*100</f>
        <v>7.6335877862595423</v>
      </c>
      <c r="F20" s="39">
        <f>F7/$F$6*100</f>
        <v>9.5238095238095237</v>
      </c>
      <c r="G20" s="40">
        <f>G7/$G$6*100</f>
        <v>14.634146341463413</v>
      </c>
      <c r="H20" s="42">
        <f>H7/$H$6*100</f>
        <v>4.6511627906976747</v>
      </c>
      <c r="I20" s="41">
        <f>I7/$I$6*100</f>
        <v>5.9171597633136095</v>
      </c>
      <c r="J20" s="40">
        <f>J7/$J$6*100</f>
        <v>2.4691358024691357</v>
      </c>
      <c r="K20" s="41">
        <f>K7/$K$6*100</f>
        <v>9.0909090909090917</v>
      </c>
      <c r="L20" s="39">
        <f>L7/$L$6*100</f>
        <v>7.8947368421052628</v>
      </c>
      <c r="M20" s="43">
        <f>M7/$M$6*100</f>
        <v>5.8823529411764701</v>
      </c>
      <c r="N20" s="44">
        <f>N7/$N$6*100</f>
        <v>9.5238095238095237</v>
      </c>
      <c r="O20" s="45">
        <f>O7/$O$6*100</f>
        <v>4.3010752688172049</v>
      </c>
      <c r="P20" s="43">
        <f>P7/$P$6*100</f>
        <v>0</v>
      </c>
      <c r="Q20" s="45">
        <f>Q7/$Q$6*100</f>
        <v>8.695652173913043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3.9525691699604746</v>
      </c>
      <c r="D21" s="40">
        <f t="shared" ref="D21:D31" si="12">D8/$D$6*100</f>
        <v>4.918032786885246</v>
      </c>
      <c r="E21" s="41">
        <f t="shared" ref="E21:E31" si="13">E8/$E$6*100</f>
        <v>3.0534351145038165</v>
      </c>
      <c r="F21" s="39">
        <f t="shared" ref="F21:F31" si="14">F8/$F$6*100</f>
        <v>5.9523809523809517</v>
      </c>
      <c r="G21" s="40">
        <f t="shared" ref="G21:G31" si="15">G8/$G$6*100</f>
        <v>7.3170731707317067</v>
      </c>
      <c r="H21" s="42">
        <f t="shared" ref="H21:H31" si="16">H8/$H$6*100</f>
        <v>4.6511627906976747</v>
      </c>
      <c r="I21" s="41">
        <f t="shared" ref="I21:I31" si="17">I8/$I$6*100</f>
        <v>2.9585798816568047</v>
      </c>
      <c r="J21" s="40">
        <f t="shared" ref="J21:J31" si="18">J8/$J$6*100</f>
        <v>3.7037037037037033</v>
      </c>
      <c r="K21" s="41">
        <f t="shared" ref="K21:K31" si="19">K8/$K$6*100</f>
        <v>2.2727272727272729</v>
      </c>
      <c r="L21" s="39">
        <f t="shared" ref="L21:L31" si="20">L8/$L$6*100</f>
        <v>1.3157894736842104</v>
      </c>
      <c r="M21" s="43">
        <f t="shared" ref="M21:M31" si="21">M8/$M$6*100</f>
        <v>2.9411764705882351</v>
      </c>
      <c r="N21" s="44">
        <f t="shared" ref="N21:N31" si="22">N8/$N$6*100</f>
        <v>0</v>
      </c>
      <c r="O21" s="45">
        <f t="shared" ref="O21:O31" si="23">O8/$O$6*100</f>
        <v>4.3010752688172049</v>
      </c>
      <c r="P21" s="43">
        <f t="shared" ref="P21:P31" si="24">P8/$P$6*100</f>
        <v>4.2553191489361701</v>
      </c>
      <c r="Q21" s="45">
        <f t="shared" ref="Q21:Q31" si="25">Q8/$Q$6*100</f>
        <v>4.3478260869565215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7.9051383399209492</v>
      </c>
      <c r="D22" s="40">
        <f t="shared" si="12"/>
        <v>9.0163934426229506</v>
      </c>
      <c r="E22" s="41">
        <f t="shared" si="13"/>
        <v>6.8702290076335881</v>
      </c>
      <c r="F22" s="39">
        <f t="shared" si="14"/>
        <v>8.3333333333333321</v>
      </c>
      <c r="G22" s="40">
        <f t="shared" si="15"/>
        <v>4.8780487804878048</v>
      </c>
      <c r="H22" s="42">
        <f t="shared" si="16"/>
        <v>11.627906976744185</v>
      </c>
      <c r="I22" s="41">
        <f t="shared" si="17"/>
        <v>7.6923076923076925</v>
      </c>
      <c r="J22" s="40">
        <f t="shared" si="18"/>
        <v>11.111111111111111</v>
      </c>
      <c r="K22" s="41">
        <f t="shared" si="19"/>
        <v>4.5454545454545459</v>
      </c>
      <c r="L22" s="39">
        <f t="shared" si="20"/>
        <v>6.5789473684210522</v>
      </c>
      <c r="M22" s="43">
        <f t="shared" si="21"/>
        <v>8.8235294117647065</v>
      </c>
      <c r="N22" s="44">
        <f t="shared" si="22"/>
        <v>4.7619047619047619</v>
      </c>
      <c r="O22" s="45">
        <f t="shared" si="23"/>
        <v>8.6021505376344098</v>
      </c>
      <c r="P22" s="43">
        <f t="shared" si="24"/>
        <v>12.76595744680851</v>
      </c>
      <c r="Q22" s="45">
        <f t="shared" si="25"/>
        <v>4.3478260869565215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7.1146245059288544</v>
      </c>
      <c r="D23" s="40">
        <f t="shared" si="12"/>
        <v>5.7377049180327866</v>
      </c>
      <c r="E23" s="41">
        <f t="shared" si="13"/>
        <v>8.3969465648854964</v>
      </c>
      <c r="F23" s="39">
        <f t="shared" si="14"/>
        <v>8.3333333333333321</v>
      </c>
      <c r="G23" s="40">
        <f t="shared" si="15"/>
        <v>4.8780487804878048</v>
      </c>
      <c r="H23" s="42">
        <f t="shared" si="16"/>
        <v>11.627906976744185</v>
      </c>
      <c r="I23" s="41">
        <f t="shared" si="17"/>
        <v>6.5088757396449708</v>
      </c>
      <c r="J23" s="40">
        <f t="shared" si="18"/>
        <v>6.1728395061728394</v>
      </c>
      <c r="K23" s="41">
        <f t="shared" si="19"/>
        <v>6.8181818181818175</v>
      </c>
      <c r="L23" s="39">
        <f t="shared" si="20"/>
        <v>9.2105263157894726</v>
      </c>
      <c r="M23" s="43">
        <f t="shared" si="21"/>
        <v>5.8823529411764701</v>
      </c>
      <c r="N23" s="44">
        <f t="shared" si="22"/>
        <v>11.904761904761903</v>
      </c>
      <c r="O23" s="45">
        <f t="shared" si="23"/>
        <v>4.3010752688172049</v>
      </c>
      <c r="P23" s="43">
        <f t="shared" si="24"/>
        <v>6.3829787234042552</v>
      </c>
      <c r="Q23" s="45">
        <f t="shared" si="25"/>
        <v>2.1739130434782608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3.5573122529644272</v>
      </c>
      <c r="D24" s="40">
        <f t="shared" si="12"/>
        <v>4.918032786885246</v>
      </c>
      <c r="E24" s="41">
        <f t="shared" si="13"/>
        <v>2.2900763358778624</v>
      </c>
      <c r="F24" s="39">
        <f t="shared" si="14"/>
        <v>4.7619047619047619</v>
      </c>
      <c r="G24" s="40">
        <f t="shared" si="15"/>
        <v>7.3170731707317067</v>
      </c>
      <c r="H24" s="42">
        <f t="shared" si="16"/>
        <v>2.3255813953488373</v>
      </c>
      <c r="I24" s="41">
        <f t="shared" si="17"/>
        <v>2.9585798816568047</v>
      </c>
      <c r="J24" s="40">
        <f t="shared" si="18"/>
        <v>3.7037037037037033</v>
      </c>
      <c r="K24" s="41">
        <f t="shared" si="19"/>
        <v>2.2727272727272729</v>
      </c>
      <c r="L24" s="39">
        <f t="shared" si="20"/>
        <v>1.3157894736842104</v>
      </c>
      <c r="M24" s="43">
        <f t="shared" si="21"/>
        <v>0</v>
      </c>
      <c r="N24" s="44">
        <f t="shared" si="22"/>
        <v>2.3809523809523809</v>
      </c>
      <c r="O24" s="45">
        <f t="shared" si="23"/>
        <v>4.3010752688172049</v>
      </c>
      <c r="P24" s="43">
        <f t="shared" si="24"/>
        <v>6.3829787234042552</v>
      </c>
      <c r="Q24" s="45">
        <f t="shared" si="25"/>
        <v>2.1739130434782608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20.948616600790515</v>
      </c>
      <c r="D25" s="40">
        <f t="shared" si="12"/>
        <v>27.049180327868854</v>
      </c>
      <c r="E25" s="41">
        <f t="shared" si="13"/>
        <v>15.267175572519085</v>
      </c>
      <c r="F25" s="39">
        <f t="shared" si="14"/>
        <v>17.857142857142858</v>
      </c>
      <c r="G25" s="40">
        <f t="shared" si="15"/>
        <v>21.951219512195124</v>
      </c>
      <c r="H25" s="42">
        <f t="shared" si="16"/>
        <v>13.953488372093023</v>
      </c>
      <c r="I25" s="41">
        <f t="shared" si="17"/>
        <v>22.485207100591715</v>
      </c>
      <c r="J25" s="40">
        <f t="shared" si="18"/>
        <v>29.629629629629626</v>
      </c>
      <c r="K25" s="41">
        <f t="shared" si="19"/>
        <v>15.909090909090908</v>
      </c>
      <c r="L25" s="39">
        <f t="shared" si="20"/>
        <v>22.368421052631579</v>
      </c>
      <c r="M25" s="43">
        <f t="shared" si="21"/>
        <v>35.294117647058826</v>
      </c>
      <c r="N25" s="44">
        <f t="shared" si="22"/>
        <v>11.904761904761903</v>
      </c>
      <c r="O25" s="45">
        <f t="shared" si="23"/>
        <v>22.58064516129032</v>
      </c>
      <c r="P25" s="43">
        <f t="shared" si="24"/>
        <v>25.531914893617021</v>
      </c>
      <c r="Q25" s="45">
        <f t="shared" si="25"/>
        <v>19.565217391304348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11.067193675889328</v>
      </c>
      <c r="D26" s="40">
        <f t="shared" si="12"/>
        <v>10.655737704918032</v>
      </c>
      <c r="E26" s="41">
        <f t="shared" si="13"/>
        <v>11.450381679389313</v>
      </c>
      <c r="F26" s="39">
        <f t="shared" si="14"/>
        <v>5.9523809523809517</v>
      </c>
      <c r="G26" s="40">
        <f t="shared" si="15"/>
        <v>0</v>
      </c>
      <c r="H26" s="42">
        <f t="shared" si="16"/>
        <v>11.627906976744185</v>
      </c>
      <c r="I26" s="41">
        <f t="shared" si="17"/>
        <v>13.609467455621301</v>
      </c>
      <c r="J26" s="40">
        <f t="shared" si="18"/>
        <v>16.049382716049383</v>
      </c>
      <c r="K26" s="41">
        <f t="shared" si="19"/>
        <v>11.363636363636363</v>
      </c>
      <c r="L26" s="39">
        <f t="shared" si="20"/>
        <v>11.842105263157894</v>
      </c>
      <c r="M26" s="43">
        <f t="shared" si="21"/>
        <v>14.705882352941178</v>
      </c>
      <c r="N26" s="44">
        <f t="shared" si="22"/>
        <v>9.5238095238095237</v>
      </c>
      <c r="O26" s="45">
        <f t="shared" si="23"/>
        <v>15.053763440860216</v>
      </c>
      <c r="P26" s="43">
        <f t="shared" si="24"/>
        <v>17.021276595744681</v>
      </c>
      <c r="Q26" s="45">
        <f t="shared" si="25"/>
        <v>13.043478260869565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11.067193675889328</v>
      </c>
      <c r="D27" s="40">
        <f t="shared" si="12"/>
        <v>7.3770491803278686</v>
      </c>
      <c r="E27" s="41">
        <f t="shared" si="13"/>
        <v>14.503816793893129</v>
      </c>
      <c r="F27" s="39">
        <f t="shared" si="14"/>
        <v>8.3333333333333321</v>
      </c>
      <c r="G27" s="40">
        <f t="shared" si="15"/>
        <v>7.3170731707317067</v>
      </c>
      <c r="H27" s="42">
        <f t="shared" si="16"/>
        <v>9.3023255813953494</v>
      </c>
      <c r="I27" s="41">
        <f t="shared" si="17"/>
        <v>12.42603550295858</v>
      </c>
      <c r="J27" s="40">
        <f t="shared" si="18"/>
        <v>7.4074074074074066</v>
      </c>
      <c r="K27" s="41">
        <f t="shared" si="19"/>
        <v>17.045454545454543</v>
      </c>
      <c r="L27" s="39">
        <f t="shared" si="20"/>
        <v>7.8947368421052628</v>
      </c>
      <c r="M27" s="43">
        <f t="shared" si="21"/>
        <v>2.9411764705882351</v>
      </c>
      <c r="N27" s="44">
        <f t="shared" si="22"/>
        <v>11.904761904761903</v>
      </c>
      <c r="O27" s="45">
        <f t="shared" si="23"/>
        <v>16.129032258064516</v>
      </c>
      <c r="P27" s="43">
        <f t="shared" si="24"/>
        <v>10.638297872340425</v>
      </c>
      <c r="Q27" s="45">
        <f t="shared" si="25"/>
        <v>21.739130434782609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5.928853754940711</v>
      </c>
      <c r="D28" s="40">
        <f t="shared" si="12"/>
        <v>6.557377049180328</v>
      </c>
      <c r="E28" s="41">
        <f t="shared" si="13"/>
        <v>5.343511450381679</v>
      </c>
      <c r="F28" s="39">
        <f t="shared" si="14"/>
        <v>4.7619047619047619</v>
      </c>
      <c r="G28" s="40">
        <f t="shared" si="15"/>
        <v>4.8780487804878048</v>
      </c>
      <c r="H28" s="42">
        <f t="shared" si="16"/>
        <v>4.6511627906976747</v>
      </c>
      <c r="I28" s="41">
        <f t="shared" si="17"/>
        <v>6.5088757396449708</v>
      </c>
      <c r="J28" s="40">
        <f t="shared" si="18"/>
        <v>7.4074074074074066</v>
      </c>
      <c r="K28" s="41">
        <f t="shared" si="19"/>
        <v>5.6818181818181817</v>
      </c>
      <c r="L28" s="39">
        <f t="shared" si="20"/>
        <v>11.842105263157894</v>
      </c>
      <c r="M28" s="43">
        <f t="shared" si="21"/>
        <v>11.76470588235294</v>
      </c>
      <c r="N28" s="44">
        <f t="shared" si="22"/>
        <v>11.904761904761903</v>
      </c>
      <c r="O28" s="45">
        <f t="shared" si="23"/>
        <v>2.1505376344086025</v>
      </c>
      <c r="P28" s="43">
        <f t="shared" si="24"/>
        <v>4.2553191489361701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10.276679841897234</v>
      </c>
      <c r="D29" s="40">
        <f t="shared" si="12"/>
        <v>7.3770491803278686</v>
      </c>
      <c r="E29" s="41">
        <f t="shared" si="13"/>
        <v>12.977099236641221</v>
      </c>
      <c r="F29" s="39">
        <f t="shared" si="14"/>
        <v>17.857142857142858</v>
      </c>
      <c r="G29" s="40">
        <f t="shared" si="15"/>
        <v>14.634146341463413</v>
      </c>
      <c r="H29" s="42">
        <f t="shared" si="16"/>
        <v>20.930232558139537</v>
      </c>
      <c r="I29" s="41">
        <f t="shared" si="17"/>
        <v>6.5088757396449708</v>
      </c>
      <c r="J29" s="40">
        <f t="shared" si="18"/>
        <v>3.7037037037037033</v>
      </c>
      <c r="K29" s="41">
        <f t="shared" si="19"/>
        <v>9.0909090909090917</v>
      </c>
      <c r="L29" s="39">
        <f t="shared" si="20"/>
        <v>3.9473684210526314</v>
      </c>
      <c r="M29" s="43">
        <f t="shared" si="21"/>
        <v>2.9411764705882351</v>
      </c>
      <c r="N29" s="44">
        <f t="shared" si="22"/>
        <v>4.7619047619047619</v>
      </c>
      <c r="O29" s="45">
        <f t="shared" si="23"/>
        <v>8.6021505376344098</v>
      </c>
      <c r="P29" s="43">
        <f t="shared" si="24"/>
        <v>4.2553191489361701</v>
      </c>
      <c r="Q29" s="45">
        <f t="shared" si="25"/>
        <v>13.043478260869565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5.928853754940711</v>
      </c>
      <c r="D30" s="40">
        <f t="shared" si="12"/>
        <v>4.918032786885246</v>
      </c>
      <c r="E30" s="41">
        <f t="shared" si="13"/>
        <v>6.8702290076335881</v>
      </c>
      <c r="F30" s="39">
        <f t="shared" si="14"/>
        <v>3.5714285714285712</v>
      </c>
      <c r="G30" s="40">
        <f t="shared" si="15"/>
        <v>4.8780487804878048</v>
      </c>
      <c r="H30" s="42">
        <f t="shared" si="16"/>
        <v>2.3255813953488373</v>
      </c>
      <c r="I30" s="41">
        <f t="shared" si="17"/>
        <v>7.1005917159763312</v>
      </c>
      <c r="J30" s="40">
        <f t="shared" si="18"/>
        <v>4.9382716049382713</v>
      </c>
      <c r="K30" s="41">
        <f t="shared" si="19"/>
        <v>9.0909090909090917</v>
      </c>
      <c r="L30" s="39">
        <f t="shared" si="20"/>
        <v>6.5789473684210522</v>
      </c>
      <c r="M30" s="43">
        <f t="shared" si="21"/>
        <v>0</v>
      </c>
      <c r="N30" s="44">
        <f t="shared" si="22"/>
        <v>11.904761904761903</v>
      </c>
      <c r="O30" s="45">
        <f t="shared" si="23"/>
        <v>7.5268817204301079</v>
      </c>
      <c r="P30" s="43">
        <f t="shared" si="24"/>
        <v>8.5106382978723403</v>
      </c>
      <c r="Q30" s="45">
        <f t="shared" si="25"/>
        <v>6.5217391304347823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5.1383399209486171</v>
      </c>
      <c r="D31" s="47">
        <f t="shared" si="12"/>
        <v>4.918032786885246</v>
      </c>
      <c r="E31" s="48">
        <f t="shared" si="13"/>
        <v>5.343511450381679</v>
      </c>
      <c r="F31" s="46">
        <f t="shared" si="14"/>
        <v>4.7619047619047619</v>
      </c>
      <c r="G31" s="47">
        <f t="shared" si="15"/>
        <v>7.3170731707317067</v>
      </c>
      <c r="H31" s="49">
        <f t="shared" si="16"/>
        <v>2.3255813953488373</v>
      </c>
      <c r="I31" s="48">
        <f t="shared" si="17"/>
        <v>5.3254437869822491</v>
      </c>
      <c r="J31" s="47">
        <f t="shared" si="18"/>
        <v>3.7037037037037033</v>
      </c>
      <c r="K31" s="48">
        <f t="shared" si="19"/>
        <v>6.8181818181818175</v>
      </c>
      <c r="L31" s="46">
        <f t="shared" si="20"/>
        <v>9.2105263157894726</v>
      </c>
      <c r="M31" s="50">
        <f t="shared" si="21"/>
        <v>8.8235294117647065</v>
      </c>
      <c r="N31" s="51">
        <f t="shared" si="22"/>
        <v>9.5238095238095237</v>
      </c>
      <c r="O31" s="52">
        <f t="shared" si="23"/>
        <v>2.1505376344086025</v>
      </c>
      <c r="P31" s="50">
        <f t="shared" si="24"/>
        <v>0</v>
      </c>
      <c r="Q31" s="52">
        <f t="shared" si="25"/>
        <v>4.3478260869565215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38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763</v>
      </c>
      <c r="D6" s="25">
        <f>SUM(D7:D18)</f>
        <v>341</v>
      </c>
      <c r="E6" s="19">
        <f>SUM(E7:E18)</f>
        <v>422</v>
      </c>
      <c r="F6" s="18">
        <f>G6+H6</f>
        <v>339</v>
      </c>
      <c r="G6" s="25">
        <f>SUM(G7:G18)</f>
        <v>161</v>
      </c>
      <c r="H6" s="20">
        <f>SUM(H7:H18)</f>
        <v>178</v>
      </c>
      <c r="I6" s="19">
        <f>J6+K6</f>
        <v>424</v>
      </c>
      <c r="J6" s="25">
        <f>SUM(J7:J18)</f>
        <v>180</v>
      </c>
      <c r="K6" s="19">
        <f>SUM(K7:K18)</f>
        <v>244</v>
      </c>
      <c r="L6" s="18">
        <f>M6+N6</f>
        <v>185</v>
      </c>
      <c r="M6" s="25">
        <f>SUM(M7:M18)</f>
        <v>82</v>
      </c>
      <c r="N6" s="20">
        <f>SUM(N7:N18)</f>
        <v>103</v>
      </c>
      <c r="O6" s="19">
        <f>P6+Q6</f>
        <v>239</v>
      </c>
      <c r="P6" s="25">
        <f>SUM(P7:P18)</f>
        <v>98</v>
      </c>
      <c r="Q6" s="19">
        <f>SUM(Q7:Q18)</f>
        <v>141</v>
      </c>
      <c r="R6" s="27">
        <f>S6+T6</f>
        <v>-54</v>
      </c>
      <c r="S6" s="25">
        <f>SUM(S7:S18)</f>
        <v>-16</v>
      </c>
      <c r="T6" s="29">
        <f>SUM(T7:T18)</f>
        <v>-38</v>
      </c>
    </row>
    <row r="7" spans="1:20" s="2" customFormat="1" ht="36" customHeight="1">
      <c r="A7" s="67"/>
      <c r="B7" s="8" t="s">
        <v>49</v>
      </c>
      <c r="C7" s="16">
        <f t="shared" ref="C7:C18" si="0">D7+E7</f>
        <v>37</v>
      </c>
      <c r="D7" s="26">
        <f t="shared" ref="D7:E18" si="1">G7+J7</f>
        <v>15</v>
      </c>
      <c r="E7" s="17">
        <f t="shared" si="1"/>
        <v>22</v>
      </c>
      <c r="F7" s="16">
        <f>G7+H7</f>
        <v>18</v>
      </c>
      <c r="G7" s="60">
        <v>8</v>
      </c>
      <c r="H7" s="61">
        <v>10</v>
      </c>
      <c r="I7" s="17">
        <f t="shared" ref="I7:I18" si="2">J7+K7</f>
        <v>19</v>
      </c>
      <c r="J7" s="26">
        <f>M7+P7</f>
        <v>7</v>
      </c>
      <c r="K7" s="17">
        <f t="shared" ref="K7:K18" si="3">N7+Q7</f>
        <v>12</v>
      </c>
      <c r="L7" s="16">
        <f>M7+N7</f>
        <v>8</v>
      </c>
      <c r="M7" s="60">
        <v>3</v>
      </c>
      <c r="N7" s="61">
        <v>5</v>
      </c>
      <c r="O7" s="15">
        <f>P7+Q7</f>
        <v>11</v>
      </c>
      <c r="P7" s="60">
        <v>4</v>
      </c>
      <c r="Q7" s="15">
        <v>7</v>
      </c>
      <c r="R7" s="16">
        <f t="shared" ref="R7:R18" si="4">S7+T7</f>
        <v>-3</v>
      </c>
      <c r="S7" s="26">
        <f t="shared" ref="S7:T18" si="5">M7-P7</f>
        <v>-1</v>
      </c>
      <c r="T7" s="30">
        <f t="shared" si="5"/>
        <v>-2</v>
      </c>
    </row>
    <row r="8" spans="1:20" s="2" customFormat="1" ht="36" customHeight="1">
      <c r="A8" s="67"/>
      <c r="B8" s="8" t="s">
        <v>50</v>
      </c>
      <c r="C8" s="16">
        <f t="shared" si="0"/>
        <v>49</v>
      </c>
      <c r="D8" s="26">
        <f t="shared" si="1"/>
        <v>23</v>
      </c>
      <c r="E8" s="17">
        <f t="shared" si="1"/>
        <v>26</v>
      </c>
      <c r="F8" s="16">
        <f t="shared" ref="F8:F18" si="6">G8+H8</f>
        <v>29</v>
      </c>
      <c r="G8" s="60">
        <v>13</v>
      </c>
      <c r="H8" s="61">
        <v>16</v>
      </c>
      <c r="I8" s="17">
        <f t="shared" si="2"/>
        <v>20</v>
      </c>
      <c r="J8" s="26">
        <f t="shared" ref="J8:J18" si="7">M8+P8</f>
        <v>10</v>
      </c>
      <c r="K8" s="17">
        <f t="shared" si="3"/>
        <v>10</v>
      </c>
      <c r="L8" s="16">
        <f t="shared" ref="L8:L18" si="8">M8+N8</f>
        <v>11</v>
      </c>
      <c r="M8" s="60">
        <v>4</v>
      </c>
      <c r="N8" s="61">
        <v>7</v>
      </c>
      <c r="O8" s="15">
        <f t="shared" ref="O8:O18" si="9">P8+Q8</f>
        <v>9</v>
      </c>
      <c r="P8" s="60">
        <v>6</v>
      </c>
      <c r="Q8" s="15">
        <v>3</v>
      </c>
      <c r="R8" s="16">
        <f t="shared" si="4"/>
        <v>2</v>
      </c>
      <c r="S8" s="26">
        <f t="shared" si="5"/>
        <v>-2</v>
      </c>
      <c r="T8" s="30">
        <f t="shared" si="5"/>
        <v>4</v>
      </c>
    </row>
    <row r="9" spans="1:20" s="2" customFormat="1" ht="36" customHeight="1">
      <c r="A9" s="67"/>
      <c r="B9" s="8" t="s">
        <v>51</v>
      </c>
      <c r="C9" s="16">
        <f t="shared" si="0"/>
        <v>52</v>
      </c>
      <c r="D9" s="26">
        <f t="shared" si="1"/>
        <v>20</v>
      </c>
      <c r="E9" s="17">
        <f t="shared" si="1"/>
        <v>32</v>
      </c>
      <c r="F9" s="16">
        <f t="shared" si="6"/>
        <v>26</v>
      </c>
      <c r="G9" s="60">
        <v>12</v>
      </c>
      <c r="H9" s="61">
        <v>14</v>
      </c>
      <c r="I9" s="17">
        <f t="shared" si="2"/>
        <v>26</v>
      </c>
      <c r="J9" s="26">
        <f t="shared" si="7"/>
        <v>8</v>
      </c>
      <c r="K9" s="17">
        <f t="shared" si="3"/>
        <v>18</v>
      </c>
      <c r="L9" s="16">
        <f t="shared" si="8"/>
        <v>17</v>
      </c>
      <c r="M9" s="60">
        <v>4</v>
      </c>
      <c r="N9" s="61">
        <v>13</v>
      </c>
      <c r="O9" s="15">
        <f t="shared" si="9"/>
        <v>9</v>
      </c>
      <c r="P9" s="60">
        <v>4</v>
      </c>
      <c r="Q9" s="15">
        <v>5</v>
      </c>
      <c r="R9" s="16">
        <f t="shared" si="4"/>
        <v>8</v>
      </c>
      <c r="S9" s="26">
        <f t="shared" si="5"/>
        <v>0</v>
      </c>
      <c r="T9" s="30">
        <f t="shared" si="5"/>
        <v>8</v>
      </c>
    </row>
    <row r="10" spans="1:20" s="2" customFormat="1" ht="36" customHeight="1">
      <c r="A10" s="67"/>
      <c r="B10" s="8" t="s">
        <v>52</v>
      </c>
      <c r="C10" s="16">
        <f t="shared" si="0"/>
        <v>55</v>
      </c>
      <c r="D10" s="26">
        <f t="shared" si="1"/>
        <v>24</v>
      </c>
      <c r="E10" s="17">
        <f t="shared" si="1"/>
        <v>31</v>
      </c>
      <c r="F10" s="16">
        <f t="shared" si="6"/>
        <v>25</v>
      </c>
      <c r="G10" s="60">
        <v>15</v>
      </c>
      <c r="H10" s="61">
        <v>10</v>
      </c>
      <c r="I10" s="17">
        <f t="shared" si="2"/>
        <v>30</v>
      </c>
      <c r="J10" s="26">
        <f t="shared" si="7"/>
        <v>9</v>
      </c>
      <c r="K10" s="17">
        <f t="shared" si="3"/>
        <v>21</v>
      </c>
      <c r="L10" s="16">
        <f t="shared" si="8"/>
        <v>10</v>
      </c>
      <c r="M10" s="60">
        <v>4</v>
      </c>
      <c r="N10" s="61">
        <v>6</v>
      </c>
      <c r="O10" s="15">
        <f t="shared" si="9"/>
        <v>20</v>
      </c>
      <c r="P10" s="60">
        <v>5</v>
      </c>
      <c r="Q10" s="15">
        <v>15</v>
      </c>
      <c r="R10" s="16">
        <f t="shared" si="4"/>
        <v>-10</v>
      </c>
      <c r="S10" s="26">
        <f t="shared" si="5"/>
        <v>-1</v>
      </c>
      <c r="T10" s="30">
        <f t="shared" si="5"/>
        <v>-9</v>
      </c>
    </row>
    <row r="11" spans="1:20" s="2" customFormat="1" ht="36" customHeight="1">
      <c r="A11" s="67"/>
      <c r="B11" s="8" t="s">
        <v>53</v>
      </c>
      <c r="C11" s="16">
        <f t="shared" si="0"/>
        <v>52</v>
      </c>
      <c r="D11" s="26">
        <f t="shared" si="1"/>
        <v>21</v>
      </c>
      <c r="E11" s="17">
        <f t="shared" si="1"/>
        <v>31</v>
      </c>
      <c r="F11" s="16">
        <f t="shared" si="6"/>
        <v>27</v>
      </c>
      <c r="G11" s="60">
        <v>13</v>
      </c>
      <c r="H11" s="61">
        <v>14</v>
      </c>
      <c r="I11" s="17">
        <f t="shared" si="2"/>
        <v>25</v>
      </c>
      <c r="J11" s="26">
        <f t="shared" si="7"/>
        <v>8</v>
      </c>
      <c r="K11" s="17">
        <f t="shared" si="3"/>
        <v>17</v>
      </c>
      <c r="L11" s="16">
        <f t="shared" si="8"/>
        <v>10</v>
      </c>
      <c r="M11" s="60">
        <v>3</v>
      </c>
      <c r="N11" s="61">
        <v>7</v>
      </c>
      <c r="O11" s="15">
        <f t="shared" si="9"/>
        <v>15</v>
      </c>
      <c r="P11" s="60">
        <v>5</v>
      </c>
      <c r="Q11" s="15">
        <v>10</v>
      </c>
      <c r="R11" s="16">
        <f t="shared" si="4"/>
        <v>-5</v>
      </c>
      <c r="S11" s="26">
        <f t="shared" si="5"/>
        <v>-2</v>
      </c>
      <c r="T11" s="30">
        <f t="shared" si="5"/>
        <v>-3</v>
      </c>
    </row>
    <row r="12" spans="1:20" s="2" customFormat="1" ht="36" customHeight="1">
      <c r="A12" s="67"/>
      <c r="B12" s="8" t="s">
        <v>54</v>
      </c>
      <c r="C12" s="16">
        <f t="shared" si="0"/>
        <v>158</v>
      </c>
      <c r="D12" s="26">
        <f t="shared" si="1"/>
        <v>88</v>
      </c>
      <c r="E12" s="17">
        <f t="shared" si="1"/>
        <v>70</v>
      </c>
      <c r="F12" s="16">
        <f t="shared" si="6"/>
        <v>61</v>
      </c>
      <c r="G12" s="60">
        <v>34</v>
      </c>
      <c r="H12" s="61">
        <v>27</v>
      </c>
      <c r="I12" s="17">
        <f t="shared" si="2"/>
        <v>97</v>
      </c>
      <c r="J12" s="26">
        <f t="shared" si="7"/>
        <v>54</v>
      </c>
      <c r="K12" s="17">
        <f t="shared" si="3"/>
        <v>43</v>
      </c>
      <c r="L12" s="16">
        <f t="shared" si="8"/>
        <v>17</v>
      </c>
      <c r="M12" s="60">
        <v>12</v>
      </c>
      <c r="N12" s="61">
        <v>5</v>
      </c>
      <c r="O12" s="15">
        <f t="shared" si="9"/>
        <v>80</v>
      </c>
      <c r="P12" s="60">
        <v>42</v>
      </c>
      <c r="Q12" s="15">
        <v>38</v>
      </c>
      <c r="R12" s="16">
        <f t="shared" si="4"/>
        <v>-63</v>
      </c>
      <c r="S12" s="26">
        <f t="shared" si="5"/>
        <v>-30</v>
      </c>
      <c r="T12" s="30">
        <f t="shared" si="5"/>
        <v>-33</v>
      </c>
    </row>
    <row r="13" spans="1:20" s="2" customFormat="1" ht="36" customHeight="1">
      <c r="A13" s="67"/>
      <c r="B13" s="8" t="s">
        <v>55</v>
      </c>
      <c r="C13" s="16">
        <f t="shared" si="0"/>
        <v>86</v>
      </c>
      <c r="D13" s="26">
        <f t="shared" si="1"/>
        <v>31</v>
      </c>
      <c r="E13" s="17">
        <f t="shared" si="1"/>
        <v>55</v>
      </c>
      <c r="F13" s="16">
        <f t="shared" si="6"/>
        <v>38</v>
      </c>
      <c r="G13" s="60">
        <v>11</v>
      </c>
      <c r="H13" s="61">
        <v>27</v>
      </c>
      <c r="I13" s="17">
        <f t="shared" si="2"/>
        <v>48</v>
      </c>
      <c r="J13" s="26">
        <f t="shared" si="7"/>
        <v>20</v>
      </c>
      <c r="K13" s="17">
        <f t="shared" si="3"/>
        <v>28</v>
      </c>
      <c r="L13" s="16">
        <f t="shared" si="8"/>
        <v>27</v>
      </c>
      <c r="M13" s="60">
        <v>12</v>
      </c>
      <c r="N13" s="61">
        <v>15</v>
      </c>
      <c r="O13" s="15">
        <f t="shared" si="9"/>
        <v>21</v>
      </c>
      <c r="P13" s="60">
        <v>8</v>
      </c>
      <c r="Q13" s="15">
        <v>13</v>
      </c>
      <c r="R13" s="16">
        <f t="shared" si="4"/>
        <v>6</v>
      </c>
      <c r="S13" s="26">
        <f t="shared" si="5"/>
        <v>4</v>
      </c>
      <c r="T13" s="30">
        <f t="shared" si="5"/>
        <v>2</v>
      </c>
    </row>
    <row r="14" spans="1:20" s="4" customFormat="1" ht="36" customHeight="1">
      <c r="A14" s="67"/>
      <c r="B14" s="8" t="s">
        <v>56</v>
      </c>
      <c r="C14" s="16">
        <f t="shared" si="0"/>
        <v>49</v>
      </c>
      <c r="D14" s="26">
        <f t="shared" si="1"/>
        <v>22</v>
      </c>
      <c r="E14" s="17">
        <f t="shared" si="1"/>
        <v>27</v>
      </c>
      <c r="F14" s="16">
        <f t="shared" si="6"/>
        <v>22</v>
      </c>
      <c r="G14" s="60">
        <v>10</v>
      </c>
      <c r="H14" s="61">
        <v>12</v>
      </c>
      <c r="I14" s="17">
        <f t="shared" si="2"/>
        <v>27</v>
      </c>
      <c r="J14" s="26">
        <f t="shared" si="7"/>
        <v>12</v>
      </c>
      <c r="K14" s="17">
        <f t="shared" si="3"/>
        <v>15</v>
      </c>
      <c r="L14" s="16">
        <f t="shared" si="8"/>
        <v>14</v>
      </c>
      <c r="M14" s="60">
        <v>8</v>
      </c>
      <c r="N14" s="61">
        <v>6</v>
      </c>
      <c r="O14" s="15">
        <f t="shared" si="9"/>
        <v>13</v>
      </c>
      <c r="P14" s="60">
        <v>4</v>
      </c>
      <c r="Q14" s="15">
        <v>9</v>
      </c>
      <c r="R14" s="16">
        <f t="shared" si="4"/>
        <v>1</v>
      </c>
      <c r="S14" s="26">
        <f t="shared" si="5"/>
        <v>4</v>
      </c>
      <c r="T14" s="30">
        <f t="shared" si="5"/>
        <v>-3</v>
      </c>
    </row>
    <row r="15" spans="1:20" s="2" customFormat="1" ht="36" customHeight="1">
      <c r="A15" s="67"/>
      <c r="B15" s="8" t="s">
        <v>57</v>
      </c>
      <c r="C15" s="16">
        <f t="shared" si="0"/>
        <v>69</v>
      </c>
      <c r="D15" s="26">
        <f t="shared" si="1"/>
        <v>27</v>
      </c>
      <c r="E15" s="17">
        <f t="shared" si="1"/>
        <v>42</v>
      </c>
      <c r="F15" s="16">
        <f t="shared" si="6"/>
        <v>35</v>
      </c>
      <c r="G15" s="60">
        <v>17</v>
      </c>
      <c r="H15" s="61">
        <v>18</v>
      </c>
      <c r="I15" s="17">
        <f t="shared" si="2"/>
        <v>34</v>
      </c>
      <c r="J15" s="26">
        <f t="shared" si="7"/>
        <v>10</v>
      </c>
      <c r="K15" s="17">
        <f t="shared" si="3"/>
        <v>24</v>
      </c>
      <c r="L15" s="16">
        <f t="shared" si="8"/>
        <v>21</v>
      </c>
      <c r="M15" s="60">
        <v>6</v>
      </c>
      <c r="N15" s="61">
        <v>15</v>
      </c>
      <c r="O15" s="15">
        <f t="shared" si="9"/>
        <v>13</v>
      </c>
      <c r="P15" s="60">
        <v>4</v>
      </c>
      <c r="Q15" s="15">
        <v>9</v>
      </c>
      <c r="R15" s="16">
        <f t="shared" si="4"/>
        <v>8</v>
      </c>
      <c r="S15" s="26">
        <f t="shared" si="5"/>
        <v>2</v>
      </c>
      <c r="T15" s="30">
        <f t="shared" si="5"/>
        <v>6</v>
      </c>
    </row>
    <row r="16" spans="1:20" s="2" customFormat="1" ht="36" customHeight="1">
      <c r="A16" s="67"/>
      <c r="B16" s="8" t="s">
        <v>58</v>
      </c>
      <c r="C16" s="16">
        <f t="shared" si="0"/>
        <v>57</v>
      </c>
      <c r="D16" s="26">
        <f t="shared" si="1"/>
        <v>23</v>
      </c>
      <c r="E16" s="17">
        <f t="shared" si="1"/>
        <v>34</v>
      </c>
      <c r="F16" s="16">
        <f t="shared" si="6"/>
        <v>16</v>
      </c>
      <c r="G16" s="60">
        <v>6</v>
      </c>
      <c r="H16" s="61">
        <v>10</v>
      </c>
      <c r="I16" s="17">
        <f t="shared" si="2"/>
        <v>41</v>
      </c>
      <c r="J16" s="26">
        <f t="shared" si="7"/>
        <v>17</v>
      </c>
      <c r="K16" s="17">
        <f t="shared" si="3"/>
        <v>24</v>
      </c>
      <c r="L16" s="16">
        <f t="shared" si="8"/>
        <v>21</v>
      </c>
      <c r="M16" s="60">
        <v>10</v>
      </c>
      <c r="N16" s="61">
        <v>11</v>
      </c>
      <c r="O16" s="15">
        <f t="shared" si="9"/>
        <v>20</v>
      </c>
      <c r="P16" s="60">
        <v>7</v>
      </c>
      <c r="Q16" s="15">
        <v>13</v>
      </c>
      <c r="R16" s="16">
        <f t="shared" si="4"/>
        <v>1</v>
      </c>
      <c r="S16" s="26">
        <f t="shared" si="5"/>
        <v>3</v>
      </c>
      <c r="T16" s="30">
        <f t="shared" si="5"/>
        <v>-2</v>
      </c>
    </row>
    <row r="17" spans="1:20" s="2" customFormat="1" ht="36" customHeight="1">
      <c r="A17" s="67"/>
      <c r="B17" s="8" t="s">
        <v>59</v>
      </c>
      <c r="C17" s="16">
        <f t="shared" si="0"/>
        <v>56</v>
      </c>
      <c r="D17" s="26">
        <f t="shared" si="1"/>
        <v>26</v>
      </c>
      <c r="E17" s="17">
        <f t="shared" si="1"/>
        <v>30</v>
      </c>
      <c r="F17" s="16">
        <f t="shared" si="6"/>
        <v>19</v>
      </c>
      <c r="G17" s="60">
        <v>9</v>
      </c>
      <c r="H17" s="61">
        <v>10</v>
      </c>
      <c r="I17" s="17">
        <f t="shared" si="2"/>
        <v>37</v>
      </c>
      <c r="J17" s="26">
        <f t="shared" si="7"/>
        <v>17</v>
      </c>
      <c r="K17" s="17">
        <f t="shared" si="3"/>
        <v>20</v>
      </c>
      <c r="L17" s="16">
        <f t="shared" si="8"/>
        <v>17</v>
      </c>
      <c r="M17" s="60">
        <v>11</v>
      </c>
      <c r="N17" s="61">
        <v>6</v>
      </c>
      <c r="O17" s="15">
        <f t="shared" si="9"/>
        <v>20</v>
      </c>
      <c r="P17" s="60">
        <v>6</v>
      </c>
      <c r="Q17" s="15">
        <v>14</v>
      </c>
      <c r="R17" s="16">
        <f t="shared" si="4"/>
        <v>-3</v>
      </c>
      <c r="S17" s="26">
        <f t="shared" si="5"/>
        <v>5</v>
      </c>
      <c r="T17" s="30">
        <f t="shared" si="5"/>
        <v>-8</v>
      </c>
    </row>
    <row r="18" spans="1:20" s="2" customFormat="1" ht="36" customHeight="1">
      <c r="A18" s="67"/>
      <c r="B18" s="8" t="s">
        <v>60</v>
      </c>
      <c r="C18" s="16">
        <f t="shared" si="0"/>
        <v>43</v>
      </c>
      <c r="D18" s="26">
        <f t="shared" si="1"/>
        <v>21</v>
      </c>
      <c r="E18" s="17">
        <f t="shared" si="1"/>
        <v>22</v>
      </c>
      <c r="F18" s="16">
        <f t="shared" si="6"/>
        <v>23</v>
      </c>
      <c r="G18" s="60">
        <v>13</v>
      </c>
      <c r="H18" s="61">
        <v>10</v>
      </c>
      <c r="I18" s="17">
        <f t="shared" si="2"/>
        <v>20</v>
      </c>
      <c r="J18" s="26">
        <f t="shared" si="7"/>
        <v>8</v>
      </c>
      <c r="K18" s="17">
        <f t="shared" si="3"/>
        <v>12</v>
      </c>
      <c r="L18" s="16">
        <f t="shared" si="8"/>
        <v>12</v>
      </c>
      <c r="M18" s="60">
        <v>5</v>
      </c>
      <c r="N18" s="61">
        <v>7</v>
      </c>
      <c r="O18" s="15">
        <f t="shared" si="9"/>
        <v>8</v>
      </c>
      <c r="P18" s="60">
        <v>3</v>
      </c>
      <c r="Q18" s="15">
        <v>5</v>
      </c>
      <c r="R18" s="16">
        <f t="shared" si="4"/>
        <v>4</v>
      </c>
      <c r="S18" s="26">
        <f t="shared" si="5"/>
        <v>2</v>
      </c>
      <c r="T18" s="30">
        <f t="shared" si="5"/>
        <v>2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100.00000000000001</v>
      </c>
      <c r="N19" s="37">
        <f t="shared" si="10"/>
        <v>100</v>
      </c>
      <c r="O19" s="34">
        <f t="shared" si="10"/>
        <v>99.999999999999972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4.8492791612057671</v>
      </c>
      <c r="D20" s="40">
        <f>D7/$D$6*100</f>
        <v>4.3988269794721413</v>
      </c>
      <c r="E20" s="41">
        <f>E7/$E$6*100</f>
        <v>5.2132701421800949</v>
      </c>
      <c r="F20" s="39">
        <f>F7/$F$6*100</f>
        <v>5.3097345132743365</v>
      </c>
      <c r="G20" s="40">
        <f>G7/$G$6*100</f>
        <v>4.9689440993788816</v>
      </c>
      <c r="H20" s="42">
        <f>H7/$H$6*100</f>
        <v>5.6179775280898872</v>
      </c>
      <c r="I20" s="41">
        <f>I7/$I$6*100</f>
        <v>4.4811320754716979</v>
      </c>
      <c r="J20" s="40">
        <f>J7/$J$6*100</f>
        <v>3.8888888888888888</v>
      </c>
      <c r="K20" s="41">
        <f>K7/$K$6*100</f>
        <v>4.918032786885246</v>
      </c>
      <c r="L20" s="39">
        <f>L7/$L$6*100</f>
        <v>4.3243243243243246</v>
      </c>
      <c r="M20" s="43">
        <f>M7/$M$6*100</f>
        <v>3.6585365853658534</v>
      </c>
      <c r="N20" s="44">
        <f>N7/$N$6*100</f>
        <v>4.8543689320388346</v>
      </c>
      <c r="O20" s="45">
        <f>O7/$O$6*100</f>
        <v>4.6025104602510458</v>
      </c>
      <c r="P20" s="43">
        <f>P7/$P$6*100</f>
        <v>4.0816326530612246</v>
      </c>
      <c r="Q20" s="45">
        <f>Q7/$Q$6*100</f>
        <v>4.9645390070921991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6.4220183486238538</v>
      </c>
      <c r="D21" s="40">
        <f t="shared" ref="D21:D31" si="12">D8/$D$6*100</f>
        <v>6.7448680351906152</v>
      </c>
      <c r="E21" s="41">
        <f t="shared" ref="E21:E31" si="13">E8/$E$6*100</f>
        <v>6.1611374407582939</v>
      </c>
      <c r="F21" s="39">
        <f t="shared" ref="F21:F31" si="14">F8/$F$6*100</f>
        <v>8.5545722713864301</v>
      </c>
      <c r="G21" s="40">
        <f t="shared" ref="G21:G31" si="15">G8/$G$6*100</f>
        <v>8.0745341614906838</v>
      </c>
      <c r="H21" s="42">
        <f t="shared" ref="H21:H31" si="16">H8/$H$6*100</f>
        <v>8.9887640449438209</v>
      </c>
      <c r="I21" s="41">
        <f t="shared" ref="I21:I31" si="17">I8/$I$6*100</f>
        <v>4.716981132075472</v>
      </c>
      <c r="J21" s="40">
        <f t="shared" ref="J21:J31" si="18">J8/$J$6*100</f>
        <v>5.5555555555555554</v>
      </c>
      <c r="K21" s="41">
        <f t="shared" ref="K21:K31" si="19">K8/$K$6*100</f>
        <v>4.0983606557377046</v>
      </c>
      <c r="L21" s="39">
        <f t="shared" ref="L21:L31" si="20">L8/$L$6*100</f>
        <v>5.9459459459459465</v>
      </c>
      <c r="M21" s="43">
        <f t="shared" ref="M21:M31" si="21">M8/$M$6*100</f>
        <v>4.8780487804878048</v>
      </c>
      <c r="N21" s="44">
        <f t="shared" ref="N21:N31" si="22">N8/$N$6*100</f>
        <v>6.7961165048543686</v>
      </c>
      <c r="O21" s="45">
        <f t="shared" ref="O21:O31" si="23">O8/$O$6*100</f>
        <v>3.7656903765690379</v>
      </c>
      <c r="P21" s="43">
        <f t="shared" ref="P21:P31" si="24">P8/$P$6*100</f>
        <v>6.1224489795918364</v>
      </c>
      <c r="Q21" s="45">
        <f t="shared" ref="Q21:Q31" si="25">Q8/$Q$6*100</f>
        <v>2.1276595744680851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6.8152031454783755</v>
      </c>
      <c r="D22" s="40">
        <f t="shared" si="12"/>
        <v>5.8651026392961878</v>
      </c>
      <c r="E22" s="41">
        <f t="shared" si="13"/>
        <v>7.5829383886255926</v>
      </c>
      <c r="F22" s="39">
        <f t="shared" si="14"/>
        <v>7.6696165191740411</v>
      </c>
      <c r="G22" s="40">
        <f t="shared" si="15"/>
        <v>7.4534161490683228</v>
      </c>
      <c r="H22" s="42">
        <f t="shared" si="16"/>
        <v>7.8651685393258424</v>
      </c>
      <c r="I22" s="41">
        <f t="shared" si="17"/>
        <v>6.132075471698113</v>
      </c>
      <c r="J22" s="40">
        <f t="shared" si="18"/>
        <v>4.4444444444444446</v>
      </c>
      <c r="K22" s="41">
        <f t="shared" si="19"/>
        <v>7.3770491803278686</v>
      </c>
      <c r="L22" s="39">
        <f t="shared" si="20"/>
        <v>9.1891891891891895</v>
      </c>
      <c r="M22" s="43">
        <f t="shared" si="21"/>
        <v>4.8780487804878048</v>
      </c>
      <c r="N22" s="44">
        <f t="shared" si="22"/>
        <v>12.621359223300971</v>
      </c>
      <c r="O22" s="45">
        <f t="shared" si="23"/>
        <v>3.7656903765690379</v>
      </c>
      <c r="P22" s="43">
        <f t="shared" si="24"/>
        <v>4.0816326530612246</v>
      </c>
      <c r="Q22" s="45">
        <f t="shared" si="25"/>
        <v>3.5460992907801421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7.2083879423328963</v>
      </c>
      <c r="D23" s="40">
        <f t="shared" si="12"/>
        <v>7.0381231671554261</v>
      </c>
      <c r="E23" s="41">
        <f t="shared" si="13"/>
        <v>7.3459715639810419</v>
      </c>
      <c r="F23" s="39">
        <f t="shared" si="14"/>
        <v>7.3746312684365778</v>
      </c>
      <c r="G23" s="40">
        <f t="shared" si="15"/>
        <v>9.316770186335404</v>
      </c>
      <c r="H23" s="42">
        <f t="shared" si="16"/>
        <v>5.6179775280898872</v>
      </c>
      <c r="I23" s="41">
        <f t="shared" si="17"/>
        <v>7.0754716981132075</v>
      </c>
      <c r="J23" s="40">
        <f t="shared" si="18"/>
        <v>5</v>
      </c>
      <c r="K23" s="41">
        <f t="shared" si="19"/>
        <v>8.6065573770491799</v>
      </c>
      <c r="L23" s="39">
        <f t="shared" si="20"/>
        <v>5.4054054054054053</v>
      </c>
      <c r="M23" s="43">
        <f t="shared" si="21"/>
        <v>4.8780487804878048</v>
      </c>
      <c r="N23" s="44">
        <f t="shared" si="22"/>
        <v>5.825242718446602</v>
      </c>
      <c r="O23" s="45">
        <f t="shared" si="23"/>
        <v>8.3682008368200833</v>
      </c>
      <c r="P23" s="43">
        <f t="shared" si="24"/>
        <v>5.1020408163265305</v>
      </c>
      <c r="Q23" s="45">
        <f t="shared" si="25"/>
        <v>10.638297872340425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6.8152031454783755</v>
      </c>
      <c r="D24" s="40">
        <f t="shared" si="12"/>
        <v>6.1583577712609969</v>
      </c>
      <c r="E24" s="41">
        <f t="shared" si="13"/>
        <v>7.3459715639810419</v>
      </c>
      <c r="F24" s="39">
        <f t="shared" si="14"/>
        <v>7.9646017699115044</v>
      </c>
      <c r="G24" s="40">
        <f t="shared" si="15"/>
        <v>8.0745341614906838</v>
      </c>
      <c r="H24" s="42">
        <f t="shared" si="16"/>
        <v>7.8651685393258424</v>
      </c>
      <c r="I24" s="41">
        <f t="shared" si="17"/>
        <v>5.8962264150943398</v>
      </c>
      <c r="J24" s="40">
        <f t="shared" si="18"/>
        <v>4.4444444444444446</v>
      </c>
      <c r="K24" s="41">
        <f t="shared" si="19"/>
        <v>6.9672131147540979</v>
      </c>
      <c r="L24" s="39">
        <f t="shared" si="20"/>
        <v>5.4054054054054053</v>
      </c>
      <c r="M24" s="43">
        <f t="shared" si="21"/>
        <v>3.6585365853658534</v>
      </c>
      <c r="N24" s="44">
        <f t="shared" si="22"/>
        <v>6.7961165048543686</v>
      </c>
      <c r="O24" s="45">
        <f t="shared" si="23"/>
        <v>6.2761506276150625</v>
      </c>
      <c r="P24" s="43">
        <f t="shared" si="24"/>
        <v>5.1020408163265305</v>
      </c>
      <c r="Q24" s="45">
        <f t="shared" si="25"/>
        <v>7.0921985815602842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20.707732634338139</v>
      </c>
      <c r="D25" s="40">
        <f t="shared" si="12"/>
        <v>25.806451612903224</v>
      </c>
      <c r="E25" s="41">
        <f t="shared" si="13"/>
        <v>16.587677725118482</v>
      </c>
      <c r="F25" s="39">
        <f t="shared" si="14"/>
        <v>17.994100294985252</v>
      </c>
      <c r="G25" s="40">
        <f t="shared" si="15"/>
        <v>21.118012422360248</v>
      </c>
      <c r="H25" s="42">
        <f t="shared" si="16"/>
        <v>15.168539325842698</v>
      </c>
      <c r="I25" s="41">
        <f t="shared" si="17"/>
        <v>22.877358490566039</v>
      </c>
      <c r="J25" s="40">
        <f t="shared" si="18"/>
        <v>30</v>
      </c>
      <c r="K25" s="41">
        <f t="shared" si="19"/>
        <v>17.622950819672131</v>
      </c>
      <c r="L25" s="39">
        <f t="shared" si="20"/>
        <v>9.1891891891891895</v>
      </c>
      <c r="M25" s="43">
        <f t="shared" si="21"/>
        <v>14.634146341463413</v>
      </c>
      <c r="N25" s="44">
        <f t="shared" si="22"/>
        <v>4.8543689320388346</v>
      </c>
      <c r="O25" s="45">
        <f t="shared" si="23"/>
        <v>33.472803347280333</v>
      </c>
      <c r="P25" s="43">
        <f t="shared" si="24"/>
        <v>42.857142857142854</v>
      </c>
      <c r="Q25" s="45">
        <f t="shared" si="25"/>
        <v>26.950354609929079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11.271297509829619</v>
      </c>
      <c r="D26" s="40">
        <f t="shared" si="12"/>
        <v>9.0909090909090917</v>
      </c>
      <c r="E26" s="41">
        <f t="shared" si="13"/>
        <v>13.033175355450238</v>
      </c>
      <c r="F26" s="39">
        <f t="shared" si="14"/>
        <v>11.209439528023598</v>
      </c>
      <c r="G26" s="40">
        <f t="shared" si="15"/>
        <v>6.8322981366459627</v>
      </c>
      <c r="H26" s="42">
        <f t="shared" si="16"/>
        <v>15.168539325842698</v>
      </c>
      <c r="I26" s="41">
        <f t="shared" si="17"/>
        <v>11.320754716981133</v>
      </c>
      <c r="J26" s="40">
        <f t="shared" si="18"/>
        <v>11.111111111111111</v>
      </c>
      <c r="K26" s="41">
        <f t="shared" si="19"/>
        <v>11.475409836065573</v>
      </c>
      <c r="L26" s="39">
        <f t="shared" si="20"/>
        <v>14.594594594594595</v>
      </c>
      <c r="M26" s="43">
        <f t="shared" si="21"/>
        <v>14.634146341463413</v>
      </c>
      <c r="N26" s="44">
        <f t="shared" si="22"/>
        <v>14.563106796116504</v>
      </c>
      <c r="O26" s="45">
        <f t="shared" si="23"/>
        <v>8.7866108786610866</v>
      </c>
      <c r="P26" s="43">
        <f t="shared" si="24"/>
        <v>8.1632653061224492</v>
      </c>
      <c r="Q26" s="45">
        <f t="shared" si="25"/>
        <v>9.2198581560283674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6.4220183486238538</v>
      </c>
      <c r="D27" s="40">
        <f t="shared" si="12"/>
        <v>6.4516129032258061</v>
      </c>
      <c r="E27" s="41">
        <f t="shared" si="13"/>
        <v>6.3981042654028428</v>
      </c>
      <c r="F27" s="39">
        <f t="shared" si="14"/>
        <v>6.4896755162241888</v>
      </c>
      <c r="G27" s="40">
        <f t="shared" si="15"/>
        <v>6.2111801242236027</v>
      </c>
      <c r="H27" s="42">
        <f t="shared" si="16"/>
        <v>6.7415730337078648</v>
      </c>
      <c r="I27" s="41">
        <f t="shared" si="17"/>
        <v>6.367924528301887</v>
      </c>
      <c r="J27" s="40">
        <f t="shared" si="18"/>
        <v>6.666666666666667</v>
      </c>
      <c r="K27" s="41">
        <f t="shared" si="19"/>
        <v>6.1475409836065573</v>
      </c>
      <c r="L27" s="39">
        <f t="shared" si="20"/>
        <v>7.5675675675675684</v>
      </c>
      <c r="M27" s="43">
        <f t="shared" si="21"/>
        <v>9.7560975609756095</v>
      </c>
      <c r="N27" s="44">
        <f t="shared" si="22"/>
        <v>5.825242718446602</v>
      </c>
      <c r="O27" s="45">
        <f t="shared" si="23"/>
        <v>5.439330543933055</v>
      </c>
      <c r="P27" s="43">
        <f t="shared" si="24"/>
        <v>4.0816326530612246</v>
      </c>
      <c r="Q27" s="45">
        <f t="shared" si="25"/>
        <v>6.3829787234042552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9.0432503276539968</v>
      </c>
      <c r="D28" s="40">
        <f t="shared" si="12"/>
        <v>7.9178885630498534</v>
      </c>
      <c r="E28" s="41">
        <f t="shared" si="13"/>
        <v>9.9526066350710902</v>
      </c>
      <c r="F28" s="39">
        <f t="shared" si="14"/>
        <v>10.32448377581121</v>
      </c>
      <c r="G28" s="40">
        <f t="shared" si="15"/>
        <v>10.559006211180124</v>
      </c>
      <c r="H28" s="42">
        <f t="shared" si="16"/>
        <v>10.112359550561797</v>
      </c>
      <c r="I28" s="41">
        <f t="shared" si="17"/>
        <v>8.0188679245283012</v>
      </c>
      <c r="J28" s="40">
        <f t="shared" si="18"/>
        <v>5.5555555555555554</v>
      </c>
      <c r="K28" s="41">
        <f t="shared" si="19"/>
        <v>9.8360655737704921</v>
      </c>
      <c r="L28" s="39">
        <f t="shared" si="20"/>
        <v>11.351351351351353</v>
      </c>
      <c r="M28" s="43">
        <f t="shared" si="21"/>
        <v>7.3170731707317067</v>
      </c>
      <c r="N28" s="44">
        <f t="shared" si="22"/>
        <v>14.563106796116504</v>
      </c>
      <c r="O28" s="45">
        <f t="shared" si="23"/>
        <v>5.439330543933055</v>
      </c>
      <c r="P28" s="43">
        <f t="shared" si="24"/>
        <v>4.0816326530612246</v>
      </c>
      <c r="Q28" s="45">
        <f t="shared" si="25"/>
        <v>6.3829787234042552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7.470511140235911</v>
      </c>
      <c r="D29" s="40">
        <f t="shared" si="12"/>
        <v>6.7448680351906152</v>
      </c>
      <c r="E29" s="41">
        <f t="shared" si="13"/>
        <v>8.0568720379146921</v>
      </c>
      <c r="F29" s="39">
        <f t="shared" si="14"/>
        <v>4.71976401179941</v>
      </c>
      <c r="G29" s="40">
        <f t="shared" si="15"/>
        <v>3.7267080745341614</v>
      </c>
      <c r="H29" s="42">
        <f t="shared" si="16"/>
        <v>5.6179775280898872</v>
      </c>
      <c r="I29" s="41">
        <f t="shared" si="17"/>
        <v>9.6698113207547181</v>
      </c>
      <c r="J29" s="40">
        <f t="shared" si="18"/>
        <v>9.4444444444444446</v>
      </c>
      <c r="K29" s="41">
        <f t="shared" si="19"/>
        <v>9.8360655737704921</v>
      </c>
      <c r="L29" s="39">
        <f t="shared" si="20"/>
        <v>11.351351351351353</v>
      </c>
      <c r="M29" s="43">
        <f t="shared" si="21"/>
        <v>12.195121951219512</v>
      </c>
      <c r="N29" s="44">
        <f t="shared" si="22"/>
        <v>10.679611650485436</v>
      </c>
      <c r="O29" s="45">
        <f t="shared" si="23"/>
        <v>8.3682008368200833</v>
      </c>
      <c r="P29" s="43">
        <f t="shared" si="24"/>
        <v>7.1428571428571423</v>
      </c>
      <c r="Q29" s="45">
        <f t="shared" si="25"/>
        <v>9.2198581560283674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7.3394495412844041</v>
      </c>
      <c r="D30" s="40">
        <f t="shared" si="12"/>
        <v>7.6246334310850443</v>
      </c>
      <c r="E30" s="41">
        <f t="shared" si="13"/>
        <v>7.109004739336493</v>
      </c>
      <c r="F30" s="39">
        <f t="shared" si="14"/>
        <v>5.6047197640117989</v>
      </c>
      <c r="G30" s="40">
        <f t="shared" si="15"/>
        <v>5.5900621118012426</v>
      </c>
      <c r="H30" s="42">
        <f t="shared" si="16"/>
        <v>5.6179775280898872</v>
      </c>
      <c r="I30" s="41">
        <f t="shared" si="17"/>
        <v>8.7264150943396217</v>
      </c>
      <c r="J30" s="40">
        <f t="shared" si="18"/>
        <v>9.4444444444444446</v>
      </c>
      <c r="K30" s="41">
        <f t="shared" si="19"/>
        <v>8.1967213114754092</v>
      </c>
      <c r="L30" s="39">
        <f t="shared" si="20"/>
        <v>9.1891891891891895</v>
      </c>
      <c r="M30" s="43">
        <f t="shared" si="21"/>
        <v>13.414634146341465</v>
      </c>
      <c r="N30" s="44">
        <f t="shared" si="22"/>
        <v>5.825242718446602</v>
      </c>
      <c r="O30" s="45">
        <f t="shared" si="23"/>
        <v>8.3682008368200833</v>
      </c>
      <c r="P30" s="43">
        <f t="shared" si="24"/>
        <v>6.1224489795918364</v>
      </c>
      <c r="Q30" s="45">
        <f t="shared" si="25"/>
        <v>9.9290780141843982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5.6356487549148095</v>
      </c>
      <c r="D31" s="47">
        <f t="shared" si="12"/>
        <v>6.1583577712609969</v>
      </c>
      <c r="E31" s="48">
        <f t="shared" si="13"/>
        <v>5.2132701421800949</v>
      </c>
      <c r="F31" s="46">
        <f t="shared" si="14"/>
        <v>6.7846607669616521</v>
      </c>
      <c r="G31" s="47">
        <f t="shared" si="15"/>
        <v>8.0745341614906838</v>
      </c>
      <c r="H31" s="49">
        <f t="shared" si="16"/>
        <v>5.6179775280898872</v>
      </c>
      <c r="I31" s="48">
        <f t="shared" si="17"/>
        <v>4.716981132075472</v>
      </c>
      <c r="J31" s="47">
        <f t="shared" si="18"/>
        <v>4.4444444444444446</v>
      </c>
      <c r="K31" s="48">
        <f t="shared" si="19"/>
        <v>4.918032786885246</v>
      </c>
      <c r="L31" s="46">
        <f t="shared" si="20"/>
        <v>6.4864864864864868</v>
      </c>
      <c r="M31" s="50">
        <f t="shared" si="21"/>
        <v>6.0975609756097562</v>
      </c>
      <c r="N31" s="51">
        <f t="shared" si="22"/>
        <v>6.7961165048543686</v>
      </c>
      <c r="O31" s="52">
        <f t="shared" si="23"/>
        <v>3.3472803347280333</v>
      </c>
      <c r="P31" s="50">
        <f t="shared" si="24"/>
        <v>3.0612244897959182</v>
      </c>
      <c r="Q31" s="52">
        <f t="shared" si="25"/>
        <v>3.5460992907801421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757</v>
      </c>
      <c r="D6" s="25">
        <f>SUM(D7:D18)</f>
        <v>301</v>
      </c>
      <c r="E6" s="19">
        <f>SUM(E7:E18)</f>
        <v>456</v>
      </c>
      <c r="F6" s="18">
        <f>G6+H6</f>
        <v>186</v>
      </c>
      <c r="G6" s="25">
        <f>SUM(G7:G18)</f>
        <v>78</v>
      </c>
      <c r="H6" s="20">
        <f>SUM(H7:H18)</f>
        <v>108</v>
      </c>
      <c r="I6" s="19">
        <f>J6+K6</f>
        <v>571</v>
      </c>
      <c r="J6" s="25">
        <f>SUM(J7:J18)</f>
        <v>223</v>
      </c>
      <c r="K6" s="19">
        <f>SUM(K7:K18)</f>
        <v>348</v>
      </c>
      <c r="L6" s="18">
        <f>M6+N6</f>
        <v>294</v>
      </c>
      <c r="M6" s="25">
        <f>SUM(M7:M18)</f>
        <v>106</v>
      </c>
      <c r="N6" s="20">
        <f>SUM(N7:N18)</f>
        <v>188</v>
      </c>
      <c r="O6" s="19">
        <f>P6+Q6</f>
        <v>277</v>
      </c>
      <c r="P6" s="25">
        <f>SUM(P7:P18)</f>
        <v>117</v>
      </c>
      <c r="Q6" s="19">
        <f>SUM(Q7:Q18)</f>
        <v>160</v>
      </c>
      <c r="R6" s="27">
        <f>S6+T6</f>
        <v>17</v>
      </c>
      <c r="S6" s="25">
        <f>SUM(S7:S18)</f>
        <v>-11</v>
      </c>
      <c r="T6" s="29">
        <f>SUM(T7:T18)</f>
        <v>28</v>
      </c>
    </row>
    <row r="7" spans="1:20" s="2" customFormat="1" ht="36" customHeight="1">
      <c r="A7" s="67"/>
      <c r="B7" s="8" t="s">
        <v>49</v>
      </c>
      <c r="C7" s="16">
        <f t="shared" ref="C7:C18" si="0">D7+E7</f>
        <v>57</v>
      </c>
      <c r="D7" s="26">
        <f t="shared" ref="D7:E18" si="1">G7+J7</f>
        <v>17</v>
      </c>
      <c r="E7" s="17">
        <f t="shared" si="1"/>
        <v>40</v>
      </c>
      <c r="F7" s="16">
        <f>G7+H7</f>
        <v>12</v>
      </c>
      <c r="G7" s="60">
        <v>5</v>
      </c>
      <c r="H7" s="61">
        <v>7</v>
      </c>
      <c r="I7" s="17">
        <f t="shared" ref="I7:I18" si="2">J7+K7</f>
        <v>45</v>
      </c>
      <c r="J7" s="26">
        <f>M7+P7</f>
        <v>12</v>
      </c>
      <c r="K7" s="17">
        <f t="shared" ref="K7:K18" si="3">N7+Q7</f>
        <v>33</v>
      </c>
      <c r="L7" s="16">
        <f>M7+N7</f>
        <v>28</v>
      </c>
      <c r="M7" s="60">
        <v>6</v>
      </c>
      <c r="N7" s="61">
        <v>22</v>
      </c>
      <c r="O7" s="15">
        <f>P7+Q7</f>
        <v>17</v>
      </c>
      <c r="P7" s="60">
        <v>6</v>
      </c>
      <c r="Q7" s="15">
        <v>11</v>
      </c>
      <c r="R7" s="16">
        <f t="shared" ref="R7:R18" si="4">S7+T7</f>
        <v>11</v>
      </c>
      <c r="S7" s="26">
        <f t="shared" ref="S7:T18" si="5">M7-P7</f>
        <v>0</v>
      </c>
      <c r="T7" s="30">
        <f t="shared" si="5"/>
        <v>11</v>
      </c>
    </row>
    <row r="8" spans="1:20" s="2" customFormat="1" ht="36" customHeight="1">
      <c r="A8" s="67"/>
      <c r="B8" s="8" t="s">
        <v>50</v>
      </c>
      <c r="C8" s="16">
        <f t="shared" si="0"/>
        <v>47</v>
      </c>
      <c r="D8" s="26">
        <f t="shared" si="1"/>
        <v>13</v>
      </c>
      <c r="E8" s="17">
        <f t="shared" si="1"/>
        <v>34</v>
      </c>
      <c r="F8" s="16">
        <f t="shared" ref="F8:F18" si="6">G8+H8</f>
        <v>13</v>
      </c>
      <c r="G8" s="60">
        <v>4</v>
      </c>
      <c r="H8" s="61">
        <v>9</v>
      </c>
      <c r="I8" s="17">
        <f t="shared" si="2"/>
        <v>34</v>
      </c>
      <c r="J8" s="26">
        <f t="shared" ref="J8:J18" si="7">M8+P8</f>
        <v>9</v>
      </c>
      <c r="K8" s="17">
        <f t="shared" si="3"/>
        <v>25</v>
      </c>
      <c r="L8" s="16">
        <f t="shared" ref="L8:L18" si="8">M8+N8</f>
        <v>21</v>
      </c>
      <c r="M8" s="60">
        <v>4</v>
      </c>
      <c r="N8" s="61">
        <v>17</v>
      </c>
      <c r="O8" s="15">
        <f t="shared" ref="O8:O18" si="9">P8+Q8</f>
        <v>13</v>
      </c>
      <c r="P8" s="60">
        <v>5</v>
      </c>
      <c r="Q8" s="15">
        <v>8</v>
      </c>
      <c r="R8" s="16">
        <f t="shared" si="4"/>
        <v>8</v>
      </c>
      <c r="S8" s="26">
        <f t="shared" si="5"/>
        <v>-1</v>
      </c>
      <c r="T8" s="30">
        <f t="shared" si="5"/>
        <v>9</v>
      </c>
    </row>
    <row r="9" spans="1:20" s="2" customFormat="1" ht="36" customHeight="1">
      <c r="A9" s="67"/>
      <c r="B9" s="8" t="s">
        <v>51</v>
      </c>
      <c r="C9" s="16">
        <f t="shared" si="0"/>
        <v>49</v>
      </c>
      <c r="D9" s="26">
        <f t="shared" si="1"/>
        <v>17</v>
      </c>
      <c r="E9" s="17">
        <f t="shared" si="1"/>
        <v>32</v>
      </c>
      <c r="F9" s="16">
        <f t="shared" si="6"/>
        <v>13</v>
      </c>
      <c r="G9" s="60">
        <v>7</v>
      </c>
      <c r="H9" s="61">
        <v>6</v>
      </c>
      <c r="I9" s="17">
        <f t="shared" si="2"/>
        <v>36</v>
      </c>
      <c r="J9" s="26">
        <f t="shared" si="7"/>
        <v>10</v>
      </c>
      <c r="K9" s="17">
        <f t="shared" si="3"/>
        <v>26</v>
      </c>
      <c r="L9" s="16">
        <f t="shared" si="8"/>
        <v>11</v>
      </c>
      <c r="M9" s="60">
        <v>1</v>
      </c>
      <c r="N9" s="61">
        <v>10</v>
      </c>
      <c r="O9" s="15">
        <f t="shared" si="9"/>
        <v>25</v>
      </c>
      <c r="P9" s="60">
        <v>9</v>
      </c>
      <c r="Q9" s="15">
        <v>16</v>
      </c>
      <c r="R9" s="16">
        <f t="shared" si="4"/>
        <v>-14</v>
      </c>
      <c r="S9" s="26">
        <f t="shared" si="5"/>
        <v>-8</v>
      </c>
      <c r="T9" s="30">
        <f t="shared" si="5"/>
        <v>-6</v>
      </c>
    </row>
    <row r="10" spans="1:20" s="2" customFormat="1" ht="36" customHeight="1">
      <c r="A10" s="67"/>
      <c r="B10" s="8" t="s">
        <v>52</v>
      </c>
      <c r="C10" s="16">
        <f t="shared" si="0"/>
        <v>55</v>
      </c>
      <c r="D10" s="26">
        <f t="shared" si="1"/>
        <v>22</v>
      </c>
      <c r="E10" s="17">
        <f t="shared" si="1"/>
        <v>33</v>
      </c>
      <c r="F10" s="16">
        <f t="shared" si="6"/>
        <v>14</v>
      </c>
      <c r="G10" s="60">
        <v>5</v>
      </c>
      <c r="H10" s="61">
        <v>9</v>
      </c>
      <c r="I10" s="17">
        <f t="shared" si="2"/>
        <v>41</v>
      </c>
      <c r="J10" s="26">
        <f t="shared" si="7"/>
        <v>17</v>
      </c>
      <c r="K10" s="17">
        <f t="shared" si="3"/>
        <v>24</v>
      </c>
      <c r="L10" s="16">
        <f t="shared" si="8"/>
        <v>33</v>
      </c>
      <c r="M10" s="60">
        <v>11</v>
      </c>
      <c r="N10" s="61">
        <v>22</v>
      </c>
      <c r="O10" s="15">
        <f t="shared" si="9"/>
        <v>8</v>
      </c>
      <c r="P10" s="60">
        <v>6</v>
      </c>
      <c r="Q10" s="15">
        <v>2</v>
      </c>
      <c r="R10" s="16">
        <f t="shared" si="4"/>
        <v>25</v>
      </c>
      <c r="S10" s="26">
        <f t="shared" si="5"/>
        <v>5</v>
      </c>
      <c r="T10" s="30">
        <f t="shared" si="5"/>
        <v>20</v>
      </c>
    </row>
    <row r="11" spans="1:20" s="2" customFormat="1" ht="36" customHeight="1">
      <c r="A11" s="67"/>
      <c r="B11" s="8" t="s">
        <v>53</v>
      </c>
      <c r="C11" s="16">
        <f t="shared" si="0"/>
        <v>37</v>
      </c>
      <c r="D11" s="26">
        <f t="shared" si="1"/>
        <v>9</v>
      </c>
      <c r="E11" s="17">
        <f t="shared" si="1"/>
        <v>28</v>
      </c>
      <c r="F11" s="16">
        <f t="shared" si="6"/>
        <v>4</v>
      </c>
      <c r="G11" s="60">
        <v>2</v>
      </c>
      <c r="H11" s="61">
        <v>2</v>
      </c>
      <c r="I11" s="17">
        <f t="shared" si="2"/>
        <v>33</v>
      </c>
      <c r="J11" s="26">
        <f t="shared" si="7"/>
        <v>7</v>
      </c>
      <c r="K11" s="17">
        <f t="shared" si="3"/>
        <v>26</v>
      </c>
      <c r="L11" s="16">
        <f t="shared" si="8"/>
        <v>7</v>
      </c>
      <c r="M11" s="60">
        <v>5</v>
      </c>
      <c r="N11" s="61">
        <v>2</v>
      </c>
      <c r="O11" s="15">
        <f t="shared" si="9"/>
        <v>26</v>
      </c>
      <c r="P11" s="60">
        <v>2</v>
      </c>
      <c r="Q11" s="15">
        <v>24</v>
      </c>
      <c r="R11" s="16">
        <f t="shared" si="4"/>
        <v>-19</v>
      </c>
      <c r="S11" s="26">
        <f t="shared" si="5"/>
        <v>3</v>
      </c>
      <c r="T11" s="30">
        <f t="shared" si="5"/>
        <v>-22</v>
      </c>
    </row>
    <row r="12" spans="1:20" s="2" customFormat="1" ht="36" customHeight="1">
      <c r="A12" s="67"/>
      <c r="B12" s="8" t="s">
        <v>54</v>
      </c>
      <c r="C12" s="16">
        <f t="shared" si="0"/>
        <v>144</v>
      </c>
      <c r="D12" s="26">
        <f t="shared" si="1"/>
        <v>71</v>
      </c>
      <c r="E12" s="17">
        <f t="shared" si="1"/>
        <v>73</v>
      </c>
      <c r="F12" s="16">
        <f t="shared" si="6"/>
        <v>25</v>
      </c>
      <c r="G12" s="60">
        <v>13</v>
      </c>
      <c r="H12" s="61">
        <v>12</v>
      </c>
      <c r="I12" s="17">
        <f t="shared" si="2"/>
        <v>119</v>
      </c>
      <c r="J12" s="26">
        <f t="shared" si="7"/>
        <v>58</v>
      </c>
      <c r="K12" s="17">
        <f t="shared" si="3"/>
        <v>61</v>
      </c>
      <c r="L12" s="16">
        <f t="shared" si="8"/>
        <v>47</v>
      </c>
      <c r="M12" s="60">
        <v>18</v>
      </c>
      <c r="N12" s="61">
        <v>29</v>
      </c>
      <c r="O12" s="15">
        <f t="shared" si="9"/>
        <v>72</v>
      </c>
      <c r="P12" s="60">
        <v>40</v>
      </c>
      <c r="Q12" s="15">
        <v>32</v>
      </c>
      <c r="R12" s="16">
        <f t="shared" si="4"/>
        <v>-25</v>
      </c>
      <c r="S12" s="26">
        <f t="shared" si="5"/>
        <v>-22</v>
      </c>
      <c r="T12" s="30">
        <f t="shared" si="5"/>
        <v>-3</v>
      </c>
    </row>
    <row r="13" spans="1:20" s="2" customFormat="1" ht="36" customHeight="1">
      <c r="A13" s="67"/>
      <c r="B13" s="8" t="s">
        <v>55</v>
      </c>
      <c r="C13" s="16">
        <f t="shared" si="0"/>
        <v>89</v>
      </c>
      <c r="D13" s="26">
        <f t="shared" si="1"/>
        <v>39</v>
      </c>
      <c r="E13" s="17">
        <f t="shared" si="1"/>
        <v>50</v>
      </c>
      <c r="F13" s="16">
        <f t="shared" si="6"/>
        <v>36</v>
      </c>
      <c r="G13" s="60">
        <v>14</v>
      </c>
      <c r="H13" s="61">
        <v>22</v>
      </c>
      <c r="I13" s="17">
        <f t="shared" si="2"/>
        <v>53</v>
      </c>
      <c r="J13" s="26">
        <f t="shared" si="7"/>
        <v>25</v>
      </c>
      <c r="K13" s="17">
        <f t="shared" si="3"/>
        <v>28</v>
      </c>
      <c r="L13" s="16">
        <f t="shared" si="8"/>
        <v>26</v>
      </c>
      <c r="M13" s="60">
        <v>13</v>
      </c>
      <c r="N13" s="61">
        <v>13</v>
      </c>
      <c r="O13" s="15">
        <f t="shared" si="9"/>
        <v>27</v>
      </c>
      <c r="P13" s="60">
        <v>12</v>
      </c>
      <c r="Q13" s="15">
        <v>15</v>
      </c>
      <c r="R13" s="16">
        <f t="shared" si="4"/>
        <v>-1</v>
      </c>
      <c r="S13" s="26">
        <f t="shared" si="5"/>
        <v>1</v>
      </c>
      <c r="T13" s="30">
        <f t="shared" si="5"/>
        <v>-2</v>
      </c>
    </row>
    <row r="14" spans="1:20" s="4" customFormat="1" ht="36" customHeight="1">
      <c r="A14" s="67"/>
      <c r="B14" s="8" t="s">
        <v>56</v>
      </c>
      <c r="C14" s="16">
        <f t="shared" si="0"/>
        <v>54</v>
      </c>
      <c r="D14" s="26">
        <f t="shared" si="1"/>
        <v>23</v>
      </c>
      <c r="E14" s="17">
        <f t="shared" si="1"/>
        <v>31</v>
      </c>
      <c r="F14" s="16">
        <f t="shared" si="6"/>
        <v>22</v>
      </c>
      <c r="G14" s="60">
        <v>7</v>
      </c>
      <c r="H14" s="61">
        <v>15</v>
      </c>
      <c r="I14" s="17">
        <f t="shared" si="2"/>
        <v>32</v>
      </c>
      <c r="J14" s="26">
        <f t="shared" si="7"/>
        <v>16</v>
      </c>
      <c r="K14" s="17">
        <f t="shared" si="3"/>
        <v>16</v>
      </c>
      <c r="L14" s="16">
        <f t="shared" si="8"/>
        <v>21</v>
      </c>
      <c r="M14" s="60">
        <v>12</v>
      </c>
      <c r="N14" s="61">
        <v>9</v>
      </c>
      <c r="O14" s="15">
        <f t="shared" si="9"/>
        <v>11</v>
      </c>
      <c r="P14" s="60">
        <v>4</v>
      </c>
      <c r="Q14" s="15">
        <v>7</v>
      </c>
      <c r="R14" s="16">
        <f t="shared" si="4"/>
        <v>10</v>
      </c>
      <c r="S14" s="26">
        <f t="shared" si="5"/>
        <v>8</v>
      </c>
      <c r="T14" s="30">
        <f t="shared" si="5"/>
        <v>2</v>
      </c>
    </row>
    <row r="15" spans="1:20" s="2" customFormat="1" ht="36" customHeight="1">
      <c r="A15" s="67"/>
      <c r="B15" s="8" t="s">
        <v>57</v>
      </c>
      <c r="C15" s="16">
        <f t="shared" si="0"/>
        <v>38</v>
      </c>
      <c r="D15" s="26">
        <f t="shared" si="1"/>
        <v>21</v>
      </c>
      <c r="E15" s="17">
        <f t="shared" si="1"/>
        <v>17</v>
      </c>
      <c r="F15" s="16">
        <f t="shared" si="6"/>
        <v>2</v>
      </c>
      <c r="G15" s="60">
        <v>0</v>
      </c>
      <c r="H15" s="61">
        <v>2</v>
      </c>
      <c r="I15" s="17">
        <f t="shared" si="2"/>
        <v>36</v>
      </c>
      <c r="J15" s="26">
        <f t="shared" si="7"/>
        <v>21</v>
      </c>
      <c r="K15" s="17">
        <f t="shared" si="3"/>
        <v>15</v>
      </c>
      <c r="L15" s="16">
        <f t="shared" si="8"/>
        <v>16</v>
      </c>
      <c r="M15" s="60">
        <v>8</v>
      </c>
      <c r="N15" s="61">
        <v>8</v>
      </c>
      <c r="O15" s="15">
        <f t="shared" si="9"/>
        <v>20</v>
      </c>
      <c r="P15" s="60">
        <v>13</v>
      </c>
      <c r="Q15" s="15">
        <v>7</v>
      </c>
      <c r="R15" s="16">
        <f t="shared" si="4"/>
        <v>-4</v>
      </c>
      <c r="S15" s="26">
        <f t="shared" si="5"/>
        <v>-5</v>
      </c>
      <c r="T15" s="30">
        <f t="shared" si="5"/>
        <v>1</v>
      </c>
    </row>
    <row r="16" spans="1:20" s="2" customFormat="1" ht="36" customHeight="1">
      <c r="A16" s="67"/>
      <c r="B16" s="8" t="s">
        <v>58</v>
      </c>
      <c r="C16" s="16">
        <f t="shared" si="0"/>
        <v>81</v>
      </c>
      <c r="D16" s="26">
        <f t="shared" si="1"/>
        <v>22</v>
      </c>
      <c r="E16" s="17">
        <f t="shared" si="1"/>
        <v>59</v>
      </c>
      <c r="F16" s="16">
        <f t="shared" si="6"/>
        <v>14</v>
      </c>
      <c r="G16" s="60">
        <v>4</v>
      </c>
      <c r="H16" s="61">
        <v>10</v>
      </c>
      <c r="I16" s="17">
        <f t="shared" si="2"/>
        <v>67</v>
      </c>
      <c r="J16" s="26">
        <f t="shared" si="7"/>
        <v>18</v>
      </c>
      <c r="K16" s="17">
        <f t="shared" si="3"/>
        <v>49</v>
      </c>
      <c r="L16" s="16">
        <f t="shared" si="8"/>
        <v>39</v>
      </c>
      <c r="M16" s="60">
        <v>8</v>
      </c>
      <c r="N16" s="61">
        <v>31</v>
      </c>
      <c r="O16" s="15">
        <f t="shared" si="9"/>
        <v>28</v>
      </c>
      <c r="P16" s="60">
        <v>10</v>
      </c>
      <c r="Q16" s="15">
        <v>18</v>
      </c>
      <c r="R16" s="16">
        <f t="shared" si="4"/>
        <v>11</v>
      </c>
      <c r="S16" s="26">
        <f t="shared" si="5"/>
        <v>-2</v>
      </c>
      <c r="T16" s="30">
        <f t="shared" si="5"/>
        <v>13</v>
      </c>
    </row>
    <row r="17" spans="1:20" s="2" customFormat="1" ht="36" customHeight="1">
      <c r="A17" s="67"/>
      <c r="B17" s="8" t="s">
        <v>59</v>
      </c>
      <c r="C17" s="16">
        <f t="shared" si="0"/>
        <v>58</v>
      </c>
      <c r="D17" s="26">
        <f t="shared" si="1"/>
        <v>24</v>
      </c>
      <c r="E17" s="17">
        <f t="shared" si="1"/>
        <v>34</v>
      </c>
      <c r="F17" s="16">
        <f t="shared" si="6"/>
        <v>19</v>
      </c>
      <c r="G17" s="60">
        <v>9</v>
      </c>
      <c r="H17" s="61">
        <v>10</v>
      </c>
      <c r="I17" s="17">
        <f t="shared" si="2"/>
        <v>39</v>
      </c>
      <c r="J17" s="26">
        <f t="shared" si="7"/>
        <v>15</v>
      </c>
      <c r="K17" s="17">
        <f t="shared" si="3"/>
        <v>24</v>
      </c>
      <c r="L17" s="16">
        <f t="shared" si="8"/>
        <v>26</v>
      </c>
      <c r="M17" s="60">
        <v>11</v>
      </c>
      <c r="N17" s="61">
        <v>15</v>
      </c>
      <c r="O17" s="15">
        <f t="shared" si="9"/>
        <v>13</v>
      </c>
      <c r="P17" s="60">
        <v>4</v>
      </c>
      <c r="Q17" s="15">
        <v>9</v>
      </c>
      <c r="R17" s="16">
        <f t="shared" si="4"/>
        <v>13</v>
      </c>
      <c r="S17" s="26">
        <f t="shared" si="5"/>
        <v>7</v>
      </c>
      <c r="T17" s="30">
        <f t="shared" si="5"/>
        <v>6</v>
      </c>
    </row>
    <row r="18" spans="1:20" s="2" customFormat="1" ht="36" customHeight="1">
      <c r="A18" s="67"/>
      <c r="B18" s="8" t="s">
        <v>60</v>
      </c>
      <c r="C18" s="16">
        <f t="shared" si="0"/>
        <v>48</v>
      </c>
      <c r="D18" s="26">
        <f t="shared" si="1"/>
        <v>23</v>
      </c>
      <c r="E18" s="17">
        <f t="shared" si="1"/>
        <v>25</v>
      </c>
      <c r="F18" s="16">
        <f t="shared" si="6"/>
        <v>12</v>
      </c>
      <c r="G18" s="60">
        <v>8</v>
      </c>
      <c r="H18" s="61">
        <v>4</v>
      </c>
      <c r="I18" s="17">
        <f t="shared" si="2"/>
        <v>36</v>
      </c>
      <c r="J18" s="26">
        <f t="shared" si="7"/>
        <v>15</v>
      </c>
      <c r="K18" s="17">
        <f t="shared" si="3"/>
        <v>21</v>
      </c>
      <c r="L18" s="16">
        <f t="shared" si="8"/>
        <v>19</v>
      </c>
      <c r="M18" s="60">
        <v>9</v>
      </c>
      <c r="N18" s="61">
        <v>10</v>
      </c>
      <c r="O18" s="15">
        <f t="shared" si="9"/>
        <v>17</v>
      </c>
      <c r="P18" s="60">
        <v>6</v>
      </c>
      <c r="Q18" s="15">
        <v>11</v>
      </c>
      <c r="R18" s="16">
        <f t="shared" si="4"/>
        <v>2</v>
      </c>
      <c r="S18" s="26">
        <f t="shared" si="5"/>
        <v>3</v>
      </c>
      <c r="T18" s="30">
        <f t="shared" si="5"/>
        <v>-1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99.999999999999972</v>
      </c>
      <c r="H19" s="37">
        <f t="shared" si="10"/>
        <v>99.999999999999986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7.5297225891677675</v>
      </c>
      <c r="D20" s="40">
        <f>D7/$D$6*100</f>
        <v>5.6478405315614619</v>
      </c>
      <c r="E20" s="41">
        <f>E7/$E$6*100</f>
        <v>8.7719298245614024</v>
      </c>
      <c r="F20" s="39">
        <f>F7/$F$6*100</f>
        <v>6.4516129032258061</v>
      </c>
      <c r="G20" s="40">
        <f>G7/$G$6*100</f>
        <v>6.4102564102564097</v>
      </c>
      <c r="H20" s="42">
        <f>H7/$H$6*100</f>
        <v>6.481481481481481</v>
      </c>
      <c r="I20" s="41">
        <f>I7/$I$6*100</f>
        <v>7.8809106830122584</v>
      </c>
      <c r="J20" s="40">
        <f>J7/$J$6*100</f>
        <v>5.3811659192825116</v>
      </c>
      <c r="K20" s="41">
        <f>K7/$K$6*100</f>
        <v>9.4827586206896548</v>
      </c>
      <c r="L20" s="39">
        <f>L7/$L$6*100</f>
        <v>9.5238095238095237</v>
      </c>
      <c r="M20" s="43">
        <f>M7/$M$6*100</f>
        <v>5.6603773584905666</v>
      </c>
      <c r="N20" s="44">
        <f>N7/$N$6*100</f>
        <v>11.702127659574469</v>
      </c>
      <c r="O20" s="45">
        <f>O7/$O$6*100</f>
        <v>6.1371841155234659</v>
      </c>
      <c r="P20" s="43">
        <f>P7/$P$6*100</f>
        <v>5.1282051282051277</v>
      </c>
      <c r="Q20" s="45">
        <f>Q7/$Q$6*100</f>
        <v>6.8750000000000009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6.2087186261558784</v>
      </c>
      <c r="D21" s="40">
        <f t="shared" ref="D21:D31" si="12">D8/$D$6*100</f>
        <v>4.3189368770764114</v>
      </c>
      <c r="E21" s="41">
        <f t="shared" ref="E21:E31" si="13">E8/$E$6*100</f>
        <v>7.4561403508771926</v>
      </c>
      <c r="F21" s="39">
        <f t="shared" ref="F21:F31" si="14">F8/$F$6*100</f>
        <v>6.9892473118279561</v>
      </c>
      <c r="G21" s="40">
        <f t="shared" ref="G21:G31" si="15">G8/$G$6*100</f>
        <v>5.1282051282051277</v>
      </c>
      <c r="H21" s="42">
        <f t="shared" ref="H21:H31" si="16">H8/$H$6*100</f>
        <v>8.3333333333333321</v>
      </c>
      <c r="I21" s="41">
        <f t="shared" ref="I21:I31" si="17">I8/$I$6*100</f>
        <v>5.9544658493870406</v>
      </c>
      <c r="J21" s="40">
        <f t="shared" ref="J21:J31" si="18">J8/$J$6*100</f>
        <v>4.0358744394618835</v>
      </c>
      <c r="K21" s="41">
        <f t="shared" ref="K21:K31" si="19">K8/$K$6*100</f>
        <v>7.1839080459770113</v>
      </c>
      <c r="L21" s="39">
        <f t="shared" ref="L21:L31" si="20">L8/$L$6*100</f>
        <v>7.1428571428571423</v>
      </c>
      <c r="M21" s="43">
        <f t="shared" ref="M21:M31" si="21">M8/$M$6*100</f>
        <v>3.7735849056603774</v>
      </c>
      <c r="N21" s="44">
        <f t="shared" ref="N21:N31" si="22">N8/$N$6*100</f>
        <v>9.0425531914893629</v>
      </c>
      <c r="O21" s="45">
        <f t="shared" ref="O21:O31" si="23">O8/$O$6*100</f>
        <v>4.6931407942238268</v>
      </c>
      <c r="P21" s="43">
        <f t="shared" ref="P21:P31" si="24">P8/$P$6*100</f>
        <v>4.2735042735042734</v>
      </c>
      <c r="Q21" s="45">
        <f t="shared" ref="Q21:Q31" si="25">Q8/$Q$6*100</f>
        <v>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6.4729194187582566</v>
      </c>
      <c r="D22" s="40">
        <f t="shared" si="12"/>
        <v>5.6478405315614619</v>
      </c>
      <c r="E22" s="41">
        <f t="shared" si="13"/>
        <v>7.0175438596491224</v>
      </c>
      <c r="F22" s="39">
        <f t="shared" si="14"/>
        <v>6.9892473118279561</v>
      </c>
      <c r="G22" s="40">
        <f t="shared" si="15"/>
        <v>8.9743589743589745</v>
      </c>
      <c r="H22" s="42">
        <f t="shared" si="16"/>
        <v>5.5555555555555554</v>
      </c>
      <c r="I22" s="41">
        <f t="shared" si="17"/>
        <v>6.3047285464098071</v>
      </c>
      <c r="J22" s="40">
        <f t="shared" si="18"/>
        <v>4.4843049327354256</v>
      </c>
      <c r="K22" s="41">
        <f t="shared" si="19"/>
        <v>7.4712643678160928</v>
      </c>
      <c r="L22" s="39">
        <f t="shared" si="20"/>
        <v>3.7414965986394559</v>
      </c>
      <c r="M22" s="43">
        <f t="shared" si="21"/>
        <v>0.94339622641509435</v>
      </c>
      <c r="N22" s="44">
        <f t="shared" si="22"/>
        <v>5.3191489361702127</v>
      </c>
      <c r="O22" s="45">
        <f t="shared" si="23"/>
        <v>9.025270758122744</v>
      </c>
      <c r="P22" s="43">
        <f t="shared" si="24"/>
        <v>7.6923076923076925</v>
      </c>
      <c r="Q22" s="45">
        <f t="shared" si="25"/>
        <v>10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7.2655217965653902</v>
      </c>
      <c r="D23" s="40">
        <f t="shared" si="12"/>
        <v>7.3089700996677749</v>
      </c>
      <c r="E23" s="41">
        <f t="shared" si="13"/>
        <v>7.2368421052631584</v>
      </c>
      <c r="F23" s="39">
        <f t="shared" si="14"/>
        <v>7.5268817204301079</v>
      </c>
      <c r="G23" s="40">
        <f t="shared" si="15"/>
        <v>6.4102564102564097</v>
      </c>
      <c r="H23" s="42">
        <f t="shared" si="16"/>
        <v>8.3333333333333321</v>
      </c>
      <c r="I23" s="41">
        <f t="shared" si="17"/>
        <v>7.1803852889667246</v>
      </c>
      <c r="J23" s="40">
        <f t="shared" si="18"/>
        <v>7.623318385650224</v>
      </c>
      <c r="K23" s="41">
        <f t="shared" si="19"/>
        <v>6.8965517241379306</v>
      </c>
      <c r="L23" s="39">
        <f t="shared" si="20"/>
        <v>11.224489795918368</v>
      </c>
      <c r="M23" s="43">
        <f t="shared" si="21"/>
        <v>10.377358490566039</v>
      </c>
      <c r="N23" s="44">
        <f t="shared" si="22"/>
        <v>11.702127659574469</v>
      </c>
      <c r="O23" s="45">
        <f t="shared" si="23"/>
        <v>2.8880866425992782</v>
      </c>
      <c r="P23" s="43">
        <f t="shared" si="24"/>
        <v>5.1282051282051277</v>
      </c>
      <c r="Q23" s="45">
        <f t="shared" si="25"/>
        <v>1.25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4.8877146631439894</v>
      </c>
      <c r="D24" s="40">
        <f t="shared" si="12"/>
        <v>2.9900332225913622</v>
      </c>
      <c r="E24" s="41">
        <f t="shared" si="13"/>
        <v>6.140350877192982</v>
      </c>
      <c r="F24" s="39">
        <f t="shared" si="14"/>
        <v>2.1505376344086025</v>
      </c>
      <c r="G24" s="40">
        <f t="shared" si="15"/>
        <v>2.5641025641025639</v>
      </c>
      <c r="H24" s="42">
        <f t="shared" si="16"/>
        <v>1.8518518518518516</v>
      </c>
      <c r="I24" s="41">
        <f t="shared" si="17"/>
        <v>5.7793345008756569</v>
      </c>
      <c r="J24" s="40">
        <f t="shared" si="18"/>
        <v>3.1390134529147984</v>
      </c>
      <c r="K24" s="41">
        <f t="shared" si="19"/>
        <v>7.4712643678160928</v>
      </c>
      <c r="L24" s="39">
        <f t="shared" si="20"/>
        <v>2.3809523809523809</v>
      </c>
      <c r="M24" s="43">
        <f t="shared" si="21"/>
        <v>4.716981132075472</v>
      </c>
      <c r="N24" s="44">
        <f t="shared" si="22"/>
        <v>1.0638297872340425</v>
      </c>
      <c r="O24" s="45">
        <f t="shared" si="23"/>
        <v>9.3862815884476536</v>
      </c>
      <c r="P24" s="43">
        <f t="shared" si="24"/>
        <v>1.7094017094017095</v>
      </c>
      <c r="Q24" s="45">
        <f t="shared" si="25"/>
        <v>15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19.022457067371199</v>
      </c>
      <c r="D25" s="40">
        <f t="shared" si="12"/>
        <v>23.588039867109632</v>
      </c>
      <c r="E25" s="41">
        <f t="shared" si="13"/>
        <v>16.008771929824562</v>
      </c>
      <c r="F25" s="39">
        <f t="shared" si="14"/>
        <v>13.440860215053762</v>
      </c>
      <c r="G25" s="40">
        <f t="shared" si="15"/>
        <v>16.666666666666664</v>
      </c>
      <c r="H25" s="42">
        <f t="shared" si="16"/>
        <v>11.111111111111111</v>
      </c>
      <c r="I25" s="41">
        <f t="shared" si="17"/>
        <v>20.840630472854642</v>
      </c>
      <c r="J25" s="40">
        <f t="shared" si="18"/>
        <v>26.00896860986547</v>
      </c>
      <c r="K25" s="41">
        <f t="shared" si="19"/>
        <v>17.52873563218391</v>
      </c>
      <c r="L25" s="39">
        <f t="shared" si="20"/>
        <v>15.986394557823131</v>
      </c>
      <c r="M25" s="43">
        <f t="shared" si="21"/>
        <v>16.981132075471699</v>
      </c>
      <c r="N25" s="44">
        <f t="shared" si="22"/>
        <v>15.425531914893616</v>
      </c>
      <c r="O25" s="45">
        <f t="shared" si="23"/>
        <v>25.992779783393498</v>
      </c>
      <c r="P25" s="43">
        <f t="shared" si="24"/>
        <v>34.188034188034187</v>
      </c>
      <c r="Q25" s="45">
        <f t="shared" si="25"/>
        <v>20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11.756935270805812</v>
      </c>
      <c r="D26" s="40">
        <f t="shared" si="12"/>
        <v>12.956810631229235</v>
      </c>
      <c r="E26" s="41">
        <f t="shared" si="13"/>
        <v>10.964912280701753</v>
      </c>
      <c r="F26" s="39">
        <f t="shared" si="14"/>
        <v>19.35483870967742</v>
      </c>
      <c r="G26" s="40">
        <f t="shared" si="15"/>
        <v>17.948717948717949</v>
      </c>
      <c r="H26" s="42">
        <f t="shared" si="16"/>
        <v>20.37037037037037</v>
      </c>
      <c r="I26" s="41">
        <f t="shared" si="17"/>
        <v>9.281961471103326</v>
      </c>
      <c r="J26" s="40">
        <f t="shared" si="18"/>
        <v>11.210762331838566</v>
      </c>
      <c r="K26" s="41">
        <f t="shared" si="19"/>
        <v>8.0459770114942533</v>
      </c>
      <c r="L26" s="39">
        <f t="shared" si="20"/>
        <v>8.8435374149659864</v>
      </c>
      <c r="M26" s="43">
        <f t="shared" si="21"/>
        <v>12.264150943396226</v>
      </c>
      <c r="N26" s="44">
        <f t="shared" si="22"/>
        <v>6.9148936170212769</v>
      </c>
      <c r="O26" s="45">
        <f t="shared" si="23"/>
        <v>9.7472924187725631</v>
      </c>
      <c r="P26" s="43">
        <f t="shared" si="24"/>
        <v>10.256410256410255</v>
      </c>
      <c r="Q26" s="45">
        <f t="shared" si="25"/>
        <v>9.375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7.1334214002642007</v>
      </c>
      <c r="D27" s="40">
        <f t="shared" si="12"/>
        <v>7.6411960132890364</v>
      </c>
      <c r="E27" s="41">
        <f t="shared" si="13"/>
        <v>6.7982456140350882</v>
      </c>
      <c r="F27" s="39">
        <f t="shared" si="14"/>
        <v>11.827956989247312</v>
      </c>
      <c r="G27" s="40">
        <f t="shared" si="15"/>
        <v>8.9743589743589745</v>
      </c>
      <c r="H27" s="42">
        <f t="shared" si="16"/>
        <v>13.888888888888889</v>
      </c>
      <c r="I27" s="41">
        <f t="shared" si="17"/>
        <v>5.6042031523642732</v>
      </c>
      <c r="J27" s="40">
        <f t="shared" si="18"/>
        <v>7.1748878923766819</v>
      </c>
      <c r="K27" s="41">
        <f t="shared" si="19"/>
        <v>4.5977011494252871</v>
      </c>
      <c r="L27" s="39">
        <f t="shared" si="20"/>
        <v>7.1428571428571423</v>
      </c>
      <c r="M27" s="43">
        <f t="shared" si="21"/>
        <v>11.320754716981133</v>
      </c>
      <c r="N27" s="44">
        <f t="shared" si="22"/>
        <v>4.7872340425531918</v>
      </c>
      <c r="O27" s="45">
        <f t="shared" si="23"/>
        <v>3.9711191335740073</v>
      </c>
      <c r="P27" s="43">
        <f t="shared" si="24"/>
        <v>3.4188034188034191</v>
      </c>
      <c r="Q27" s="45">
        <f t="shared" si="25"/>
        <v>4.375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5.019815059445178</v>
      </c>
      <c r="D28" s="40">
        <f t="shared" si="12"/>
        <v>6.9767441860465116</v>
      </c>
      <c r="E28" s="41">
        <f t="shared" si="13"/>
        <v>3.7280701754385963</v>
      </c>
      <c r="F28" s="39">
        <f t="shared" si="14"/>
        <v>1.0752688172043012</v>
      </c>
      <c r="G28" s="40">
        <f t="shared" si="15"/>
        <v>0</v>
      </c>
      <c r="H28" s="42">
        <f t="shared" si="16"/>
        <v>1.8518518518518516</v>
      </c>
      <c r="I28" s="41">
        <f t="shared" si="17"/>
        <v>6.3047285464098071</v>
      </c>
      <c r="J28" s="40">
        <f t="shared" si="18"/>
        <v>9.4170403587443943</v>
      </c>
      <c r="K28" s="41">
        <f t="shared" si="19"/>
        <v>4.3103448275862073</v>
      </c>
      <c r="L28" s="39">
        <f t="shared" si="20"/>
        <v>5.4421768707482991</v>
      </c>
      <c r="M28" s="43">
        <f t="shared" si="21"/>
        <v>7.5471698113207548</v>
      </c>
      <c r="N28" s="44">
        <f t="shared" si="22"/>
        <v>4.2553191489361701</v>
      </c>
      <c r="O28" s="45">
        <f t="shared" si="23"/>
        <v>7.2202166064981945</v>
      </c>
      <c r="P28" s="43">
        <f t="shared" si="24"/>
        <v>11.111111111111111</v>
      </c>
      <c r="Q28" s="45">
        <f t="shared" si="25"/>
        <v>4.375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10.700132100396301</v>
      </c>
      <c r="D29" s="40">
        <f t="shared" si="12"/>
        <v>7.3089700996677749</v>
      </c>
      <c r="E29" s="41">
        <f t="shared" si="13"/>
        <v>12.938596491228072</v>
      </c>
      <c r="F29" s="39">
        <f t="shared" si="14"/>
        <v>7.5268817204301079</v>
      </c>
      <c r="G29" s="40">
        <f t="shared" si="15"/>
        <v>5.1282051282051277</v>
      </c>
      <c r="H29" s="42">
        <f t="shared" si="16"/>
        <v>9.2592592592592595</v>
      </c>
      <c r="I29" s="41">
        <f t="shared" si="17"/>
        <v>11.733800350262696</v>
      </c>
      <c r="J29" s="40">
        <f t="shared" si="18"/>
        <v>8.071748878923767</v>
      </c>
      <c r="K29" s="41">
        <f t="shared" si="19"/>
        <v>14.080459770114942</v>
      </c>
      <c r="L29" s="39">
        <f t="shared" si="20"/>
        <v>13.26530612244898</v>
      </c>
      <c r="M29" s="43">
        <f t="shared" si="21"/>
        <v>7.5471698113207548</v>
      </c>
      <c r="N29" s="44">
        <f t="shared" si="22"/>
        <v>16.48936170212766</v>
      </c>
      <c r="O29" s="45">
        <f t="shared" si="23"/>
        <v>10.108303249097473</v>
      </c>
      <c r="P29" s="43">
        <f t="shared" si="24"/>
        <v>8.5470085470085468</v>
      </c>
      <c r="Q29" s="45">
        <f t="shared" si="25"/>
        <v>11.25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7.6618229854689561</v>
      </c>
      <c r="D30" s="40">
        <f t="shared" si="12"/>
        <v>7.9734219269102988</v>
      </c>
      <c r="E30" s="41">
        <f t="shared" si="13"/>
        <v>7.4561403508771926</v>
      </c>
      <c r="F30" s="39">
        <f t="shared" si="14"/>
        <v>10.21505376344086</v>
      </c>
      <c r="G30" s="40">
        <f t="shared" si="15"/>
        <v>11.538461538461538</v>
      </c>
      <c r="H30" s="42">
        <f t="shared" si="16"/>
        <v>9.2592592592592595</v>
      </c>
      <c r="I30" s="41">
        <f t="shared" si="17"/>
        <v>6.8301225919439572</v>
      </c>
      <c r="J30" s="40">
        <f t="shared" si="18"/>
        <v>6.7264573991031389</v>
      </c>
      <c r="K30" s="41">
        <f t="shared" si="19"/>
        <v>6.8965517241379306</v>
      </c>
      <c r="L30" s="39">
        <f t="shared" si="20"/>
        <v>8.8435374149659864</v>
      </c>
      <c r="M30" s="43">
        <f t="shared" si="21"/>
        <v>10.377358490566039</v>
      </c>
      <c r="N30" s="44">
        <f t="shared" si="22"/>
        <v>7.9787234042553195</v>
      </c>
      <c r="O30" s="45">
        <f t="shared" si="23"/>
        <v>4.6931407942238268</v>
      </c>
      <c r="P30" s="43">
        <f t="shared" si="24"/>
        <v>3.4188034188034191</v>
      </c>
      <c r="Q30" s="45">
        <f t="shared" si="25"/>
        <v>5.625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6.3408190224570671</v>
      </c>
      <c r="D31" s="47">
        <f t="shared" si="12"/>
        <v>7.6411960132890364</v>
      </c>
      <c r="E31" s="48">
        <f t="shared" si="13"/>
        <v>5.4824561403508767</v>
      </c>
      <c r="F31" s="46">
        <f t="shared" si="14"/>
        <v>6.4516129032258061</v>
      </c>
      <c r="G31" s="47">
        <f t="shared" si="15"/>
        <v>10.256410256410255</v>
      </c>
      <c r="H31" s="49">
        <f t="shared" si="16"/>
        <v>3.7037037037037033</v>
      </c>
      <c r="I31" s="48">
        <f t="shared" si="17"/>
        <v>6.3047285464098071</v>
      </c>
      <c r="J31" s="47">
        <f t="shared" si="18"/>
        <v>6.7264573991031389</v>
      </c>
      <c r="K31" s="48">
        <f t="shared" si="19"/>
        <v>6.0344827586206895</v>
      </c>
      <c r="L31" s="46">
        <f t="shared" si="20"/>
        <v>6.462585034013606</v>
      </c>
      <c r="M31" s="50">
        <f t="shared" si="21"/>
        <v>8.4905660377358494</v>
      </c>
      <c r="N31" s="51">
        <f t="shared" si="22"/>
        <v>5.3191489361702127</v>
      </c>
      <c r="O31" s="52">
        <f t="shared" si="23"/>
        <v>6.1371841155234659</v>
      </c>
      <c r="P31" s="50">
        <f t="shared" si="24"/>
        <v>5.1282051282051277</v>
      </c>
      <c r="Q31" s="52">
        <f t="shared" si="25"/>
        <v>6.8750000000000009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503</v>
      </c>
      <c r="D6" s="25">
        <f>SUM(D7:D18)</f>
        <v>246</v>
      </c>
      <c r="E6" s="19">
        <f>SUM(E7:E18)</f>
        <v>257</v>
      </c>
      <c r="F6" s="18">
        <f>G6+H6</f>
        <v>235</v>
      </c>
      <c r="G6" s="25">
        <f>SUM(G7:G18)</f>
        <v>117</v>
      </c>
      <c r="H6" s="20">
        <f>SUM(H7:H18)</f>
        <v>118</v>
      </c>
      <c r="I6" s="19">
        <f>J6+K6</f>
        <v>268</v>
      </c>
      <c r="J6" s="25">
        <f>SUM(J7:J18)</f>
        <v>129</v>
      </c>
      <c r="K6" s="19">
        <f>SUM(K7:K18)</f>
        <v>139</v>
      </c>
      <c r="L6" s="18">
        <f>M6+N6</f>
        <v>110</v>
      </c>
      <c r="M6" s="25">
        <f>SUM(M7:M18)</f>
        <v>54</v>
      </c>
      <c r="N6" s="20">
        <f>SUM(N7:N18)</f>
        <v>56</v>
      </c>
      <c r="O6" s="19">
        <f>P6+Q6</f>
        <v>158</v>
      </c>
      <c r="P6" s="25">
        <f>SUM(P7:P18)</f>
        <v>75</v>
      </c>
      <c r="Q6" s="19">
        <f>SUM(Q7:Q18)</f>
        <v>83</v>
      </c>
      <c r="R6" s="27">
        <f>S6+T6</f>
        <v>-48</v>
      </c>
      <c r="S6" s="25">
        <f>SUM(S7:S18)</f>
        <v>-21</v>
      </c>
      <c r="T6" s="29">
        <f>SUM(T7:T18)</f>
        <v>-27</v>
      </c>
    </row>
    <row r="7" spans="1:20" s="2" customFormat="1" ht="36" customHeight="1">
      <c r="A7" s="67"/>
      <c r="B7" s="8" t="s">
        <v>49</v>
      </c>
      <c r="C7" s="16">
        <f t="shared" ref="C7:C18" si="0">D7+E7</f>
        <v>54</v>
      </c>
      <c r="D7" s="26">
        <f t="shared" ref="D7:E18" si="1">G7+J7</f>
        <v>26</v>
      </c>
      <c r="E7" s="17">
        <f t="shared" si="1"/>
        <v>28</v>
      </c>
      <c r="F7" s="16">
        <f>G7+H7</f>
        <v>31</v>
      </c>
      <c r="G7" s="60">
        <v>15</v>
      </c>
      <c r="H7" s="61">
        <v>16</v>
      </c>
      <c r="I7" s="17">
        <f t="shared" ref="I7:I18" si="2">J7+K7</f>
        <v>23</v>
      </c>
      <c r="J7" s="26">
        <f>M7+P7</f>
        <v>11</v>
      </c>
      <c r="K7" s="17">
        <f t="shared" ref="K7:K18" si="3">N7+Q7</f>
        <v>12</v>
      </c>
      <c r="L7" s="16">
        <f>M7+N7</f>
        <v>14</v>
      </c>
      <c r="M7" s="60">
        <v>7</v>
      </c>
      <c r="N7" s="61">
        <v>7</v>
      </c>
      <c r="O7" s="15">
        <f>P7+Q7</f>
        <v>9</v>
      </c>
      <c r="P7" s="60">
        <v>4</v>
      </c>
      <c r="Q7" s="15">
        <v>5</v>
      </c>
      <c r="R7" s="16">
        <f t="shared" ref="R7:R18" si="4">S7+T7</f>
        <v>5</v>
      </c>
      <c r="S7" s="26">
        <f t="shared" ref="S7:T18" si="5">M7-P7</f>
        <v>3</v>
      </c>
      <c r="T7" s="30">
        <f t="shared" si="5"/>
        <v>2</v>
      </c>
    </row>
    <row r="8" spans="1:20" s="2" customFormat="1" ht="36" customHeight="1">
      <c r="A8" s="67"/>
      <c r="B8" s="8" t="s">
        <v>50</v>
      </c>
      <c r="C8" s="16">
        <f t="shared" si="0"/>
        <v>42</v>
      </c>
      <c r="D8" s="26">
        <f t="shared" si="1"/>
        <v>19</v>
      </c>
      <c r="E8" s="17">
        <f t="shared" si="1"/>
        <v>23</v>
      </c>
      <c r="F8" s="16">
        <f t="shared" ref="F8:F18" si="6">G8+H8</f>
        <v>16</v>
      </c>
      <c r="G8" s="60">
        <v>7</v>
      </c>
      <c r="H8" s="61">
        <v>9</v>
      </c>
      <c r="I8" s="17">
        <f t="shared" si="2"/>
        <v>26</v>
      </c>
      <c r="J8" s="26">
        <f t="shared" ref="J8:J18" si="7">M8+P8</f>
        <v>12</v>
      </c>
      <c r="K8" s="17">
        <f t="shared" si="3"/>
        <v>14</v>
      </c>
      <c r="L8" s="16">
        <f t="shared" ref="L8:L18" si="8">M8+N8</f>
        <v>7</v>
      </c>
      <c r="M8" s="60">
        <v>4</v>
      </c>
      <c r="N8" s="61">
        <v>3</v>
      </c>
      <c r="O8" s="15">
        <f t="shared" ref="O8:O18" si="9">P8+Q8</f>
        <v>19</v>
      </c>
      <c r="P8" s="60">
        <v>8</v>
      </c>
      <c r="Q8" s="15">
        <v>11</v>
      </c>
      <c r="R8" s="16">
        <f t="shared" si="4"/>
        <v>-12</v>
      </c>
      <c r="S8" s="26">
        <f t="shared" si="5"/>
        <v>-4</v>
      </c>
      <c r="T8" s="30">
        <f t="shared" si="5"/>
        <v>-8</v>
      </c>
    </row>
    <row r="9" spans="1:20" s="2" customFormat="1" ht="36" customHeight="1">
      <c r="A9" s="67"/>
      <c r="B9" s="8" t="s">
        <v>51</v>
      </c>
      <c r="C9" s="16">
        <f t="shared" si="0"/>
        <v>35</v>
      </c>
      <c r="D9" s="26">
        <f t="shared" si="1"/>
        <v>17</v>
      </c>
      <c r="E9" s="17">
        <f t="shared" si="1"/>
        <v>18</v>
      </c>
      <c r="F9" s="16">
        <f t="shared" si="6"/>
        <v>24</v>
      </c>
      <c r="G9" s="60">
        <v>10</v>
      </c>
      <c r="H9" s="61">
        <v>14</v>
      </c>
      <c r="I9" s="17">
        <f t="shared" si="2"/>
        <v>11</v>
      </c>
      <c r="J9" s="26">
        <f t="shared" si="7"/>
        <v>7</v>
      </c>
      <c r="K9" s="17">
        <f t="shared" si="3"/>
        <v>4</v>
      </c>
      <c r="L9" s="16">
        <f t="shared" si="8"/>
        <v>7</v>
      </c>
      <c r="M9" s="60">
        <v>5</v>
      </c>
      <c r="N9" s="61">
        <v>2</v>
      </c>
      <c r="O9" s="15">
        <f t="shared" si="9"/>
        <v>4</v>
      </c>
      <c r="P9" s="60">
        <v>2</v>
      </c>
      <c r="Q9" s="15">
        <v>2</v>
      </c>
      <c r="R9" s="16">
        <f t="shared" si="4"/>
        <v>3</v>
      </c>
      <c r="S9" s="26">
        <f t="shared" si="5"/>
        <v>3</v>
      </c>
      <c r="T9" s="30">
        <f t="shared" si="5"/>
        <v>0</v>
      </c>
    </row>
    <row r="10" spans="1:20" s="2" customFormat="1" ht="36" customHeight="1">
      <c r="A10" s="67"/>
      <c r="B10" s="8" t="s">
        <v>52</v>
      </c>
      <c r="C10" s="16">
        <f t="shared" si="0"/>
        <v>22</v>
      </c>
      <c r="D10" s="26">
        <f t="shared" si="1"/>
        <v>15</v>
      </c>
      <c r="E10" s="17">
        <f t="shared" si="1"/>
        <v>7</v>
      </c>
      <c r="F10" s="16">
        <f t="shared" si="6"/>
        <v>16</v>
      </c>
      <c r="G10" s="60">
        <v>10</v>
      </c>
      <c r="H10" s="61">
        <v>6</v>
      </c>
      <c r="I10" s="17">
        <f t="shared" si="2"/>
        <v>6</v>
      </c>
      <c r="J10" s="26">
        <f t="shared" si="7"/>
        <v>5</v>
      </c>
      <c r="K10" s="17">
        <f t="shared" si="3"/>
        <v>1</v>
      </c>
      <c r="L10" s="16">
        <f t="shared" si="8"/>
        <v>2</v>
      </c>
      <c r="M10" s="60">
        <v>1</v>
      </c>
      <c r="N10" s="61">
        <v>1</v>
      </c>
      <c r="O10" s="15">
        <f t="shared" si="9"/>
        <v>4</v>
      </c>
      <c r="P10" s="60">
        <v>4</v>
      </c>
      <c r="Q10" s="15">
        <v>0</v>
      </c>
      <c r="R10" s="16">
        <f t="shared" si="4"/>
        <v>-2</v>
      </c>
      <c r="S10" s="26">
        <f t="shared" si="5"/>
        <v>-3</v>
      </c>
      <c r="T10" s="30">
        <f t="shared" si="5"/>
        <v>1</v>
      </c>
    </row>
    <row r="11" spans="1:20" s="2" customFormat="1" ht="36" customHeight="1">
      <c r="A11" s="67"/>
      <c r="B11" s="8" t="s">
        <v>53</v>
      </c>
      <c r="C11" s="16">
        <f t="shared" si="0"/>
        <v>34</v>
      </c>
      <c r="D11" s="26">
        <f t="shared" si="1"/>
        <v>18</v>
      </c>
      <c r="E11" s="17">
        <f t="shared" si="1"/>
        <v>16</v>
      </c>
      <c r="F11" s="16">
        <f t="shared" si="6"/>
        <v>18</v>
      </c>
      <c r="G11" s="60">
        <v>9</v>
      </c>
      <c r="H11" s="61">
        <v>9</v>
      </c>
      <c r="I11" s="17">
        <f t="shared" si="2"/>
        <v>16</v>
      </c>
      <c r="J11" s="26">
        <f t="shared" si="7"/>
        <v>9</v>
      </c>
      <c r="K11" s="17">
        <f t="shared" si="3"/>
        <v>7</v>
      </c>
      <c r="L11" s="16">
        <f t="shared" si="8"/>
        <v>7</v>
      </c>
      <c r="M11" s="60">
        <v>4</v>
      </c>
      <c r="N11" s="61">
        <v>3</v>
      </c>
      <c r="O11" s="15">
        <f t="shared" si="9"/>
        <v>9</v>
      </c>
      <c r="P11" s="60">
        <v>5</v>
      </c>
      <c r="Q11" s="15">
        <v>4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>
      <c r="A12" s="67"/>
      <c r="B12" s="8" t="s">
        <v>54</v>
      </c>
      <c r="C12" s="16">
        <f t="shared" si="0"/>
        <v>88</v>
      </c>
      <c r="D12" s="26">
        <f t="shared" si="1"/>
        <v>43</v>
      </c>
      <c r="E12" s="17">
        <f t="shared" si="1"/>
        <v>45</v>
      </c>
      <c r="F12" s="16">
        <f t="shared" si="6"/>
        <v>21</v>
      </c>
      <c r="G12" s="60">
        <v>12</v>
      </c>
      <c r="H12" s="61">
        <v>9</v>
      </c>
      <c r="I12" s="17">
        <f t="shared" si="2"/>
        <v>67</v>
      </c>
      <c r="J12" s="26">
        <f t="shared" si="7"/>
        <v>31</v>
      </c>
      <c r="K12" s="17">
        <f t="shared" si="3"/>
        <v>36</v>
      </c>
      <c r="L12" s="16">
        <f t="shared" si="8"/>
        <v>12</v>
      </c>
      <c r="M12" s="60">
        <v>4</v>
      </c>
      <c r="N12" s="61">
        <v>8</v>
      </c>
      <c r="O12" s="15">
        <f t="shared" si="9"/>
        <v>55</v>
      </c>
      <c r="P12" s="60">
        <v>27</v>
      </c>
      <c r="Q12" s="15">
        <v>28</v>
      </c>
      <c r="R12" s="16">
        <f t="shared" si="4"/>
        <v>-43</v>
      </c>
      <c r="S12" s="26">
        <f t="shared" si="5"/>
        <v>-23</v>
      </c>
      <c r="T12" s="30">
        <f t="shared" si="5"/>
        <v>-20</v>
      </c>
    </row>
    <row r="13" spans="1:20" s="2" customFormat="1" ht="36" customHeight="1">
      <c r="A13" s="67"/>
      <c r="B13" s="8" t="s">
        <v>55</v>
      </c>
      <c r="C13" s="16">
        <f t="shared" si="0"/>
        <v>53</v>
      </c>
      <c r="D13" s="26">
        <f t="shared" si="1"/>
        <v>21</v>
      </c>
      <c r="E13" s="17">
        <f t="shared" si="1"/>
        <v>32</v>
      </c>
      <c r="F13" s="16">
        <f t="shared" si="6"/>
        <v>19</v>
      </c>
      <c r="G13" s="60">
        <v>8</v>
      </c>
      <c r="H13" s="61">
        <v>11</v>
      </c>
      <c r="I13" s="17">
        <f t="shared" si="2"/>
        <v>34</v>
      </c>
      <c r="J13" s="26">
        <f t="shared" si="7"/>
        <v>13</v>
      </c>
      <c r="K13" s="17">
        <f t="shared" si="3"/>
        <v>21</v>
      </c>
      <c r="L13" s="16">
        <f t="shared" si="8"/>
        <v>24</v>
      </c>
      <c r="M13" s="60">
        <v>10</v>
      </c>
      <c r="N13" s="61">
        <v>14</v>
      </c>
      <c r="O13" s="15">
        <f t="shared" si="9"/>
        <v>10</v>
      </c>
      <c r="P13" s="60">
        <v>3</v>
      </c>
      <c r="Q13" s="15">
        <v>7</v>
      </c>
      <c r="R13" s="16">
        <f t="shared" si="4"/>
        <v>14</v>
      </c>
      <c r="S13" s="26">
        <f t="shared" si="5"/>
        <v>7</v>
      </c>
      <c r="T13" s="30">
        <f t="shared" si="5"/>
        <v>7</v>
      </c>
    </row>
    <row r="14" spans="1:20" s="4" customFormat="1" ht="36" customHeight="1">
      <c r="A14" s="67"/>
      <c r="B14" s="8" t="s">
        <v>56</v>
      </c>
      <c r="C14" s="16">
        <f t="shared" si="0"/>
        <v>36</v>
      </c>
      <c r="D14" s="26">
        <f t="shared" si="1"/>
        <v>18</v>
      </c>
      <c r="E14" s="17">
        <f t="shared" si="1"/>
        <v>18</v>
      </c>
      <c r="F14" s="16">
        <f t="shared" si="6"/>
        <v>15</v>
      </c>
      <c r="G14" s="60">
        <v>8</v>
      </c>
      <c r="H14" s="61">
        <v>7</v>
      </c>
      <c r="I14" s="17">
        <f t="shared" si="2"/>
        <v>21</v>
      </c>
      <c r="J14" s="26">
        <f t="shared" si="7"/>
        <v>10</v>
      </c>
      <c r="K14" s="17">
        <f t="shared" si="3"/>
        <v>11</v>
      </c>
      <c r="L14" s="16">
        <f t="shared" si="8"/>
        <v>4</v>
      </c>
      <c r="M14" s="60">
        <v>3</v>
      </c>
      <c r="N14" s="61">
        <v>1</v>
      </c>
      <c r="O14" s="15">
        <f t="shared" si="9"/>
        <v>17</v>
      </c>
      <c r="P14" s="60">
        <v>7</v>
      </c>
      <c r="Q14" s="15">
        <v>10</v>
      </c>
      <c r="R14" s="16">
        <f t="shared" si="4"/>
        <v>-13</v>
      </c>
      <c r="S14" s="26">
        <f t="shared" si="5"/>
        <v>-4</v>
      </c>
      <c r="T14" s="30">
        <f t="shared" si="5"/>
        <v>-9</v>
      </c>
    </row>
    <row r="15" spans="1:20" s="2" customFormat="1" ht="36" customHeight="1">
      <c r="A15" s="67"/>
      <c r="B15" s="8" t="s">
        <v>57</v>
      </c>
      <c r="C15" s="16">
        <f t="shared" si="0"/>
        <v>33</v>
      </c>
      <c r="D15" s="26">
        <f t="shared" si="1"/>
        <v>19</v>
      </c>
      <c r="E15" s="17">
        <f t="shared" si="1"/>
        <v>14</v>
      </c>
      <c r="F15" s="16">
        <f t="shared" si="6"/>
        <v>22</v>
      </c>
      <c r="G15" s="60">
        <v>13</v>
      </c>
      <c r="H15" s="61">
        <v>9</v>
      </c>
      <c r="I15" s="17">
        <f t="shared" si="2"/>
        <v>11</v>
      </c>
      <c r="J15" s="26">
        <f t="shared" si="7"/>
        <v>6</v>
      </c>
      <c r="K15" s="17">
        <f t="shared" si="3"/>
        <v>5</v>
      </c>
      <c r="L15" s="16">
        <f t="shared" si="8"/>
        <v>5</v>
      </c>
      <c r="M15" s="60">
        <v>4</v>
      </c>
      <c r="N15" s="61">
        <v>1</v>
      </c>
      <c r="O15" s="15">
        <f t="shared" si="9"/>
        <v>6</v>
      </c>
      <c r="P15" s="60">
        <v>2</v>
      </c>
      <c r="Q15" s="15">
        <v>4</v>
      </c>
      <c r="R15" s="16">
        <f t="shared" si="4"/>
        <v>-1</v>
      </c>
      <c r="S15" s="26">
        <f t="shared" si="5"/>
        <v>2</v>
      </c>
      <c r="T15" s="30">
        <f t="shared" si="5"/>
        <v>-3</v>
      </c>
    </row>
    <row r="16" spans="1:20" s="2" customFormat="1" ht="36" customHeight="1">
      <c r="A16" s="67"/>
      <c r="B16" s="8" t="s">
        <v>58</v>
      </c>
      <c r="C16" s="16">
        <f t="shared" si="0"/>
        <v>45</v>
      </c>
      <c r="D16" s="26">
        <f t="shared" si="1"/>
        <v>18</v>
      </c>
      <c r="E16" s="17">
        <f t="shared" si="1"/>
        <v>27</v>
      </c>
      <c r="F16" s="16">
        <f t="shared" si="6"/>
        <v>22</v>
      </c>
      <c r="G16" s="60">
        <v>9</v>
      </c>
      <c r="H16" s="61">
        <v>13</v>
      </c>
      <c r="I16" s="17">
        <f t="shared" si="2"/>
        <v>23</v>
      </c>
      <c r="J16" s="26">
        <f t="shared" si="7"/>
        <v>9</v>
      </c>
      <c r="K16" s="17">
        <f t="shared" si="3"/>
        <v>14</v>
      </c>
      <c r="L16" s="16">
        <f t="shared" si="8"/>
        <v>15</v>
      </c>
      <c r="M16" s="60">
        <v>5</v>
      </c>
      <c r="N16" s="61">
        <v>10</v>
      </c>
      <c r="O16" s="15">
        <f t="shared" si="9"/>
        <v>8</v>
      </c>
      <c r="P16" s="60">
        <v>4</v>
      </c>
      <c r="Q16" s="15">
        <v>4</v>
      </c>
      <c r="R16" s="16">
        <f t="shared" si="4"/>
        <v>7</v>
      </c>
      <c r="S16" s="26">
        <f t="shared" si="5"/>
        <v>1</v>
      </c>
      <c r="T16" s="30">
        <f t="shared" si="5"/>
        <v>6</v>
      </c>
    </row>
    <row r="17" spans="1:20" s="2" customFormat="1" ht="36" customHeight="1">
      <c r="A17" s="67"/>
      <c r="B17" s="8" t="s">
        <v>59</v>
      </c>
      <c r="C17" s="16">
        <f t="shared" si="0"/>
        <v>24</v>
      </c>
      <c r="D17" s="26">
        <f t="shared" si="1"/>
        <v>12</v>
      </c>
      <c r="E17" s="17">
        <f t="shared" si="1"/>
        <v>12</v>
      </c>
      <c r="F17" s="16">
        <f t="shared" si="6"/>
        <v>7</v>
      </c>
      <c r="G17" s="60">
        <v>4</v>
      </c>
      <c r="H17" s="61">
        <v>3</v>
      </c>
      <c r="I17" s="17">
        <f t="shared" si="2"/>
        <v>17</v>
      </c>
      <c r="J17" s="26">
        <f t="shared" si="7"/>
        <v>8</v>
      </c>
      <c r="K17" s="17">
        <f t="shared" si="3"/>
        <v>9</v>
      </c>
      <c r="L17" s="16">
        <f t="shared" si="8"/>
        <v>12</v>
      </c>
      <c r="M17" s="60">
        <v>7</v>
      </c>
      <c r="N17" s="61">
        <v>5</v>
      </c>
      <c r="O17" s="15">
        <f t="shared" si="9"/>
        <v>5</v>
      </c>
      <c r="P17" s="60">
        <v>1</v>
      </c>
      <c r="Q17" s="15">
        <v>4</v>
      </c>
      <c r="R17" s="16">
        <f t="shared" si="4"/>
        <v>7</v>
      </c>
      <c r="S17" s="26">
        <f t="shared" si="5"/>
        <v>6</v>
      </c>
      <c r="T17" s="30">
        <f t="shared" si="5"/>
        <v>1</v>
      </c>
    </row>
    <row r="18" spans="1:20" s="2" customFormat="1" ht="36" customHeight="1">
      <c r="A18" s="67"/>
      <c r="B18" s="8" t="s">
        <v>60</v>
      </c>
      <c r="C18" s="16">
        <f t="shared" si="0"/>
        <v>37</v>
      </c>
      <c r="D18" s="26">
        <f t="shared" si="1"/>
        <v>20</v>
      </c>
      <c r="E18" s="17">
        <f t="shared" si="1"/>
        <v>17</v>
      </c>
      <c r="F18" s="16">
        <f t="shared" si="6"/>
        <v>24</v>
      </c>
      <c r="G18" s="60">
        <v>12</v>
      </c>
      <c r="H18" s="61">
        <v>12</v>
      </c>
      <c r="I18" s="17">
        <f t="shared" si="2"/>
        <v>13</v>
      </c>
      <c r="J18" s="26">
        <f t="shared" si="7"/>
        <v>8</v>
      </c>
      <c r="K18" s="17">
        <f t="shared" si="3"/>
        <v>5</v>
      </c>
      <c r="L18" s="16">
        <f t="shared" si="8"/>
        <v>1</v>
      </c>
      <c r="M18" s="60">
        <v>0</v>
      </c>
      <c r="N18" s="61">
        <v>1</v>
      </c>
      <c r="O18" s="15">
        <f t="shared" si="9"/>
        <v>12</v>
      </c>
      <c r="P18" s="60">
        <v>8</v>
      </c>
      <c r="Q18" s="15">
        <v>4</v>
      </c>
      <c r="R18" s="16">
        <f t="shared" si="4"/>
        <v>-11</v>
      </c>
      <c r="S18" s="26">
        <f t="shared" si="5"/>
        <v>-8</v>
      </c>
      <c r="T18" s="30">
        <f t="shared" si="5"/>
        <v>-3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99.999999999999972</v>
      </c>
      <c r="E19" s="35">
        <f t="shared" si="10"/>
        <v>100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100.00000000000003</v>
      </c>
      <c r="O19" s="34">
        <f t="shared" si="10"/>
        <v>100</v>
      </c>
      <c r="P19" s="34">
        <f t="shared" si="10"/>
        <v>100</v>
      </c>
      <c r="Q19" s="35">
        <f t="shared" si="10"/>
        <v>100.00000000000003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10.735586481113319</v>
      </c>
      <c r="D20" s="40">
        <f>D7/$D$6*100</f>
        <v>10.569105691056912</v>
      </c>
      <c r="E20" s="41">
        <f>E7/$E$6*100</f>
        <v>10.894941634241246</v>
      </c>
      <c r="F20" s="39">
        <f>F7/$F$6*100</f>
        <v>13.191489361702127</v>
      </c>
      <c r="G20" s="40">
        <f>G7/$G$6*100</f>
        <v>12.820512820512819</v>
      </c>
      <c r="H20" s="42">
        <f>H7/$H$6*100</f>
        <v>13.559322033898304</v>
      </c>
      <c r="I20" s="41">
        <f>I7/$I$6*100</f>
        <v>8.5820895522388057</v>
      </c>
      <c r="J20" s="40">
        <f>J7/$J$6*100</f>
        <v>8.5271317829457356</v>
      </c>
      <c r="K20" s="41">
        <f>K7/$K$6*100</f>
        <v>8.6330935251798557</v>
      </c>
      <c r="L20" s="39">
        <f>L7/$L$6*100</f>
        <v>12.727272727272727</v>
      </c>
      <c r="M20" s="43">
        <f>M7/$M$6*100</f>
        <v>12.962962962962962</v>
      </c>
      <c r="N20" s="44">
        <f>N7/$N$6*100</f>
        <v>12.5</v>
      </c>
      <c r="O20" s="45">
        <f>O7/$O$6*100</f>
        <v>5.6962025316455698</v>
      </c>
      <c r="P20" s="43">
        <f>P7/$P$6*100</f>
        <v>5.3333333333333339</v>
      </c>
      <c r="Q20" s="45">
        <f>Q7/$Q$6*100</f>
        <v>6.024096385542169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8.3499005964214703</v>
      </c>
      <c r="D21" s="40">
        <f t="shared" ref="D21:D31" si="12">D8/$D$6*100</f>
        <v>7.7235772357723578</v>
      </c>
      <c r="E21" s="41">
        <f t="shared" ref="E21:E31" si="13">E8/$E$6*100</f>
        <v>8.9494163424124515</v>
      </c>
      <c r="F21" s="39">
        <f t="shared" ref="F21:F31" si="14">F8/$F$6*100</f>
        <v>6.8085106382978724</v>
      </c>
      <c r="G21" s="40">
        <f t="shared" ref="G21:G31" si="15">G8/$G$6*100</f>
        <v>5.982905982905983</v>
      </c>
      <c r="H21" s="42">
        <f t="shared" ref="H21:H31" si="16">H8/$H$6*100</f>
        <v>7.6271186440677967</v>
      </c>
      <c r="I21" s="41">
        <f t="shared" ref="I21:I31" si="17">I8/$I$6*100</f>
        <v>9.7014925373134329</v>
      </c>
      <c r="J21" s="40">
        <f t="shared" ref="J21:J31" si="18">J8/$J$6*100</f>
        <v>9.3023255813953494</v>
      </c>
      <c r="K21" s="41">
        <f t="shared" ref="K21:K31" si="19">K8/$K$6*100</f>
        <v>10.071942446043165</v>
      </c>
      <c r="L21" s="39">
        <f t="shared" ref="L21:L31" si="20">L8/$L$6*100</f>
        <v>6.3636363636363633</v>
      </c>
      <c r="M21" s="43">
        <f t="shared" ref="M21:M31" si="21">M8/$M$6*100</f>
        <v>7.4074074074074066</v>
      </c>
      <c r="N21" s="44">
        <f t="shared" ref="N21:N31" si="22">N8/$N$6*100</f>
        <v>5.3571428571428568</v>
      </c>
      <c r="O21" s="45">
        <f t="shared" ref="O21:O31" si="23">O8/$O$6*100</f>
        <v>12.025316455696203</v>
      </c>
      <c r="P21" s="43">
        <f t="shared" ref="P21:P31" si="24">P8/$P$6*100</f>
        <v>10.666666666666668</v>
      </c>
      <c r="Q21" s="45">
        <f t="shared" ref="Q21:Q31" si="25">Q8/$Q$6*100</f>
        <v>13.253012048192772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6.9582504970178931</v>
      </c>
      <c r="D22" s="40">
        <f t="shared" si="12"/>
        <v>6.9105691056910574</v>
      </c>
      <c r="E22" s="41">
        <f t="shared" si="13"/>
        <v>7.0038910505836576</v>
      </c>
      <c r="F22" s="39">
        <f t="shared" si="14"/>
        <v>10.212765957446807</v>
      </c>
      <c r="G22" s="40">
        <f t="shared" si="15"/>
        <v>8.5470085470085468</v>
      </c>
      <c r="H22" s="42">
        <f t="shared" si="16"/>
        <v>11.864406779661017</v>
      </c>
      <c r="I22" s="41">
        <f t="shared" si="17"/>
        <v>4.1044776119402986</v>
      </c>
      <c r="J22" s="40">
        <f t="shared" si="18"/>
        <v>5.4263565891472867</v>
      </c>
      <c r="K22" s="41">
        <f t="shared" si="19"/>
        <v>2.877697841726619</v>
      </c>
      <c r="L22" s="39">
        <f t="shared" si="20"/>
        <v>6.3636363636363633</v>
      </c>
      <c r="M22" s="43">
        <f t="shared" si="21"/>
        <v>9.2592592592592595</v>
      </c>
      <c r="N22" s="44">
        <f t="shared" si="22"/>
        <v>3.5714285714285712</v>
      </c>
      <c r="O22" s="45">
        <f t="shared" si="23"/>
        <v>2.5316455696202533</v>
      </c>
      <c r="P22" s="43">
        <f t="shared" si="24"/>
        <v>2.666666666666667</v>
      </c>
      <c r="Q22" s="45">
        <f t="shared" si="25"/>
        <v>2.4096385542168677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4.3737574552683895</v>
      </c>
      <c r="D23" s="40">
        <f t="shared" si="12"/>
        <v>6.0975609756097562</v>
      </c>
      <c r="E23" s="41">
        <f t="shared" si="13"/>
        <v>2.7237354085603114</v>
      </c>
      <c r="F23" s="39">
        <f t="shared" si="14"/>
        <v>6.8085106382978724</v>
      </c>
      <c r="G23" s="40">
        <f t="shared" si="15"/>
        <v>8.5470085470085468</v>
      </c>
      <c r="H23" s="42">
        <f t="shared" si="16"/>
        <v>5.0847457627118651</v>
      </c>
      <c r="I23" s="41">
        <f t="shared" si="17"/>
        <v>2.2388059701492535</v>
      </c>
      <c r="J23" s="40">
        <f t="shared" si="18"/>
        <v>3.8759689922480618</v>
      </c>
      <c r="K23" s="41">
        <f t="shared" si="19"/>
        <v>0.71942446043165476</v>
      </c>
      <c r="L23" s="39">
        <f t="shared" si="20"/>
        <v>1.8181818181818181</v>
      </c>
      <c r="M23" s="43">
        <f t="shared" si="21"/>
        <v>1.8518518518518516</v>
      </c>
      <c r="N23" s="44">
        <f t="shared" si="22"/>
        <v>1.7857142857142856</v>
      </c>
      <c r="O23" s="45">
        <f t="shared" si="23"/>
        <v>2.5316455696202533</v>
      </c>
      <c r="P23" s="43">
        <f t="shared" si="24"/>
        <v>5.3333333333333339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6.7594433399602387</v>
      </c>
      <c r="D24" s="40">
        <f t="shared" si="12"/>
        <v>7.3170731707317067</v>
      </c>
      <c r="E24" s="41">
        <f t="shared" si="13"/>
        <v>6.2256809338521402</v>
      </c>
      <c r="F24" s="39">
        <f t="shared" si="14"/>
        <v>7.6595744680851059</v>
      </c>
      <c r="G24" s="40">
        <f t="shared" si="15"/>
        <v>7.6923076923076925</v>
      </c>
      <c r="H24" s="42">
        <f t="shared" si="16"/>
        <v>7.6271186440677967</v>
      </c>
      <c r="I24" s="41">
        <f t="shared" si="17"/>
        <v>5.9701492537313428</v>
      </c>
      <c r="J24" s="40">
        <f t="shared" si="18"/>
        <v>6.9767441860465116</v>
      </c>
      <c r="K24" s="41">
        <f t="shared" si="19"/>
        <v>5.0359712230215825</v>
      </c>
      <c r="L24" s="39">
        <f t="shared" si="20"/>
        <v>6.3636363636363633</v>
      </c>
      <c r="M24" s="43">
        <f t="shared" si="21"/>
        <v>7.4074074074074066</v>
      </c>
      <c r="N24" s="44">
        <f t="shared" si="22"/>
        <v>5.3571428571428568</v>
      </c>
      <c r="O24" s="45">
        <f t="shared" si="23"/>
        <v>5.6962025316455698</v>
      </c>
      <c r="P24" s="43">
        <f t="shared" si="24"/>
        <v>6.666666666666667</v>
      </c>
      <c r="Q24" s="45">
        <f t="shared" si="25"/>
        <v>4.8192771084337354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17.495029821073558</v>
      </c>
      <c r="D25" s="40">
        <f t="shared" si="12"/>
        <v>17.479674796747968</v>
      </c>
      <c r="E25" s="41">
        <f t="shared" si="13"/>
        <v>17.509727626459142</v>
      </c>
      <c r="F25" s="39">
        <f t="shared" si="14"/>
        <v>8.9361702127659584</v>
      </c>
      <c r="G25" s="40">
        <f t="shared" si="15"/>
        <v>10.256410256410255</v>
      </c>
      <c r="H25" s="42">
        <f t="shared" si="16"/>
        <v>7.6271186440677967</v>
      </c>
      <c r="I25" s="41">
        <f t="shared" si="17"/>
        <v>25</v>
      </c>
      <c r="J25" s="40">
        <f t="shared" si="18"/>
        <v>24.031007751937985</v>
      </c>
      <c r="K25" s="41">
        <f t="shared" si="19"/>
        <v>25.899280575539567</v>
      </c>
      <c r="L25" s="39">
        <f t="shared" si="20"/>
        <v>10.909090909090908</v>
      </c>
      <c r="M25" s="43">
        <f t="shared" si="21"/>
        <v>7.4074074074074066</v>
      </c>
      <c r="N25" s="44">
        <f t="shared" si="22"/>
        <v>14.285714285714285</v>
      </c>
      <c r="O25" s="45">
        <f t="shared" si="23"/>
        <v>34.810126582278485</v>
      </c>
      <c r="P25" s="43">
        <f t="shared" si="24"/>
        <v>36</v>
      </c>
      <c r="Q25" s="45">
        <f t="shared" si="25"/>
        <v>33.734939759036145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10.536779324055665</v>
      </c>
      <c r="D26" s="40">
        <f t="shared" si="12"/>
        <v>8.536585365853659</v>
      </c>
      <c r="E26" s="41">
        <f t="shared" si="13"/>
        <v>12.45136186770428</v>
      </c>
      <c r="F26" s="39">
        <f t="shared" si="14"/>
        <v>8.085106382978724</v>
      </c>
      <c r="G26" s="40">
        <f t="shared" si="15"/>
        <v>6.8376068376068382</v>
      </c>
      <c r="H26" s="42">
        <f t="shared" si="16"/>
        <v>9.3220338983050848</v>
      </c>
      <c r="I26" s="41">
        <f t="shared" si="17"/>
        <v>12.686567164179104</v>
      </c>
      <c r="J26" s="40">
        <f t="shared" si="18"/>
        <v>10.077519379844961</v>
      </c>
      <c r="K26" s="41">
        <f t="shared" si="19"/>
        <v>15.107913669064748</v>
      </c>
      <c r="L26" s="39">
        <f t="shared" si="20"/>
        <v>21.818181818181817</v>
      </c>
      <c r="M26" s="43">
        <f t="shared" si="21"/>
        <v>18.518518518518519</v>
      </c>
      <c r="N26" s="44">
        <f t="shared" si="22"/>
        <v>25</v>
      </c>
      <c r="O26" s="45">
        <f t="shared" si="23"/>
        <v>6.3291139240506329</v>
      </c>
      <c r="P26" s="43">
        <f t="shared" si="24"/>
        <v>4</v>
      </c>
      <c r="Q26" s="45">
        <f t="shared" si="25"/>
        <v>8.4337349397590362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7.1570576540755466</v>
      </c>
      <c r="D27" s="40">
        <f t="shared" si="12"/>
        <v>7.3170731707317067</v>
      </c>
      <c r="E27" s="41">
        <f t="shared" si="13"/>
        <v>7.0038910505836576</v>
      </c>
      <c r="F27" s="39">
        <f t="shared" si="14"/>
        <v>6.3829787234042552</v>
      </c>
      <c r="G27" s="40">
        <f t="shared" si="15"/>
        <v>6.8376068376068382</v>
      </c>
      <c r="H27" s="42">
        <f t="shared" si="16"/>
        <v>5.9322033898305087</v>
      </c>
      <c r="I27" s="41">
        <f t="shared" si="17"/>
        <v>7.8358208955223887</v>
      </c>
      <c r="J27" s="40">
        <f t="shared" si="18"/>
        <v>7.7519379844961236</v>
      </c>
      <c r="K27" s="41">
        <f t="shared" si="19"/>
        <v>7.9136690647482011</v>
      </c>
      <c r="L27" s="39">
        <f t="shared" si="20"/>
        <v>3.6363636363636362</v>
      </c>
      <c r="M27" s="43">
        <f t="shared" si="21"/>
        <v>5.5555555555555554</v>
      </c>
      <c r="N27" s="44">
        <f t="shared" si="22"/>
        <v>1.7857142857142856</v>
      </c>
      <c r="O27" s="45">
        <f t="shared" si="23"/>
        <v>10.759493670886076</v>
      </c>
      <c r="P27" s="43">
        <f t="shared" si="24"/>
        <v>9.3333333333333339</v>
      </c>
      <c r="Q27" s="45">
        <f t="shared" si="25"/>
        <v>12.048192771084338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6.5606361829025852</v>
      </c>
      <c r="D28" s="40">
        <f t="shared" si="12"/>
        <v>7.7235772357723578</v>
      </c>
      <c r="E28" s="41">
        <f t="shared" si="13"/>
        <v>5.4474708171206228</v>
      </c>
      <c r="F28" s="39">
        <f t="shared" si="14"/>
        <v>9.3617021276595747</v>
      </c>
      <c r="G28" s="40">
        <f t="shared" si="15"/>
        <v>11.111111111111111</v>
      </c>
      <c r="H28" s="42">
        <f t="shared" si="16"/>
        <v>7.6271186440677967</v>
      </c>
      <c r="I28" s="41">
        <f t="shared" si="17"/>
        <v>4.1044776119402986</v>
      </c>
      <c r="J28" s="40">
        <f t="shared" si="18"/>
        <v>4.6511627906976747</v>
      </c>
      <c r="K28" s="41">
        <f t="shared" si="19"/>
        <v>3.5971223021582732</v>
      </c>
      <c r="L28" s="39">
        <f t="shared" si="20"/>
        <v>4.5454545454545459</v>
      </c>
      <c r="M28" s="43">
        <f t="shared" si="21"/>
        <v>7.4074074074074066</v>
      </c>
      <c r="N28" s="44">
        <f t="shared" si="22"/>
        <v>1.7857142857142856</v>
      </c>
      <c r="O28" s="45">
        <f t="shared" si="23"/>
        <v>3.79746835443038</v>
      </c>
      <c r="P28" s="43">
        <f t="shared" si="24"/>
        <v>2.666666666666667</v>
      </c>
      <c r="Q28" s="45">
        <f t="shared" si="25"/>
        <v>4.8192771084337354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8.9463220675944335</v>
      </c>
      <c r="D29" s="40">
        <f t="shared" si="12"/>
        <v>7.3170731707317067</v>
      </c>
      <c r="E29" s="41">
        <f t="shared" si="13"/>
        <v>10.505836575875486</v>
      </c>
      <c r="F29" s="39">
        <f t="shared" si="14"/>
        <v>9.3617021276595747</v>
      </c>
      <c r="G29" s="40">
        <f t="shared" si="15"/>
        <v>7.6923076923076925</v>
      </c>
      <c r="H29" s="42">
        <f t="shared" si="16"/>
        <v>11.016949152542372</v>
      </c>
      <c r="I29" s="41">
        <f t="shared" si="17"/>
        <v>8.5820895522388057</v>
      </c>
      <c r="J29" s="40">
        <f t="shared" si="18"/>
        <v>6.9767441860465116</v>
      </c>
      <c r="K29" s="41">
        <f t="shared" si="19"/>
        <v>10.071942446043165</v>
      </c>
      <c r="L29" s="39">
        <f t="shared" si="20"/>
        <v>13.636363636363635</v>
      </c>
      <c r="M29" s="43">
        <f t="shared" si="21"/>
        <v>9.2592592592592595</v>
      </c>
      <c r="N29" s="44">
        <f t="shared" si="22"/>
        <v>17.857142857142858</v>
      </c>
      <c r="O29" s="45">
        <f t="shared" si="23"/>
        <v>5.0632911392405067</v>
      </c>
      <c r="P29" s="43">
        <f t="shared" si="24"/>
        <v>5.3333333333333339</v>
      </c>
      <c r="Q29" s="45">
        <f t="shared" si="25"/>
        <v>4.8192771084337354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4.7713717693836974</v>
      </c>
      <c r="D30" s="40">
        <f t="shared" si="12"/>
        <v>4.8780487804878048</v>
      </c>
      <c r="E30" s="41">
        <f t="shared" si="13"/>
        <v>4.6692607003891053</v>
      </c>
      <c r="F30" s="39">
        <f t="shared" si="14"/>
        <v>2.9787234042553195</v>
      </c>
      <c r="G30" s="40">
        <f t="shared" si="15"/>
        <v>3.4188034188034191</v>
      </c>
      <c r="H30" s="42">
        <f t="shared" si="16"/>
        <v>2.5423728813559325</v>
      </c>
      <c r="I30" s="41">
        <f t="shared" si="17"/>
        <v>6.3432835820895521</v>
      </c>
      <c r="J30" s="40">
        <f t="shared" si="18"/>
        <v>6.2015503875968996</v>
      </c>
      <c r="K30" s="41">
        <f t="shared" si="19"/>
        <v>6.4748201438848918</v>
      </c>
      <c r="L30" s="39">
        <f t="shared" si="20"/>
        <v>10.909090909090908</v>
      </c>
      <c r="M30" s="43">
        <f t="shared" si="21"/>
        <v>12.962962962962962</v>
      </c>
      <c r="N30" s="44">
        <f t="shared" si="22"/>
        <v>8.9285714285714288</v>
      </c>
      <c r="O30" s="45">
        <f t="shared" si="23"/>
        <v>3.1645569620253164</v>
      </c>
      <c r="P30" s="43">
        <f t="shared" si="24"/>
        <v>1.3333333333333335</v>
      </c>
      <c r="Q30" s="45">
        <f t="shared" si="25"/>
        <v>4.8192771084337354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7.3558648111332001</v>
      </c>
      <c r="D31" s="47">
        <f t="shared" si="12"/>
        <v>8.1300813008130071</v>
      </c>
      <c r="E31" s="48">
        <f t="shared" si="13"/>
        <v>6.6147859922178993</v>
      </c>
      <c r="F31" s="46">
        <f t="shared" si="14"/>
        <v>10.212765957446807</v>
      </c>
      <c r="G31" s="47">
        <f t="shared" si="15"/>
        <v>10.256410256410255</v>
      </c>
      <c r="H31" s="49">
        <f t="shared" si="16"/>
        <v>10.16949152542373</v>
      </c>
      <c r="I31" s="48">
        <f t="shared" si="17"/>
        <v>4.8507462686567164</v>
      </c>
      <c r="J31" s="47">
        <f t="shared" si="18"/>
        <v>6.2015503875968996</v>
      </c>
      <c r="K31" s="48">
        <f t="shared" si="19"/>
        <v>3.5971223021582732</v>
      </c>
      <c r="L31" s="46">
        <f t="shared" si="20"/>
        <v>0.90909090909090906</v>
      </c>
      <c r="M31" s="50">
        <f t="shared" si="21"/>
        <v>0</v>
      </c>
      <c r="N31" s="51">
        <f t="shared" si="22"/>
        <v>1.7857142857142856</v>
      </c>
      <c r="O31" s="52">
        <f t="shared" si="23"/>
        <v>7.59493670886076</v>
      </c>
      <c r="P31" s="50">
        <f t="shared" si="24"/>
        <v>10.666666666666668</v>
      </c>
      <c r="Q31" s="52">
        <f t="shared" si="25"/>
        <v>4.8192771084337354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291</v>
      </c>
      <c r="D6" s="25">
        <f>SUM(D7:D18)</f>
        <v>147</v>
      </c>
      <c r="E6" s="19">
        <f>SUM(E7:E18)</f>
        <v>144</v>
      </c>
      <c r="F6" s="18">
        <f>G6+H6</f>
        <v>125</v>
      </c>
      <c r="G6" s="25">
        <f>SUM(G7:G18)</f>
        <v>58</v>
      </c>
      <c r="H6" s="20">
        <f>SUM(H7:H18)</f>
        <v>67</v>
      </c>
      <c r="I6" s="19">
        <f>J6+K6</f>
        <v>166</v>
      </c>
      <c r="J6" s="25">
        <f>SUM(J7:J18)</f>
        <v>89</v>
      </c>
      <c r="K6" s="19">
        <f>SUM(K7:K18)</f>
        <v>77</v>
      </c>
      <c r="L6" s="18">
        <f>M6+N6</f>
        <v>49</v>
      </c>
      <c r="M6" s="25">
        <f>SUM(M7:M18)</f>
        <v>24</v>
      </c>
      <c r="N6" s="20">
        <f>SUM(N7:N18)</f>
        <v>25</v>
      </c>
      <c r="O6" s="19">
        <f>P6+Q6</f>
        <v>117</v>
      </c>
      <c r="P6" s="25">
        <f>SUM(P7:P18)</f>
        <v>65</v>
      </c>
      <c r="Q6" s="19">
        <f>SUM(Q7:Q18)</f>
        <v>52</v>
      </c>
      <c r="R6" s="27">
        <f>S6+T6</f>
        <v>-68</v>
      </c>
      <c r="S6" s="25">
        <f>SUM(S7:S18)</f>
        <v>-41</v>
      </c>
      <c r="T6" s="29">
        <f>SUM(T7:T18)</f>
        <v>-27</v>
      </c>
    </row>
    <row r="7" spans="1:20" s="2" customFormat="1" ht="36" customHeight="1">
      <c r="A7" s="67"/>
      <c r="B7" s="8" t="s">
        <v>49</v>
      </c>
      <c r="C7" s="16">
        <f t="shared" ref="C7:C18" si="0">D7+E7</f>
        <v>8</v>
      </c>
      <c r="D7" s="26">
        <f t="shared" ref="D7:E18" si="1">G7+J7</f>
        <v>6</v>
      </c>
      <c r="E7" s="17">
        <f t="shared" si="1"/>
        <v>2</v>
      </c>
      <c r="F7" s="16">
        <f>G7+H7</f>
        <v>6</v>
      </c>
      <c r="G7" s="60">
        <v>4</v>
      </c>
      <c r="H7" s="61">
        <v>2</v>
      </c>
      <c r="I7" s="17">
        <f t="shared" ref="I7:I18" si="2">J7+K7</f>
        <v>2</v>
      </c>
      <c r="J7" s="26">
        <f>M7+P7</f>
        <v>2</v>
      </c>
      <c r="K7" s="17">
        <f t="shared" ref="K7:K18" si="3">N7+Q7</f>
        <v>0</v>
      </c>
      <c r="L7" s="16">
        <f>M7+N7</f>
        <v>1</v>
      </c>
      <c r="M7" s="60">
        <v>1</v>
      </c>
      <c r="N7" s="61">
        <v>0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0</v>
      </c>
      <c r="S7" s="26">
        <f t="shared" ref="S7:T18" si="5">M7-P7</f>
        <v>0</v>
      </c>
      <c r="T7" s="30">
        <f t="shared" si="5"/>
        <v>0</v>
      </c>
    </row>
    <row r="8" spans="1:20" s="2" customFormat="1" ht="36" customHeight="1">
      <c r="A8" s="67"/>
      <c r="B8" s="8" t="s">
        <v>50</v>
      </c>
      <c r="C8" s="16">
        <f t="shared" si="0"/>
        <v>61</v>
      </c>
      <c r="D8" s="26">
        <f t="shared" si="1"/>
        <v>36</v>
      </c>
      <c r="E8" s="17">
        <f t="shared" si="1"/>
        <v>25</v>
      </c>
      <c r="F8" s="16">
        <f t="shared" ref="F8:F18" si="6">G8+H8</f>
        <v>19</v>
      </c>
      <c r="G8" s="60">
        <v>10</v>
      </c>
      <c r="H8" s="61">
        <v>9</v>
      </c>
      <c r="I8" s="17">
        <f t="shared" si="2"/>
        <v>42</v>
      </c>
      <c r="J8" s="26">
        <f t="shared" ref="J8:J18" si="7">M8+P8</f>
        <v>26</v>
      </c>
      <c r="K8" s="17">
        <f t="shared" si="3"/>
        <v>16</v>
      </c>
      <c r="L8" s="16">
        <f t="shared" ref="L8:L18" si="8">M8+N8</f>
        <v>1</v>
      </c>
      <c r="M8" s="60">
        <v>0</v>
      </c>
      <c r="N8" s="61">
        <v>1</v>
      </c>
      <c r="O8" s="15">
        <f t="shared" ref="O8:O18" si="9">P8+Q8</f>
        <v>41</v>
      </c>
      <c r="P8" s="60">
        <v>26</v>
      </c>
      <c r="Q8" s="15">
        <v>15</v>
      </c>
      <c r="R8" s="16">
        <f t="shared" si="4"/>
        <v>-40</v>
      </c>
      <c r="S8" s="26">
        <f t="shared" si="5"/>
        <v>-26</v>
      </c>
      <c r="T8" s="30">
        <f t="shared" si="5"/>
        <v>-14</v>
      </c>
    </row>
    <row r="9" spans="1:20" s="2" customFormat="1" ht="36" customHeight="1">
      <c r="A9" s="67"/>
      <c r="B9" s="8" t="s">
        <v>51</v>
      </c>
      <c r="C9" s="16">
        <f t="shared" si="0"/>
        <v>18</v>
      </c>
      <c r="D9" s="26">
        <f t="shared" si="1"/>
        <v>12</v>
      </c>
      <c r="E9" s="17">
        <f t="shared" si="1"/>
        <v>6</v>
      </c>
      <c r="F9" s="16">
        <f t="shared" si="6"/>
        <v>7</v>
      </c>
      <c r="G9" s="60">
        <v>5</v>
      </c>
      <c r="H9" s="61">
        <v>2</v>
      </c>
      <c r="I9" s="17">
        <f t="shared" si="2"/>
        <v>11</v>
      </c>
      <c r="J9" s="26">
        <f t="shared" si="7"/>
        <v>7</v>
      </c>
      <c r="K9" s="17">
        <f t="shared" si="3"/>
        <v>4</v>
      </c>
      <c r="L9" s="16">
        <f t="shared" si="8"/>
        <v>3</v>
      </c>
      <c r="M9" s="60">
        <v>2</v>
      </c>
      <c r="N9" s="61">
        <v>1</v>
      </c>
      <c r="O9" s="15">
        <f t="shared" si="9"/>
        <v>8</v>
      </c>
      <c r="P9" s="60">
        <v>5</v>
      </c>
      <c r="Q9" s="15">
        <v>3</v>
      </c>
      <c r="R9" s="16">
        <f t="shared" si="4"/>
        <v>-5</v>
      </c>
      <c r="S9" s="26">
        <f t="shared" si="5"/>
        <v>-3</v>
      </c>
      <c r="T9" s="30">
        <f t="shared" si="5"/>
        <v>-2</v>
      </c>
    </row>
    <row r="10" spans="1:20" s="2" customFormat="1" ht="36" customHeight="1">
      <c r="A10" s="67"/>
      <c r="B10" s="8" t="s">
        <v>52</v>
      </c>
      <c r="C10" s="16">
        <f t="shared" si="0"/>
        <v>22</v>
      </c>
      <c r="D10" s="26">
        <f t="shared" si="1"/>
        <v>11</v>
      </c>
      <c r="E10" s="17">
        <f t="shared" si="1"/>
        <v>11</v>
      </c>
      <c r="F10" s="16">
        <f t="shared" si="6"/>
        <v>13</v>
      </c>
      <c r="G10" s="60">
        <v>6</v>
      </c>
      <c r="H10" s="61">
        <v>7</v>
      </c>
      <c r="I10" s="17">
        <f t="shared" si="2"/>
        <v>9</v>
      </c>
      <c r="J10" s="26">
        <f t="shared" si="7"/>
        <v>5</v>
      </c>
      <c r="K10" s="17">
        <f t="shared" si="3"/>
        <v>4</v>
      </c>
      <c r="L10" s="16">
        <f t="shared" si="8"/>
        <v>2</v>
      </c>
      <c r="M10" s="60">
        <v>1</v>
      </c>
      <c r="N10" s="61">
        <v>1</v>
      </c>
      <c r="O10" s="15">
        <f t="shared" si="9"/>
        <v>7</v>
      </c>
      <c r="P10" s="60">
        <v>4</v>
      </c>
      <c r="Q10" s="15">
        <v>3</v>
      </c>
      <c r="R10" s="16">
        <f t="shared" si="4"/>
        <v>-5</v>
      </c>
      <c r="S10" s="26">
        <f t="shared" si="5"/>
        <v>-3</v>
      </c>
      <c r="T10" s="30">
        <f t="shared" si="5"/>
        <v>-2</v>
      </c>
    </row>
    <row r="11" spans="1:20" s="2" customFormat="1" ht="36" customHeight="1">
      <c r="A11" s="67"/>
      <c r="B11" s="8" t="s">
        <v>53</v>
      </c>
      <c r="C11" s="16">
        <f t="shared" si="0"/>
        <v>16</v>
      </c>
      <c r="D11" s="26">
        <f t="shared" si="1"/>
        <v>6</v>
      </c>
      <c r="E11" s="17">
        <f t="shared" si="1"/>
        <v>10</v>
      </c>
      <c r="F11" s="16">
        <f t="shared" si="6"/>
        <v>11</v>
      </c>
      <c r="G11" s="60">
        <v>3</v>
      </c>
      <c r="H11" s="61">
        <v>8</v>
      </c>
      <c r="I11" s="17">
        <f t="shared" si="2"/>
        <v>5</v>
      </c>
      <c r="J11" s="26">
        <f t="shared" si="7"/>
        <v>3</v>
      </c>
      <c r="K11" s="17">
        <f t="shared" si="3"/>
        <v>2</v>
      </c>
      <c r="L11" s="16">
        <f t="shared" si="8"/>
        <v>2</v>
      </c>
      <c r="M11" s="60">
        <v>1</v>
      </c>
      <c r="N11" s="61">
        <v>1</v>
      </c>
      <c r="O11" s="15">
        <f t="shared" si="9"/>
        <v>3</v>
      </c>
      <c r="P11" s="60">
        <v>2</v>
      </c>
      <c r="Q11" s="15">
        <v>1</v>
      </c>
      <c r="R11" s="16">
        <f t="shared" si="4"/>
        <v>-1</v>
      </c>
      <c r="S11" s="26">
        <f t="shared" si="5"/>
        <v>-1</v>
      </c>
      <c r="T11" s="30">
        <f t="shared" si="5"/>
        <v>0</v>
      </c>
    </row>
    <row r="12" spans="1:20" s="2" customFormat="1" ht="36" customHeight="1">
      <c r="A12" s="67"/>
      <c r="B12" s="8" t="s">
        <v>54</v>
      </c>
      <c r="C12" s="16">
        <f t="shared" si="0"/>
        <v>65</v>
      </c>
      <c r="D12" s="26">
        <f t="shared" si="1"/>
        <v>31</v>
      </c>
      <c r="E12" s="17">
        <f t="shared" si="1"/>
        <v>34</v>
      </c>
      <c r="F12" s="16">
        <f t="shared" si="6"/>
        <v>23</v>
      </c>
      <c r="G12" s="60">
        <v>11</v>
      </c>
      <c r="H12" s="61">
        <v>12</v>
      </c>
      <c r="I12" s="17">
        <f t="shared" si="2"/>
        <v>42</v>
      </c>
      <c r="J12" s="26">
        <f t="shared" si="7"/>
        <v>20</v>
      </c>
      <c r="K12" s="17">
        <f t="shared" si="3"/>
        <v>22</v>
      </c>
      <c r="L12" s="16">
        <f t="shared" si="8"/>
        <v>12</v>
      </c>
      <c r="M12" s="60">
        <v>6</v>
      </c>
      <c r="N12" s="61">
        <v>6</v>
      </c>
      <c r="O12" s="15">
        <f t="shared" si="9"/>
        <v>30</v>
      </c>
      <c r="P12" s="60">
        <v>14</v>
      </c>
      <c r="Q12" s="15">
        <v>16</v>
      </c>
      <c r="R12" s="16">
        <f t="shared" si="4"/>
        <v>-18</v>
      </c>
      <c r="S12" s="26">
        <f t="shared" si="5"/>
        <v>-8</v>
      </c>
      <c r="T12" s="30">
        <f t="shared" si="5"/>
        <v>-10</v>
      </c>
    </row>
    <row r="13" spans="1:20" s="2" customFormat="1" ht="36" customHeight="1">
      <c r="A13" s="67"/>
      <c r="B13" s="8" t="s">
        <v>55</v>
      </c>
      <c r="C13" s="16">
        <f t="shared" si="0"/>
        <v>15</v>
      </c>
      <c r="D13" s="26">
        <f t="shared" si="1"/>
        <v>8</v>
      </c>
      <c r="E13" s="17">
        <f t="shared" si="1"/>
        <v>7</v>
      </c>
      <c r="F13" s="16">
        <f t="shared" si="6"/>
        <v>6</v>
      </c>
      <c r="G13" s="60">
        <v>3</v>
      </c>
      <c r="H13" s="61">
        <v>3</v>
      </c>
      <c r="I13" s="17">
        <f t="shared" si="2"/>
        <v>9</v>
      </c>
      <c r="J13" s="26">
        <f t="shared" si="7"/>
        <v>5</v>
      </c>
      <c r="K13" s="17">
        <f t="shared" si="3"/>
        <v>4</v>
      </c>
      <c r="L13" s="16">
        <f t="shared" si="8"/>
        <v>7</v>
      </c>
      <c r="M13" s="60">
        <v>4</v>
      </c>
      <c r="N13" s="61">
        <v>3</v>
      </c>
      <c r="O13" s="15">
        <f t="shared" si="9"/>
        <v>2</v>
      </c>
      <c r="P13" s="60">
        <v>1</v>
      </c>
      <c r="Q13" s="15">
        <v>1</v>
      </c>
      <c r="R13" s="16">
        <f t="shared" si="4"/>
        <v>5</v>
      </c>
      <c r="S13" s="26">
        <f t="shared" si="5"/>
        <v>3</v>
      </c>
      <c r="T13" s="30">
        <f t="shared" si="5"/>
        <v>2</v>
      </c>
    </row>
    <row r="14" spans="1:20" s="4" customFormat="1" ht="36" customHeight="1">
      <c r="A14" s="67"/>
      <c r="B14" s="8" t="s">
        <v>56</v>
      </c>
      <c r="C14" s="16">
        <f t="shared" si="0"/>
        <v>23</v>
      </c>
      <c r="D14" s="26">
        <f t="shared" si="1"/>
        <v>7</v>
      </c>
      <c r="E14" s="17">
        <f t="shared" si="1"/>
        <v>16</v>
      </c>
      <c r="F14" s="16">
        <f t="shared" si="6"/>
        <v>11</v>
      </c>
      <c r="G14" s="60">
        <v>5</v>
      </c>
      <c r="H14" s="61">
        <v>6</v>
      </c>
      <c r="I14" s="17">
        <f t="shared" si="2"/>
        <v>12</v>
      </c>
      <c r="J14" s="26">
        <f t="shared" si="7"/>
        <v>2</v>
      </c>
      <c r="K14" s="17">
        <f t="shared" si="3"/>
        <v>10</v>
      </c>
      <c r="L14" s="16">
        <f t="shared" si="8"/>
        <v>8</v>
      </c>
      <c r="M14" s="60">
        <v>1</v>
      </c>
      <c r="N14" s="61">
        <v>7</v>
      </c>
      <c r="O14" s="15">
        <f t="shared" si="9"/>
        <v>4</v>
      </c>
      <c r="P14" s="60">
        <v>1</v>
      </c>
      <c r="Q14" s="15">
        <v>3</v>
      </c>
      <c r="R14" s="16">
        <f t="shared" si="4"/>
        <v>4</v>
      </c>
      <c r="S14" s="26">
        <f t="shared" si="5"/>
        <v>0</v>
      </c>
      <c r="T14" s="30">
        <f t="shared" si="5"/>
        <v>4</v>
      </c>
    </row>
    <row r="15" spans="1:20" s="2" customFormat="1" ht="36" customHeight="1">
      <c r="A15" s="67"/>
      <c r="B15" s="8" t="s">
        <v>57</v>
      </c>
      <c r="C15" s="16">
        <f t="shared" si="0"/>
        <v>17</v>
      </c>
      <c r="D15" s="26">
        <f t="shared" si="1"/>
        <v>9</v>
      </c>
      <c r="E15" s="17">
        <f t="shared" si="1"/>
        <v>8</v>
      </c>
      <c r="F15" s="16">
        <f t="shared" si="6"/>
        <v>9</v>
      </c>
      <c r="G15" s="60">
        <v>5</v>
      </c>
      <c r="H15" s="61">
        <v>4</v>
      </c>
      <c r="I15" s="17">
        <f t="shared" si="2"/>
        <v>8</v>
      </c>
      <c r="J15" s="26">
        <f t="shared" si="7"/>
        <v>4</v>
      </c>
      <c r="K15" s="17">
        <f t="shared" si="3"/>
        <v>4</v>
      </c>
      <c r="L15" s="16">
        <f t="shared" si="8"/>
        <v>5</v>
      </c>
      <c r="M15" s="60">
        <v>2</v>
      </c>
      <c r="N15" s="61">
        <v>3</v>
      </c>
      <c r="O15" s="15">
        <f t="shared" si="9"/>
        <v>3</v>
      </c>
      <c r="P15" s="60">
        <v>2</v>
      </c>
      <c r="Q15" s="15">
        <v>1</v>
      </c>
      <c r="R15" s="16">
        <f t="shared" si="4"/>
        <v>2</v>
      </c>
      <c r="S15" s="26">
        <f t="shared" si="5"/>
        <v>0</v>
      </c>
      <c r="T15" s="30">
        <f t="shared" si="5"/>
        <v>2</v>
      </c>
    </row>
    <row r="16" spans="1:20" s="2" customFormat="1" ht="36" customHeight="1">
      <c r="A16" s="67"/>
      <c r="B16" s="8" t="s">
        <v>58</v>
      </c>
      <c r="C16" s="16">
        <f t="shared" si="0"/>
        <v>19</v>
      </c>
      <c r="D16" s="26">
        <f t="shared" si="1"/>
        <v>9</v>
      </c>
      <c r="E16" s="17">
        <f t="shared" si="1"/>
        <v>10</v>
      </c>
      <c r="F16" s="16">
        <f t="shared" si="6"/>
        <v>7</v>
      </c>
      <c r="G16" s="60">
        <v>2</v>
      </c>
      <c r="H16" s="61">
        <v>5</v>
      </c>
      <c r="I16" s="17">
        <f t="shared" si="2"/>
        <v>12</v>
      </c>
      <c r="J16" s="26">
        <f t="shared" si="7"/>
        <v>7</v>
      </c>
      <c r="K16" s="17">
        <f t="shared" si="3"/>
        <v>5</v>
      </c>
      <c r="L16" s="16">
        <f t="shared" si="8"/>
        <v>2</v>
      </c>
      <c r="M16" s="60">
        <v>2</v>
      </c>
      <c r="N16" s="61">
        <v>0</v>
      </c>
      <c r="O16" s="15">
        <f t="shared" si="9"/>
        <v>10</v>
      </c>
      <c r="P16" s="60">
        <v>5</v>
      </c>
      <c r="Q16" s="15">
        <v>5</v>
      </c>
      <c r="R16" s="16">
        <f t="shared" si="4"/>
        <v>-8</v>
      </c>
      <c r="S16" s="26">
        <f t="shared" si="5"/>
        <v>-3</v>
      </c>
      <c r="T16" s="30">
        <f t="shared" si="5"/>
        <v>-5</v>
      </c>
    </row>
    <row r="17" spans="1:20" s="2" customFormat="1" ht="36" customHeight="1">
      <c r="A17" s="67"/>
      <c r="B17" s="8" t="s">
        <v>59</v>
      </c>
      <c r="C17" s="16">
        <f t="shared" si="0"/>
        <v>16</v>
      </c>
      <c r="D17" s="26">
        <f t="shared" si="1"/>
        <v>10</v>
      </c>
      <c r="E17" s="17">
        <f t="shared" si="1"/>
        <v>6</v>
      </c>
      <c r="F17" s="16">
        <f t="shared" si="6"/>
        <v>5</v>
      </c>
      <c r="G17" s="60">
        <v>3</v>
      </c>
      <c r="H17" s="61">
        <v>2</v>
      </c>
      <c r="I17" s="17">
        <f t="shared" si="2"/>
        <v>11</v>
      </c>
      <c r="J17" s="26">
        <f t="shared" si="7"/>
        <v>7</v>
      </c>
      <c r="K17" s="17">
        <f t="shared" si="3"/>
        <v>4</v>
      </c>
      <c r="L17" s="16">
        <f t="shared" si="8"/>
        <v>4</v>
      </c>
      <c r="M17" s="60">
        <v>3</v>
      </c>
      <c r="N17" s="61">
        <v>1</v>
      </c>
      <c r="O17" s="15">
        <f t="shared" si="9"/>
        <v>7</v>
      </c>
      <c r="P17" s="60">
        <v>4</v>
      </c>
      <c r="Q17" s="15">
        <v>3</v>
      </c>
      <c r="R17" s="16">
        <f t="shared" si="4"/>
        <v>-3</v>
      </c>
      <c r="S17" s="26">
        <f t="shared" si="5"/>
        <v>-1</v>
      </c>
      <c r="T17" s="30">
        <f t="shared" si="5"/>
        <v>-2</v>
      </c>
    </row>
    <row r="18" spans="1:20" s="2" customFormat="1" ht="36" customHeight="1">
      <c r="A18" s="67"/>
      <c r="B18" s="8" t="s">
        <v>60</v>
      </c>
      <c r="C18" s="16">
        <f t="shared" si="0"/>
        <v>11</v>
      </c>
      <c r="D18" s="26">
        <f t="shared" si="1"/>
        <v>2</v>
      </c>
      <c r="E18" s="17">
        <f t="shared" si="1"/>
        <v>9</v>
      </c>
      <c r="F18" s="16">
        <f t="shared" si="6"/>
        <v>8</v>
      </c>
      <c r="G18" s="60">
        <v>1</v>
      </c>
      <c r="H18" s="61">
        <v>7</v>
      </c>
      <c r="I18" s="17">
        <f t="shared" si="2"/>
        <v>3</v>
      </c>
      <c r="J18" s="26">
        <f t="shared" si="7"/>
        <v>1</v>
      </c>
      <c r="K18" s="17">
        <f t="shared" si="3"/>
        <v>2</v>
      </c>
      <c r="L18" s="16">
        <f t="shared" si="8"/>
        <v>2</v>
      </c>
      <c r="M18" s="60">
        <v>1</v>
      </c>
      <c r="N18" s="61">
        <v>1</v>
      </c>
      <c r="O18" s="15">
        <f t="shared" si="9"/>
        <v>1</v>
      </c>
      <c r="P18" s="60">
        <v>0</v>
      </c>
      <c r="Q18" s="15">
        <v>1</v>
      </c>
      <c r="R18" s="16">
        <f t="shared" si="4"/>
        <v>1</v>
      </c>
      <c r="S18" s="26">
        <f t="shared" si="5"/>
        <v>1</v>
      </c>
      <c r="T18" s="30">
        <f t="shared" si="5"/>
        <v>0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</v>
      </c>
      <c r="J19" s="34">
        <f t="shared" si="10"/>
        <v>99.999999999999972</v>
      </c>
      <c r="K19" s="37">
        <f t="shared" si="10"/>
        <v>100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2.7491408934707904</v>
      </c>
      <c r="D20" s="40">
        <f>D7/$D$6*100</f>
        <v>4.0816326530612246</v>
      </c>
      <c r="E20" s="41">
        <f>E7/$E$6*100</f>
        <v>1.3888888888888888</v>
      </c>
      <c r="F20" s="39">
        <f>F7/$F$6*100</f>
        <v>4.8</v>
      </c>
      <c r="G20" s="40">
        <f>G7/$G$6*100</f>
        <v>6.8965517241379306</v>
      </c>
      <c r="H20" s="42">
        <f>H7/$H$6*100</f>
        <v>2.9850746268656714</v>
      </c>
      <c r="I20" s="41">
        <f>I7/$I$6*100</f>
        <v>1.2048192771084338</v>
      </c>
      <c r="J20" s="40">
        <f>J7/$J$6*100</f>
        <v>2.2471910112359552</v>
      </c>
      <c r="K20" s="41">
        <f>K7/$K$6*100</f>
        <v>0</v>
      </c>
      <c r="L20" s="39">
        <f>L7/$L$6*100</f>
        <v>2.0408163265306123</v>
      </c>
      <c r="M20" s="43">
        <f>M7/$M$6*100</f>
        <v>4.1666666666666661</v>
      </c>
      <c r="N20" s="44">
        <f>N7/$N$6*100</f>
        <v>0</v>
      </c>
      <c r="O20" s="45">
        <f>O7/$O$6*100</f>
        <v>0.85470085470085477</v>
      </c>
      <c r="P20" s="43">
        <f>P7/$P$6*100</f>
        <v>1.5384615384615385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20.962199312714777</v>
      </c>
      <c r="D21" s="40">
        <f t="shared" ref="D21:D31" si="12">D8/$D$6*100</f>
        <v>24.489795918367346</v>
      </c>
      <c r="E21" s="41">
        <f t="shared" ref="E21:E31" si="13">E8/$E$6*100</f>
        <v>17.361111111111111</v>
      </c>
      <c r="F21" s="39">
        <f t="shared" ref="F21:F31" si="14">F8/$F$6*100</f>
        <v>15.2</v>
      </c>
      <c r="G21" s="40">
        <f t="shared" ref="G21:G31" si="15">G8/$G$6*100</f>
        <v>17.241379310344829</v>
      </c>
      <c r="H21" s="42">
        <f t="shared" ref="H21:H31" si="16">H8/$H$6*100</f>
        <v>13.432835820895523</v>
      </c>
      <c r="I21" s="41">
        <f t="shared" ref="I21:I31" si="17">I8/$I$6*100</f>
        <v>25.301204819277107</v>
      </c>
      <c r="J21" s="40">
        <f t="shared" ref="J21:J31" si="18">J8/$J$6*100</f>
        <v>29.213483146067414</v>
      </c>
      <c r="K21" s="41">
        <f t="shared" ref="K21:K31" si="19">K8/$K$6*100</f>
        <v>20.779220779220779</v>
      </c>
      <c r="L21" s="39">
        <f t="shared" ref="L21:L31" si="20">L8/$L$6*100</f>
        <v>2.0408163265306123</v>
      </c>
      <c r="M21" s="43">
        <f t="shared" ref="M21:M31" si="21">M8/$M$6*100</f>
        <v>0</v>
      </c>
      <c r="N21" s="44">
        <f t="shared" ref="N21:N31" si="22">N8/$N$6*100</f>
        <v>4</v>
      </c>
      <c r="O21" s="45">
        <f t="shared" ref="O21:O31" si="23">O8/$O$6*100</f>
        <v>35.042735042735039</v>
      </c>
      <c r="P21" s="43">
        <f t="shared" ref="P21:P31" si="24">P8/$P$6*100</f>
        <v>40</v>
      </c>
      <c r="Q21" s="45">
        <f t="shared" ref="Q21:Q31" si="25">Q8/$Q$6*100</f>
        <v>28.846153846153843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6.1855670103092786</v>
      </c>
      <c r="D22" s="40">
        <f t="shared" si="12"/>
        <v>8.1632653061224492</v>
      </c>
      <c r="E22" s="41">
        <f t="shared" si="13"/>
        <v>4.1666666666666661</v>
      </c>
      <c r="F22" s="39">
        <f t="shared" si="14"/>
        <v>5.6000000000000005</v>
      </c>
      <c r="G22" s="40">
        <f t="shared" si="15"/>
        <v>8.6206896551724146</v>
      </c>
      <c r="H22" s="42">
        <f t="shared" si="16"/>
        <v>2.9850746268656714</v>
      </c>
      <c r="I22" s="41">
        <f t="shared" si="17"/>
        <v>6.6265060240963862</v>
      </c>
      <c r="J22" s="40">
        <f t="shared" si="18"/>
        <v>7.8651685393258424</v>
      </c>
      <c r="K22" s="41">
        <f t="shared" si="19"/>
        <v>5.1948051948051948</v>
      </c>
      <c r="L22" s="39">
        <f t="shared" si="20"/>
        <v>6.1224489795918364</v>
      </c>
      <c r="M22" s="43">
        <f t="shared" si="21"/>
        <v>8.3333333333333321</v>
      </c>
      <c r="N22" s="44">
        <f t="shared" si="22"/>
        <v>4</v>
      </c>
      <c r="O22" s="45">
        <f t="shared" si="23"/>
        <v>6.8376068376068382</v>
      </c>
      <c r="P22" s="43">
        <f t="shared" si="24"/>
        <v>7.6923076923076925</v>
      </c>
      <c r="Q22" s="45">
        <f t="shared" si="25"/>
        <v>5.7692307692307692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7.5601374570446733</v>
      </c>
      <c r="D23" s="40">
        <f t="shared" si="12"/>
        <v>7.4829931972789119</v>
      </c>
      <c r="E23" s="41">
        <f t="shared" si="13"/>
        <v>7.6388888888888893</v>
      </c>
      <c r="F23" s="39">
        <f t="shared" si="14"/>
        <v>10.4</v>
      </c>
      <c r="G23" s="40">
        <f t="shared" si="15"/>
        <v>10.344827586206897</v>
      </c>
      <c r="H23" s="42">
        <f t="shared" si="16"/>
        <v>10.44776119402985</v>
      </c>
      <c r="I23" s="41">
        <f t="shared" si="17"/>
        <v>5.4216867469879517</v>
      </c>
      <c r="J23" s="40">
        <f t="shared" si="18"/>
        <v>5.6179775280898872</v>
      </c>
      <c r="K23" s="41">
        <f t="shared" si="19"/>
        <v>5.1948051948051948</v>
      </c>
      <c r="L23" s="39">
        <f t="shared" si="20"/>
        <v>4.0816326530612246</v>
      </c>
      <c r="M23" s="43">
        <f t="shared" si="21"/>
        <v>4.1666666666666661</v>
      </c>
      <c r="N23" s="44">
        <f t="shared" si="22"/>
        <v>4</v>
      </c>
      <c r="O23" s="45">
        <f t="shared" si="23"/>
        <v>5.982905982905983</v>
      </c>
      <c r="P23" s="43">
        <f t="shared" si="24"/>
        <v>6.1538461538461542</v>
      </c>
      <c r="Q23" s="45">
        <f t="shared" si="25"/>
        <v>5.7692307692307692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5.4982817869415808</v>
      </c>
      <c r="D24" s="40">
        <f t="shared" si="12"/>
        <v>4.0816326530612246</v>
      </c>
      <c r="E24" s="41">
        <f t="shared" si="13"/>
        <v>6.9444444444444446</v>
      </c>
      <c r="F24" s="39">
        <f t="shared" si="14"/>
        <v>8.7999999999999989</v>
      </c>
      <c r="G24" s="40">
        <f t="shared" si="15"/>
        <v>5.1724137931034484</v>
      </c>
      <c r="H24" s="42">
        <f t="shared" si="16"/>
        <v>11.940298507462686</v>
      </c>
      <c r="I24" s="41">
        <f t="shared" si="17"/>
        <v>3.0120481927710845</v>
      </c>
      <c r="J24" s="40">
        <f t="shared" si="18"/>
        <v>3.3707865168539324</v>
      </c>
      <c r="K24" s="41">
        <f t="shared" si="19"/>
        <v>2.5974025974025974</v>
      </c>
      <c r="L24" s="39">
        <f t="shared" si="20"/>
        <v>4.0816326530612246</v>
      </c>
      <c r="M24" s="43">
        <f t="shared" si="21"/>
        <v>4.1666666666666661</v>
      </c>
      <c r="N24" s="44">
        <f t="shared" si="22"/>
        <v>4</v>
      </c>
      <c r="O24" s="45">
        <f t="shared" si="23"/>
        <v>2.5641025641025639</v>
      </c>
      <c r="P24" s="43">
        <f t="shared" si="24"/>
        <v>3.0769230769230771</v>
      </c>
      <c r="Q24" s="45">
        <f t="shared" si="25"/>
        <v>1.9230769230769231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22.336769759450174</v>
      </c>
      <c r="D25" s="40">
        <f t="shared" si="12"/>
        <v>21.088435374149661</v>
      </c>
      <c r="E25" s="41">
        <f t="shared" si="13"/>
        <v>23.611111111111111</v>
      </c>
      <c r="F25" s="39">
        <f t="shared" si="14"/>
        <v>18.399999999999999</v>
      </c>
      <c r="G25" s="40">
        <f t="shared" si="15"/>
        <v>18.96551724137931</v>
      </c>
      <c r="H25" s="42">
        <f t="shared" si="16"/>
        <v>17.910447761194028</v>
      </c>
      <c r="I25" s="41">
        <f t="shared" si="17"/>
        <v>25.301204819277107</v>
      </c>
      <c r="J25" s="40">
        <f t="shared" si="18"/>
        <v>22.471910112359549</v>
      </c>
      <c r="K25" s="41">
        <f t="shared" si="19"/>
        <v>28.571428571428569</v>
      </c>
      <c r="L25" s="39">
        <f t="shared" si="20"/>
        <v>24.489795918367346</v>
      </c>
      <c r="M25" s="43">
        <f t="shared" si="21"/>
        <v>25</v>
      </c>
      <c r="N25" s="44">
        <f t="shared" si="22"/>
        <v>24</v>
      </c>
      <c r="O25" s="45">
        <f t="shared" si="23"/>
        <v>25.641025641025639</v>
      </c>
      <c r="P25" s="43">
        <f t="shared" si="24"/>
        <v>21.53846153846154</v>
      </c>
      <c r="Q25" s="45">
        <f t="shared" si="25"/>
        <v>30.76923076923077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5.1546391752577314</v>
      </c>
      <c r="D26" s="40">
        <f t="shared" si="12"/>
        <v>5.4421768707482991</v>
      </c>
      <c r="E26" s="41">
        <f t="shared" si="13"/>
        <v>4.8611111111111116</v>
      </c>
      <c r="F26" s="39">
        <f t="shared" si="14"/>
        <v>4.8</v>
      </c>
      <c r="G26" s="40">
        <f t="shared" si="15"/>
        <v>5.1724137931034484</v>
      </c>
      <c r="H26" s="42">
        <f t="shared" si="16"/>
        <v>4.4776119402985071</v>
      </c>
      <c r="I26" s="41">
        <f t="shared" si="17"/>
        <v>5.4216867469879517</v>
      </c>
      <c r="J26" s="40">
        <f t="shared" si="18"/>
        <v>5.6179775280898872</v>
      </c>
      <c r="K26" s="41">
        <f t="shared" si="19"/>
        <v>5.1948051948051948</v>
      </c>
      <c r="L26" s="39">
        <f t="shared" si="20"/>
        <v>14.285714285714285</v>
      </c>
      <c r="M26" s="43">
        <f t="shared" si="21"/>
        <v>16.666666666666664</v>
      </c>
      <c r="N26" s="44">
        <f t="shared" si="22"/>
        <v>12</v>
      </c>
      <c r="O26" s="45">
        <f t="shared" si="23"/>
        <v>1.7094017094017095</v>
      </c>
      <c r="P26" s="43">
        <f t="shared" si="24"/>
        <v>1.5384615384615385</v>
      </c>
      <c r="Q26" s="45">
        <f t="shared" si="25"/>
        <v>1.9230769230769231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7.9037800687285218</v>
      </c>
      <c r="D27" s="40">
        <f t="shared" si="12"/>
        <v>4.7619047619047619</v>
      </c>
      <c r="E27" s="41">
        <f t="shared" si="13"/>
        <v>11.111111111111111</v>
      </c>
      <c r="F27" s="39">
        <f t="shared" si="14"/>
        <v>8.7999999999999989</v>
      </c>
      <c r="G27" s="40">
        <f t="shared" si="15"/>
        <v>8.6206896551724146</v>
      </c>
      <c r="H27" s="42">
        <f t="shared" si="16"/>
        <v>8.9552238805970141</v>
      </c>
      <c r="I27" s="41">
        <f t="shared" si="17"/>
        <v>7.2289156626506017</v>
      </c>
      <c r="J27" s="40">
        <f t="shared" si="18"/>
        <v>2.2471910112359552</v>
      </c>
      <c r="K27" s="41">
        <f t="shared" si="19"/>
        <v>12.987012987012985</v>
      </c>
      <c r="L27" s="39">
        <f t="shared" si="20"/>
        <v>16.326530612244898</v>
      </c>
      <c r="M27" s="43">
        <f t="shared" si="21"/>
        <v>4.1666666666666661</v>
      </c>
      <c r="N27" s="44">
        <f t="shared" si="22"/>
        <v>28.000000000000004</v>
      </c>
      <c r="O27" s="45">
        <f t="shared" si="23"/>
        <v>3.4188034188034191</v>
      </c>
      <c r="P27" s="43">
        <f t="shared" si="24"/>
        <v>1.5384615384615385</v>
      </c>
      <c r="Q27" s="45">
        <f t="shared" si="25"/>
        <v>5.7692307692307692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5.8419243986254292</v>
      </c>
      <c r="D28" s="40">
        <f t="shared" si="12"/>
        <v>6.1224489795918364</v>
      </c>
      <c r="E28" s="41">
        <f t="shared" si="13"/>
        <v>5.5555555555555554</v>
      </c>
      <c r="F28" s="39">
        <f t="shared" si="14"/>
        <v>7.1999999999999993</v>
      </c>
      <c r="G28" s="40">
        <f t="shared" si="15"/>
        <v>8.6206896551724146</v>
      </c>
      <c r="H28" s="42">
        <f t="shared" si="16"/>
        <v>5.9701492537313428</v>
      </c>
      <c r="I28" s="41">
        <f t="shared" si="17"/>
        <v>4.8192771084337354</v>
      </c>
      <c r="J28" s="40">
        <f t="shared" si="18"/>
        <v>4.4943820224719104</v>
      </c>
      <c r="K28" s="41">
        <f t="shared" si="19"/>
        <v>5.1948051948051948</v>
      </c>
      <c r="L28" s="39">
        <f t="shared" si="20"/>
        <v>10.204081632653061</v>
      </c>
      <c r="M28" s="43">
        <f t="shared" si="21"/>
        <v>8.3333333333333321</v>
      </c>
      <c r="N28" s="44">
        <f t="shared" si="22"/>
        <v>12</v>
      </c>
      <c r="O28" s="45">
        <f t="shared" si="23"/>
        <v>2.5641025641025639</v>
      </c>
      <c r="P28" s="43">
        <f t="shared" si="24"/>
        <v>3.0769230769230771</v>
      </c>
      <c r="Q28" s="45">
        <f t="shared" si="25"/>
        <v>1.9230769230769231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6.5292096219931279</v>
      </c>
      <c r="D29" s="40">
        <f t="shared" si="12"/>
        <v>6.1224489795918364</v>
      </c>
      <c r="E29" s="41">
        <f t="shared" si="13"/>
        <v>6.9444444444444446</v>
      </c>
      <c r="F29" s="39">
        <f t="shared" si="14"/>
        <v>5.6000000000000005</v>
      </c>
      <c r="G29" s="40">
        <f t="shared" si="15"/>
        <v>3.4482758620689653</v>
      </c>
      <c r="H29" s="42">
        <f t="shared" si="16"/>
        <v>7.4626865671641784</v>
      </c>
      <c r="I29" s="41">
        <f t="shared" si="17"/>
        <v>7.2289156626506017</v>
      </c>
      <c r="J29" s="40">
        <f t="shared" si="18"/>
        <v>7.8651685393258424</v>
      </c>
      <c r="K29" s="41">
        <f t="shared" si="19"/>
        <v>6.4935064935064926</v>
      </c>
      <c r="L29" s="39">
        <f t="shared" si="20"/>
        <v>4.0816326530612246</v>
      </c>
      <c r="M29" s="43">
        <f t="shared" si="21"/>
        <v>8.3333333333333321</v>
      </c>
      <c r="N29" s="44">
        <f t="shared" si="22"/>
        <v>0</v>
      </c>
      <c r="O29" s="45">
        <f t="shared" si="23"/>
        <v>8.5470085470085468</v>
      </c>
      <c r="P29" s="43">
        <f t="shared" si="24"/>
        <v>7.6923076923076925</v>
      </c>
      <c r="Q29" s="45">
        <f t="shared" si="25"/>
        <v>9.6153846153846168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5.4982817869415808</v>
      </c>
      <c r="D30" s="40">
        <f t="shared" si="12"/>
        <v>6.8027210884353746</v>
      </c>
      <c r="E30" s="41">
        <f t="shared" si="13"/>
        <v>4.1666666666666661</v>
      </c>
      <c r="F30" s="39">
        <f t="shared" si="14"/>
        <v>4</v>
      </c>
      <c r="G30" s="40">
        <f t="shared" si="15"/>
        <v>5.1724137931034484</v>
      </c>
      <c r="H30" s="42">
        <f t="shared" si="16"/>
        <v>2.9850746268656714</v>
      </c>
      <c r="I30" s="41">
        <f t="shared" si="17"/>
        <v>6.6265060240963862</v>
      </c>
      <c r="J30" s="40">
        <f t="shared" si="18"/>
        <v>7.8651685393258424</v>
      </c>
      <c r="K30" s="41">
        <f t="shared" si="19"/>
        <v>5.1948051948051948</v>
      </c>
      <c r="L30" s="39">
        <f t="shared" si="20"/>
        <v>8.1632653061224492</v>
      </c>
      <c r="M30" s="43">
        <f t="shared" si="21"/>
        <v>12.5</v>
      </c>
      <c r="N30" s="44">
        <f t="shared" si="22"/>
        <v>4</v>
      </c>
      <c r="O30" s="45">
        <f t="shared" si="23"/>
        <v>5.982905982905983</v>
      </c>
      <c r="P30" s="43">
        <f t="shared" si="24"/>
        <v>6.1538461538461542</v>
      </c>
      <c r="Q30" s="45">
        <f t="shared" si="25"/>
        <v>5.7692307692307692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3.7800687285223367</v>
      </c>
      <c r="D31" s="47">
        <f t="shared" si="12"/>
        <v>1.3605442176870748</v>
      </c>
      <c r="E31" s="48">
        <f t="shared" si="13"/>
        <v>6.25</v>
      </c>
      <c r="F31" s="46">
        <f t="shared" si="14"/>
        <v>6.4</v>
      </c>
      <c r="G31" s="47">
        <f t="shared" si="15"/>
        <v>1.7241379310344827</v>
      </c>
      <c r="H31" s="49">
        <f t="shared" si="16"/>
        <v>10.44776119402985</v>
      </c>
      <c r="I31" s="48">
        <f t="shared" si="17"/>
        <v>1.8072289156626504</v>
      </c>
      <c r="J31" s="47">
        <f t="shared" si="18"/>
        <v>1.1235955056179776</v>
      </c>
      <c r="K31" s="48">
        <f t="shared" si="19"/>
        <v>2.5974025974025974</v>
      </c>
      <c r="L31" s="46">
        <f t="shared" si="20"/>
        <v>4.0816326530612246</v>
      </c>
      <c r="M31" s="50">
        <f t="shared" si="21"/>
        <v>4.1666666666666661</v>
      </c>
      <c r="N31" s="51">
        <f t="shared" si="22"/>
        <v>4</v>
      </c>
      <c r="O31" s="52">
        <f t="shared" si="23"/>
        <v>0.85470085470085477</v>
      </c>
      <c r="P31" s="50">
        <f t="shared" si="24"/>
        <v>0</v>
      </c>
      <c r="Q31" s="52">
        <f t="shared" si="25"/>
        <v>1.9230769230769231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678</v>
      </c>
      <c r="D6" s="25">
        <f>SUM(D7:D18)</f>
        <v>344</v>
      </c>
      <c r="E6" s="19">
        <f>SUM(E7:E18)</f>
        <v>334</v>
      </c>
      <c r="F6" s="18">
        <f>G6+H6</f>
        <v>266</v>
      </c>
      <c r="G6" s="25">
        <f>SUM(G7:G18)</f>
        <v>128</v>
      </c>
      <c r="H6" s="20">
        <f>SUM(H7:H18)</f>
        <v>138</v>
      </c>
      <c r="I6" s="19">
        <f>J6+K6</f>
        <v>412</v>
      </c>
      <c r="J6" s="25">
        <f>SUM(J7:J18)</f>
        <v>216</v>
      </c>
      <c r="K6" s="19">
        <f>SUM(K7:K18)</f>
        <v>196</v>
      </c>
      <c r="L6" s="18">
        <f>M6+N6</f>
        <v>213</v>
      </c>
      <c r="M6" s="25">
        <f>SUM(M7:M18)</f>
        <v>110</v>
      </c>
      <c r="N6" s="20">
        <f>SUM(N7:N18)</f>
        <v>103</v>
      </c>
      <c r="O6" s="19">
        <f>P6+Q6</f>
        <v>199</v>
      </c>
      <c r="P6" s="25">
        <f>SUM(P7:P18)</f>
        <v>106</v>
      </c>
      <c r="Q6" s="19">
        <f>SUM(Q7:Q18)</f>
        <v>93</v>
      </c>
      <c r="R6" s="27">
        <f>S6+T6</f>
        <v>14</v>
      </c>
      <c r="S6" s="25">
        <f>SUM(S7:S18)</f>
        <v>4</v>
      </c>
      <c r="T6" s="29">
        <f>SUM(T7:T18)</f>
        <v>10</v>
      </c>
    </row>
    <row r="7" spans="1:20" s="2" customFormat="1" ht="36" customHeight="1">
      <c r="A7" s="67"/>
      <c r="B7" s="8" t="s">
        <v>49</v>
      </c>
      <c r="C7" s="16">
        <f t="shared" ref="C7:C18" si="0">D7+E7</f>
        <v>52</v>
      </c>
      <c r="D7" s="26">
        <f t="shared" ref="D7:E18" si="1">G7+J7</f>
        <v>26</v>
      </c>
      <c r="E7" s="17">
        <f t="shared" si="1"/>
        <v>26</v>
      </c>
      <c r="F7" s="16">
        <f>G7+H7</f>
        <v>12</v>
      </c>
      <c r="G7" s="60">
        <v>8</v>
      </c>
      <c r="H7" s="61">
        <v>4</v>
      </c>
      <c r="I7" s="17">
        <f t="shared" ref="I7:I18" si="2">J7+K7</f>
        <v>40</v>
      </c>
      <c r="J7" s="26">
        <f>M7+P7</f>
        <v>18</v>
      </c>
      <c r="K7" s="17">
        <f t="shared" ref="K7:K18" si="3">N7+Q7</f>
        <v>22</v>
      </c>
      <c r="L7" s="16">
        <f>M7+N7</f>
        <v>23</v>
      </c>
      <c r="M7" s="60">
        <v>11</v>
      </c>
      <c r="N7" s="61">
        <v>12</v>
      </c>
      <c r="O7" s="15">
        <f>P7+Q7</f>
        <v>17</v>
      </c>
      <c r="P7" s="60">
        <v>7</v>
      </c>
      <c r="Q7" s="15">
        <v>10</v>
      </c>
      <c r="R7" s="16">
        <f t="shared" ref="R7:R18" si="4">S7+T7</f>
        <v>6</v>
      </c>
      <c r="S7" s="26">
        <f t="shared" ref="S7:T18" si="5">M7-P7</f>
        <v>4</v>
      </c>
      <c r="T7" s="30">
        <f t="shared" si="5"/>
        <v>2</v>
      </c>
    </row>
    <row r="8" spans="1:20" s="2" customFormat="1" ht="36" customHeight="1">
      <c r="A8" s="67"/>
      <c r="B8" s="8" t="s">
        <v>50</v>
      </c>
      <c r="C8" s="16">
        <f t="shared" si="0"/>
        <v>48</v>
      </c>
      <c r="D8" s="26">
        <f t="shared" si="1"/>
        <v>22</v>
      </c>
      <c r="E8" s="17">
        <f t="shared" si="1"/>
        <v>26</v>
      </c>
      <c r="F8" s="16">
        <f t="shared" ref="F8:F18" si="6">G8+H8</f>
        <v>27</v>
      </c>
      <c r="G8" s="60">
        <v>12</v>
      </c>
      <c r="H8" s="61">
        <v>15</v>
      </c>
      <c r="I8" s="17">
        <f t="shared" si="2"/>
        <v>21</v>
      </c>
      <c r="J8" s="26">
        <f t="shared" ref="J8:J18" si="7">M8+P8</f>
        <v>10</v>
      </c>
      <c r="K8" s="17">
        <f t="shared" si="3"/>
        <v>11</v>
      </c>
      <c r="L8" s="16">
        <f t="shared" ref="L8:L18" si="8">M8+N8</f>
        <v>11</v>
      </c>
      <c r="M8" s="60">
        <v>5</v>
      </c>
      <c r="N8" s="61">
        <v>6</v>
      </c>
      <c r="O8" s="15">
        <f t="shared" ref="O8:O18" si="9">P8+Q8</f>
        <v>10</v>
      </c>
      <c r="P8" s="60">
        <v>5</v>
      </c>
      <c r="Q8" s="15">
        <v>5</v>
      </c>
      <c r="R8" s="16">
        <f t="shared" si="4"/>
        <v>1</v>
      </c>
      <c r="S8" s="26">
        <f t="shared" si="5"/>
        <v>0</v>
      </c>
      <c r="T8" s="30">
        <f t="shared" si="5"/>
        <v>1</v>
      </c>
    </row>
    <row r="9" spans="1:20" s="2" customFormat="1" ht="36" customHeight="1">
      <c r="A9" s="67"/>
      <c r="B9" s="8" t="s">
        <v>51</v>
      </c>
      <c r="C9" s="16">
        <f t="shared" si="0"/>
        <v>39</v>
      </c>
      <c r="D9" s="26">
        <f t="shared" si="1"/>
        <v>20</v>
      </c>
      <c r="E9" s="17">
        <f t="shared" si="1"/>
        <v>19</v>
      </c>
      <c r="F9" s="16">
        <f t="shared" si="6"/>
        <v>16</v>
      </c>
      <c r="G9" s="60">
        <v>10</v>
      </c>
      <c r="H9" s="61">
        <v>6</v>
      </c>
      <c r="I9" s="17">
        <f t="shared" si="2"/>
        <v>23</v>
      </c>
      <c r="J9" s="26">
        <f t="shared" si="7"/>
        <v>10</v>
      </c>
      <c r="K9" s="17">
        <f t="shared" si="3"/>
        <v>13</v>
      </c>
      <c r="L9" s="16">
        <f t="shared" si="8"/>
        <v>12</v>
      </c>
      <c r="M9" s="60">
        <v>4</v>
      </c>
      <c r="N9" s="61">
        <v>8</v>
      </c>
      <c r="O9" s="15">
        <f t="shared" si="9"/>
        <v>11</v>
      </c>
      <c r="P9" s="60">
        <v>6</v>
      </c>
      <c r="Q9" s="15">
        <v>5</v>
      </c>
      <c r="R9" s="16">
        <f t="shared" si="4"/>
        <v>1</v>
      </c>
      <c r="S9" s="26">
        <f t="shared" si="5"/>
        <v>-2</v>
      </c>
      <c r="T9" s="30">
        <f t="shared" si="5"/>
        <v>3</v>
      </c>
    </row>
    <row r="10" spans="1:20" s="2" customFormat="1" ht="36" customHeight="1">
      <c r="A10" s="67"/>
      <c r="B10" s="8" t="s">
        <v>52</v>
      </c>
      <c r="C10" s="16">
        <f t="shared" si="0"/>
        <v>30</v>
      </c>
      <c r="D10" s="26">
        <f t="shared" si="1"/>
        <v>12</v>
      </c>
      <c r="E10" s="17">
        <f t="shared" si="1"/>
        <v>18</v>
      </c>
      <c r="F10" s="16">
        <f t="shared" si="6"/>
        <v>22</v>
      </c>
      <c r="G10" s="60">
        <v>8</v>
      </c>
      <c r="H10" s="61">
        <v>14</v>
      </c>
      <c r="I10" s="17">
        <f t="shared" si="2"/>
        <v>8</v>
      </c>
      <c r="J10" s="26">
        <f t="shared" si="7"/>
        <v>4</v>
      </c>
      <c r="K10" s="17">
        <f t="shared" si="3"/>
        <v>4</v>
      </c>
      <c r="L10" s="16">
        <f t="shared" si="8"/>
        <v>6</v>
      </c>
      <c r="M10" s="60">
        <v>2</v>
      </c>
      <c r="N10" s="61">
        <v>4</v>
      </c>
      <c r="O10" s="15">
        <f t="shared" si="9"/>
        <v>2</v>
      </c>
      <c r="P10" s="60">
        <v>2</v>
      </c>
      <c r="Q10" s="15">
        <v>0</v>
      </c>
      <c r="R10" s="16">
        <f t="shared" si="4"/>
        <v>4</v>
      </c>
      <c r="S10" s="26">
        <f t="shared" si="5"/>
        <v>0</v>
      </c>
      <c r="T10" s="30">
        <f t="shared" si="5"/>
        <v>4</v>
      </c>
    </row>
    <row r="11" spans="1:20" s="2" customFormat="1" ht="36" customHeight="1">
      <c r="A11" s="67"/>
      <c r="B11" s="8" t="s">
        <v>53</v>
      </c>
      <c r="C11" s="16">
        <f t="shared" si="0"/>
        <v>44</v>
      </c>
      <c r="D11" s="26">
        <f t="shared" si="1"/>
        <v>20</v>
      </c>
      <c r="E11" s="17">
        <f t="shared" si="1"/>
        <v>24</v>
      </c>
      <c r="F11" s="16">
        <f t="shared" si="6"/>
        <v>20</v>
      </c>
      <c r="G11" s="60">
        <v>12</v>
      </c>
      <c r="H11" s="61">
        <v>8</v>
      </c>
      <c r="I11" s="17">
        <f t="shared" si="2"/>
        <v>24</v>
      </c>
      <c r="J11" s="26">
        <f t="shared" si="7"/>
        <v>8</v>
      </c>
      <c r="K11" s="17">
        <f t="shared" si="3"/>
        <v>16</v>
      </c>
      <c r="L11" s="16">
        <f t="shared" si="8"/>
        <v>9</v>
      </c>
      <c r="M11" s="60">
        <v>4</v>
      </c>
      <c r="N11" s="61">
        <v>5</v>
      </c>
      <c r="O11" s="15">
        <f t="shared" si="9"/>
        <v>15</v>
      </c>
      <c r="P11" s="60">
        <v>4</v>
      </c>
      <c r="Q11" s="15">
        <v>11</v>
      </c>
      <c r="R11" s="16">
        <f t="shared" si="4"/>
        <v>-6</v>
      </c>
      <c r="S11" s="26">
        <f t="shared" si="5"/>
        <v>0</v>
      </c>
      <c r="T11" s="30">
        <f t="shared" si="5"/>
        <v>-6</v>
      </c>
    </row>
    <row r="12" spans="1:20" s="2" customFormat="1" ht="36" customHeight="1">
      <c r="A12" s="67"/>
      <c r="B12" s="8" t="s">
        <v>54</v>
      </c>
      <c r="C12" s="16">
        <f t="shared" si="0"/>
        <v>129</v>
      </c>
      <c r="D12" s="26">
        <f t="shared" si="1"/>
        <v>54</v>
      </c>
      <c r="E12" s="17">
        <f t="shared" si="1"/>
        <v>75</v>
      </c>
      <c r="F12" s="16">
        <f t="shared" si="6"/>
        <v>39</v>
      </c>
      <c r="G12" s="60">
        <v>16</v>
      </c>
      <c r="H12" s="61">
        <v>23</v>
      </c>
      <c r="I12" s="17">
        <f t="shared" si="2"/>
        <v>90</v>
      </c>
      <c r="J12" s="26">
        <f t="shared" si="7"/>
        <v>38</v>
      </c>
      <c r="K12" s="17">
        <f t="shared" si="3"/>
        <v>52</v>
      </c>
      <c r="L12" s="16">
        <f t="shared" si="8"/>
        <v>36</v>
      </c>
      <c r="M12" s="60">
        <v>12</v>
      </c>
      <c r="N12" s="61">
        <v>24</v>
      </c>
      <c r="O12" s="15">
        <f t="shared" si="9"/>
        <v>54</v>
      </c>
      <c r="P12" s="60">
        <v>26</v>
      </c>
      <c r="Q12" s="15">
        <v>28</v>
      </c>
      <c r="R12" s="16">
        <f t="shared" si="4"/>
        <v>-18</v>
      </c>
      <c r="S12" s="26">
        <f t="shared" si="5"/>
        <v>-14</v>
      </c>
      <c r="T12" s="30">
        <f t="shared" si="5"/>
        <v>-4</v>
      </c>
    </row>
    <row r="13" spans="1:20" s="2" customFormat="1" ht="36" customHeight="1">
      <c r="A13" s="67"/>
      <c r="B13" s="8" t="s">
        <v>55</v>
      </c>
      <c r="C13" s="16">
        <f t="shared" si="0"/>
        <v>82</v>
      </c>
      <c r="D13" s="26">
        <f t="shared" si="1"/>
        <v>53</v>
      </c>
      <c r="E13" s="17">
        <f t="shared" si="1"/>
        <v>29</v>
      </c>
      <c r="F13" s="16">
        <f t="shared" si="6"/>
        <v>34</v>
      </c>
      <c r="G13" s="60">
        <v>17</v>
      </c>
      <c r="H13" s="61">
        <v>17</v>
      </c>
      <c r="I13" s="17">
        <f t="shared" si="2"/>
        <v>48</v>
      </c>
      <c r="J13" s="26">
        <f t="shared" si="7"/>
        <v>36</v>
      </c>
      <c r="K13" s="17">
        <f t="shared" si="3"/>
        <v>12</v>
      </c>
      <c r="L13" s="16">
        <f t="shared" si="8"/>
        <v>29</v>
      </c>
      <c r="M13" s="60">
        <v>24</v>
      </c>
      <c r="N13" s="61">
        <v>5</v>
      </c>
      <c r="O13" s="15">
        <f t="shared" si="9"/>
        <v>19</v>
      </c>
      <c r="P13" s="60">
        <v>12</v>
      </c>
      <c r="Q13" s="15">
        <v>7</v>
      </c>
      <c r="R13" s="16">
        <f t="shared" si="4"/>
        <v>10</v>
      </c>
      <c r="S13" s="26">
        <f t="shared" si="5"/>
        <v>12</v>
      </c>
      <c r="T13" s="30">
        <f t="shared" si="5"/>
        <v>-2</v>
      </c>
    </row>
    <row r="14" spans="1:20" s="4" customFormat="1" ht="36" customHeight="1">
      <c r="A14" s="67"/>
      <c r="B14" s="8" t="s">
        <v>56</v>
      </c>
      <c r="C14" s="16">
        <f t="shared" si="0"/>
        <v>48</v>
      </c>
      <c r="D14" s="26">
        <f t="shared" si="1"/>
        <v>19</v>
      </c>
      <c r="E14" s="17">
        <f t="shared" si="1"/>
        <v>29</v>
      </c>
      <c r="F14" s="16">
        <f t="shared" si="6"/>
        <v>15</v>
      </c>
      <c r="G14" s="60">
        <v>4</v>
      </c>
      <c r="H14" s="61">
        <v>11</v>
      </c>
      <c r="I14" s="17">
        <f t="shared" si="2"/>
        <v>33</v>
      </c>
      <c r="J14" s="26">
        <f t="shared" si="7"/>
        <v>15</v>
      </c>
      <c r="K14" s="17">
        <f t="shared" si="3"/>
        <v>18</v>
      </c>
      <c r="L14" s="16">
        <f t="shared" si="8"/>
        <v>18</v>
      </c>
      <c r="M14" s="60">
        <v>7</v>
      </c>
      <c r="N14" s="61">
        <v>11</v>
      </c>
      <c r="O14" s="15">
        <f t="shared" si="9"/>
        <v>15</v>
      </c>
      <c r="P14" s="60">
        <v>8</v>
      </c>
      <c r="Q14" s="15">
        <v>7</v>
      </c>
      <c r="R14" s="16">
        <f t="shared" si="4"/>
        <v>3</v>
      </c>
      <c r="S14" s="26">
        <f t="shared" si="5"/>
        <v>-1</v>
      </c>
      <c r="T14" s="30">
        <f t="shared" si="5"/>
        <v>4</v>
      </c>
    </row>
    <row r="15" spans="1:20" s="2" customFormat="1" ht="36" customHeight="1">
      <c r="A15" s="67"/>
      <c r="B15" s="8" t="s">
        <v>57</v>
      </c>
      <c r="C15" s="16">
        <f t="shared" si="0"/>
        <v>41</v>
      </c>
      <c r="D15" s="26">
        <f t="shared" si="1"/>
        <v>22</v>
      </c>
      <c r="E15" s="17">
        <f t="shared" si="1"/>
        <v>19</v>
      </c>
      <c r="F15" s="16">
        <f t="shared" si="6"/>
        <v>10</v>
      </c>
      <c r="G15" s="60">
        <v>4</v>
      </c>
      <c r="H15" s="61">
        <v>6</v>
      </c>
      <c r="I15" s="17">
        <f t="shared" si="2"/>
        <v>31</v>
      </c>
      <c r="J15" s="26">
        <f t="shared" si="7"/>
        <v>18</v>
      </c>
      <c r="K15" s="17">
        <f t="shared" si="3"/>
        <v>13</v>
      </c>
      <c r="L15" s="16">
        <f t="shared" si="8"/>
        <v>20</v>
      </c>
      <c r="M15" s="60">
        <v>11</v>
      </c>
      <c r="N15" s="61">
        <v>9</v>
      </c>
      <c r="O15" s="15">
        <f t="shared" si="9"/>
        <v>11</v>
      </c>
      <c r="P15" s="60">
        <v>7</v>
      </c>
      <c r="Q15" s="15">
        <v>4</v>
      </c>
      <c r="R15" s="16">
        <f t="shared" si="4"/>
        <v>9</v>
      </c>
      <c r="S15" s="26">
        <f t="shared" si="5"/>
        <v>4</v>
      </c>
      <c r="T15" s="30">
        <f t="shared" si="5"/>
        <v>5</v>
      </c>
    </row>
    <row r="16" spans="1:20" s="2" customFormat="1" ht="36" customHeight="1">
      <c r="A16" s="67"/>
      <c r="B16" s="8" t="s">
        <v>58</v>
      </c>
      <c r="C16" s="16">
        <f t="shared" si="0"/>
        <v>55</v>
      </c>
      <c r="D16" s="26">
        <f t="shared" si="1"/>
        <v>32</v>
      </c>
      <c r="E16" s="17">
        <f t="shared" si="1"/>
        <v>23</v>
      </c>
      <c r="F16" s="16">
        <f t="shared" si="6"/>
        <v>23</v>
      </c>
      <c r="G16" s="60">
        <v>14</v>
      </c>
      <c r="H16" s="61">
        <v>9</v>
      </c>
      <c r="I16" s="17">
        <f t="shared" si="2"/>
        <v>32</v>
      </c>
      <c r="J16" s="26">
        <f t="shared" si="7"/>
        <v>18</v>
      </c>
      <c r="K16" s="17">
        <f t="shared" si="3"/>
        <v>14</v>
      </c>
      <c r="L16" s="16">
        <f t="shared" si="8"/>
        <v>19</v>
      </c>
      <c r="M16" s="60">
        <v>11</v>
      </c>
      <c r="N16" s="61">
        <v>8</v>
      </c>
      <c r="O16" s="15">
        <f t="shared" si="9"/>
        <v>13</v>
      </c>
      <c r="P16" s="60">
        <v>7</v>
      </c>
      <c r="Q16" s="15">
        <v>6</v>
      </c>
      <c r="R16" s="16">
        <f t="shared" si="4"/>
        <v>6</v>
      </c>
      <c r="S16" s="26">
        <f t="shared" si="5"/>
        <v>4</v>
      </c>
      <c r="T16" s="30">
        <f t="shared" si="5"/>
        <v>2</v>
      </c>
    </row>
    <row r="17" spans="1:20" s="2" customFormat="1" ht="36" customHeight="1">
      <c r="A17" s="67"/>
      <c r="B17" s="8" t="s">
        <v>59</v>
      </c>
      <c r="C17" s="16">
        <f t="shared" si="0"/>
        <v>59</v>
      </c>
      <c r="D17" s="26">
        <f t="shared" si="1"/>
        <v>39</v>
      </c>
      <c r="E17" s="17">
        <f t="shared" si="1"/>
        <v>20</v>
      </c>
      <c r="F17" s="16">
        <f t="shared" si="6"/>
        <v>23</v>
      </c>
      <c r="G17" s="60">
        <v>10</v>
      </c>
      <c r="H17" s="61">
        <v>13</v>
      </c>
      <c r="I17" s="17">
        <f t="shared" si="2"/>
        <v>36</v>
      </c>
      <c r="J17" s="26">
        <f t="shared" si="7"/>
        <v>29</v>
      </c>
      <c r="K17" s="17">
        <f t="shared" si="3"/>
        <v>7</v>
      </c>
      <c r="L17" s="16">
        <f t="shared" si="8"/>
        <v>19</v>
      </c>
      <c r="M17" s="60">
        <v>13</v>
      </c>
      <c r="N17" s="61">
        <v>6</v>
      </c>
      <c r="O17" s="15">
        <f t="shared" si="9"/>
        <v>17</v>
      </c>
      <c r="P17" s="60">
        <v>16</v>
      </c>
      <c r="Q17" s="15">
        <v>1</v>
      </c>
      <c r="R17" s="16">
        <f t="shared" si="4"/>
        <v>2</v>
      </c>
      <c r="S17" s="26">
        <f t="shared" si="5"/>
        <v>-3</v>
      </c>
      <c r="T17" s="30">
        <f t="shared" si="5"/>
        <v>5</v>
      </c>
    </row>
    <row r="18" spans="1:20" s="2" customFormat="1" ht="36" customHeight="1">
      <c r="A18" s="67"/>
      <c r="B18" s="8" t="s">
        <v>60</v>
      </c>
      <c r="C18" s="16">
        <f t="shared" si="0"/>
        <v>51</v>
      </c>
      <c r="D18" s="26">
        <f t="shared" si="1"/>
        <v>25</v>
      </c>
      <c r="E18" s="17">
        <f t="shared" si="1"/>
        <v>26</v>
      </c>
      <c r="F18" s="16">
        <f t="shared" si="6"/>
        <v>25</v>
      </c>
      <c r="G18" s="60">
        <v>13</v>
      </c>
      <c r="H18" s="61">
        <v>12</v>
      </c>
      <c r="I18" s="17">
        <f t="shared" si="2"/>
        <v>26</v>
      </c>
      <c r="J18" s="26">
        <f t="shared" si="7"/>
        <v>12</v>
      </c>
      <c r="K18" s="17">
        <f t="shared" si="3"/>
        <v>14</v>
      </c>
      <c r="L18" s="16">
        <f t="shared" si="8"/>
        <v>11</v>
      </c>
      <c r="M18" s="60">
        <v>6</v>
      </c>
      <c r="N18" s="61">
        <v>5</v>
      </c>
      <c r="O18" s="15">
        <f t="shared" si="9"/>
        <v>15</v>
      </c>
      <c r="P18" s="60">
        <v>6</v>
      </c>
      <c r="Q18" s="15">
        <v>9</v>
      </c>
      <c r="R18" s="16">
        <f t="shared" si="4"/>
        <v>-4</v>
      </c>
      <c r="S18" s="26">
        <f t="shared" si="5"/>
        <v>0</v>
      </c>
      <c r="T18" s="30">
        <f t="shared" si="5"/>
        <v>-4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7.6696165191740411</v>
      </c>
      <c r="D20" s="40">
        <f>D7/$D$6*100</f>
        <v>7.5581395348837201</v>
      </c>
      <c r="E20" s="41">
        <f>E7/$E$6*100</f>
        <v>7.7844311377245514</v>
      </c>
      <c r="F20" s="39">
        <f>F7/$F$6*100</f>
        <v>4.5112781954887211</v>
      </c>
      <c r="G20" s="40">
        <f>G7/$G$6*100</f>
        <v>6.25</v>
      </c>
      <c r="H20" s="42">
        <f>H7/$H$6*100</f>
        <v>2.8985507246376812</v>
      </c>
      <c r="I20" s="41">
        <f>I7/$I$6*100</f>
        <v>9.7087378640776691</v>
      </c>
      <c r="J20" s="40">
        <f>J7/$J$6*100</f>
        <v>8.3333333333333321</v>
      </c>
      <c r="K20" s="41">
        <f>K7/$K$6*100</f>
        <v>11.224489795918368</v>
      </c>
      <c r="L20" s="39">
        <f>L7/$L$6*100</f>
        <v>10.7981220657277</v>
      </c>
      <c r="M20" s="43">
        <f>M7/$M$6*100</f>
        <v>10</v>
      </c>
      <c r="N20" s="44">
        <f>N7/$N$6*100</f>
        <v>11.650485436893204</v>
      </c>
      <c r="O20" s="45">
        <f>O7/$O$6*100</f>
        <v>8.5427135678391952</v>
      </c>
      <c r="P20" s="43">
        <f>P7/$P$6*100</f>
        <v>6.6037735849056602</v>
      </c>
      <c r="Q20" s="45">
        <f>Q7/$Q$6*100</f>
        <v>10.75268817204301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7.0796460176991154</v>
      </c>
      <c r="D21" s="40">
        <f t="shared" ref="D21:D31" si="12">D8/$D$6*100</f>
        <v>6.395348837209303</v>
      </c>
      <c r="E21" s="41">
        <f t="shared" ref="E21:E31" si="13">E8/$E$6*100</f>
        <v>7.7844311377245514</v>
      </c>
      <c r="F21" s="39">
        <f t="shared" ref="F21:F31" si="14">F8/$F$6*100</f>
        <v>10.150375939849624</v>
      </c>
      <c r="G21" s="40">
        <f t="shared" ref="G21:G31" si="15">G8/$G$6*100</f>
        <v>9.375</v>
      </c>
      <c r="H21" s="42">
        <f t="shared" ref="H21:H31" si="16">H8/$H$6*100</f>
        <v>10.869565217391305</v>
      </c>
      <c r="I21" s="41">
        <f t="shared" ref="I21:I31" si="17">I8/$I$6*100</f>
        <v>5.0970873786407767</v>
      </c>
      <c r="J21" s="40">
        <f t="shared" ref="J21:J31" si="18">J8/$J$6*100</f>
        <v>4.6296296296296298</v>
      </c>
      <c r="K21" s="41">
        <f t="shared" ref="K21:K31" si="19">K8/$K$6*100</f>
        <v>5.6122448979591839</v>
      </c>
      <c r="L21" s="39">
        <f t="shared" ref="L21:L31" si="20">L8/$L$6*100</f>
        <v>5.164319248826291</v>
      </c>
      <c r="M21" s="43">
        <f t="shared" ref="M21:M31" si="21">M8/$M$6*100</f>
        <v>4.5454545454545459</v>
      </c>
      <c r="N21" s="44">
        <f t="shared" ref="N21:N31" si="22">N8/$N$6*100</f>
        <v>5.825242718446602</v>
      </c>
      <c r="O21" s="45">
        <f t="shared" ref="O21:O31" si="23">O8/$O$6*100</f>
        <v>5.025125628140704</v>
      </c>
      <c r="P21" s="43">
        <f t="shared" ref="P21:P31" si="24">P8/$P$6*100</f>
        <v>4.716981132075472</v>
      </c>
      <c r="Q21" s="45">
        <f t="shared" ref="Q21:Q31" si="25">Q8/$Q$6*100</f>
        <v>5.376344086021505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5.7522123893805306</v>
      </c>
      <c r="D22" s="40">
        <f t="shared" si="12"/>
        <v>5.8139534883720927</v>
      </c>
      <c r="E22" s="41">
        <f t="shared" si="13"/>
        <v>5.6886227544910177</v>
      </c>
      <c r="F22" s="39">
        <f t="shared" si="14"/>
        <v>6.0150375939849621</v>
      </c>
      <c r="G22" s="40">
        <f t="shared" si="15"/>
        <v>7.8125</v>
      </c>
      <c r="H22" s="42">
        <f t="shared" si="16"/>
        <v>4.3478260869565215</v>
      </c>
      <c r="I22" s="41">
        <f t="shared" si="17"/>
        <v>5.5825242718446608</v>
      </c>
      <c r="J22" s="40">
        <f t="shared" si="18"/>
        <v>4.6296296296296298</v>
      </c>
      <c r="K22" s="41">
        <f t="shared" si="19"/>
        <v>6.6326530612244898</v>
      </c>
      <c r="L22" s="39">
        <f t="shared" si="20"/>
        <v>5.6338028169014089</v>
      </c>
      <c r="M22" s="43">
        <f t="shared" si="21"/>
        <v>3.6363636363636362</v>
      </c>
      <c r="N22" s="44">
        <f t="shared" si="22"/>
        <v>7.7669902912621351</v>
      </c>
      <c r="O22" s="45">
        <f t="shared" si="23"/>
        <v>5.5276381909547743</v>
      </c>
      <c r="P22" s="43">
        <f t="shared" si="24"/>
        <v>5.6603773584905666</v>
      </c>
      <c r="Q22" s="45">
        <f t="shared" si="25"/>
        <v>5.376344086021505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4.4247787610619467</v>
      </c>
      <c r="D23" s="40">
        <f t="shared" si="12"/>
        <v>3.4883720930232558</v>
      </c>
      <c r="E23" s="41">
        <f t="shared" si="13"/>
        <v>5.3892215568862278</v>
      </c>
      <c r="F23" s="39">
        <f t="shared" si="14"/>
        <v>8.2706766917293226</v>
      </c>
      <c r="G23" s="40">
        <f t="shared" si="15"/>
        <v>6.25</v>
      </c>
      <c r="H23" s="42">
        <f t="shared" si="16"/>
        <v>10.144927536231885</v>
      </c>
      <c r="I23" s="41">
        <f t="shared" si="17"/>
        <v>1.9417475728155338</v>
      </c>
      <c r="J23" s="40">
        <f t="shared" si="18"/>
        <v>1.8518518518518516</v>
      </c>
      <c r="K23" s="41">
        <f t="shared" si="19"/>
        <v>2.0408163265306123</v>
      </c>
      <c r="L23" s="39">
        <f t="shared" si="20"/>
        <v>2.8169014084507045</v>
      </c>
      <c r="M23" s="43">
        <f t="shared" si="21"/>
        <v>1.8181818181818181</v>
      </c>
      <c r="N23" s="44">
        <f t="shared" si="22"/>
        <v>3.8834951456310676</v>
      </c>
      <c r="O23" s="45">
        <f t="shared" si="23"/>
        <v>1.0050251256281406</v>
      </c>
      <c r="P23" s="43">
        <f t="shared" si="24"/>
        <v>1.8867924528301887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6.4896755162241888</v>
      </c>
      <c r="D24" s="40">
        <f t="shared" si="12"/>
        <v>5.8139534883720927</v>
      </c>
      <c r="E24" s="41">
        <f t="shared" si="13"/>
        <v>7.1856287425149699</v>
      </c>
      <c r="F24" s="39">
        <f t="shared" si="14"/>
        <v>7.518796992481203</v>
      </c>
      <c r="G24" s="40">
        <f t="shared" si="15"/>
        <v>9.375</v>
      </c>
      <c r="H24" s="42">
        <f t="shared" si="16"/>
        <v>5.7971014492753623</v>
      </c>
      <c r="I24" s="41">
        <f t="shared" si="17"/>
        <v>5.825242718446602</v>
      </c>
      <c r="J24" s="40">
        <f t="shared" si="18"/>
        <v>3.7037037037037033</v>
      </c>
      <c r="K24" s="41">
        <f t="shared" si="19"/>
        <v>8.1632653061224492</v>
      </c>
      <c r="L24" s="39">
        <f t="shared" si="20"/>
        <v>4.225352112676056</v>
      </c>
      <c r="M24" s="43">
        <f t="shared" si="21"/>
        <v>3.6363636363636362</v>
      </c>
      <c r="N24" s="44">
        <f t="shared" si="22"/>
        <v>4.8543689320388346</v>
      </c>
      <c r="O24" s="45">
        <f t="shared" si="23"/>
        <v>7.5376884422110546</v>
      </c>
      <c r="P24" s="43">
        <f t="shared" si="24"/>
        <v>3.7735849056603774</v>
      </c>
      <c r="Q24" s="45">
        <f t="shared" si="25"/>
        <v>11.827956989247312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19.026548672566371</v>
      </c>
      <c r="D25" s="40">
        <f t="shared" si="12"/>
        <v>15.697674418604651</v>
      </c>
      <c r="E25" s="41">
        <f t="shared" si="13"/>
        <v>22.45508982035928</v>
      </c>
      <c r="F25" s="39">
        <f t="shared" si="14"/>
        <v>14.661654135338345</v>
      </c>
      <c r="G25" s="40">
        <f t="shared" si="15"/>
        <v>12.5</v>
      </c>
      <c r="H25" s="42">
        <f t="shared" si="16"/>
        <v>16.666666666666664</v>
      </c>
      <c r="I25" s="41">
        <f t="shared" si="17"/>
        <v>21.844660194174757</v>
      </c>
      <c r="J25" s="40">
        <f t="shared" si="18"/>
        <v>17.592592592592592</v>
      </c>
      <c r="K25" s="41">
        <f t="shared" si="19"/>
        <v>26.530612244897959</v>
      </c>
      <c r="L25" s="39">
        <f t="shared" si="20"/>
        <v>16.901408450704224</v>
      </c>
      <c r="M25" s="43">
        <f t="shared" si="21"/>
        <v>10.909090909090908</v>
      </c>
      <c r="N25" s="44">
        <f t="shared" si="22"/>
        <v>23.300970873786408</v>
      </c>
      <c r="O25" s="45">
        <f t="shared" si="23"/>
        <v>27.1356783919598</v>
      </c>
      <c r="P25" s="43">
        <f t="shared" si="24"/>
        <v>24.528301886792452</v>
      </c>
      <c r="Q25" s="45">
        <f t="shared" si="25"/>
        <v>30.107526881720432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12.094395280235988</v>
      </c>
      <c r="D26" s="40">
        <f t="shared" si="12"/>
        <v>15.406976744186046</v>
      </c>
      <c r="E26" s="41">
        <f t="shared" si="13"/>
        <v>8.682634730538922</v>
      </c>
      <c r="F26" s="39">
        <f t="shared" si="14"/>
        <v>12.781954887218044</v>
      </c>
      <c r="G26" s="40">
        <f t="shared" si="15"/>
        <v>13.28125</v>
      </c>
      <c r="H26" s="42">
        <f t="shared" si="16"/>
        <v>12.318840579710146</v>
      </c>
      <c r="I26" s="41">
        <f t="shared" si="17"/>
        <v>11.650485436893204</v>
      </c>
      <c r="J26" s="40">
        <f t="shared" si="18"/>
        <v>16.666666666666664</v>
      </c>
      <c r="K26" s="41">
        <f t="shared" si="19"/>
        <v>6.1224489795918364</v>
      </c>
      <c r="L26" s="39">
        <f t="shared" si="20"/>
        <v>13.615023474178404</v>
      </c>
      <c r="M26" s="43">
        <f t="shared" si="21"/>
        <v>21.818181818181817</v>
      </c>
      <c r="N26" s="44">
        <f t="shared" si="22"/>
        <v>4.8543689320388346</v>
      </c>
      <c r="O26" s="45">
        <f t="shared" si="23"/>
        <v>9.5477386934673358</v>
      </c>
      <c r="P26" s="43">
        <f t="shared" si="24"/>
        <v>11.320754716981133</v>
      </c>
      <c r="Q26" s="45">
        <f t="shared" si="25"/>
        <v>7.5268817204301079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7.0796460176991154</v>
      </c>
      <c r="D27" s="40">
        <f t="shared" si="12"/>
        <v>5.5232558139534884</v>
      </c>
      <c r="E27" s="41">
        <f t="shared" si="13"/>
        <v>8.682634730538922</v>
      </c>
      <c r="F27" s="39">
        <f t="shared" si="14"/>
        <v>5.6390977443609023</v>
      </c>
      <c r="G27" s="40">
        <f t="shared" si="15"/>
        <v>3.125</v>
      </c>
      <c r="H27" s="42">
        <f t="shared" si="16"/>
        <v>7.9710144927536222</v>
      </c>
      <c r="I27" s="41">
        <f t="shared" si="17"/>
        <v>8.009708737864079</v>
      </c>
      <c r="J27" s="40">
        <f t="shared" si="18"/>
        <v>6.9444444444444446</v>
      </c>
      <c r="K27" s="41">
        <f t="shared" si="19"/>
        <v>9.183673469387756</v>
      </c>
      <c r="L27" s="39">
        <f t="shared" si="20"/>
        <v>8.4507042253521121</v>
      </c>
      <c r="M27" s="43">
        <f t="shared" si="21"/>
        <v>6.3636363636363633</v>
      </c>
      <c r="N27" s="44">
        <f t="shared" si="22"/>
        <v>10.679611650485436</v>
      </c>
      <c r="O27" s="45">
        <f t="shared" si="23"/>
        <v>7.5376884422110546</v>
      </c>
      <c r="P27" s="43">
        <f t="shared" si="24"/>
        <v>7.5471698113207548</v>
      </c>
      <c r="Q27" s="45">
        <f t="shared" si="25"/>
        <v>7.5268817204301079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6.0471976401179939</v>
      </c>
      <c r="D28" s="40">
        <f t="shared" si="12"/>
        <v>6.395348837209303</v>
      </c>
      <c r="E28" s="41">
        <f t="shared" si="13"/>
        <v>5.6886227544910177</v>
      </c>
      <c r="F28" s="39">
        <f t="shared" si="14"/>
        <v>3.7593984962406015</v>
      </c>
      <c r="G28" s="40">
        <f t="shared" si="15"/>
        <v>3.125</v>
      </c>
      <c r="H28" s="42">
        <f t="shared" si="16"/>
        <v>4.3478260869565215</v>
      </c>
      <c r="I28" s="41">
        <f t="shared" si="17"/>
        <v>7.5242718446601939</v>
      </c>
      <c r="J28" s="40">
        <f t="shared" si="18"/>
        <v>8.3333333333333321</v>
      </c>
      <c r="K28" s="41">
        <f t="shared" si="19"/>
        <v>6.6326530612244898</v>
      </c>
      <c r="L28" s="39">
        <f t="shared" si="20"/>
        <v>9.3896713615023462</v>
      </c>
      <c r="M28" s="43">
        <f t="shared" si="21"/>
        <v>10</v>
      </c>
      <c r="N28" s="44">
        <f t="shared" si="22"/>
        <v>8.7378640776699026</v>
      </c>
      <c r="O28" s="45">
        <f t="shared" si="23"/>
        <v>5.5276381909547743</v>
      </c>
      <c r="P28" s="43">
        <f t="shared" si="24"/>
        <v>6.6037735849056602</v>
      </c>
      <c r="Q28" s="45">
        <f t="shared" si="25"/>
        <v>4.3010752688172049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8.112094395280236</v>
      </c>
      <c r="D29" s="40">
        <f t="shared" si="12"/>
        <v>9.3023255813953494</v>
      </c>
      <c r="E29" s="41">
        <f t="shared" si="13"/>
        <v>6.88622754491018</v>
      </c>
      <c r="F29" s="39">
        <f t="shared" si="14"/>
        <v>8.6466165413533833</v>
      </c>
      <c r="G29" s="40">
        <f t="shared" si="15"/>
        <v>10.9375</v>
      </c>
      <c r="H29" s="42">
        <f t="shared" si="16"/>
        <v>6.5217391304347823</v>
      </c>
      <c r="I29" s="41">
        <f t="shared" si="17"/>
        <v>7.7669902912621351</v>
      </c>
      <c r="J29" s="40">
        <f t="shared" si="18"/>
        <v>8.3333333333333321</v>
      </c>
      <c r="K29" s="41">
        <f t="shared" si="19"/>
        <v>7.1428571428571423</v>
      </c>
      <c r="L29" s="39">
        <f t="shared" si="20"/>
        <v>8.92018779342723</v>
      </c>
      <c r="M29" s="43">
        <f t="shared" si="21"/>
        <v>10</v>
      </c>
      <c r="N29" s="44">
        <f t="shared" si="22"/>
        <v>7.7669902912621351</v>
      </c>
      <c r="O29" s="45">
        <f t="shared" si="23"/>
        <v>6.5326633165829149</v>
      </c>
      <c r="P29" s="43">
        <f t="shared" si="24"/>
        <v>6.6037735849056602</v>
      </c>
      <c r="Q29" s="45">
        <f t="shared" si="25"/>
        <v>6.4516129032258061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8.7020648967551626</v>
      </c>
      <c r="D30" s="40">
        <f t="shared" si="12"/>
        <v>11.337209302325581</v>
      </c>
      <c r="E30" s="41">
        <f t="shared" si="13"/>
        <v>5.9880239520958085</v>
      </c>
      <c r="F30" s="39">
        <f t="shared" si="14"/>
        <v>8.6466165413533833</v>
      </c>
      <c r="G30" s="40">
        <f t="shared" si="15"/>
        <v>7.8125</v>
      </c>
      <c r="H30" s="42">
        <f t="shared" si="16"/>
        <v>9.4202898550724647</v>
      </c>
      <c r="I30" s="41">
        <f t="shared" si="17"/>
        <v>8.7378640776699026</v>
      </c>
      <c r="J30" s="40">
        <f t="shared" si="18"/>
        <v>13.425925925925927</v>
      </c>
      <c r="K30" s="41">
        <f t="shared" si="19"/>
        <v>3.5714285714285712</v>
      </c>
      <c r="L30" s="39">
        <f t="shared" si="20"/>
        <v>8.92018779342723</v>
      </c>
      <c r="M30" s="43">
        <f t="shared" si="21"/>
        <v>11.818181818181818</v>
      </c>
      <c r="N30" s="44">
        <f t="shared" si="22"/>
        <v>5.825242718446602</v>
      </c>
      <c r="O30" s="45">
        <f t="shared" si="23"/>
        <v>8.5427135678391952</v>
      </c>
      <c r="P30" s="43">
        <f t="shared" si="24"/>
        <v>15.09433962264151</v>
      </c>
      <c r="Q30" s="45">
        <f t="shared" si="25"/>
        <v>1.0752688172043012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7.5221238938053103</v>
      </c>
      <c r="D31" s="47">
        <f t="shared" si="12"/>
        <v>7.2674418604651168</v>
      </c>
      <c r="E31" s="48">
        <f t="shared" si="13"/>
        <v>7.7844311377245514</v>
      </c>
      <c r="F31" s="46">
        <f t="shared" si="14"/>
        <v>9.3984962406015029</v>
      </c>
      <c r="G31" s="47">
        <f t="shared" si="15"/>
        <v>10.15625</v>
      </c>
      <c r="H31" s="49">
        <f t="shared" si="16"/>
        <v>8.695652173913043</v>
      </c>
      <c r="I31" s="48">
        <f t="shared" si="17"/>
        <v>6.3106796116504853</v>
      </c>
      <c r="J31" s="47">
        <f t="shared" si="18"/>
        <v>5.5555555555555554</v>
      </c>
      <c r="K31" s="48">
        <f t="shared" si="19"/>
        <v>7.1428571428571423</v>
      </c>
      <c r="L31" s="46">
        <f t="shared" si="20"/>
        <v>5.164319248826291</v>
      </c>
      <c r="M31" s="50">
        <f t="shared" si="21"/>
        <v>5.4545454545454541</v>
      </c>
      <c r="N31" s="51">
        <f t="shared" si="22"/>
        <v>4.8543689320388346</v>
      </c>
      <c r="O31" s="52">
        <f t="shared" si="23"/>
        <v>7.5376884422110546</v>
      </c>
      <c r="P31" s="50">
        <f t="shared" si="24"/>
        <v>5.6603773584905666</v>
      </c>
      <c r="Q31" s="52">
        <f t="shared" si="25"/>
        <v>9.67741935483871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405</v>
      </c>
      <c r="D6" s="25">
        <f>SUM(D7:D18)</f>
        <v>210</v>
      </c>
      <c r="E6" s="19">
        <f>SUM(E7:E18)</f>
        <v>195</v>
      </c>
      <c r="F6" s="18">
        <f>G6+H6</f>
        <v>132</v>
      </c>
      <c r="G6" s="25">
        <f>SUM(G7:G18)</f>
        <v>56</v>
      </c>
      <c r="H6" s="20">
        <f>SUM(H7:H18)</f>
        <v>76</v>
      </c>
      <c r="I6" s="19">
        <f>J6+K6</f>
        <v>273</v>
      </c>
      <c r="J6" s="25">
        <f>SUM(J7:J18)</f>
        <v>154</v>
      </c>
      <c r="K6" s="19">
        <f>SUM(K7:K18)</f>
        <v>119</v>
      </c>
      <c r="L6" s="18">
        <f>M6+N6</f>
        <v>140</v>
      </c>
      <c r="M6" s="25">
        <f>SUM(M7:M18)</f>
        <v>83</v>
      </c>
      <c r="N6" s="20">
        <f>SUM(N7:N18)</f>
        <v>57</v>
      </c>
      <c r="O6" s="19">
        <f>P6+Q6</f>
        <v>133</v>
      </c>
      <c r="P6" s="25">
        <f>SUM(P7:P18)</f>
        <v>71</v>
      </c>
      <c r="Q6" s="19">
        <f>SUM(Q7:Q18)</f>
        <v>62</v>
      </c>
      <c r="R6" s="27">
        <f>S6+T6</f>
        <v>7</v>
      </c>
      <c r="S6" s="25">
        <f>SUM(S7:S18)</f>
        <v>12</v>
      </c>
      <c r="T6" s="29">
        <f>SUM(T7:T18)</f>
        <v>-5</v>
      </c>
    </row>
    <row r="7" spans="1:20" s="2" customFormat="1" ht="36" customHeight="1">
      <c r="A7" s="67"/>
      <c r="B7" s="8" t="s">
        <v>49</v>
      </c>
      <c r="C7" s="16">
        <f t="shared" ref="C7:C18" si="0">D7+E7</f>
        <v>25</v>
      </c>
      <c r="D7" s="26">
        <f t="shared" ref="D7:E18" si="1">G7+J7</f>
        <v>12</v>
      </c>
      <c r="E7" s="17">
        <f t="shared" si="1"/>
        <v>13</v>
      </c>
      <c r="F7" s="16">
        <f>G7+H7</f>
        <v>13</v>
      </c>
      <c r="G7" s="60">
        <v>5</v>
      </c>
      <c r="H7" s="61">
        <v>8</v>
      </c>
      <c r="I7" s="17">
        <f t="shared" ref="I7:I18" si="2">J7+K7</f>
        <v>12</v>
      </c>
      <c r="J7" s="26">
        <f>M7+P7</f>
        <v>7</v>
      </c>
      <c r="K7" s="17">
        <f t="shared" ref="K7:K18" si="3">N7+Q7</f>
        <v>5</v>
      </c>
      <c r="L7" s="16">
        <f>M7+N7</f>
        <v>5</v>
      </c>
      <c r="M7" s="60">
        <v>3</v>
      </c>
      <c r="N7" s="61">
        <v>2</v>
      </c>
      <c r="O7" s="15">
        <f>P7+Q7</f>
        <v>7</v>
      </c>
      <c r="P7" s="60">
        <v>4</v>
      </c>
      <c r="Q7" s="15">
        <v>3</v>
      </c>
      <c r="R7" s="16">
        <f t="shared" ref="R7:R18" si="4">S7+T7</f>
        <v>-2</v>
      </c>
      <c r="S7" s="26">
        <f t="shared" ref="S7:T18" si="5">M7-P7</f>
        <v>-1</v>
      </c>
      <c r="T7" s="30">
        <f t="shared" si="5"/>
        <v>-1</v>
      </c>
    </row>
    <row r="8" spans="1:20" s="2" customFormat="1" ht="36" customHeight="1">
      <c r="A8" s="67"/>
      <c r="B8" s="8" t="s">
        <v>50</v>
      </c>
      <c r="C8" s="16">
        <f t="shared" si="0"/>
        <v>21</v>
      </c>
      <c r="D8" s="26">
        <f t="shared" si="1"/>
        <v>8</v>
      </c>
      <c r="E8" s="17">
        <f t="shared" si="1"/>
        <v>13</v>
      </c>
      <c r="F8" s="16">
        <f t="shared" ref="F8:F18" si="6">G8+H8</f>
        <v>11</v>
      </c>
      <c r="G8" s="60">
        <v>4</v>
      </c>
      <c r="H8" s="61">
        <v>7</v>
      </c>
      <c r="I8" s="17">
        <f t="shared" si="2"/>
        <v>10</v>
      </c>
      <c r="J8" s="26">
        <f t="shared" ref="J8:J18" si="7">M8+P8</f>
        <v>4</v>
      </c>
      <c r="K8" s="17">
        <f t="shared" si="3"/>
        <v>6</v>
      </c>
      <c r="L8" s="16">
        <f t="shared" ref="L8:L18" si="8">M8+N8</f>
        <v>8</v>
      </c>
      <c r="M8" s="60">
        <v>4</v>
      </c>
      <c r="N8" s="61">
        <v>4</v>
      </c>
      <c r="O8" s="15">
        <f t="shared" ref="O8:O18" si="9">P8+Q8</f>
        <v>2</v>
      </c>
      <c r="P8" s="60">
        <v>0</v>
      </c>
      <c r="Q8" s="15">
        <v>2</v>
      </c>
      <c r="R8" s="16">
        <f t="shared" si="4"/>
        <v>6</v>
      </c>
      <c r="S8" s="26">
        <f t="shared" si="5"/>
        <v>4</v>
      </c>
      <c r="T8" s="30">
        <f t="shared" si="5"/>
        <v>2</v>
      </c>
    </row>
    <row r="9" spans="1:20" s="2" customFormat="1" ht="36" customHeight="1">
      <c r="A9" s="67"/>
      <c r="B9" s="8" t="s">
        <v>51</v>
      </c>
      <c r="C9" s="16">
        <f t="shared" si="0"/>
        <v>17</v>
      </c>
      <c r="D9" s="26">
        <f t="shared" si="1"/>
        <v>9</v>
      </c>
      <c r="E9" s="17">
        <f t="shared" si="1"/>
        <v>8</v>
      </c>
      <c r="F9" s="16">
        <f t="shared" si="6"/>
        <v>6</v>
      </c>
      <c r="G9" s="60">
        <v>2</v>
      </c>
      <c r="H9" s="61">
        <v>4</v>
      </c>
      <c r="I9" s="17">
        <f t="shared" si="2"/>
        <v>11</v>
      </c>
      <c r="J9" s="26">
        <f t="shared" si="7"/>
        <v>7</v>
      </c>
      <c r="K9" s="17">
        <f t="shared" si="3"/>
        <v>4</v>
      </c>
      <c r="L9" s="16">
        <f t="shared" si="8"/>
        <v>6</v>
      </c>
      <c r="M9" s="60">
        <v>5</v>
      </c>
      <c r="N9" s="61">
        <v>1</v>
      </c>
      <c r="O9" s="15">
        <f t="shared" si="9"/>
        <v>5</v>
      </c>
      <c r="P9" s="60">
        <v>2</v>
      </c>
      <c r="Q9" s="15">
        <v>3</v>
      </c>
      <c r="R9" s="16">
        <f t="shared" si="4"/>
        <v>1</v>
      </c>
      <c r="S9" s="26">
        <f t="shared" si="5"/>
        <v>3</v>
      </c>
      <c r="T9" s="30">
        <f t="shared" si="5"/>
        <v>-2</v>
      </c>
    </row>
    <row r="10" spans="1:20" s="2" customFormat="1" ht="36" customHeight="1">
      <c r="A10" s="67"/>
      <c r="B10" s="8" t="s">
        <v>52</v>
      </c>
      <c r="C10" s="16">
        <f t="shared" si="0"/>
        <v>23</v>
      </c>
      <c r="D10" s="26">
        <f t="shared" si="1"/>
        <v>15</v>
      </c>
      <c r="E10" s="17">
        <f t="shared" si="1"/>
        <v>8</v>
      </c>
      <c r="F10" s="16">
        <f t="shared" si="6"/>
        <v>6</v>
      </c>
      <c r="G10" s="60">
        <v>4</v>
      </c>
      <c r="H10" s="61">
        <v>2</v>
      </c>
      <c r="I10" s="17">
        <f t="shared" si="2"/>
        <v>17</v>
      </c>
      <c r="J10" s="26">
        <f t="shared" si="7"/>
        <v>11</v>
      </c>
      <c r="K10" s="17">
        <f t="shared" si="3"/>
        <v>6</v>
      </c>
      <c r="L10" s="16">
        <f t="shared" si="8"/>
        <v>14</v>
      </c>
      <c r="M10" s="60">
        <v>10</v>
      </c>
      <c r="N10" s="61">
        <v>4</v>
      </c>
      <c r="O10" s="15">
        <f t="shared" si="9"/>
        <v>3</v>
      </c>
      <c r="P10" s="60">
        <v>1</v>
      </c>
      <c r="Q10" s="15">
        <v>2</v>
      </c>
      <c r="R10" s="16">
        <f t="shared" si="4"/>
        <v>11</v>
      </c>
      <c r="S10" s="26">
        <f t="shared" si="5"/>
        <v>9</v>
      </c>
      <c r="T10" s="30">
        <f t="shared" si="5"/>
        <v>2</v>
      </c>
    </row>
    <row r="11" spans="1:20" s="2" customFormat="1" ht="36" customHeight="1">
      <c r="A11" s="67"/>
      <c r="B11" s="8" t="s">
        <v>53</v>
      </c>
      <c r="C11" s="16">
        <f t="shared" si="0"/>
        <v>13</v>
      </c>
      <c r="D11" s="26">
        <f t="shared" si="1"/>
        <v>6</v>
      </c>
      <c r="E11" s="17">
        <f t="shared" si="1"/>
        <v>7</v>
      </c>
      <c r="F11" s="16">
        <f t="shared" si="6"/>
        <v>6</v>
      </c>
      <c r="G11" s="60">
        <v>1</v>
      </c>
      <c r="H11" s="61">
        <v>5</v>
      </c>
      <c r="I11" s="17">
        <f t="shared" si="2"/>
        <v>7</v>
      </c>
      <c r="J11" s="26">
        <f t="shared" si="7"/>
        <v>5</v>
      </c>
      <c r="K11" s="17">
        <f t="shared" si="3"/>
        <v>2</v>
      </c>
      <c r="L11" s="16">
        <f t="shared" si="8"/>
        <v>1</v>
      </c>
      <c r="M11" s="60">
        <v>1</v>
      </c>
      <c r="N11" s="61">
        <v>0</v>
      </c>
      <c r="O11" s="15">
        <f t="shared" si="9"/>
        <v>6</v>
      </c>
      <c r="P11" s="60">
        <v>4</v>
      </c>
      <c r="Q11" s="15">
        <v>2</v>
      </c>
      <c r="R11" s="16">
        <f t="shared" si="4"/>
        <v>-5</v>
      </c>
      <c r="S11" s="26">
        <f t="shared" si="5"/>
        <v>-3</v>
      </c>
      <c r="T11" s="30">
        <f t="shared" si="5"/>
        <v>-2</v>
      </c>
    </row>
    <row r="12" spans="1:20" s="2" customFormat="1" ht="36" customHeight="1">
      <c r="A12" s="67"/>
      <c r="B12" s="8" t="s">
        <v>54</v>
      </c>
      <c r="C12" s="16">
        <f t="shared" si="0"/>
        <v>80</v>
      </c>
      <c r="D12" s="26">
        <f t="shared" si="1"/>
        <v>43</v>
      </c>
      <c r="E12" s="17">
        <f t="shared" si="1"/>
        <v>37</v>
      </c>
      <c r="F12" s="16">
        <f t="shared" si="6"/>
        <v>25</v>
      </c>
      <c r="G12" s="60">
        <v>10</v>
      </c>
      <c r="H12" s="61">
        <v>15</v>
      </c>
      <c r="I12" s="17">
        <f t="shared" si="2"/>
        <v>55</v>
      </c>
      <c r="J12" s="26">
        <f t="shared" si="7"/>
        <v>33</v>
      </c>
      <c r="K12" s="17">
        <f t="shared" si="3"/>
        <v>22</v>
      </c>
      <c r="L12" s="16">
        <f t="shared" si="8"/>
        <v>15</v>
      </c>
      <c r="M12" s="60">
        <v>9</v>
      </c>
      <c r="N12" s="61">
        <v>6</v>
      </c>
      <c r="O12" s="15">
        <f t="shared" si="9"/>
        <v>40</v>
      </c>
      <c r="P12" s="60">
        <v>24</v>
      </c>
      <c r="Q12" s="15">
        <v>16</v>
      </c>
      <c r="R12" s="16">
        <f t="shared" si="4"/>
        <v>-25</v>
      </c>
      <c r="S12" s="26">
        <f t="shared" si="5"/>
        <v>-15</v>
      </c>
      <c r="T12" s="30">
        <f t="shared" si="5"/>
        <v>-10</v>
      </c>
    </row>
    <row r="13" spans="1:20" s="2" customFormat="1" ht="36" customHeight="1">
      <c r="A13" s="67"/>
      <c r="B13" s="8" t="s">
        <v>55</v>
      </c>
      <c r="C13" s="16">
        <f t="shared" si="0"/>
        <v>51</v>
      </c>
      <c r="D13" s="26">
        <f t="shared" si="1"/>
        <v>27</v>
      </c>
      <c r="E13" s="17">
        <f t="shared" si="1"/>
        <v>24</v>
      </c>
      <c r="F13" s="16">
        <f t="shared" si="6"/>
        <v>17</v>
      </c>
      <c r="G13" s="60">
        <v>9</v>
      </c>
      <c r="H13" s="61">
        <v>8</v>
      </c>
      <c r="I13" s="17">
        <f t="shared" si="2"/>
        <v>34</v>
      </c>
      <c r="J13" s="26">
        <f t="shared" si="7"/>
        <v>18</v>
      </c>
      <c r="K13" s="17">
        <f t="shared" si="3"/>
        <v>16</v>
      </c>
      <c r="L13" s="16">
        <f t="shared" si="8"/>
        <v>24</v>
      </c>
      <c r="M13" s="60">
        <v>13</v>
      </c>
      <c r="N13" s="61">
        <v>11</v>
      </c>
      <c r="O13" s="15">
        <f t="shared" si="9"/>
        <v>10</v>
      </c>
      <c r="P13" s="60">
        <v>5</v>
      </c>
      <c r="Q13" s="15">
        <v>5</v>
      </c>
      <c r="R13" s="16">
        <f t="shared" si="4"/>
        <v>14</v>
      </c>
      <c r="S13" s="26">
        <f t="shared" si="5"/>
        <v>8</v>
      </c>
      <c r="T13" s="30">
        <f t="shared" si="5"/>
        <v>6</v>
      </c>
    </row>
    <row r="14" spans="1:20" s="4" customFormat="1" ht="36" customHeight="1">
      <c r="A14" s="67"/>
      <c r="B14" s="8" t="s">
        <v>56</v>
      </c>
      <c r="C14" s="16">
        <f t="shared" si="0"/>
        <v>27</v>
      </c>
      <c r="D14" s="26">
        <f t="shared" si="1"/>
        <v>17</v>
      </c>
      <c r="E14" s="17">
        <f t="shared" si="1"/>
        <v>10</v>
      </c>
      <c r="F14" s="16">
        <f t="shared" si="6"/>
        <v>8</v>
      </c>
      <c r="G14" s="60">
        <v>2</v>
      </c>
      <c r="H14" s="61">
        <v>6</v>
      </c>
      <c r="I14" s="17">
        <f t="shared" si="2"/>
        <v>19</v>
      </c>
      <c r="J14" s="26">
        <f t="shared" si="7"/>
        <v>15</v>
      </c>
      <c r="K14" s="17">
        <f t="shared" si="3"/>
        <v>4</v>
      </c>
      <c r="L14" s="16">
        <f t="shared" si="8"/>
        <v>10</v>
      </c>
      <c r="M14" s="60">
        <v>9</v>
      </c>
      <c r="N14" s="61">
        <v>1</v>
      </c>
      <c r="O14" s="15">
        <f t="shared" si="9"/>
        <v>9</v>
      </c>
      <c r="P14" s="60">
        <v>6</v>
      </c>
      <c r="Q14" s="15">
        <v>3</v>
      </c>
      <c r="R14" s="16">
        <f t="shared" si="4"/>
        <v>1</v>
      </c>
      <c r="S14" s="26">
        <f t="shared" si="5"/>
        <v>3</v>
      </c>
      <c r="T14" s="30">
        <f t="shared" si="5"/>
        <v>-2</v>
      </c>
    </row>
    <row r="15" spans="1:20" s="2" customFormat="1" ht="36" customHeight="1">
      <c r="A15" s="67"/>
      <c r="B15" s="8" t="s">
        <v>57</v>
      </c>
      <c r="C15" s="16">
        <f t="shared" si="0"/>
        <v>41</v>
      </c>
      <c r="D15" s="26">
        <f t="shared" si="1"/>
        <v>25</v>
      </c>
      <c r="E15" s="17">
        <f t="shared" si="1"/>
        <v>16</v>
      </c>
      <c r="F15" s="16">
        <f t="shared" si="6"/>
        <v>7</v>
      </c>
      <c r="G15" s="60">
        <v>4</v>
      </c>
      <c r="H15" s="61">
        <v>3</v>
      </c>
      <c r="I15" s="17">
        <f t="shared" si="2"/>
        <v>34</v>
      </c>
      <c r="J15" s="26">
        <f t="shared" si="7"/>
        <v>21</v>
      </c>
      <c r="K15" s="17">
        <f t="shared" si="3"/>
        <v>13</v>
      </c>
      <c r="L15" s="16">
        <f t="shared" si="8"/>
        <v>5</v>
      </c>
      <c r="M15" s="60">
        <v>2</v>
      </c>
      <c r="N15" s="61">
        <v>3</v>
      </c>
      <c r="O15" s="15">
        <f t="shared" si="9"/>
        <v>29</v>
      </c>
      <c r="P15" s="60">
        <v>19</v>
      </c>
      <c r="Q15" s="15">
        <v>10</v>
      </c>
      <c r="R15" s="16">
        <f t="shared" si="4"/>
        <v>-24</v>
      </c>
      <c r="S15" s="26">
        <f t="shared" si="5"/>
        <v>-17</v>
      </c>
      <c r="T15" s="30">
        <f t="shared" si="5"/>
        <v>-7</v>
      </c>
    </row>
    <row r="16" spans="1:20" s="2" customFormat="1" ht="36" customHeight="1">
      <c r="A16" s="67"/>
      <c r="B16" s="8" t="s">
        <v>58</v>
      </c>
      <c r="C16" s="16">
        <f t="shared" si="0"/>
        <v>60</v>
      </c>
      <c r="D16" s="26">
        <f t="shared" si="1"/>
        <v>28</v>
      </c>
      <c r="E16" s="17">
        <f t="shared" si="1"/>
        <v>32</v>
      </c>
      <c r="F16" s="16">
        <f t="shared" si="6"/>
        <v>15</v>
      </c>
      <c r="G16" s="60">
        <v>8</v>
      </c>
      <c r="H16" s="61">
        <v>7</v>
      </c>
      <c r="I16" s="17">
        <f t="shared" si="2"/>
        <v>45</v>
      </c>
      <c r="J16" s="26">
        <f t="shared" si="7"/>
        <v>20</v>
      </c>
      <c r="K16" s="17">
        <f t="shared" si="3"/>
        <v>25</v>
      </c>
      <c r="L16" s="16">
        <f t="shared" si="8"/>
        <v>37</v>
      </c>
      <c r="M16" s="60">
        <v>20</v>
      </c>
      <c r="N16" s="61">
        <v>17</v>
      </c>
      <c r="O16" s="15">
        <f t="shared" si="9"/>
        <v>8</v>
      </c>
      <c r="P16" s="60">
        <v>0</v>
      </c>
      <c r="Q16" s="15">
        <v>8</v>
      </c>
      <c r="R16" s="16">
        <f t="shared" si="4"/>
        <v>29</v>
      </c>
      <c r="S16" s="26">
        <f t="shared" si="5"/>
        <v>20</v>
      </c>
      <c r="T16" s="30">
        <f t="shared" si="5"/>
        <v>9</v>
      </c>
    </row>
    <row r="17" spans="1:20" s="2" customFormat="1" ht="36" customHeight="1">
      <c r="A17" s="67"/>
      <c r="B17" s="8" t="s">
        <v>59</v>
      </c>
      <c r="C17" s="16">
        <f t="shared" si="0"/>
        <v>31</v>
      </c>
      <c r="D17" s="26">
        <f t="shared" si="1"/>
        <v>13</v>
      </c>
      <c r="E17" s="17">
        <f t="shared" si="1"/>
        <v>18</v>
      </c>
      <c r="F17" s="16">
        <f t="shared" si="6"/>
        <v>14</v>
      </c>
      <c r="G17" s="60">
        <v>5</v>
      </c>
      <c r="H17" s="61">
        <v>9</v>
      </c>
      <c r="I17" s="17">
        <f t="shared" si="2"/>
        <v>17</v>
      </c>
      <c r="J17" s="26">
        <f t="shared" si="7"/>
        <v>8</v>
      </c>
      <c r="K17" s="17">
        <f t="shared" si="3"/>
        <v>9</v>
      </c>
      <c r="L17" s="16">
        <f t="shared" si="8"/>
        <v>7</v>
      </c>
      <c r="M17" s="60">
        <v>4</v>
      </c>
      <c r="N17" s="61">
        <v>3</v>
      </c>
      <c r="O17" s="15">
        <f t="shared" si="9"/>
        <v>10</v>
      </c>
      <c r="P17" s="60">
        <v>4</v>
      </c>
      <c r="Q17" s="15">
        <v>6</v>
      </c>
      <c r="R17" s="16">
        <f t="shared" si="4"/>
        <v>-3</v>
      </c>
      <c r="S17" s="26">
        <f t="shared" si="5"/>
        <v>0</v>
      </c>
      <c r="T17" s="30">
        <f t="shared" si="5"/>
        <v>-3</v>
      </c>
    </row>
    <row r="18" spans="1:20" s="2" customFormat="1" ht="36" customHeight="1">
      <c r="A18" s="67"/>
      <c r="B18" s="8" t="s">
        <v>60</v>
      </c>
      <c r="C18" s="16">
        <f t="shared" si="0"/>
        <v>16</v>
      </c>
      <c r="D18" s="26">
        <f t="shared" si="1"/>
        <v>7</v>
      </c>
      <c r="E18" s="17">
        <f t="shared" si="1"/>
        <v>9</v>
      </c>
      <c r="F18" s="16">
        <f t="shared" si="6"/>
        <v>4</v>
      </c>
      <c r="G18" s="60">
        <v>2</v>
      </c>
      <c r="H18" s="61">
        <v>2</v>
      </c>
      <c r="I18" s="17">
        <f t="shared" si="2"/>
        <v>12</v>
      </c>
      <c r="J18" s="26">
        <f t="shared" si="7"/>
        <v>5</v>
      </c>
      <c r="K18" s="17">
        <f t="shared" si="3"/>
        <v>7</v>
      </c>
      <c r="L18" s="16">
        <f t="shared" si="8"/>
        <v>8</v>
      </c>
      <c r="M18" s="60">
        <v>3</v>
      </c>
      <c r="N18" s="61">
        <v>5</v>
      </c>
      <c r="O18" s="15">
        <f t="shared" si="9"/>
        <v>4</v>
      </c>
      <c r="P18" s="60">
        <v>2</v>
      </c>
      <c r="Q18" s="15">
        <v>2</v>
      </c>
      <c r="R18" s="16">
        <f t="shared" si="4"/>
        <v>4</v>
      </c>
      <c r="S18" s="26">
        <f t="shared" si="5"/>
        <v>1</v>
      </c>
      <c r="T18" s="30">
        <f t="shared" si="5"/>
        <v>3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99.999999999999972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6.1728395061728394</v>
      </c>
      <c r="D20" s="40">
        <f>D7/$D$6*100</f>
        <v>5.7142857142857144</v>
      </c>
      <c r="E20" s="41">
        <f>E7/$E$6*100</f>
        <v>6.666666666666667</v>
      </c>
      <c r="F20" s="39">
        <f>F7/$F$6*100</f>
        <v>9.8484848484848477</v>
      </c>
      <c r="G20" s="40">
        <f>G7/$G$6*100</f>
        <v>8.9285714285714288</v>
      </c>
      <c r="H20" s="42">
        <f>H7/$H$6*100</f>
        <v>10.526315789473683</v>
      </c>
      <c r="I20" s="41">
        <f>I7/$I$6*100</f>
        <v>4.395604395604396</v>
      </c>
      <c r="J20" s="40">
        <f>J7/$J$6*100</f>
        <v>4.5454545454545459</v>
      </c>
      <c r="K20" s="41">
        <f>K7/$K$6*100</f>
        <v>4.2016806722689077</v>
      </c>
      <c r="L20" s="39">
        <f>L7/$L$6*100</f>
        <v>3.5714285714285712</v>
      </c>
      <c r="M20" s="43">
        <f>M7/$M$6*100</f>
        <v>3.6144578313253009</v>
      </c>
      <c r="N20" s="44">
        <f>N7/$N$6*100</f>
        <v>3.5087719298245612</v>
      </c>
      <c r="O20" s="45">
        <f>O7/$O$6*100</f>
        <v>5.2631578947368416</v>
      </c>
      <c r="P20" s="43">
        <f>P7/$P$6*100</f>
        <v>5.6338028169014089</v>
      </c>
      <c r="Q20" s="45">
        <f>Q7/$Q$6*100</f>
        <v>4.838709677419355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5.1851851851851851</v>
      </c>
      <c r="D21" s="40">
        <f t="shared" ref="D21:D31" si="12">D8/$D$6*100</f>
        <v>3.8095238095238098</v>
      </c>
      <c r="E21" s="41">
        <f t="shared" ref="E21:E31" si="13">E8/$E$6*100</f>
        <v>6.666666666666667</v>
      </c>
      <c r="F21" s="39">
        <f t="shared" ref="F21:F31" si="14">F8/$F$6*100</f>
        <v>8.3333333333333321</v>
      </c>
      <c r="G21" s="40">
        <f t="shared" ref="G21:G31" si="15">G8/$G$6*100</f>
        <v>7.1428571428571423</v>
      </c>
      <c r="H21" s="42">
        <f t="shared" ref="H21:H31" si="16">H8/$H$6*100</f>
        <v>9.2105263157894726</v>
      </c>
      <c r="I21" s="41">
        <f t="shared" ref="I21:I31" si="17">I8/$I$6*100</f>
        <v>3.6630036630036633</v>
      </c>
      <c r="J21" s="40">
        <f t="shared" ref="J21:J31" si="18">J8/$J$6*100</f>
        <v>2.5974025974025974</v>
      </c>
      <c r="K21" s="41">
        <f t="shared" ref="K21:K31" si="19">K8/$K$6*100</f>
        <v>5.0420168067226889</v>
      </c>
      <c r="L21" s="39">
        <f t="shared" ref="L21:L31" si="20">L8/$L$6*100</f>
        <v>5.7142857142857144</v>
      </c>
      <c r="M21" s="43">
        <f t="shared" ref="M21:M31" si="21">M8/$M$6*100</f>
        <v>4.8192771084337354</v>
      </c>
      <c r="N21" s="44">
        <f t="shared" ref="N21:N31" si="22">N8/$N$6*100</f>
        <v>7.0175438596491224</v>
      </c>
      <c r="O21" s="45">
        <f t="shared" ref="O21:O31" si="23">O8/$O$6*100</f>
        <v>1.5037593984962405</v>
      </c>
      <c r="P21" s="43">
        <f t="shared" ref="P21:P31" si="24">P8/$P$6*100</f>
        <v>0</v>
      </c>
      <c r="Q21" s="45">
        <f t="shared" ref="Q21:Q31" si="25">Q8/$Q$6*100</f>
        <v>3.225806451612903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4.1975308641975309</v>
      </c>
      <c r="D22" s="40">
        <f t="shared" si="12"/>
        <v>4.2857142857142856</v>
      </c>
      <c r="E22" s="41">
        <f t="shared" si="13"/>
        <v>4.1025641025641022</v>
      </c>
      <c r="F22" s="39">
        <f t="shared" si="14"/>
        <v>4.5454545454545459</v>
      </c>
      <c r="G22" s="40">
        <f t="shared" si="15"/>
        <v>3.5714285714285712</v>
      </c>
      <c r="H22" s="42">
        <f t="shared" si="16"/>
        <v>5.2631578947368416</v>
      </c>
      <c r="I22" s="41">
        <f t="shared" si="17"/>
        <v>4.0293040293040292</v>
      </c>
      <c r="J22" s="40">
        <f t="shared" si="18"/>
        <v>4.5454545454545459</v>
      </c>
      <c r="K22" s="41">
        <f t="shared" si="19"/>
        <v>3.3613445378151261</v>
      </c>
      <c r="L22" s="39">
        <f t="shared" si="20"/>
        <v>4.2857142857142856</v>
      </c>
      <c r="M22" s="43">
        <f t="shared" si="21"/>
        <v>6.024096385542169</v>
      </c>
      <c r="N22" s="44">
        <f t="shared" si="22"/>
        <v>1.7543859649122806</v>
      </c>
      <c r="O22" s="45">
        <f t="shared" si="23"/>
        <v>3.7593984962406015</v>
      </c>
      <c r="P22" s="43">
        <f t="shared" si="24"/>
        <v>2.8169014084507045</v>
      </c>
      <c r="Q22" s="45">
        <f t="shared" si="25"/>
        <v>4.838709677419355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5.6790123456790127</v>
      </c>
      <c r="D23" s="40">
        <f t="shared" si="12"/>
        <v>7.1428571428571423</v>
      </c>
      <c r="E23" s="41">
        <f t="shared" si="13"/>
        <v>4.1025641025641022</v>
      </c>
      <c r="F23" s="39">
        <f t="shared" si="14"/>
        <v>4.5454545454545459</v>
      </c>
      <c r="G23" s="40">
        <f t="shared" si="15"/>
        <v>7.1428571428571423</v>
      </c>
      <c r="H23" s="42">
        <f t="shared" si="16"/>
        <v>2.6315789473684208</v>
      </c>
      <c r="I23" s="41">
        <f t="shared" si="17"/>
        <v>6.2271062271062272</v>
      </c>
      <c r="J23" s="40">
        <f t="shared" si="18"/>
        <v>7.1428571428571423</v>
      </c>
      <c r="K23" s="41">
        <f t="shared" si="19"/>
        <v>5.0420168067226889</v>
      </c>
      <c r="L23" s="39">
        <f t="shared" si="20"/>
        <v>10</v>
      </c>
      <c r="M23" s="43">
        <f t="shared" si="21"/>
        <v>12.048192771084338</v>
      </c>
      <c r="N23" s="44">
        <f t="shared" si="22"/>
        <v>7.0175438596491224</v>
      </c>
      <c r="O23" s="45">
        <f t="shared" si="23"/>
        <v>2.2556390977443606</v>
      </c>
      <c r="P23" s="43">
        <f t="shared" si="24"/>
        <v>1.4084507042253522</v>
      </c>
      <c r="Q23" s="45">
        <f t="shared" si="25"/>
        <v>3.225806451612903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3.2098765432098766</v>
      </c>
      <c r="D24" s="40">
        <f t="shared" si="12"/>
        <v>2.8571428571428572</v>
      </c>
      <c r="E24" s="41">
        <f t="shared" si="13"/>
        <v>3.5897435897435894</v>
      </c>
      <c r="F24" s="39">
        <f t="shared" si="14"/>
        <v>4.5454545454545459</v>
      </c>
      <c r="G24" s="40">
        <f t="shared" si="15"/>
        <v>1.7857142857142856</v>
      </c>
      <c r="H24" s="42">
        <f t="shared" si="16"/>
        <v>6.5789473684210522</v>
      </c>
      <c r="I24" s="41">
        <f t="shared" si="17"/>
        <v>2.5641025641025639</v>
      </c>
      <c r="J24" s="40">
        <f t="shared" si="18"/>
        <v>3.2467532467532463</v>
      </c>
      <c r="K24" s="41">
        <f t="shared" si="19"/>
        <v>1.680672268907563</v>
      </c>
      <c r="L24" s="39">
        <f t="shared" si="20"/>
        <v>0.7142857142857143</v>
      </c>
      <c r="M24" s="43">
        <f t="shared" si="21"/>
        <v>1.2048192771084338</v>
      </c>
      <c r="N24" s="44">
        <f t="shared" si="22"/>
        <v>0</v>
      </c>
      <c r="O24" s="45">
        <f t="shared" si="23"/>
        <v>4.5112781954887211</v>
      </c>
      <c r="P24" s="43">
        <f t="shared" si="24"/>
        <v>5.6338028169014089</v>
      </c>
      <c r="Q24" s="45">
        <f t="shared" si="25"/>
        <v>3.225806451612903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19.753086419753085</v>
      </c>
      <c r="D25" s="40">
        <f t="shared" si="12"/>
        <v>20.476190476190474</v>
      </c>
      <c r="E25" s="41">
        <f t="shared" si="13"/>
        <v>18.974358974358974</v>
      </c>
      <c r="F25" s="39">
        <f t="shared" si="14"/>
        <v>18.939393939393938</v>
      </c>
      <c r="G25" s="40">
        <f t="shared" si="15"/>
        <v>17.857142857142858</v>
      </c>
      <c r="H25" s="42">
        <f t="shared" si="16"/>
        <v>19.736842105263158</v>
      </c>
      <c r="I25" s="41">
        <f t="shared" si="17"/>
        <v>20.146520146520146</v>
      </c>
      <c r="J25" s="40">
        <f t="shared" si="18"/>
        <v>21.428571428571427</v>
      </c>
      <c r="K25" s="41">
        <f t="shared" si="19"/>
        <v>18.487394957983195</v>
      </c>
      <c r="L25" s="39">
        <f t="shared" si="20"/>
        <v>10.714285714285714</v>
      </c>
      <c r="M25" s="43">
        <f t="shared" si="21"/>
        <v>10.843373493975903</v>
      </c>
      <c r="N25" s="44">
        <f t="shared" si="22"/>
        <v>10.526315789473683</v>
      </c>
      <c r="O25" s="45">
        <f t="shared" si="23"/>
        <v>30.075187969924812</v>
      </c>
      <c r="P25" s="43">
        <f t="shared" si="24"/>
        <v>33.802816901408448</v>
      </c>
      <c r="Q25" s="45">
        <f t="shared" si="25"/>
        <v>25.806451612903224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12.592592592592592</v>
      </c>
      <c r="D26" s="40">
        <f t="shared" si="12"/>
        <v>12.857142857142856</v>
      </c>
      <c r="E26" s="41">
        <f t="shared" si="13"/>
        <v>12.307692307692308</v>
      </c>
      <c r="F26" s="39">
        <f t="shared" si="14"/>
        <v>12.878787878787879</v>
      </c>
      <c r="G26" s="40">
        <f t="shared" si="15"/>
        <v>16.071428571428573</v>
      </c>
      <c r="H26" s="42">
        <f t="shared" si="16"/>
        <v>10.526315789473683</v>
      </c>
      <c r="I26" s="41">
        <f t="shared" si="17"/>
        <v>12.454212454212454</v>
      </c>
      <c r="J26" s="40">
        <f t="shared" si="18"/>
        <v>11.688311688311687</v>
      </c>
      <c r="K26" s="41">
        <f t="shared" si="19"/>
        <v>13.445378151260504</v>
      </c>
      <c r="L26" s="39">
        <f t="shared" si="20"/>
        <v>17.142857142857142</v>
      </c>
      <c r="M26" s="43">
        <f t="shared" si="21"/>
        <v>15.66265060240964</v>
      </c>
      <c r="N26" s="44">
        <f t="shared" si="22"/>
        <v>19.298245614035086</v>
      </c>
      <c r="O26" s="45">
        <f t="shared" si="23"/>
        <v>7.518796992481203</v>
      </c>
      <c r="P26" s="43">
        <f t="shared" si="24"/>
        <v>7.042253521126761</v>
      </c>
      <c r="Q26" s="45">
        <f t="shared" si="25"/>
        <v>8.064516129032258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6.666666666666667</v>
      </c>
      <c r="D27" s="40">
        <f t="shared" si="12"/>
        <v>8.0952380952380949</v>
      </c>
      <c r="E27" s="41">
        <f t="shared" si="13"/>
        <v>5.1282051282051277</v>
      </c>
      <c r="F27" s="39">
        <f t="shared" si="14"/>
        <v>6.0606060606060606</v>
      </c>
      <c r="G27" s="40">
        <f t="shared" si="15"/>
        <v>3.5714285714285712</v>
      </c>
      <c r="H27" s="42">
        <f t="shared" si="16"/>
        <v>7.8947368421052628</v>
      </c>
      <c r="I27" s="41">
        <f t="shared" si="17"/>
        <v>6.9597069597069599</v>
      </c>
      <c r="J27" s="40">
        <f t="shared" si="18"/>
        <v>9.7402597402597415</v>
      </c>
      <c r="K27" s="41">
        <f t="shared" si="19"/>
        <v>3.3613445378151261</v>
      </c>
      <c r="L27" s="39">
        <f t="shared" si="20"/>
        <v>7.1428571428571423</v>
      </c>
      <c r="M27" s="43">
        <f t="shared" si="21"/>
        <v>10.843373493975903</v>
      </c>
      <c r="N27" s="44">
        <f t="shared" si="22"/>
        <v>1.7543859649122806</v>
      </c>
      <c r="O27" s="45">
        <f t="shared" si="23"/>
        <v>6.7669172932330826</v>
      </c>
      <c r="P27" s="43">
        <f t="shared" si="24"/>
        <v>8.4507042253521121</v>
      </c>
      <c r="Q27" s="45">
        <f t="shared" si="25"/>
        <v>4.838709677419355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10.123456790123457</v>
      </c>
      <c r="D28" s="40">
        <f t="shared" si="12"/>
        <v>11.904761904761903</v>
      </c>
      <c r="E28" s="41">
        <f t="shared" si="13"/>
        <v>8.2051282051282044</v>
      </c>
      <c r="F28" s="39">
        <f t="shared" si="14"/>
        <v>5.3030303030303028</v>
      </c>
      <c r="G28" s="40">
        <f t="shared" si="15"/>
        <v>7.1428571428571423</v>
      </c>
      <c r="H28" s="42">
        <f t="shared" si="16"/>
        <v>3.9473684210526314</v>
      </c>
      <c r="I28" s="41">
        <f t="shared" si="17"/>
        <v>12.454212454212454</v>
      </c>
      <c r="J28" s="40">
        <f t="shared" si="18"/>
        <v>13.636363636363635</v>
      </c>
      <c r="K28" s="41">
        <f t="shared" si="19"/>
        <v>10.92436974789916</v>
      </c>
      <c r="L28" s="39">
        <f t="shared" si="20"/>
        <v>3.5714285714285712</v>
      </c>
      <c r="M28" s="43">
        <f t="shared" si="21"/>
        <v>2.4096385542168677</v>
      </c>
      <c r="N28" s="44">
        <f t="shared" si="22"/>
        <v>5.2631578947368416</v>
      </c>
      <c r="O28" s="45">
        <f t="shared" si="23"/>
        <v>21.804511278195488</v>
      </c>
      <c r="P28" s="43">
        <f t="shared" si="24"/>
        <v>26.760563380281688</v>
      </c>
      <c r="Q28" s="45">
        <f t="shared" si="25"/>
        <v>16.129032258064516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14.814814814814813</v>
      </c>
      <c r="D29" s="40">
        <f t="shared" si="12"/>
        <v>13.333333333333334</v>
      </c>
      <c r="E29" s="41">
        <f t="shared" si="13"/>
        <v>16.410256410256409</v>
      </c>
      <c r="F29" s="39">
        <f t="shared" si="14"/>
        <v>11.363636363636363</v>
      </c>
      <c r="G29" s="40">
        <f t="shared" si="15"/>
        <v>14.285714285714285</v>
      </c>
      <c r="H29" s="42">
        <f t="shared" si="16"/>
        <v>9.2105263157894726</v>
      </c>
      <c r="I29" s="41">
        <f t="shared" si="17"/>
        <v>16.483516483516482</v>
      </c>
      <c r="J29" s="40">
        <f t="shared" si="18"/>
        <v>12.987012987012985</v>
      </c>
      <c r="K29" s="41">
        <f t="shared" si="19"/>
        <v>21.008403361344538</v>
      </c>
      <c r="L29" s="39">
        <f t="shared" si="20"/>
        <v>26.428571428571431</v>
      </c>
      <c r="M29" s="43">
        <f t="shared" si="21"/>
        <v>24.096385542168676</v>
      </c>
      <c r="N29" s="44">
        <f t="shared" si="22"/>
        <v>29.82456140350877</v>
      </c>
      <c r="O29" s="45">
        <f t="shared" si="23"/>
        <v>6.0150375939849621</v>
      </c>
      <c r="P29" s="43">
        <f t="shared" si="24"/>
        <v>0</v>
      </c>
      <c r="Q29" s="45">
        <f t="shared" si="25"/>
        <v>12.903225806451612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7.6543209876543212</v>
      </c>
      <c r="D30" s="40">
        <f t="shared" si="12"/>
        <v>6.1904761904761907</v>
      </c>
      <c r="E30" s="41">
        <f t="shared" si="13"/>
        <v>9.2307692307692317</v>
      </c>
      <c r="F30" s="39">
        <f t="shared" si="14"/>
        <v>10.606060606060606</v>
      </c>
      <c r="G30" s="40">
        <f t="shared" si="15"/>
        <v>8.9285714285714288</v>
      </c>
      <c r="H30" s="42">
        <f t="shared" si="16"/>
        <v>11.842105263157894</v>
      </c>
      <c r="I30" s="41">
        <f t="shared" si="17"/>
        <v>6.2271062271062272</v>
      </c>
      <c r="J30" s="40">
        <f t="shared" si="18"/>
        <v>5.1948051948051948</v>
      </c>
      <c r="K30" s="41">
        <f t="shared" si="19"/>
        <v>7.5630252100840334</v>
      </c>
      <c r="L30" s="39">
        <f t="shared" si="20"/>
        <v>5</v>
      </c>
      <c r="M30" s="43">
        <f t="shared" si="21"/>
        <v>4.8192771084337354</v>
      </c>
      <c r="N30" s="44">
        <f t="shared" si="22"/>
        <v>5.2631578947368416</v>
      </c>
      <c r="O30" s="45">
        <f t="shared" si="23"/>
        <v>7.518796992481203</v>
      </c>
      <c r="P30" s="43">
        <f t="shared" si="24"/>
        <v>5.6338028169014089</v>
      </c>
      <c r="Q30" s="45">
        <f t="shared" si="25"/>
        <v>9.67741935483871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3.9506172839506171</v>
      </c>
      <c r="D31" s="47">
        <f t="shared" si="12"/>
        <v>3.3333333333333335</v>
      </c>
      <c r="E31" s="48">
        <f t="shared" si="13"/>
        <v>4.6153846153846159</v>
      </c>
      <c r="F31" s="46">
        <f t="shared" si="14"/>
        <v>3.0303030303030303</v>
      </c>
      <c r="G31" s="47">
        <f t="shared" si="15"/>
        <v>3.5714285714285712</v>
      </c>
      <c r="H31" s="49">
        <f t="shared" si="16"/>
        <v>2.6315789473684208</v>
      </c>
      <c r="I31" s="48">
        <f t="shared" si="17"/>
        <v>4.395604395604396</v>
      </c>
      <c r="J31" s="47">
        <f t="shared" si="18"/>
        <v>3.2467532467532463</v>
      </c>
      <c r="K31" s="48">
        <f t="shared" si="19"/>
        <v>5.8823529411764701</v>
      </c>
      <c r="L31" s="46">
        <f t="shared" si="20"/>
        <v>5.7142857142857144</v>
      </c>
      <c r="M31" s="50">
        <f t="shared" si="21"/>
        <v>3.6144578313253009</v>
      </c>
      <c r="N31" s="51">
        <f t="shared" si="22"/>
        <v>8.7719298245614024</v>
      </c>
      <c r="O31" s="52">
        <f t="shared" si="23"/>
        <v>3.007518796992481</v>
      </c>
      <c r="P31" s="50">
        <f t="shared" si="24"/>
        <v>2.8169014084507045</v>
      </c>
      <c r="Q31" s="52">
        <f t="shared" si="25"/>
        <v>3.225806451612903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473</v>
      </c>
      <c r="D6" s="25">
        <f>SUM(D7:D18)</f>
        <v>224</v>
      </c>
      <c r="E6" s="19">
        <f>SUM(E7:E18)</f>
        <v>249</v>
      </c>
      <c r="F6" s="18">
        <f>G6+H6</f>
        <v>223</v>
      </c>
      <c r="G6" s="25">
        <f>SUM(G7:G18)</f>
        <v>101</v>
      </c>
      <c r="H6" s="20">
        <f>SUM(H7:H18)</f>
        <v>122</v>
      </c>
      <c r="I6" s="19">
        <f>J6+K6</f>
        <v>250</v>
      </c>
      <c r="J6" s="25">
        <f>SUM(J7:J18)</f>
        <v>123</v>
      </c>
      <c r="K6" s="19">
        <f>SUM(K7:K18)</f>
        <v>127</v>
      </c>
      <c r="L6" s="18">
        <f>M6+N6</f>
        <v>114</v>
      </c>
      <c r="M6" s="25">
        <f>SUM(M7:M18)</f>
        <v>63</v>
      </c>
      <c r="N6" s="20">
        <f>SUM(N7:N18)</f>
        <v>51</v>
      </c>
      <c r="O6" s="19">
        <f>P6+Q6</f>
        <v>136</v>
      </c>
      <c r="P6" s="25">
        <f>SUM(P7:P18)</f>
        <v>60</v>
      </c>
      <c r="Q6" s="19">
        <f>SUM(Q7:Q18)</f>
        <v>76</v>
      </c>
      <c r="R6" s="27">
        <f>S6+T6</f>
        <v>-22</v>
      </c>
      <c r="S6" s="25">
        <f>SUM(S7:S18)</f>
        <v>3</v>
      </c>
      <c r="T6" s="29">
        <f>SUM(T7:T18)</f>
        <v>-25</v>
      </c>
    </row>
    <row r="7" spans="1:20" s="2" customFormat="1" ht="36" customHeight="1">
      <c r="A7" s="67"/>
      <c r="B7" s="8" t="s">
        <v>49</v>
      </c>
      <c r="C7" s="16">
        <f t="shared" ref="C7:C18" si="0">D7+E7</f>
        <v>36</v>
      </c>
      <c r="D7" s="26">
        <f t="shared" ref="D7:E18" si="1">G7+J7</f>
        <v>14</v>
      </c>
      <c r="E7" s="17">
        <f t="shared" si="1"/>
        <v>22</v>
      </c>
      <c r="F7" s="16">
        <f>G7+H7</f>
        <v>27</v>
      </c>
      <c r="G7" s="60">
        <v>12</v>
      </c>
      <c r="H7" s="61">
        <v>15</v>
      </c>
      <c r="I7" s="17">
        <f t="shared" ref="I7:I18" si="2">J7+K7</f>
        <v>9</v>
      </c>
      <c r="J7" s="26">
        <f>M7+P7</f>
        <v>2</v>
      </c>
      <c r="K7" s="17">
        <f t="shared" ref="K7:K18" si="3">N7+Q7</f>
        <v>7</v>
      </c>
      <c r="L7" s="16">
        <f>M7+N7</f>
        <v>1</v>
      </c>
      <c r="M7" s="60">
        <v>0</v>
      </c>
      <c r="N7" s="61">
        <v>1</v>
      </c>
      <c r="O7" s="15">
        <f>P7+Q7</f>
        <v>8</v>
      </c>
      <c r="P7" s="60">
        <v>2</v>
      </c>
      <c r="Q7" s="15">
        <v>6</v>
      </c>
      <c r="R7" s="16">
        <f t="shared" ref="R7:R18" si="4">S7+T7</f>
        <v>-7</v>
      </c>
      <c r="S7" s="26">
        <f t="shared" ref="S7:T18" si="5">M7-P7</f>
        <v>-2</v>
      </c>
      <c r="T7" s="30">
        <f t="shared" si="5"/>
        <v>-5</v>
      </c>
    </row>
    <row r="8" spans="1:20" s="2" customFormat="1" ht="36" customHeight="1">
      <c r="A8" s="67"/>
      <c r="B8" s="8" t="s">
        <v>50</v>
      </c>
      <c r="C8" s="16">
        <f t="shared" si="0"/>
        <v>21</v>
      </c>
      <c r="D8" s="26">
        <f t="shared" si="1"/>
        <v>11</v>
      </c>
      <c r="E8" s="17">
        <f t="shared" si="1"/>
        <v>10</v>
      </c>
      <c r="F8" s="16">
        <f t="shared" ref="F8:F18" si="6">G8+H8</f>
        <v>12</v>
      </c>
      <c r="G8" s="60">
        <v>4</v>
      </c>
      <c r="H8" s="61">
        <v>8</v>
      </c>
      <c r="I8" s="17">
        <f t="shared" si="2"/>
        <v>9</v>
      </c>
      <c r="J8" s="26">
        <f t="shared" ref="J8:J18" si="7">M8+P8</f>
        <v>7</v>
      </c>
      <c r="K8" s="17">
        <f t="shared" si="3"/>
        <v>2</v>
      </c>
      <c r="L8" s="16">
        <f t="shared" ref="L8:L18" si="8">M8+N8</f>
        <v>4</v>
      </c>
      <c r="M8" s="60">
        <v>4</v>
      </c>
      <c r="N8" s="61">
        <v>0</v>
      </c>
      <c r="O8" s="15">
        <f t="shared" ref="O8:O18" si="9">P8+Q8</f>
        <v>5</v>
      </c>
      <c r="P8" s="60">
        <v>3</v>
      </c>
      <c r="Q8" s="15">
        <v>2</v>
      </c>
      <c r="R8" s="16">
        <f t="shared" si="4"/>
        <v>-1</v>
      </c>
      <c r="S8" s="26">
        <f t="shared" si="5"/>
        <v>1</v>
      </c>
      <c r="T8" s="30">
        <f t="shared" si="5"/>
        <v>-2</v>
      </c>
    </row>
    <row r="9" spans="1:20" s="2" customFormat="1" ht="36" customHeight="1">
      <c r="A9" s="67"/>
      <c r="B9" s="8" t="s">
        <v>51</v>
      </c>
      <c r="C9" s="16">
        <f t="shared" si="0"/>
        <v>32</v>
      </c>
      <c r="D9" s="26">
        <f t="shared" si="1"/>
        <v>13</v>
      </c>
      <c r="E9" s="17">
        <f t="shared" si="1"/>
        <v>19</v>
      </c>
      <c r="F9" s="16">
        <f t="shared" si="6"/>
        <v>17</v>
      </c>
      <c r="G9" s="60">
        <v>7</v>
      </c>
      <c r="H9" s="61">
        <v>10</v>
      </c>
      <c r="I9" s="17">
        <f t="shared" si="2"/>
        <v>15</v>
      </c>
      <c r="J9" s="26">
        <f t="shared" si="7"/>
        <v>6</v>
      </c>
      <c r="K9" s="17">
        <f t="shared" si="3"/>
        <v>9</v>
      </c>
      <c r="L9" s="16">
        <f t="shared" si="8"/>
        <v>6</v>
      </c>
      <c r="M9" s="60">
        <v>4</v>
      </c>
      <c r="N9" s="61">
        <v>2</v>
      </c>
      <c r="O9" s="15">
        <f t="shared" si="9"/>
        <v>9</v>
      </c>
      <c r="P9" s="60">
        <v>2</v>
      </c>
      <c r="Q9" s="15">
        <v>7</v>
      </c>
      <c r="R9" s="16">
        <f t="shared" si="4"/>
        <v>-3</v>
      </c>
      <c r="S9" s="26">
        <f t="shared" si="5"/>
        <v>2</v>
      </c>
      <c r="T9" s="30">
        <f t="shared" si="5"/>
        <v>-5</v>
      </c>
    </row>
    <row r="10" spans="1:20" s="2" customFormat="1" ht="36" customHeight="1">
      <c r="A10" s="67"/>
      <c r="B10" s="8" t="s">
        <v>52</v>
      </c>
      <c r="C10" s="16">
        <f t="shared" si="0"/>
        <v>34</v>
      </c>
      <c r="D10" s="26">
        <f t="shared" si="1"/>
        <v>17</v>
      </c>
      <c r="E10" s="17">
        <f t="shared" si="1"/>
        <v>17</v>
      </c>
      <c r="F10" s="16">
        <f t="shared" si="6"/>
        <v>15</v>
      </c>
      <c r="G10" s="60">
        <v>6</v>
      </c>
      <c r="H10" s="61">
        <v>9</v>
      </c>
      <c r="I10" s="17">
        <f t="shared" si="2"/>
        <v>19</v>
      </c>
      <c r="J10" s="26">
        <f t="shared" si="7"/>
        <v>11</v>
      </c>
      <c r="K10" s="17">
        <f t="shared" si="3"/>
        <v>8</v>
      </c>
      <c r="L10" s="16">
        <f t="shared" si="8"/>
        <v>13</v>
      </c>
      <c r="M10" s="60">
        <v>6</v>
      </c>
      <c r="N10" s="61">
        <v>7</v>
      </c>
      <c r="O10" s="15">
        <f t="shared" si="9"/>
        <v>6</v>
      </c>
      <c r="P10" s="60">
        <v>5</v>
      </c>
      <c r="Q10" s="15">
        <v>1</v>
      </c>
      <c r="R10" s="16">
        <f t="shared" si="4"/>
        <v>7</v>
      </c>
      <c r="S10" s="26">
        <f t="shared" si="5"/>
        <v>1</v>
      </c>
      <c r="T10" s="30">
        <f t="shared" si="5"/>
        <v>6</v>
      </c>
    </row>
    <row r="11" spans="1:20" s="2" customFormat="1" ht="36" customHeight="1">
      <c r="A11" s="67"/>
      <c r="B11" s="8" t="s">
        <v>53</v>
      </c>
      <c r="C11" s="16">
        <f t="shared" si="0"/>
        <v>14</v>
      </c>
      <c r="D11" s="26">
        <f t="shared" si="1"/>
        <v>7</v>
      </c>
      <c r="E11" s="17">
        <f t="shared" si="1"/>
        <v>7</v>
      </c>
      <c r="F11" s="16">
        <f t="shared" si="6"/>
        <v>7</v>
      </c>
      <c r="G11" s="60">
        <v>3</v>
      </c>
      <c r="H11" s="61">
        <v>4</v>
      </c>
      <c r="I11" s="17">
        <f t="shared" si="2"/>
        <v>7</v>
      </c>
      <c r="J11" s="26">
        <f t="shared" si="7"/>
        <v>4</v>
      </c>
      <c r="K11" s="17">
        <f t="shared" si="3"/>
        <v>3</v>
      </c>
      <c r="L11" s="16">
        <f t="shared" si="8"/>
        <v>2</v>
      </c>
      <c r="M11" s="60">
        <v>2</v>
      </c>
      <c r="N11" s="61">
        <v>0</v>
      </c>
      <c r="O11" s="15">
        <f t="shared" si="9"/>
        <v>5</v>
      </c>
      <c r="P11" s="60">
        <v>2</v>
      </c>
      <c r="Q11" s="15">
        <v>3</v>
      </c>
      <c r="R11" s="16">
        <f t="shared" si="4"/>
        <v>-3</v>
      </c>
      <c r="S11" s="26">
        <f t="shared" si="5"/>
        <v>0</v>
      </c>
      <c r="T11" s="30">
        <f t="shared" si="5"/>
        <v>-3</v>
      </c>
    </row>
    <row r="12" spans="1:20" s="2" customFormat="1" ht="36" customHeight="1">
      <c r="A12" s="67"/>
      <c r="B12" s="8" t="s">
        <v>54</v>
      </c>
      <c r="C12" s="16">
        <f t="shared" si="0"/>
        <v>88</v>
      </c>
      <c r="D12" s="26">
        <f t="shared" si="1"/>
        <v>42</v>
      </c>
      <c r="E12" s="17">
        <f t="shared" si="1"/>
        <v>46</v>
      </c>
      <c r="F12" s="16">
        <f t="shared" si="6"/>
        <v>43</v>
      </c>
      <c r="G12" s="60">
        <v>20</v>
      </c>
      <c r="H12" s="61">
        <v>23</v>
      </c>
      <c r="I12" s="17">
        <f t="shared" si="2"/>
        <v>45</v>
      </c>
      <c r="J12" s="26">
        <f t="shared" si="7"/>
        <v>22</v>
      </c>
      <c r="K12" s="17">
        <f t="shared" si="3"/>
        <v>23</v>
      </c>
      <c r="L12" s="16">
        <f t="shared" si="8"/>
        <v>14</v>
      </c>
      <c r="M12" s="60">
        <v>7</v>
      </c>
      <c r="N12" s="61">
        <v>7</v>
      </c>
      <c r="O12" s="15">
        <f t="shared" si="9"/>
        <v>31</v>
      </c>
      <c r="P12" s="60">
        <v>15</v>
      </c>
      <c r="Q12" s="15">
        <v>16</v>
      </c>
      <c r="R12" s="16">
        <f t="shared" si="4"/>
        <v>-17</v>
      </c>
      <c r="S12" s="26">
        <f t="shared" si="5"/>
        <v>-8</v>
      </c>
      <c r="T12" s="30">
        <f t="shared" si="5"/>
        <v>-9</v>
      </c>
    </row>
    <row r="13" spans="1:20" s="2" customFormat="1" ht="36" customHeight="1">
      <c r="A13" s="67"/>
      <c r="B13" s="8" t="s">
        <v>55</v>
      </c>
      <c r="C13" s="16">
        <f t="shared" si="0"/>
        <v>73</v>
      </c>
      <c r="D13" s="26">
        <f t="shared" si="1"/>
        <v>39</v>
      </c>
      <c r="E13" s="17">
        <f t="shared" si="1"/>
        <v>34</v>
      </c>
      <c r="F13" s="16">
        <f t="shared" si="6"/>
        <v>31</v>
      </c>
      <c r="G13" s="60">
        <v>16</v>
      </c>
      <c r="H13" s="61">
        <v>15</v>
      </c>
      <c r="I13" s="17">
        <f t="shared" si="2"/>
        <v>42</v>
      </c>
      <c r="J13" s="26">
        <f t="shared" si="7"/>
        <v>23</v>
      </c>
      <c r="K13" s="17">
        <f t="shared" si="3"/>
        <v>19</v>
      </c>
      <c r="L13" s="16">
        <f t="shared" si="8"/>
        <v>21</v>
      </c>
      <c r="M13" s="60">
        <v>14</v>
      </c>
      <c r="N13" s="61">
        <v>7</v>
      </c>
      <c r="O13" s="15">
        <f t="shared" si="9"/>
        <v>21</v>
      </c>
      <c r="P13" s="60">
        <v>9</v>
      </c>
      <c r="Q13" s="15">
        <v>12</v>
      </c>
      <c r="R13" s="16">
        <f t="shared" si="4"/>
        <v>0</v>
      </c>
      <c r="S13" s="26">
        <f t="shared" si="5"/>
        <v>5</v>
      </c>
      <c r="T13" s="30">
        <f t="shared" si="5"/>
        <v>-5</v>
      </c>
    </row>
    <row r="14" spans="1:20" s="4" customFormat="1" ht="36" customHeight="1">
      <c r="A14" s="67"/>
      <c r="B14" s="8" t="s">
        <v>56</v>
      </c>
      <c r="C14" s="16">
        <f t="shared" si="0"/>
        <v>37</v>
      </c>
      <c r="D14" s="26">
        <f t="shared" si="1"/>
        <v>12</v>
      </c>
      <c r="E14" s="17">
        <f t="shared" si="1"/>
        <v>25</v>
      </c>
      <c r="F14" s="16">
        <f t="shared" si="6"/>
        <v>15</v>
      </c>
      <c r="G14" s="60">
        <v>4</v>
      </c>
      <c r="H14" s="61">
        <v>11</v>
      </c>
      <c r="I14" s="17">
        <f t="shared" si="2"/>
        <v>22</v>
      </c>
      <c r="J14" s="26">
        <f t="shared" si="7"/>
        <v>8</v>
      </c>
      <c r="K14" s="17">
        <f t="shared" si="3"/>
        <v>14</v>
      </c>
      <c r="L14" s="16">
        <f t="shared" si="8"/>
        <v>10</v>
      </c>
      <c r="M14" s="60">
        <v>5</v>
      </c>
      <c r="N14" s="61">
        <v>5</v>
      </c>
      <c r="O14" s="15">
        <f t="shared" si="9"/>
        <v>12</v>
      </c>
      <c r="P14" s="60">
        <v>3</v>
      </c>
      <c r="Q14" s="15">
        <v>9</v>
      </c>
      <c r="R14" s="16">
        <f t="shared" si="4"/>
        <v>-2</v>
      </c>
      <c r="S14" s="26">
        <f t="shared" si="5"/>
        <v>2</v>
      </c>
      <c r="T14" s="30">
        <f t="shared" si="5"/>
        <v>-4</v>
      </c>
    </row>
    <row r="15" spans="1:20" s="2" customFormat="1" ht="36" customHeight="1">
      <c r="A15" s="67"/>
      <c r="B15" s="8" t="s">
        <v>57</v>
      </c>
      <c r="C15" s="16">
        <f t="shared" si="0"/>
        <v>36</v>
      </c>
      <c r="D15" s="26">
        <f t="shared" si="1"/>
        <v>14</v>
      </c>
      <c r="E15" s="17">
        <f t="shared" si="1"/>
        <v>22</v>
      </c>
      <c r="F15" s="16">
        <f t="shared" si="6"/>
        <v>4</v>
      </c>
      <c r="G15" s="60">
        <v>2</v>
      </c>
      <c r="H15" s="61">
        <v>2</v>
      </c>
      <c r="I15" s="17">
        <f t="shared" si="2"/>
        <v>32</v>
      </c>
      <c r="J15" s="26">
        <f t="shared" si="7"/>
        <v>12</v>
      </c>
      <c r="K15" s="17">
        <f t="shared" si="3"/>
        <v>20</v>
      </c>
      <c r="L15" s="16">
        <f t="shared" si="8"/>
        <v>14</v>
      </c>
      <c r="M15" s="60">
        <v>4</v>
      </c>
      <c r="N15" s="61">
        <v>10</v>
      </c>
      <c r="O15" s="15">
        <f t="shared" si="9"/>
        <v>18</v>
      </c>
      <c r="P15" s="60">
        <v>8</v>
      </c>
      <c r="Q15" s="15">
        <v>10</v>
      </c>
      <c r="R15" s="16">
        <f t="shared" si="4"/>
        <v>-4</v>
      </c>
      <c r="S15" s="26">
        <f t="shared" si="5"/>
        <v>-4</v>
      </c>
      <c r="T15" s="30">
        <f t="shared" si="5"/>
        <v>0</v>
      </c>
    </row>
    <row r="16" spans="1:20" s="2" customFormat="1" ht="36" customHeight="1">
      <c r="A16" s="67"/>
      <c r="B16" s="8" t="s">
        <v>58</v>
      </c>
      <c r="C16" s="16">
        <f t="shared" si="0"/>
        <v>32</v>
      </c>
      <c r="D16" s="26">
        <f t="shared" si="1"/>
        <v>15</v>
      </c>
      <c r="E16" s="17">
        <f t="shared" si="1"/>
        <v>17</v>
      </c>
      <c r="F16" s="16">
        <f t="shared" si="6"/>
        <v>18</v>
      </c>
      <c r="G16" s="60">
        <v>7</v>
      </c>
      <c r="H16" s="61">
        <v>11</v>
      </c>
      <c r="I16" s="17">
        <f t="shared" si="2"/>
        <v>14</v>
      </c>
      <c r="J16" s="26">
        <f t="shared" si="7"/>
        <v>8</v>
      </c>
      <c r="K16" s="17">
        <f t="shared" si="3"/>
        <v>6</v>
      </c>
      <c r="L16" s="16">
        <f t="shared" si="8"/>
        <v>8</v>
      </c>
      <c r="M16" s="60">
        <v>4</v>
      </c>
      <c r="N16" s="61">
        <v>4</v>
      </c>
      <c r="O16" s="15">
        <f t="shared" si="9"/>
        <v>6</v>
      </c>
      <c r="P16" s="60">
        <v>4</v>
      </c>
      <c r="Q16" s="15">
        <v>2</v>
      </c>
      <c r="R16" s="16">
        <f t="shared" si="4"/>
        <v>2</v>
      </c>
      <c r="S16" s="26">
        <f t="shared" si="5"/>
        <v>0</v>
      </c>
      <c r="T16" s="30">
        <f t="shared" si="5"/>
        <v>2</v>
      </c>
    </row>
    <row r="17" spans="1:20" s="2" customFormat="1" ht="36" customHeight="1">
      <c r="A17" s="67"/>
      <c r="B17" s="8" t="s">
        <v>59</v>
      </c>
      <c r="C17" s="16">
        <f t="shared" si="0"/>
        <v>40</v>
      </c>
      <c r="D17" s="26">
        <f t="shared" si="1"/>
        <v>23</v>
      </c>
      <c r="E17" s="17">
        <f t="shared" si="1"/>
        <v>17</v>
      </c>
      <c r="F17" s="16">
        <f t="shared" si="6"/>
        <v>17</v>
      </c>
      <c r="G17" s="60">
        <v>9</v>
      </c>
      <c r="H17" s="61">
        <v>8</v>
      </c>
      <c r="I17" s="17">
        <f t="shared" si="2"/>
        <v>23</v>
      </c>
      <c r="J17" s="26">
        <f t="shared" si="7"/>
        <v>14</v>
      </c>
      <c r="K17" s="17">
        <f t="shared" si="3"/>
        <v>9</v>
      </c>
      <c r="L17" s="16">
        <f t="shared" si="8"/>
        <v>16</v>
      </c>
      <c r="M17" s="60">
        <v>10</v>
      </c>
      <c r="N17" s="61">
        <v>6</v>
      </c>
      <c r="O17" s="15">
        <f t="shared" si="9"/>
        <v>7</v>
      </c>
      <c r="P17" s="60">
        <v>4</v>
      </c>
      <c r="Q17" s="15">
        <v>3</v>
      </c>
      <c r="R17" s="16">
        <f t="shared" si="4"/>
        <v>9</v>
      </c>
      <c r="S17" s="26">
        <f t="shared" si="5"/>
        <v>6</v>
      </c>
      <c r="T17" s="30">
        <f t="shared" si="5"/>
        <v>3</v>
      </c>
    </row>
    <row r="18" spans="1:20" s="2" customFormat="1" ht="36" customHeight="1">
      <c r="A18" s="67"/>
      <c r="B18" s="8" t="s">
        <v>60</v>
      </c>
      <c r="C18" s="16">
        <f t="shared" si="0"/>
        <v>30</v>
      </c>
      <c r="D18" s="26">
        <f t="shared" si="1"/>
        <v>17</v>
      </c>
      <c r="E18" s="17">
        <f t="shared" si="1"/>
        <v>13</v>
      </c>
      <c r="F18" s="16">
        <f t="shared" si="6"/>
        <v>17</v>
      </c>
      <c r="G18" s="60">
        <v>11</v>
      </c>
      <c r="H18" s="61">
        <v>6</v>
      </c>
      <c r="I18" s="17">
        <f t="shared" si="2"/>
        <v>13</v>
      </c>
      <c r="J18" s="26">
        <f t="shared" si="7"/>
        <v>6</v>
      </c>
      <c r="K18" s="17">
        <f t="shared" si="3"/>
        <v>7</v>
      </c>
      <c r="L18" s="16">
        <f t="shared" si="8"/>
        <v>5</v>
      </c>
      <c r="M18" s="60">
        <v>3</v>
      </c>
      <c r="N18" s="61">
        <v>2</v>
      </c>
      <c r="O18" s="15">
        <f t="shared" si="9"/>
        <v>8</v>
      </c>
      <c r="P18" s="60">
        <v>3</v>
      </c>
      <c r="Q18" s="15">
        <v>5</v>
      </c>
      <c r="R18" s="16">
        <f t="shared" si="4"/>
        <v>-3</v>
      </c>
      <c r="S18" s="26">
        <f t="shared" si="5"/>
        <v>0</v>
      </c>
      <c r="T18" s="30">
        <f t="shared" si="5"/>
        <v>-3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100.00000000000003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100.00000000000003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7.6109936575052854</v>
      </c>
      <c r="D20" s="40">
        <f>D7/$D$6*100</f>
        <v>6.25</v>
      </c>
      <c r="E20" s="41">
        <f>E7/$E$6*100</f>
        <v>8.8353413654618471</v>
      </c>
      <c r="F20" s="39">
        <f>F7/$F$6*100</f>
        <v>12.107623318385651</v>
      </c>
      <c r="G20" s="40">
        <f>G7/$G$6*100</f>
        <v>11.881188118811881</v>
      </c>
      <c r="H20" s="42">
        <f>H7/$H$6*100</f>
        <v>12.295081967213115</v>
      </c>
      <c r="I20" s="41">
        <f>I7/$I$6*100</f>
        <v>3.5999999999999996</v>
      </c>
      <c r="J20" s="40">
        <f>J7/$J$6*100</f>
        <v>1.6260162601626018</v>
      </c>
      <c r="K20" s="41">
        <f>K7/$K$6*100</f>
        <v>5.5118110236220472</v>
      </c>
      <c r="L20" s="39">
        <f>L7/$L$6*100</f>
        <v>0.8771929824561403</v>
      </c>
      <c r="M20" s="43">
        <f>M7/$M$6*100</f>
        <v>0</v>
      </c>
      <c r="N20" s="44">
        <f>N7/$N$6*100</f>
        <v>1.9607843137254901</v>
      </c>
      <c r="O20" s="45">
        <f>O7/$O$6*100</f>
        <v>5.8823529411764701</v>
      </c>
      <c r="P20" s="43">
        <f>P7/$P$6*100</f>
        <v>3.3333333333333335</v>
      </c>
      <c r="Q20" s="45">
        <f>Q7/$Q$6*100</f>
        <v>7.8947368421052628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4.439746300211417</v>
      </c>
      <c r="D21" s="40">
        <f t="shared" ref="D21:D31" si="12">D8/$D$6*100</f>
        <v>4.9107142857142856</v>
      </c>
      <c r="E21" s="41">
        <f t="shared" ref="E21:E31" si="13">E8/$E$6*100</f>
        <v>4.0160642570281126</v>
      </c>
      <c r="F21" s="39">
        <f t="shared" ref="F21:F31" si="14">F8/$F$6*100</f>
        <v>5.3811659192825116</v>
      </c>
      <c r="G21" s="40">
        <f t="shared" ref="G21:G31" si="15">G8/$G$6*100</f>
        <v>3.9603960396039604</v>
      </c>
      <c r="H21" s="42">
        <f t="shared" ref="H21:H31" si="16">H8/$H$6*100</f>
        <v>6.557377049180328</v>
      </c>
      <c r="I21" s="41">
        <f t="shared" ref="I21:I31" si="17">I8/$I$6*100</f>
        <v>3.5999999999999996</v>
      </c>
      <c r="J21" s="40">
        <f t="shared" ref="J21:J31" si="18">J8/$J$6*100</f>
        <v>5.6910569105691051</v>
      </c>
      <c r="K21" s="41">
        <f t="shared" ref="K21:K31" si="19">K8/$K$6*100</f>
        <v>1.5748031496062991</v>
      </c>
      <c r="L21" s="39">
        <f t="shared" ref="L21:L31" si="20">L8/$L$6*100</f>
        <v>3.5087719298245612</v>
      </c>
      <c r="M21" s="43">
        <f t="shared" ref="M21:M31" si="21">M8/$M$6*100</f>
        <v>6.3492063492063489</v>
      </c>
      <c r="N21" s="44">
        <f t="shared" ref="N21:N31" si="22">N8/$N$6*100</f>
        <v>0</v>
      </c>
      <c r="O21" s="45">
        <f t="shared" ref="O21:O31" si="23">O8/$O$6*100</f>
        <v>3.6764705882352944</v>
      </c>
      <c r="P21" s="43">
        <f t="shared" ref="P21:P31" si="24">P8/$P$6*100</f>
        <v>5</v>
      </c>
      <c r="Q21" s="45">
        <f t="shared" ref="Q21:Q31" si="25">Q8/$Q$6*100</f>
        <v>2.6315789473684208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6.7653276955602539</v>
      </c>
      <c r="D22" s="40">
        <f t="shared" si="12"/>
        <v>5.8035714285714288</v>
      </c>
      <c r="E22" s="41">
        <f t="shared" si="13"/>
        <v>7.6305220883534144</v>
      </c>
      <c r="F22" s="39">
        <f t="shared" si="14"/>
        <v>7.623318385650224</v>
      </c>
      <c r="G22" s="40">
        <f t="shared" si="15"/>
        <v>6.9306930693069315</v>
      </c>
      <c r="H22" s="42">
        <f t="shared" si="16"/>
        <v>8.1967213114754092</v>
      </c>
      <c r="I22" s="41">
        <f t="shared" si="17"/>
        <v>6</v>
      </c>
      <c r="J22" s="40">
        <f t="shared" si="18"/>
        <v>4.8780487804878048</v>
      </c>
      <c r="K22" s="41">
        <f t="shared" si="19"/>
        <v>7.0866141732283463</v>
      </c>
      <c r="L22" s="39">
        <f t="shared" si="20"/>
        <v>5.2631578947368416</v>
      </c>
      <c r="M22" s="43">
        <f t="shared" si="21"/>
        <v>6.3492063492063489</v>
      </c>
      <c r="N22" s="44">
        <f t="shared" si="22"/>
        <v>3.9215686274509802</v>
      </c>
      <c r="O22" s="45">
        <f t="shared" si="23"/>
        <v>6.6176470588235299</v>
      </c>
      <c r="P22" s="43">
        <f t="shared" si="24"/>
        <v>3.3333333333333335</v>
      </c>
      <c r="Q22" s="45">
        <f t="shared" si="25"/>
        <v>9.2105263157894726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7.1881606765327692</v>
      </c>
      <c r="D23" s="40">
        <f t="shared" si="12"/>
        <v>7.5892857142857135</v>
      </c>
      <c r="E23" s="41">
        <f t="shared" si="13"/>
        <v>6.8273092369477917</v>
      </c>
      <c r="F23" s="39">
        <f t="shared" si="14"/>
        <v>6.7264573991031389</v>
      </c>
      <c r="G23" s="40">
        <f t="shared" si="15"/>
        <v>5.9405940594059405</v>
      </c>
      <c r="H23" s="42">
        <f t="shared" si="16"/>
        <v>7.3770491803278686</v>
      </c>
      <c r="I23" s="41">
        <f t="shared" si="17"/>
        <v>7.6</v>
      </c>
      <c r="J23" s="40">
        <f t="shared" si="18"/>
        <v>8.9430894308943092</v>
      </c>
      <c r="K23" s="41">
        <f t="shared" si="19"/>
        <v>6.2992125984251963</v>
      </c>
      <c r="L23" s="39">
        <f t="shared" si="20"/>
        <v>11.403508771929824</v>
      </c>
      <c r="M23" s="43">
        <f t="shared" si="21"/>
        <v>9.5238095238095237</v>
      </c>
      <c r="N23" s="44">
        <f t="shared" si="22"/>
        <v>13.725490196078432</v>
      </c>
      <c r="O23" s="45">
        <f t="shared" si="23"/>
        <v>4.4117647058823533</v>
      </c>
      <c r="P23" s="43">
        <f t="shared" si="24"/>
        <v>8.3333333333333321</v>
      </c>
      <c r="Q23" s="45">
        <f t="shared" si="25"/>
        <v>1.3157894736842104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2.9598308668076108</v>
      </c>
      <c r="D24" s="40">
        <f t="shared" si="12"/>
        <v>3.125</v>
      </c>
      <c r="E24" s="41">
        <f t="shared" si="13"/>
        <v>2.8112449799196786</v>
      </c>
      <c r="F24" s="39">
        <f t="shared" si="14"/>
        <v>3.1390134529147984</v>
      </c>
      <c r="G24" s="40">
        <f t="shared" si="15"/>
        <v>2.9702970297029703</v>
      </c>
      <c r="H24" s="42">
        <f t="shared" si="16"/>
        <v>3.278688524590164</v>
      </c>
      <c r="I24" s="41">
        <f t="shared" si="17"/>
        <v>2.8000000000000003</v>
      </c>
      <c r="J24" s="40">
        <f t="shared" si="18"/>
        <v>3.2520325203252036</v>
      </c>
      <c r="K24" s="41">
        <f t="shared" si="19"/>
        <v>2.3622047244094486</v>
      </c>
      <c r="L24" s="39">
        <f t="shared" si="20"/>
        <v>1.7543859649122806</v>
      </c>
      <c r="M24" s="43">
        <f t="shared" si="21"/>
        <v>3.1746031746031744</v>
      </c>
      <c r="N24" s="44">
        <f t="shared" si="22"/>
        <v>0</v>
      </c>
      <c r="O24" s="45">
        <f t="shared" si="23"/>
        <v>3.6764705882352944</v>
      </c>
      <c r="P24" s="43">
        <f t="shared" si="24"/>
        <v>3.3333333333333335</v>
      </c>
      <c r="Q24" s="45">
        <f t="shared" si="25"/>
        <v>3.9473684210526314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18.604651162790699</v>
      </c>
      <c r="D25" s="40">
        <f t="shared" si="12"/>
        <v>18.75</v>
      </c>
      <c r="E25" s="41">
        <f t="shared" si="13"/>
        <v>18.473895582329316</v>
      </c>
      <c r="F25" s="39">
        <f t="shared" si="14"/>
        <v>19.282511210762333</v>
      </c>
      <c r="G25" s="40">
        <f t="shared" si="15"/>
        <v>19.801980198019802</v>
      </c>
      <c r="H25" s="42">
        <f t="shared" si="16"/>
        <v>18.852459016393443</v>
      </c>
      <c r="I25" s="41">
        <f t="shared" si="17"/>
        <v>18</v>
      </c>
      <c r="J25" s="40">
        <f t="shared" si="18"/>
        <v>17.886178861788618</v>
      </c>
      <c r="K25" s="41">
        <f t="shared" si="19"/>
        <v>18.110236220472441</v>
      </c>
      <c r="L25" s="39">
        <f t="shared" si="20"/>
        <v>12.280701754385964</v>
      </c>
      <c r="M25" s="43">
        <f t="shared" si="21"/>
        <v>11.111111111111111</v>
      </c>
      <c r="N25" s="44">
        <f t="shared" si="22"/>
        <v>13.725490196078432</v>
      </c>
      <c r="O25" s="45">
        <f t="shared" si="23"/>
        <v>22.794117647058822</v>
      </c>
      <c r="P25" s="43">
        <f t="shared" si="24"/>
        <v>25</v>
      </c>
      <c r="Q25" s="45">
        <f t="shared" si="25"/>
        <v>21.052631578947366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15.433403805496829</v>
      </c>
      <c r="D26" s="40">
        <f t="shared" si="12"/>
        <v>17.410714285714285</v>
      </c>
      <c r="E26" s="41">
        <f t="shared" si="13"/>
        <v>13.654618473895583</v>
      </c>
      <c r="F26" s="39">
        <f t="shared" si="14"/>
        <v>13.901345291479823</v>
      </c>
      <c r="G26" s="40">
        <f t="shared" si="15"/>
        <v>15.841584158415841</v>
      </c>
      <c r="H26" s="42">
        <f t="shared" si="16"/>
        <v>12.295081967213115</v>
      </c>
      <c r="I26" s="41">
        <f t="shared" si="17"/>
        <v>16.8</v>
      </c>
      <c r="J26" s="40">
        <f t="shared" si="18"/>
        <v>18.699186991869919</v>
      </c>
      <c r="K26" s="41">
        <f t="shared" si="19"/>
        <v>14.960629921259844</v>
      </c>
      <c r="L26" s="39">
        <f t="shared" si="20"/>
        <v>18.421052631578945</v>
      </c>
      <c r="M26" s="43">
        <f t="shared" si="21"/>
        <v>22.222222222222221</v>
      </c>
      <c r="N26" s="44">
        <f t="shared" si="22"/>
        <v>13.725490196078432</v>
      </c>
      <c r="O26" s="45">
        <f t="shared" si="23"/>
        <v>15.441176470588236</v>
      </c>
      <c r="P26" s="43">
        <f t="shared" si="24"/>
        <v>15</v>
      </c>
      <c r="Q26" s="45">
        <f t="shared" si="25"/>
        <v>15.789473684210526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7.8224101479915431</v>
      </c>
      <c r="D27" s="40">
        <f t="shared" si="12"/>
        <v>5.3571428571428568</v>
      </c>
      <c r="E27" s="41">
        <f t="shared" si="13"/>
        <v>10.040160642570282</v>
      </c>
      <c r="F27" s="39">
        <f t="shared" si="14"/>
        <v>6.7264573991031389</v>
      </c>
      <c r="G27" s="40">
        <f t="shared" si="15"/>
        <v>3.9603960396039604</v>
      </c>
      <c r="H27" s="42">
        <f t="shared" si="16"/>
        <v>9.0163934426229506</v>
      </c>
      <c r="I27" s="41">
        <f t="shared" si="17"/>
        <v>8.7999999999999989</v>
      </c>
      <c r="J27" s="40">
        <f t="shared" si="18"/>
        <v>6.5040650406504072</v>
      </c>
      <c r="K27" s="41">
        <f t="shared" si="19"/>
        <v>11.023622047244094</v>
      </c>
      <c r="L27" s="39">
        <f t="shared" si="20"/>
        <v>8.7719298245614024</v>
      </c>
      <c r="M27" s="43">
        <f t="shared" si="21"/>
        <v>7.9365079365079358</v>
      </c>
      <c r="N27" s="44">
        <f t="shared" si="22"/>
        <v>9.8039215686274517</v>
      </c>
      <c r="O27" s="45">
        <f t="shared" si="23"/>
        <v>8.8235294117647065</v>
      </c>
      <c r="P27" s="43">
        <f t="shared" si="24"/>
        <v>5</v>
      </c>
      <c r="Q27" s="45">
        <f t="shared" si="25"/>
        <v>11.842105263157894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7.6109936575052854</v>
      </c>
      <c r="D28" s="40">
        <f t="shared" si="12"/>
        <v>6.25</v>
      </c>
      <c r="E28" s="41">
        <f t="shared" si="13"/>
        <v>8.8353413654618471</v>
      </c>
      <c r="F28" s="39">
        <f t="shared" si="14"/>
        <v>1.7937219730941705</v>
      </c>
      <c r="G28" s="40">
        <f t="shared" si="15"/>
        <v>1.9801980198019802</v>
      </c>
      <c r="H28" s="42">
        <f t="shared" si="16"/>
        <v>1.639344262295082</v>
      </c>
      <c r="I28" s="41">
        <f t="shared" si="17"/>
        <v>12.8</v>
      </c>
      <c r="J28" s="40">
        <f t="shared" si="18"/>
        <v>9.7560975609756095</v>
      </c>
      <c r="K28" s="41">
        <f t="shared" si="19"/>
        <v>15.748031496062993</v>
      </c>
      <c r="L28" s="39">
        <f t="shared" si="20"/>
        <v>12.280701754385964</v>
      </c>
      <c r="M28" s="43">
        <f t="shared" si="21"/>
        <v>6.3492063492063489</v>
      </c>
      <c r="N28" s="44">
        <f t="shared" si="22"/>
        <v>19.607843137254903</v>
      </c>
      <c r="O28" s="45">
        <f t="shared" si="23"/>
        <v>13.23529411764706</v>
      </c>
      <c r="P28" s="43">
        <f t="shared" si="24"/>
        <v>13.333333333333334</v>
      </c>
      <c r="Q28" s="45">
        <f t="shared" si="25"/>
        <v>13.157894736842104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6.7653276955602539</v>
      </c>
      <c r="D29" s="40">
        <f t="shared" si="12"/>
        <v>6.6964285714285712</v>
      </c>
      <c r="E29" s="41">
        <f t="shared" si="13"/>
        <v>6.8273092369477917</v>
      </c>
      <c r="F29" s="39">
        <f t="shared" si="14"/>
        <v>8.071748878923767</v>
      </c>
      <c r="G29" s="40">
        <f t="shared" si="15"/>
        <v>6.9306930693069315</v>
      </c>
      <c r="H29" s="42">
        <f t="shared" si="16"/>
        <v>9.0163934426229506</v>
      </c>
      <c r="I29" s="41">
        <f t="shared" si="17"/>
        <v>5.6000000000000005</v>
      </c>
      <c r="J29" s="40">
        <f t="shared" si="18"/>
        <v>6.5040650406504072</v>
      </c>
      <c r="K29" s="41">
        <f t="shared" si="19"/>
        <v>4.7244094488188972</v>
      </c>
      <c r="L29" s="39">
        <f t="shared" si="20"/>
        <v>7.0175438596491224</v>
      </c>
      <c r="M29" s="43">
        <f t="shared" si="21"/>
        <v>6.3492063492063489</v>
      </c>
      <c r="N29" s="44">
        <f t="shared" si="22"/>
        <v>7.8431372549019605</v>
      </c>
      <c r="O29" s="45">
        <f t="shared" si="23"/>
        <v>4.4117647058823533</v>
      </c>
      <c r="P29" s="43">
        <f t="shared" si="24"/>
        <v>6.666666666666667</v>
      </c>
      <c r="Q29" s="45">
        <f t="shared" si="25"/>
        <v>2.6315789473684208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8.456659619450317</v>
      </c>
      <c r="D30" s="40">
        <f t="shared" si="12"/>
        <v>10.267857142857142</v>
      </c>
      <c r="E30" s="41">
        <f t="shared" si="13"/>
        <v>6.8273092369477917</v>
      </c>
      <c r="F30" s="39">
        <f t="shared" si="14"/>
        <v>7.623318385650224</v>
      </c>
      <c r="G30" s="40">
        <f t="shared" si="15"/>
        <v>8.9108910891089099</v>
      </c>
      <c r="H30" s="42">
        <f t="shared" si="16"/>
        <v>6.557377049180328</v>
      </c>
      <c r="I30" s="41">
        <f t="shared" si="17"/>
        <v>9.1999999999999993</v>
      </c>
      <c r="J30" s="40">
        <f t="shared" si="18"/>
        <v>11.38211382113821</v>
      </c>
      <c r="K30" s="41">
        <f t="shared" si="19"/>
        <v>7.0866141732283463</v>
      </c>
      <c r="L30" s="39">
        <f t="shared" si="20"/>
        <v>14.035087719298245</v>
      </c>
      <c r="M30" s="43">
        <f t="shared" si="21"/>
        <v>15.873015873015872</v>
      </c>
      <c r="N30" s="44">
        <f t="shared" si="22"/>
        <v>11.76470588235294</v>
      </c>
      <c r="O30" s="45">
        <f t="shared" si="23"/>
        <v>5.1470588235294112</v>
      </c>
      <c r="P30" s="43">
        <f t="shared" si="24"/>
        <v>6.666666666666667</v>
      </c>
      <c r="Q30" s="45">
        <f t="shared" si="25"/>
        <v>3.9473684210526314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6.3424947145877377</v>
      </c>
      <c r="D31" s="47">
        <f t="shared" si="12"/>
        <v>7.5892857142857135</v>
      </c>
      <c r="E31" s="48">
        <f t="shared" si="13"/>
        <v>5.2208835341365463</v>
      </c>
      <c r="F31" s="46">
        <f t="shared" si="14"/>
        <v>7.623318385650224</v>
      </c>
      <c r="G31" s="47">
        <f t="shared" si="15"/>
        <v>10.891089108910892</v>
      </c>
      <c r="H31" s="49">
        <f t="shared" si="16"/>
        <v>4.918032786885246</v>
      </c>
      <c r="I31" s="48">
        <f t="shared" si="17"/>
        <v>5.2</v>
      </c>
      <c r="J31" s="47">
        <f t="shared" si="18"/>
        <v>4.8780487804878048</v>
      </c>
      <c r="K31" s="48">
        <f t="shared" si="19"/>
        <v>5.5118110236220472</v>
      </c>
      <c r="L31" s="46">
        <f t="shared" si="20"/>
        <v>4.3859649122807012</v>
      </c>
      <c r="M31" s="50">
        <f t="shared" si="21"/>
        <v>4.7619047619047619</v>
      </c>
      <c r="N31" s="51">
        <f t="shared" si="22"/>
        <v>3.9215686274509802</v>
      </c>
      <c r="O31" s="52">
        <f t="shared" si="23"/>
        <v>5.8823529411764701</v>
      </c>
      <c r="P31" s="50">
        <f t="shared" si="24"/>
        <v>5</v>
      </c>
      <c r="Q31" s="52">
        <f t="shared" si="25"/>
        <v>6.5789473684210522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160</v>
      </c>
      <c r="D6" s="25">
        <f>SUM(D7:D18)</f>
        <v>96</v>
      </c>
      <c r="E6" s="19">
        <f>SUM(E7:E18)</f>
        <v>64</v>
      </c>
      <c r="F6" s="18">
        <f>G6+H6</f>
        <v>50</v>
      </c>
      <c r="G6" s="25">
        <f>SUM(G7:G18)</f>
        <v>26</v>
      </c>
      <c r="H6" s="20">
        <f>SUM(H7:H18)</f>
        <v>24</v>
      </c>
      <c r="I6" s="19">
        <f>J6+K6</f>
        <v>110</v>
      </c>
      <c r="J6" s="25">
        <f>SUM(J7:J18)</f>
        <v>70</v>
      </c>
      <c r="K6" s="19">
        <f>SUM(K7:K18)</f>
        <v>40</v>
      </c>
      <c r="L6" s="18">
        <f>M6+N6</f>
        <v>58</v>
      </c>
      <c r="M6" s="25">
        <f>SUM(M7:M18)</f>
        <v>36</v>
      </c>
      <c r="N6" s="20">
        <f>SUM(N7:N18)</f>
        <v>22</v>
      </c>
      <c r="O6" s="19">
        <f>P6+Q6</f>
        <v>52</v>
      </c>
      <c r="P6" s="25">
        <f>SUM(P7:P18)</f>
        <v>34</v>
      </c>
      <c r="Q6" s="19">
        <f>SUM(Q7:Q18)</f>
        <v>18</v>
      </c>
      <c r="R6" s="27">
        <f>S6+T6</f>
        <v>6</v>
      </c>
      <c r="S6" s="25">
        <f>SUM(S7:S18)</f>
        <v>2</v>
      </c>
      <c r="T6" s="29">
        <f>SUM(T7:T18)</f>
        <v>4</v>
      </c>
    </row>
    <row r="7" spans="1:20" s="2" customFormat="1" ht="36" customHeight="1">
      <c r="A7" s="67"/>
      <c r="B7" s="8" t="s">
        <v>49</v>
      </c>
      <c r="C7" s="16">
        <f t="shared" ref="C7:C18" si="0">D7+E7</f>
        <v>10</v>
      </c>
      <c r="D7" s="26">
        <f t="shared" ref="D7:E18" si="1">G7+J7</f>
        <v>7</v>
      </c>
      <c r="E7" s="17">
        <f t="shared" si="1"/>
        <v>3</v>
      </c>
      <c r="F7" s="16">
        <f>G7+H7</f>
        <v>1</v>
      </c>
      <c r="G7" s="60">
        <v>0</v>
      </c>
      <c r="H7" s="61">
        <v>1</v>
      </c>
      <c r="I7" s="17">
        <f t="shared" ref="I7:I18" si="2">J7+K7</f>
        <v>9</v>
      </c>
      <c r="J7" s="26">
        <f>M7+P7</f>
        <v>7</v>
      </c>
      <c r="K7" s="17">
        <f t="shared" ref="K7:K18" si="3">N7+Q7</f>
        <v>2</v>
      </c>
      <c r="L7" s="16">
        <f>M7+N7</f>
        <v>8</v>
      </c>
      <c r="M7" s="60">
        <v>7</v>
      </c>
      <c r="N7" s="61">
        <v>1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7</v>
      </c>
      <c r="S7" s="26">
        <f t="shared" ref="S7:T18" si="5">M7-P7</f>
        <v>7</v>
      </c>
      <c r="T7" s="30">
        <f t="shared" si="5"/>
        <v>0</v>
      </c>
    </row>
    <row r="8" spans="1:20" s="2" customFormat="1" ht="36" customHeight="1">
      <c r="A8" s="67"/>
      <c r="B8" s="8" t="s">
        <v>50</v>
      </c>
      <c r="C8" s="16">
        <f t="shared" si="0"/>
        <v>8</v>
      </c>
      <c r="D8" s="26">
        <f t="shared" si="1"/>
        <v>6</v>
      </c>
      <c r="E8" s="17">
        <f t="shared" si="1"/>
        <v>2</v>
      </c>
      <c r="F8" s="16">
        <f t="shared" ref="F8:F18" si="6">G8+H8</f>
        <v>4</v>
      </c>
      <c r="G8" s="60">
        <v>3</v>
      </c>
      <c r="H8" s="61">
        <v>1</v>
      </c>
      <c r="I8" s="17">
        <f t="shared" si="2"/>
        <v>4</v>
      </c>
      <c r="J8" s="26">
        <f t="shared" ref="J8:J18" si="7">M8+P8</f>
        <v>3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3</v>
      </c>
      <c r="P8" s="60">
        <v>2</v>
      </c>
      <c r="Q8" s="15">
        <v>1</v>
      </c>
      <c r="R8" s="16">
        <f t="shared" si="4"/>
        <v>-2</v>
      </c>
      <c r="S8" s="26">
        <f t="shared" si="5"/>
        <v>-1</v>
      </c>
      <c r="T8" s="30">
        <f t="shared" si="5"/>
        <v>-1</v>
      </c>
    </row>
    <row r="9" spans="1:20" s="2" customFormat="1" ht="36" customHeight="1">
      <c r="A9" s="67"/>
      <c r="B9" s="8" t="s">
        <v>51</v>
      </c>
      <c r="C9" s="16">
        <f t="shared" si="0"/>
        <v>14</v>
      </c>
      <c r="D9" s="26">
        <f t="shared" si="1"/>
        <v>9</v>
      </c>
      <c r="E9" s="17">
        <f t="shared" si="1"/>
        <v>5</v>
      </c>
      <c r="F9" s="16">
        <f t="shared" si="6"/>
        <v>3</v>
      </c>
      <c r="G9" s="60">
        <v>1</v>
      </c>
      <c r="H9" s="61">
        <v>2</v>
      </c>
      <c r="I9" s="17">
        <f t="shared" si="2"/>
        <v>11</v>
      </c>
      <c r="J9" s="26">
        <f t="shared" si="7"/>
        <v>8</v>
      </c>
      <c r="K9" s="17">
        <f t="shared" si="3"/>
        <v>3</v>
      </c>
      <c r="L9" s="16">
        <f t="shared" si="8"/>
        <v>3</v>
      </c>
      <c r="M9" s="60">
        <v>1</v>
      </c>
      <c r="N9" s="61">
        <v>2</v>
      </c>
      <c r="O9" s="15">
        <f t="shared" si="9"/>
        <v>8</v>
      </c>
      <c r="P9" s="60">
        <v>7</v>
      </c>
      <c r="Q9" s="15">
        <v>1</v>
      </c>
      <c r="R9" s="16">
        <f t="shared" si="4"/>
        <v>-5</v>
      </c>
      <c r="S9" s="26">
        <f t="shared" si="5"/>
        <v>-6</v>
      </c>
      <c r="T9" s="30">
        <f t="shared" si="5"/>
        <v>1</v>
      </c>
    </row>
    <row r="10" spans="1:20" s="2" customFormat="1" ht="36" customHeight="1">
      <c r="A10" s="67"/>
      <c r="B10" s="8" t="s">
        <v>52</v>
      </c>
      <c r="C10" s="16">
        <f t="shared" si="0"/>
        <v>8</v>
      </c>
      <c r="D10" s="26">
        <f t="shared" si="1"/>
        <v>2</v>
      </c>
      <c r="E10" s="17">
        <f t="shared" si="1"/>
        <v>6</v>
      </c>
      <c r="F10" s="16">
        <f t="shared" si="6"/>
        <v>5</v>
      </c>
      <c r="G10" s="60">
        <v>1</v>
      </c>
      <c r="H10" s="61">
        <v>4</v>
      </c>
      <c r="I10" s="17">
        <f t="shared" si="2"/>
        <v>3</v>
      </c>
      <c r="J10" s="26">
        <f t="shared" si="7"/>
        <v>1</v>
      </c>
      <c r="K10" s="17">
        <f t="shared" si="3"/>
        <v>2</v>
      </c>
      <c r="L10" s="16">
        <f t="shared" si="8"/>
        <v>2</v>
      </c>
      <c r="M10" s="60">
        <v>0</v>
      </c>
      <c r="N10" s="61">
        <v>2</v>
      </c>
      <c r="O10" s="15">
        <f t="shared" si="9"/>
        <v>1</v>
      </c>
      <c r="P10" s="60">
        <v>1</v>
      </c>
      <c r="Q10" s="15">
        <v>0</v>
      </c>
      <c r="R10" s="16">
        <f t="shared" si="4"/>
        <v>1</v>
      </c>
      <c r="S10" s="26">
        <f t="shared" si="5"/>
        <v>-1</v>
      </c>
      <c r="T10" s="30">
        <f t="shared" si="5"/>
        <v>2</v>
      </c>
    </row>
    <row r="11" spans="1:20" s="2" customFormat="1" ht="36" customHeight="1">
      <c r="A11" s="67"/>
      <c r="B11" s="8" t="s">
        <v>53</v>
      </c>
      <c r="C11" s="16">
        <f t="shared" si="0"/>
        <v>18</v>
      </c>
      <c r="D11" s="26">
        <f t="shared" si="1"/>
        <v>11</v>
      </c>
      <c r="E11" s="17">
        <f t="shared" si="1"/>
        <v>7</v>
      </c>
      <c r="F11" s="16">
        <f t="shared" si="6"/>
        <v>10</v>
      </c>
      <c r="G11" s="60">
        <v>6</v>
      </c>
      <c r="H11" s="61">
        <v>4</v>
      </c>
      <c r="I11" s="17">
        <f t="shared" si="2"/>
        <v>8</v>
      </c>
      <c r="J11" s="26">
        <f t="shared" si="7"/>
        <v>5</v>
      </c>
      <c r="K11" s="17">
        <f t="shared" si="3"/>
        <v>3</v>
      </c>
      <c r="L11" s="16">
        <f t="shared" si="8"/>
        <v>5</v>
      </c>
      <c r="M11" s="60">
        <v>3</v>
      </c>
      <c r="N11" s="61">
        <v>2</v>
      </c>
      <c r="O11" s="15">
        <f t="shared" si="9"/>
        <v>3</v>
      </c>
      <c r="P11" s="60">
        <v>2</v>
      </c>
      <c r="Q11" s="15">
        <v>1</v>
      </c>
      <c r="R11" s="16">
        <f t="shared" si="4"/>
        <v>2</v>
      </c>
      <c r="S11" s="26">
        <f t="shared" si="5"/>
        <v>1</v>
      </c>
      <c r="T11" s="30">
        <f t="shared" si="5"/>
        <v>1</v>
      </c>
    </row>
    <row r="12" spans="1:20" s="2" customFormat="1" ht="36" customHeight="1">
      <c r="A12" s="67"/>
      <c r="B12" s="8" t="s">
        <v>54</v>
      </c>
      <c r="C12" s="16">
        <f t="shared" si="0"/>
        <v>33</v>
      </c>
      <c r="D12" s="26">
        <f t="shared" si="1"/>
        <v>17</v>
      </c>
      <c r="E12" s="17">
        <f t="shared" si="1"/>
        <v>16</v>
      </c>
      <c r="F12" s="16">
        <f t="shared" si="6"/>
        <v>14</v>
      </c>
      <c r="G12" s="60">
        <v>8</v>
      </c>
      <c r="H12" s="61">
        <v>6</v>
      </c>
      <c r="I12" s="17">
        <f t="shared" si="2"/>
        <v>19</v>
      </c>
      <c r="J12" s="26">
        <f t="shared" si="7"/>
        <v>9</v>
      </c>
      <c r="K12" s="17">
        <f t="shared" si="3"/>
        <v>10</v>
      </c>
      <c r="L12" s="16">
        <f t="shared" si="8"/>
        <v>5</v>
      </c>
      <c r="M12" s="60">
        <v>3</v>
      </c>
      <c r="N12" s="61">
        <v>2</v>
      </c>
      <c r="O12" s="15">
        <f t="shared" si="9"/>
        <v>14</v>
      </c>
      <c r="P12" s="60">
        <v>6</v>
      </c>
      <c r="Q12" s="15">
        <v>8</v>
      </c>
      <c r="R12" s="16">
        <f t="shared" si="4"/>
        <v>-9</v>
      </c>
      <c r="S12" s="26">
        <f t="shared" si="5"/>
        <v>-3</v>
      </c>
      <c r="T12" s="30">
        <f t="shared" si="5"/>
        <v>-6</v>
      </c>
    </row>
    <row r="13" spans="1:20" s="2" customFormat="1" ht="36" customHeight="1">
      <c r="A13" s="67"/>
      <c r="B13" s="8" t="s">
        <v>55</v>
      </c>
      <c r="C13" s="16">
        <f t="shared" si="0"/>
        <v>21</v>
      </c>
      <c r="D13" s="26">
        <f t="shared" si="1"/>
        <v>17</v>
      </c>
      <c r="E13" s="17">
        <f t="shared" si="1"/>
        <v>4</v>
      </c>
      <c r="F13" s="16">
        <f t="shared" si="6"/>
        <v>5</v>
      </c>
      <c r="G13" s="60">
        <v>4</v>
      </c>
      <c r="H13" s="61">
        <v>1</v>
      </c>
      <c r="I13" s="17">
        <f t="shared" si="2"/>
        <v>16</v>
      </c>
      <c r="J13" s="26">
        <f t="shared" si="7"/>
        <v>13</v>
      </c>
      <c r="K13" s="17">
        <f t="shared" si="3"/>
        <v>3</v>
      </c>
      <c r="L13" s="16">
        <f t="shared" si="8"/>
        <v>9</v>
      </c>
      <c r="M13" s="60">
        <v>7</v>
      </c>
      <c r="N13" s="61">
        <v>2</v>
      </c>
      <c r="O13" s="15">
        <f t="shared" si="9"/>
        <v>7</v>
      </c>
      <c r="P13" s="60">
        <v>6</v>
      </c>
      <c r="Q13" s="15">
        <v>1</v>
      </c>
      <c r="R13" s="16">
        <f t="shared" si="4"/>
        <v>2</v>
      </c>
      <c r="S13" s="26">
        <f t="shared" si="5"/>
        <v>1</v>
      </c>
      <c r="T13" s="30">
        <f t="shared" si="5"/>
        <v>1</v>
      </c>
    </row>
    <row r="14" spans="1:20" s="4" customFormat="1" ht="36" customHeight="1">
      <c r="A14" s="67"/>
      <c r="B14" s="8" t="s">
        <v>56</v>
      </c>
      <c r="C14" s="16">
        <f t="shared" si="0"/>
        <v>8</v>
      </c>
      <c r="D14" s="26">
        <f t="shared" si="1"/>
        <v>4</v>
      </c>
      <c r="E14" s="17">
        <f t="shared" si="1"/>
        <v>4</v>
      </c>
      <c r="F14" s="16">
        <f t="shared" si="6"/>
        <v>2</v>
      </c>
      <c r="G14" s="60">
        <v>2</v>
      </c>
      <c r="H14" s="61">
        <v>0</v>
      </c>
      <c r="I14" s="17">
        <f t="shared" si="2"/>
        <v>6</v>
      </c>
      <c r="J14" s="26">
        <f t="shared" si="7"/>
        <v>2</v>
      </c>
      <c r="K14" s="17">
        <f t="shared" si="3"/>
        <v>4</v>
      </c>
      <c r="L14" s="16">
        <f t="shared" si="8"/>
        <v>3</v>
      </c>
      <c r="M14" s="60">
        <v>1</v>
      </c>
      <c r="N14" s="61">
        <v>2</v>
      </c>
      <c r="O14" s="15">
        <f t="shared" si="9"/>
        <v>3</v>
      </c>
      <c r="P14" s="60">
        <v>1</v>
      </c>
      <c r="Q14" s="15">
        <v>2</v>
      </c>
      <c r="R14" s="16">
        <f t="shared" si="4"/>
        <v>0</v>
      </c>
      <c r="S14" s="26">
        <f t="shared" si="5"/>
        <v>0</v>
      </c>
      <c r="T14" s="30">
        <f t="shared" si="5"/>
        <v>0</v>
      </c>
    </row>
    <row r="15" spans="1:20" s="2" customFormat="1" ht="36" customHeight="1">
      <c r="A15" s="67"/>
      <c r="B15" s="8" t="s">
        <v>57</v>
      </c>
      <c r="C15" s="16">
        <f t="shared" si="0"/>
        <v>8</v>
      </c>
      <c r="D15" s="26">
        <f t="shared" si="1"/>
        <v>3</v>
      </c>
      <c r="E15" s="17">
        <f t="shared" si="1"/>
        <v>5</v>
      </c>
      <c r="F15" s="16">
        <f t="shared" si="6"/>
        <v>1</v>
      </c>
      <c r="G15" s="60">
        <v>0</v>
      </c>
      <c r="H15" s="61">
        <v>1</v>
      </c>
      <c r="I15" s="17">
        <f t="shared" si="2"/>
        <v>7</v>
      </c>
      <c r="J15" s="26">
        <f t="shared" si="7"/>
        <v>3</v>
      </c>
      <c r="K15" s="17">
        <f t="shared" si="3"/>
        <v>4</v>
      </c>
      <c r="L15" s="16">
        <f t="shared" si="8"/>
        <v>4</v>
      </c>
      <c r="M15" s="60">
        <v>1</v>
      </c>
      <c r="N15" s="61">
        <v>3</v>
      </c>
      <c r="O15" s="15">
        <f t="shared" si="9"/>
        <v>3</v>
      </c>
      <c r="P15" s="60">
        <v>2</v>
      </c>
      <c r="Q15" s="15">
        <v>1</v>
      </c>
      <c r="R15" s="16">
        <f t="shared" si="4"/>
        <v>1</v>
      </c>
      <c r="S15" s="26">
        <f t="shared" si="5"/>
        <v>-1</v>
      </c>
      <c r="T15" s="30">
        <f t="shared" si="5"/>
        <v>2</v>
      </c>
    </row>
    <row r="16" spans="1:20" s="2" customFormat="1" ht="36" customHeight="1">
      <c r="A16" s="67"/>
      <c r="B16" s="8" t="s">
        <v>58</v>
      </c>
      <c r="C16" s="16">
        <f t="shared" si="0"/>
        <v>7</v>
      </c>
      <c r="D16" s="26">
        <f t="shared" si="1"/>
        <v>5</v>
      </c>
      <c r="E16" s="17">
        <f t="shared" si="1"/>
        <v>2</v>
      </c>
      <c r="F16" s="16">
        <f t="shared" si="6"/>
        <v>1</v>
      </c>
      <c r="G16" s="60">
        <v>1</v>
      </c>
      <c r="H16" s="61">
        <v>0</v>
      </c>
      <c r="I16" s="17">
        <f t="shared" si="2"/>
        <v>6</v>
      </c>
      <c r="J16" s="26">
        <f t="shared" si="7"/>
        <v>4</v>
      </c>
      <c r="K16" s="17">
        <f t="shared" si="3"/>
        <v>2</v>
      </c>
      <c r="L16" s="16">
        <f t="shared" si="8"/>
        <v>3</v>
      </c>
      <c r="M16" s="60">
        <v>2</v>
      </c>
      <c r="N16" s="61">
        <v>1</v>
      </c>
      <c r="O16" s="15">
        <f t="shared" si="9"/>
        <v>3</v>
      </c>
      <c r="P16" s="60">
        <v>2</v>
      </c>
      <c r="Q16" s="15">
        <v>1</v>
      </c>
      <c r="R16" s="16">
        <f t="shared" si="4"/>
        <v>0</v>
      </c>
      <c r="S16" s="26">
        <f t="shared" si="5"/>
        <v>0</v>
      </c>
      <c r="T16" s="30">
        <f t="shared" si="5"/>
        <v>0</v>
      </c>
    </row>
    <row r="17" spans="1:20" s="2" customFormat="1" ht="36" customHeight="1">
      <c r="A17" s="67"/>
      <c r="B17" s="8" t="s">
        <v>59</v>
      </c>
      <c r="C17" s="16">
        <f t="shared" si="0"/>
        <v>14</v>
      </c>
      <c r="D17" s="26">
        <f t="shared" si="1"/>
        <v>8</v>
      </c>
      <c r="E17" s="17">
        <f t="shared" si="1"/>
        <v>6</v>
      </c>
      <c r="F17" s="16">
        <f t="shared" si="6"/>
        <v>1</v>
      </c>
      <c r="G17" s="60">
        <v>0</v>
      </c>
      <c r="H17" s="61">
        <v>1</v>
      </c>
      <c r="I17" s="17">
        <f t="shared" si="2"/>
        <v>13</v>
      </c>
      <c r="J17" s="26">
        <f t="shared" si="7"/>
        <v>8</v>
      </c>
      <c r="K17" s="17">
        <f t="shared" si="3"/>
        <v>5</v>
      </c>
      <c r="L17" s="16">
        <f t="shared" si="8"/>
        <v>8</v>
      </c>
      <c r="M17" s="60">
        <v>4</v>
      </c>
      <c r="N17" s="61">
        <v>4</v>
      </c>
      <c r="O17" s="15">
        <f t="shared" si="9"/>
        <v>5</v>
      </c>
      <c r="P17" s="60">
        <v>4</v>
      </c>
      <c r="Q17" s="15">
        <v>1</v>
      </c>
      <c r="R17" s="16">
        <f t="shared" si="4"/>
        <v>3</v>
      </c>
      <c r="S17" s="26">
        <f t="shared" si="5"/>
        <v>0</v>
      </c>
      <c r="T17" s="30">
        <f t="shared" si="5"/>
        <v>3</v>
      </c>
    </row>
    <row r="18" spans="1:20" s="2" customFormat="1" ht="36" customHeight="1">
      <c r="A18" s="67"/>
      <c r="B18" s="8" t="s">
        <v>60</v>
      </c>
      <c r="C18" s="16">
        <f t="shared" si="0"/>
        <v>11</v>
      </c>
      <c r="D18" s="26">
        <f t="shared" si="1"/>
        <v>7</v>
      </c>
      <c r="E18" s="17">
        <f t="shared" si="1"/>
        <v>4</v>
      </c>
      <c r="F18" s="16">
        <f t="shared" si="6"/>
        <v>3</v>
      </c>
      <c r="G18" s="60">
        <v>0</v>
      </c>
      <c r="H18" s="61">
        <v>3</v>
      </c>
      <c r="I18" s="17">
        <f t="shared" si="2"/>
        <v>8</v>
      </c>
      <c r="J18" s="26">
        <f t="shared" si="7"/>
        <v>7</v>
      </c>
      <c r="K18" s="17">
        <f t="shared" si="3"/>
        <v>1</v>
      </c>
      <c r="L18" s="16">
        <f t="shared" si="8"/>
        <v>7</v>
      </c>
      <c r="M18" s="60">
        <v>6</v>
      </c>
      <c r="N18" s="61">
        <v>1</v>
      </c>
      <c r="O18" s="15">
        <f t="shared" si="9"/>
        <v>1</v>
      </c>
      <c r="P18" s="60">
        <v>1</v>
      </c>
      <c r="Q18" s="15">
        <v>0</v>
      </c>
      <c r="R18" s="16">
        <f t="shared" si="4"/>
        <v>6</v>
      </c>
      <c r="S18" s="26">
        <f t="shared" si="5"/>
        <v>5</v>
      </c>
      <c r="T18" s="30">
        <f t="shared" si="5"/>
        <v>1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6.25</v>
      </c>
      <c r="D20" s="40">
        <f>D7/$D$6*100</f>
        <v>7.291666666666667</v>
      </c>
      <c r="E20" s="41">
        <f>E7/$E$6*100</f>
        <v>4.6875</v>
      </c>
      <c r="F20" s="39">
        <f>F7/$F$6*100</f>
        <v>2</v>
      </c>
      <c r="G20" s="40">
        <f>G7/$G$6*100</f>
        <v>0</v>
      </c>
      <c r="H20" s="42">
        <f>H7/$H$6*100</f>
        <v>4.1666666666666661</v>
      </c>
      <c r="I20" s="41">
        <f>I7/$I$6*100</f>
        <v>8.1818181818181817</v>
      </c>
      <c r="J20" s="40">
        <f>J7/$J$6*100</f>
        <v>10</v>
      </c>
      <c r="K20" s="41">
        <f>K7/$K$6*100</f>
        <v>5</v>
      </c>
      <c r="L20" s="39">
        <f>L7/$L$6*100</f>
        <v>13.793103448275861</v>
      </c>
      <c r="M20" s="43">
        <f>M7/$M$6*100</f>
        <v>19.444444444444446</v>
      </c>
      <c r="N20" s="44">
        <f>N7/$N$6*100</f>
        <v>4.5454545454545459</v>
      </c>
      <c r="O20" s="45">
        <f>O7/$O$6*100</f>
        <v>1.9230769230769231</v>
      </c>
      <c r="P20" s="43">
        <f>P7/$P$6*100</f>
        <v>0</v>
      </c>
      <c r="Q20" s="45">
        <f>Q7/$Q$6*100</f>
        <v>5.5555555555555554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</v>
      </c>
      <c r="D21" s="40">
        <f t="shared" ref="D21:D31" si="12">D8/$D$6*100</f>
        <v>6.25</v>
      </c>
      <c r="E21" s="41">
        <f t="shared" ref="E21:E31" si="13">E8/$E$6*100</f>
        <v>3.125</v>
      </c>
      <c r="F21" s="39">
        <f t="shared" ref="F21:F31" si="14">F8/$F$6*100</f>
        <v>8</v>
      </c>
      <c r="G21" s="40">
        <f t="shared" ref="G21:G31" si="15">G8/$G$6*100</f>
        <v>11.538461538461538</v>
      </c>
      <c r="H21" s="42">
        <f t="shared" ref="H21:H31" si="16">H8/$H$6*100</f>
        <v>4.1666666666666661</v>
      </c>
      <c r="I21" s="41">
        <f t="shared" ref="I21:I31" si="17">I8/$I$6*100</f>
        <v>3.6363636363636362</v>
      </c>
      <c r="J21" s="40">
        <f t="shared" ref="J21:J31" si="18">J8/$J$6*100</f>
        <v>4.2857142857142856</v>
      </c>
      <c r="K21" s="41">
        <f t="shared" ref="K21:K31" si="19">K8/$K$6*100</f>
        <v>2.5</v>
      </c>
      <c r="L21" s="39">
        <f t="shared" ref="L21:L31" si="20">L8/$L$6*100</f>
        <v>1.7241379310344827</v>
      </c>
      <c r="M21" s="43">
        <f t="shared" ref="M21:M31" si="21">M8/$M$6*100</f>
        <v>2.7777777777777777</v>
      </c>
      <c r="N21" s="44">
        <f t="shared" ref="N21:N31" si="22">N8/$N$6*100</f>
        <v>0</v>
      </c>
      <c r="O21" s="45">
        <f t="shared" ref="O21:O31" si="23">O8/$O$6*100</f>
        <v>5.7692307692307692</v>
      </c>
      <c r="P21" s="43">
        <f t="shared" ref="P21:P31" si="24">P8/$P$6*100</f>
        <v>5.8823529411764701</v>
      </c>
      <c r="Q21" s="45">
        <f t="shared" ref="Q21:Q31" si="25">Q8/$Q$6*100</f>
        <v>5.5555555555555554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8.75</v>
      </c>
      <c r="D22" s="40">
        <f t="shared" si="12"/>
        <v>9.375</v>
      </c>
      <c r="E22" s="41">
        <f t="shared" si="13"/>
        <v>7.8125</v>
      </c>
      <c r="F22" s="39">
        <f t="shared" si="14"/>
        <v>6</v>
      </c>
      <c r="G22" s="40">
        <f t="shared" si="15"/>
        <v>3.8461538461538463</v>
      </c>
      <c r="H22" s="42">
        <f t="shared" si="16"/>
        <v>8.3333333333333321</v>
      </c>
      <c r="I22" s="41">
        <f t="shared" si="17"/>
        <v>10</v>
      </c>
      <c r="J22" s="40">
        <f t="shared" si="18"/>
        <v>11.428571428571429</v>
      </c>
      <c r="K22" s="41">
        <f t="shared" si="19"/>
        <v>7.5</v>
      </c>
      <c r="L22" s="39">
        <f t="shared" si="20"/>
        <v>5.1724137931034484</v>
      </c>
      <c r="M22" s="43">
        <f t="shared" si="21"/>
        <v>2.7777777777777777</v>
      </c>
      <c r="N22" s="44">
        <f t="shared" si="22"/>
        <v>9.0909090909090917</v>
      </c>
      <c r="O22" s="45">
        <f t="shared" si="23"/>
        <v>15.384615384615385</v>
      </c>
      <c r="P22" s="43">
        <f t="shared" si="24"/>
        <v>20.588235294117645</v>
      </c>
      <c r="Q22" s="45">
        <f t="shared" si="25"/>
        <v>5.5555555555555554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</v>
      </c>
      <c r="D23" s="40">
        <f t="shared" si="12"/>
        <v>2.083333333333333</v>
      </c>
      <c r="E23" s="41">
        <f t="shared" si="13"/>
        <v>9.375</v>
      </c>
      <c r="F23" s="39">
        <f t="shared" si="14"/>
        <v>10</v>
      </c>
      <c r="G23" s="40">
        <f t="shared" si="15"/>
        <v>3.8461538461538463</v>
      </c>
      <c r="H23" s="42">
        <f t="shared" si="16"/>
        <v>16.666666666666664</v>
      </c>
      <c r="I23" s="41">
        <f t="shared" si="17"/>
        <v>2.7272727272727271</v>
      </c>
      <c r="J23" s="40">
        <f t="shared" si="18"/>
        <v>1.4285714285714286</v>
      </c>
      <c r="K23" s="41">
        <f t="shared" si="19"/>
        <v>5</v>
      </c>
      <c r="L23" s="39">
        <f t="shared" si="20"/>
        <v>3.4482758620689653</v>
      </c>
      <c r="M23" s="43">
        <f t="shared" si="21"/>
        <v>0</v>
      </c>
      <c r="N23" s="44">
        <f t="shared" si="22"/>
        <v>9.0909090909090917</v>
      </c>
      <c r="O23" s="45">
        <f t="shared" si="23"/>
        <v>1.9230769230769231</v>
      </c>
      <c r="P23" s="43">
        <f t="shared" si="24"/>
        <v>2.9411764705882351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11.25</v>
      </c>
      <c r="D24" s="40">
        <f t="shared" si="12"/>
        <v>11.458333333333332</v>
      </c>
      <c r="E24" s="41">
        <f t="shared" si="13"/>
        <v>10.9375</v>
      </c>
      <c r="F24" s="39">
        <f t="shared" si="14"/>
        <v>20</v>
      </c>
      <c r="G24" s="40">
        <f t="shared" si="15"/>
        <v>23.076923076923077</v>
      </c>
      <c r="H24" s="42">
        <f t="shared" si="16"/>
        <v>16.666666666666664</v>
      </c>
      <c r="I24" s="41">
        <f t="shared" si="17"/>
        <v>7.2727272727272725</v>
      </c>
      <c r="J24" s="40">
        <f t="shared" si="18"/>
        <v>7.1428571428571423</v>
      </c>
      <c r="K24" s="41">
        <f t="shared" si="19"/>
        <v>7.5</v>
      </c>
      <c r="L24" s="39">
        <f t="shared" si="20"/>
        <v>8.6206896551724146</v>
      </c>
      <c r="M24" s="43">
        <f t="shared" si="21"/>
        <v>8.3333333333333321</v>
      </c>
      <c r="N24" s="44">
        <f t="shared" si="22"/>
        <v>9.0909090909090917</v>
      </c>
      <c r="O24" s="45">
        <f t="shared" si="23"/>
        <v>5.7692307692307692</v>
      </c>
      <c r="P24" s="43">
        <f t="shared" si="24"/>
        <v>5.8823529411764701</v>
      </c>
      <c r="Q24" s="45">
        <f t="shared" si="25"/>
        <v>5.5555555555555554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20.625</v>
      </c>
      <c r="D25" s="40">
        <f t="shared" si="12"/>
        <v>17.708333333333336</v>
      </c>
      <c r="E25" s="41">
        <f t="shared" si="13"/>
        <v>25</v>
      </c>
      <c r="F25" s="39">
        <f t="shared" si="14"/>
        <v>28.000000000000004</v>
      </c>
      <c r="G25" s="40">
        <f t="shared" si="15"/>
        <v>30.76923076923077</v>
      </c>
      <c r="H25" s="42">
        <f t="shared" si="16"/>
        <v>25</v>
      </c>
      <c r="I25" s="41">
        <f t="shared" si="17"/>
        <v>17.272727272727273</v>
      </c>
      <c r="J25" s="40">
        <f t="shared" si="18"/>
        <v>12.857142857142856</v>
      </c>
      <c r="K25" s="41">
        <f t="shared" si="19"/>
        <v>25</v>
      </c>
      <c r="L25" s="39">
        <f t="shared" si="20"/>
        <v>8.6206896551724146</v>
      </c>
      <c r="M25" s="43">
        <f t="shared" si="21"/>
        <v>8.3333333333333321</v>
      </c>
      <c r="N25" s="44">
        <f t="shared" si="22"/>
        <v>9.0909090909090917</v>
      </c>
      <c r="O25" s="45">
        <f t="shared" si="23"/>
        <v>26.923076923076923</v>
      </c>
      <c r="P25" s="43">
        <f t="shared" si="24"/>
        <v>17.647058823529413</v>
      </c>
      <c r="Q25" s="45">
        <f t="shared" si="25"/>
        <v>44.444444444444443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13.125</v>
      </c>
      <c r="D26" s="40">
        <f t="shared" si="12"/>
        <v>17.708333333333336</v>
      </c>
      <c r="E26" s="41">
        <f t="shared" si="13"/>
        <v>6.25</v>
      </c>
      <c r="F26" s="39">
        <f t="shared" si="14"/>
        <v>10</v>
      </c>
      <c r="G26" s="40">
        <f t="shared" si="15"/>
        <v>15.384615384615385</v>
      </c>
      <c r="H26" s="42">
        <f t="shared" si="16"/>
        <v>4.1666666666666661</v>
      </c>
      <c r="I26" s="41">
        <f t="shared" si="17"/>
        <v>14.545454545454545</v>
      </c>
      <c r="J26" s="40">
        <f t="shared" si="18"/>
        <v>18.571428571428573</v>
      </c>
      <c r="K26" s="41">
        <f t="shared" si="19"/>
        <v>7.5</v>
      </c>
      <c r="L26" s="39">
        <f t="shared" si="20"/>
        <v>15.517241379310345</v>
      </c>
      <c r="M26" s="43">
        <f t="shared" si="21"/>
        <v>19.444444444444446</v>
      </c>
      <c r="N26" s="44">
        <f t="shared" si="22"/>
        <v>9.0909090909090917</v>
      </c>
      <c r="O26" s="45">
        <f t="shared" si="23"/>
        <v>13.461538461538462</v>
      </c>
      <c r="P26" s="43">
        <f t="shared" si="24"/>
        <v>17.647058823529413</v>
      </c>
      <c r="Q26" s="45">
        <f t="shared" si="25"/>
        <v>5.5555555555555554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5</v>
      </c>
      <c r="D27" s="40">
        <f t="shared" si="12"/>
        <v>4.1666666666666661</v>
      </c>
      <c r="E27" s="41">
        <f t="shared" si="13"/>
        <v>6.25</v>
      </c>
      <c r="F27" s="39">
        <f t="shared" si="14"/>
        <v>4</v>
      </c>
      <c r="G27" s="40">
        <f t="shared" si="15"/>
        <v>7.6923076923076925</v>
      </c>
      <c r="H27" s="42">
        <f t="shared" si="16"/>
        <v>0</v>
      </c>
      <c r="I27" s="41">
        <f t="shared" si="17"/>
        <v>5.4545454545454541</v>
      </c>
      <c r="J27" s="40">
        <f t="shared" si="18"/>
        <v>2.8571428571428572</v>
      </c>
      <c r="K27" s="41">
        <f t="shared" si="19"/>
        <v>10</v>
      </c>
      <c r="L27" s="39">
        <f t="shared" si="20"/>
        <v>5.1724137931034484</v>
      </c>
      <c r="M27" s="43">
        <f t="shared" si="21"/>
        <v>2.7777777777777777</v>
      </c>
      <c r="N27" s="44">
        <f t="shared" si="22"/>
        <v>9.0909090909090917</v>
      </c>
      <c r="O27" s="45">
        <f t="shared" si="23"/>
        <v>5.7692307692307692</v>
      </c>
      <c r="P27" s="43">
        <f t="shared" si="24"/>
        <v>2.9411764705882351</v>
      </c>
      <c r="Q27" s="45">
        <f t="shared" si="25"/>
        <v>11.111111111111111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</v>
      </c>
      <c r="D28" s="40">
        <f t="shared" si="12"/>
        <v>3.125</v>
      </c>
      <c r="E28" s="41">
        <f t="shared" si="13"/>
        <v>7.8125</v>
      </c>
      <c r="F28" s="39">
        <f t="shared" si="14"/>
        <v>2</v>
      </c>
      <c r="G28" s="40">
        <f t="shared" si="15"/>
        <v>0</v>
      </c>
      <c r="H28" s="42">
        <f t="shared" si="16"/>
        <v>4.1666666666666661</v>
      </c>
      <c r="I28" s="41">
        <f t="shared" si="17"/>
        <v>6.3636363636363633</v>
      </c>
      <c r="J28" s="40">
        <f t="shared" si="18"/>
        <v>4.2857142857142856</v>
      </c>
      <c r="K28" s="41">
        <f t="shared" si="19"/>
        <v>10</v>
      </c>
      <c r="L28" s="39">
        <f t="shared" si="20"/>
        <v>6.8965517241379306</v>
      </c>
      <c r="M28" s="43">
        <f t="shared" si="21"/>
        <v>2.7777777777777777</v>
      </c>
      <c r="N28" s="44">
        <f t="shared" si="22"/>
        <v>13.636363636363635</v>
      </c>
      <c r="O28" s="45">
        <f t="shared" si="23"/>
        <v>5.7692307692307692</v>
      </c>
      <c r="P28" s="43">
        <f t="shared" si="24"/>
        <v>5.8823529411764701</v>
      </c>
      <c r="Q28" s="45">
        <f t="shared" si="25"/>
        <v>5.5555555555555554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4.375</v>
      </c>
      <c r="D29" s="40">
        <f t="shared" si="12"/>
        <v>5.2083333333333339</v>
      </c>
      <c r="E29" s="41">
        <f t="shared" si="13"/>
        <v>3.125</v>
      </c>
      <c r="F29" s="39">
        <f t="shared" si="14"/>
        <v>2</v>
      </c>
      <c r="G29" s="40">
        <f t="shared" si="15"/>
        <v>3.8461538461538463</v>
      </c>
      <c r="H29" s="42">
        <f t="shared" si="16"/>
        <v>0</v>
      </c>
      <c r="I29" s="41">
        <f t="shared" si="17"/>
        <v>5.4545454545454541</v>
      </c>
      <c r="J29" s="40">
        <f t="shared" si="18"/>
        <v>5.7142857142857144</v>
      </c>
      <c r="K29" s="41">
        <f t="shared" si="19"/>
        <v>5</v>
      </c>
      <c r="L29" s="39">
        <f t="shared" si="20"/>
        <v>5.1724137931034484</v>
      </c>
      <c r="M29" s="43">
        <f t="shared" si="21"/>
        <v>5.5555555555555554</v>
      </c>
      <c r="N29" s="44">
        <f t="shared" si="22"/>
        <v>4.5454545454545459</v>
      </c>
      <c r="O29" s="45">
        <f t="shared" si="23"/>
        <v>5.7692307692307692</v>
      </c>
      <c r="P29" s="43">
        <f t="shared" si="24"/>
        <v>5.8823529411764701</v>
      </c>
      <c r="Q29" s="45">
        <f t="shared" si="25"/>
        <v>5.5555555555555554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8.75</v>
      </c>
      <c r="D30" s="40">
        <f t="shared" si="12"/>
        <v>8.3333333333333321</v>
      </c>
      <c r="E30" s="41">
        <f t="shared" si="13"/>
        <v>9.375</v>
      </c>
      <c r="F30" s="39">
        <f t="shared" si="14"/>
        <v>2</v>
      </c>
      <c r="G30" s="40">
        <f t="shared" si="15"/>
        <v>0</v>
      </c>
      <c r="H30" s="42">
        <f t="shared" si="16"/>
        <v>4.1666666666666661</v>
      </c>
      <c r="I30" s="41">
        <f t="shared" si="17"/>
        <v>11.818181818181818</v>
      </c>
      <c r="J30" s="40">
        <f t="shared" si="18"/>
        <v>11.428571428571429</v>
      </c>
      <c r="K30" s="41">
        <f t="shared" si="19"/>
        <v>12.5</v>
      </c>
      <c r="L30" s="39">
        <f t="shared" si="20"/>
        <v>13.793103448275861</v>
      </c>
      <c r="M30" s="43">
        <f t="shared" si="21"/>
        <v>11.111111111111111</v>
      </c>
      <c r="N30" s="44">
        <f t="shared" si="22"/>
        <v>18.181818181818183</v>
      </c>
      <c r="O30" s="45">
        <f t="shared" si="23"/>
        <v>9.6153846153846168</v>
      </c>
      <c r="P30" s="43">
        <f t="shared" si="24"/>
        <v>11.76470588235294</v>
      </c>
      <c r="Q30" s="45">
        <f t="shared" si="25"/>
        <v>5.5555555555555554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6.8750000000000009</v>
      </c>
      <c r="D31" s="47">
        <f t="shared" si="12"/>
        <v>7.291666666666667</v>
      </c>
      <c r="E31" s="48">
        <f t="shared" si="13"/>
        <v>6.25</v>
      </c>
      <c r="F31" s="46">
        <f t="shared" si="14"/>
        <v>6</v>
      </c>
      <c r="G31" s="47">
        <f t="shared" si="15"/>
        <v>0</v>
      </c>
      <c r="H31" s="49">
        <f t="shared" si="16"/>
        <v>12.5</v>
      </c>
      <c r="I31" s="48">
        <f t="shared" si="17"/>
        <v>7.2727272727272725</v>
      </c>
      <c r="J31" s="47">
        <f t="shared" si="18"/>
        <v>10</v>
      </c>
      <c r="K31" s="48">
        <f t="shared" si="19"/>
        <v>2.5</v>
      </c>
      <c r="L31" s="46">
        <f t="shared" si="20"/>
        <v>12.068965517241379</v>
      </c>
      <c r="M31" s="50">
        <f t="shared" si="21"/>
        <v>16.666666666666664</v>
      </c>
      <c r="N31" s="51">
        <f t="shared" si="22"/>
        <v>4.5454545454545459</v>
      </c>
      <c r="O31" s="52">
        <f t="shared" si="23"/>
        <v>1.9230769230769231</v>
      </c>
      <c r="P31" s="50">
        <f t="shared" si="24"/>
        <v>2.9411764705882351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118</v>
      </c>
      <c r="D6" s="25">
        <f>SUM(D7:D18)</f>
        <v>51</v>
      </c>
      <c r="E6" s="19">
        <f>SUM(E7:E18)</f>
        <v>67</v>
      </c>
      <c r="F6" s="18">
        <f>G6+H6</f>
        <v>54</v>
      </c>
      <c r="G6" s="25">
        <f>SUM(G7:G18)</f>
        <v>27</v>
      </c>
      <c r="H6" s="20">
        <f>SUM(H7:H18)</f>
        <v>27</v>
      </c>
      <c r="I6" s="19">
        <f>J6+K6</f>
        <v>64</v>
      </c>
      <c r="J6" s="25">
        <f>SUM(J7:J18)</f>
        <v>24</v>
      </c>
      <c r="K6" s="19">
        <f>SUM(K7:K18)</f>
        <v>40</v>
      </c>
      <c r="L6" s="18">
        <f>M6+N6</f>
        <v>38</v>
      </c>
      <c r="M6" s="25">
        <f>SUM(M7:M18)</f>
        <v>16</v>
      </c>
      <c r="N6" s="20">
        <f>SUM(N7:N18)</f>
        <v>22</v>
      </c>
      <c r="O6" s="19">
        <f>P6+Q6</f>
        <v>26</v>
      </c>
      <c r="P6" s="25">
        <f>SUM(P7:P18)</f>
        <v>8</v>
      </c>
      <c r="Q6" s="19">
        <f>SUM(Q7:Q18)</f>
        <v>18</v>
      </c>
      <c r="R6" s="27">
        <f>S6+T6</f>
        <v>12</v>
      </c>
      <c r="S6" s="25">
        <f>SUM(S7:S18)</f>
        <v>8</v>
      </c>
      <c r="T6" s="29">
        <f>SUM(T7:T18)</f>
        <v>4</v>
      </c>
    </row>
    <row r="7" spans="1:20" s="2" customFormat="1" ht="36" customHeight="1">
      <c r="A7" s="67"/>
      <c r="B7" s="8" t="s">
        <v>49</v>
      </c>
      <c r="C7" s="16">
        <f t="shared" ref="C7:C18" si="0">D7+E7</f>
        <v>3</v>
      </c>
      <c r="D7" s="26">
        <f t="shared" ref="D7:E18" si="1">G7+J7</f>
        <v>1</v>
      </c>
      <c r="E7" s="17">
        <f t="shared" si="1"/>
        <v>2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1</v>
      </c>
      <c r="J7" s="26">
        <f>M7+P7</f>
        <v>0</v>
      </c>
      <c r="K7" s="17">
        <f t="shared" ref="K7:K18" si="3">N7+Q7</f>
        <v>1</v>
      </c>
      <c r="L7" s="16">
        <f>M7+N7</f>
        <v>0</v>
      </c>
      <c r="M7" s="60">
        <v>0</v>
      </c>
      <c r="N7" s="61">
        <v>0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-1</v>
      </c>
      <c r="S7" s="26">
        <f t="shared" ref="S7:T18" si="5">M7-P7</f>
        <v>0</v>
      </c>
      <c r="T7" s="30">
        <f t="shared" si="5"/>
        <v>-1</v>
      </c>
    </row>
    <row r="8" spans="1:20" s="2" customFormat="1" ht="36" customHeight="1">
      <c r="A8" s="67"/>
      <c r="B8" s="8" t="s">
        <v>50</v>
      </c>
      <c r="C8" s="16">
        <f t="shared" si="0"/>
        <v>7</v>
      </c>
      <c r="D8" s="26">
        <f t="shared" si="1"/>
        <v>3</v>
      </c>
      <c r="E8" s="17">
        <f t="shared" si="1"/>
        <v>4</v>
      </c>
      <c r="F8" s="16">
        <f t="shared" ref="F8:F18" si="6">G8+H8</f>
        <v>4</v>
      </c>
      <c r="G8" s="60">
        <v>1</v>
      </c>
      <c r="H8" s="61">
        <v>3</v>
      </c>
      <c r="I8" s="17">
        <f t="shared" si="2"/>
        <v>3</v>
      </c>
      <c r="J8" s="26">
        <f t="shared" ref="J8:J18" si="7">M8+P8</f>
        <v>2</v>
      </c>
      <c r="K8" s="17">
        <f t="shared" si="3"/>
        <v>1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3</v>
      </c>
      <c r="P8" s="60">
        <v>2</v>
      </c>
      <c r="Q8" s="15">
        <v>1</v>
      </c>
      <c r="R8" s="16">
        <f t="shared" si="4"/>
        <v>-3</v>
      </c>
      <c r="S8" s="26">
        <f t="shared" si="5"/>
        <v>-2</v>
      </c>
      <c r="T8" s="30">
        <f t="shared" si="5"/>
        <v>-1</v>
      </c>
    </row>
    <row r="9" spans="1:20" s="2" customFormat="1" ht="36" customHeight="1">
      <c r="A9" s="67"/>
      <c r="B9" s="8" t="s">
        <v>51</v>
      </c>
      <c r="C9" s="16">
        <f t="shared" si="0"/>
        <v>15</v>
      </c>
      <c r="D9" s="26">
        <f t="shared" si="1"/>
        <v>3</v>
      </c>
      <c r="E9" s="17">
        <f t="shared" si="1"/>
        <v>12</v>
      </c>
      <c r="F9" s="16">
        <f t="shared" si="6"/>
        <v>4</v>
      </c>
      <c r="G9" s="60">
        <v>2</v>
      </c>
      <c r="H9" s="61">
        <v>2</v>
      </c>
      <c r="I9" s="17">
        <f t="shared" si="2"/>
        <v>11</v>
      </c>
      <c r="J9" s="26">
        <f t="shared" si="7"/>
        <v>1</v>
      </c>
      <c r="K9" s="17">
        <f t="shared" si="3"/>
        <v>10</v>
      </c>
      <c r="L9" s="16">
        <f t="shared" si="8"/>
        <v>10</v>
      </c>
      <c r="M9" s="60">
        <v>1</v>
      </c>
      <c r="N9" s="61">
        <v>9</v>
      </c>
      <c r="O9" s="15">
        <f t="shared" si="9"/>
        <v>1</v>
      </c>
      <c r="P9" s="60">
        <v>0</v>
      </c>
      <c r="Q9" s="15">
        <v>1</v>
      </c>
      <c r="R9" s="16">
        <f t="shared" si="4"/>
        <v>9</v>
      </c>
      <c r="S9" s="26">
        <f t="shared" si="5"/>
        <v>1</v>
      </c>
      <c r="T9" s="30">
        <f t="shared" si="5"/>
        <v>8</v>
      </c>
    </row>
    <row r="10" spans="1:20" s="2" customFormat="1" ht="36" customHeight="1">
      <c r="A10" s="67"/>
      <c r="B10" s="8" t="s">
        <v>52</v>
      </c>
      <c r="C10" s="16">
        <f t="shared" si="0"/>
        <v>5</v>
      </c>
      <c r="D10" s="26">
        <f t="shared" si="1"/>
        <v>2</v>
      </c>
      <c r="E10" s="17">
        <f t="shared" si="1"/>
        <v>3</v>
      </c>
      <c r="F10" s="16">
        <f t="shared" si="6"/>
        <v>4</v>
      </c>
      <c r="G10" s="60">
        <v>1</v>
      </c>
      <c r="H10" s="61">
        <v>3</v>
      </c>
      <c r="I10" s="17">
        <f t="shared" si="2"/>
        <v>1</v>
      </c>
      <c r="J10" s="26">
        <f t="shared" si="7"/>
        <v>1</v>
      </c>
      <c r="K10" s="17">
        <f t="shared" si="3"/>
        <v>0</v>
      </c>
      <c r="L10" s="16">
        <f t="shared" si="8"/>
        <v>1</v>
      </c>
      <c r="M10" s="60">
        <v>1</v>
      </c>
      <c r="N10" s="61">
        <v>0</v>
      </c>
      <c r="O10" s="15">
        <f t="shared" si="9"/>
        <v>0</v>
      </c>
      <c r="P10" s="60">
        <v>0</v>
      </c>
      <c r="Q10" s="15">
        <v>0</v>
      </c>
      <c r="R10" s="16">
        <f t="shared" si="4"/>
        <v>1</v>
      </c>
      <c r="S10" s="26">
        <f t="shared" si="5"/>
        <v>1</v>
      </c>
      <c r="T10" s="30">
        <f t="shared" si="5"/>
        <v>0</v>
      </c>
    </row>
    <row r="11" spans="1:20" s="2" customFormat="1" ht="36" customHeight="1">
      <c r="A11" s="67"/>
      <c r="B11" s="8" t="s">
        <v>53</v>
      </c>
      <c r="C11" s="16">
        <f t="shared" si="0"/>
        <v>8</v>
      </c>
      <c r="D11" s="26">
        <f t="shared" si="1"/>
        <v>5</v>
      </c>
      <c r="E11" s="17">
        <f t="shared" si="1"/>
        <v>3</v>
      </c>
      <c r="F11" s="16">
        <f t="shared" si="6"/>
        <v>0</v>
      </c>
      <c r="G11" s="60">
        <v>0</v>
      </c>
      <c r="H11" s="61">
        <v>0</v>
      </c>
      <c r="I11" s="17">
        <f t="shared" si="2"/>
        <v>8</v>
      </c>
      <c r="J11" s="26">
        <f t="shared" si="7"/>
        <v>5</v>
      </c>
      <c r="K11" s="17">
        <f t="shared" si="3"/>
        <v>3</v>
      </c>
      <c r="L11" s="16">
        <f t="shared" si="8"/>
        <v>6</v>
      </c>
      <c r="M11" s="60">
        <v>5</v>
      </c>
      <c r="N11" s="61">
        <v>1</v>
      </c>
      <c r="O11" s="15">
        <f t="shared" si="9"/>
        <v>2</v>
      </c>
      <c r="P11" s="60">
        <v>0</v>
      </c>
      <c r="Q11" s="15">
        <v>2</v>
      </c>
      <c r="R11" s="16">
        <f t="shared" si="4"/>
        <v>4</v>
      </c>
      <c r="S11" s="26">
        <f t="shared" si="5"/>
        <v>5</v>
      </c>
      <c r="T11" s="30">
        <f t="shared" si="5"/>
        <v>-1</v>
      </c>
    </row>
    <row r="12" spans="1:20" s="2" customFormat="1" ht="36" customHeight="1">
      <c r="A12" s="67"/>
      <c r="B12" s="8" t="s">
        <v>54</v>
      </c>
      <c r="C12" s="16">
        <f t="shared" si="0"/>
        <v>29</v>
      </c>
      <c r="D12" s="26">
        <f t="shared" si="1"/>
        <v>14</v>
      </c>
      <c r="E12" s="17">
        <f t="shared" si="1"/>
        <v>15</v>
      </c>
      <c r="F12" s="16">
        <f t="shared" si="6"/>
        <v>9</v>
      </c>
      <c r="G12" s="60">
        <v>7</v>
      </c>
      <c r="H12" s="61">
        <v>2</v>
      </c>
      <c r="I12" s="17">
        <f t="shared" si="2"/>
        <v>20</v>
      </c>
      <c r="J12" s="26">
        <f t="shared" si="7"/>
        <v>7</v>
      </c>
      <c r="K12" s="17">
        <f t="shared" si="3"/>
        <v>13</v>
      </c>
      <c r="L12" s="16">
        <f t="shared" si="8"/>
        <v>7</v>
      </c>
      <c r="M12" s="60">
        <v>3</v>
      </c>
      <c r="N12" s="61">
        <v>4</v>
      </c>
      <c r="O12" s="15">
        <f t="shared" si="9"/>
        <v>13</v>
      </c>
      <c r="P12" s="60">
        <v>4</v>
      </c>
      <c r="Q12" s="15">
        <v>9</v>
      </c>
      <c r="R12" s="16">
        <f t="shared" si="4"/>
        <v>-6</v>
      </c>
      <c r="S12" s="26">
        <f t="shared" si="5"/>
        <v>-1</v>
      </c>
      <c r="T12" s="30">
        <f t="shared" si="5"/>
        <v>-5</v>
      </c>
    </row>
    <row r="13" spans="1:20" s="2" customFormat="1" ht="36" customHeight="1">
      <c r="A13" s="67"/>
      <c r="B13" s="8" t="s">
        <v>55</v>
      </c>
      <c r="C13" s="16">
        <f t="shared" si="0"/>
        <v>19</v>
      </c>
      <c r="D13" s="26">
        <f t="shared" si="1"/>
        <v>10</v>
      </c>
      <c r="E13" s="17">
        <f t="shared" si="1"/>
        <v>9</v>
      </c>
      <c r="F13" s="16">
        <f t="shared" si="6"/>
        <v>17</v>
      </c>
      <c r="G13" s="60">
        <v>9</v>
      </c>
      <c r="H13" s="61">
        <v>8</v>
      </c>
      <c r="I13" s="17">
        <f t="shared" si="2"/>
        <v>2</v>
      </c>
      <c r="J13" s="26">
        <f t="shared" si="7"/>
        <v>1</v>
      </c>
      <c r="K13" s="17">
        <f t="shared" si="3"/>
        <v>1</v>
      </c>
      <c r="L13" s="16">
        <f t="shared" si="8"/>
        <v>2</v>
      </c>
      <c r="M13" s="60">
        <v>1</v>
      </c>
      <c r="N13" s="61">
        <v>1</v>
      </c>
      <c r="O13" s="15">
        <f t="shared" si="9"/>
        <v>0</v>
      </c>
      <c r="P13" s="60">
        <v>0</v>
      </c>
      <c r="Q13" s="15">
        <v>0</v>
      </c>
      <c r="R13" s="16">
        <f t="shared" si="4"/>
        <v>2</v>
      </c>
      <c r="S13" s="26">
        <f t="shared" si="5"/>
        <v>1</v>
      </c>
      <c r="T13" s="30">
        <f t="shared" si="5"/>
        <v>1</v>
      </c>
    </row>
    <row r="14" spans="1:20" s="4" customFormat="1" ht="36" customHeight="1">
      <c r="A14" s="67"/>
      <c r="B14" s="8" t="s">
        <v>56</v>
      </c>
      <c r="C14" s="16">
        <f t="shared" si="0"/>
        <v>10</v>
      </c>
      <c r="D14" s="26">
        <f t="shared" si="1"/>
        <v>5</v>
      </c>
      <c r="E14" s="17">
        <f t="shared" si="1"/>
        <v>5</v>
      </c>
      <c r="F14" s="16">
        <f t="shared" si="6"/>
        <v>5</v>
      </c>
      <c r="G14" s="60">
        <v>1</v>
      </c>
      <c r="H14" s="61">
        <v>4</v>
      </c>
      <c r="I14" s="17">
        <f t="shared" si="2"/>
        <v>5</v>
      </c>
      <c r="J14" s="26">
        <f t="shared" si="7"/>
        <v>4</v>
      </c>
      <c r="K14" s="17">
        <f t="shared" si="3"/>
        <v>1</v>
      </c>
      <c r="L14" s="16">
        <f t="shared" si="8"/>
        <v>2</v>
      </c>
      <c r="M14" s="60">
        <v>2</v>
      </c>
      <c r="N14" s="61">
        <v>0</v>
      </c>
      <c r="O14" s="15">
        <f t="shared" si="9"/>
        <v>3</v>
      </c>
      <c r="P14" s="60">
        <v>2</v>
      </c>
      <c r="Q14" s="15">
        <v>1</v>
      </c>
      <c r="R14" s="16">
        <f t="shared" si="4"/>
        <v>-1</v>
      </c>
      <c r="S14" s="26">
        <f t="shared" si="5"/>
        <v>0</v>
      </c>
      <c r="T14" s="30">
        <f t="shared" si="5"/>
        <v>-1</v>
      </c>
    </row>
    <row r="15" spans="1:20" s="2" customFormat="1" ht="36" customHeight="1">
      <c r="A15" s="67"/>
      <c r="B15" s="8" t="s">
        <v>57</v>
      </c>
      <c r="C15" s="16">
        <f t="shared" si="0"/>
        <v>5</v>
      </c>
      <c r="D15" s="26">
        <f t="shared" si="1"/>
        <v>0</v>
      </c>
      <c r="E15" s="17">
        <f t="shared" si="1"/>
        <v>5</v>
      </c>
      <c r="F15" s="16">
        <f t="shared" si="6"/>
        <v>1</v>
      </c>
      <c r="G15" s="60">
        <v>0</v>
      </c>
      <c r="H15" s="61">
        <v>1</v>
      </c>
      <c r="I15" s="17">
        <f t="shared" si="2"/>
        <v>4</v>
      </c>
      <c r="J15" s="26">
        <f t="shared" si="7"/>
        <v>0</v>
      </c>
      <c r="K15" s="17">
        <f t="shared" si="3"/>
        <v>4</v>
      </c>
      <c r="L15" s="16">
        <f t="shared" si="8"/>
        <v>1</v>
      </c>
      <c r="M15" s="60">
        <v>0</v>
      </c>
      <c r="N15" s="61">
        <v>1</v>
      </c>
      <c r="O15" s="15">
        <f t="shared" si="9"/>
        <v>3</v>
      </c>
      <c r="P15" s="60">
        <v>0</v>
      </c>
      <c r="Q15" s="15">
        <v>3</v>
      </c>
      <c r="R15" s="16">
        <f t="shared" si="4"/>
        <v>-2</v>
      </c>
      <c r="S15" s="26">
        <f t="shared" si="5"/>
        <v>0</v>
      </c>
      <c r="T15" s="30">
        <f t="shared" si="5"/>
        <v>-2</v>
      </c>
    </row>
    <row r="16" spans="1:20" s="2" customFormat="1" ht="36" customHeight="1">
      <c r="A16" s="67"/>
      <c r="B16" s="8" t="s">
        <v>58</v>
      </c>
      <c r="C16" s="16">
        <f t="shared" si="0"/>
        <v>0</v>
      </c>
      <c r="D16" s="26">
        <f t="shared" si="1"/>
        <v>0</v>
      </c>
      <c r="E16" s="17">
        <f t="shared" si="1"/>
        <v>0</v>
      </c>
      <c r="F16" s="16">
        <f t="shared" si="6"/>
        <v>0</v>
      </c>
      <c r="G16" s="60">
        <v>0</v>
      </c>
      <c r="H16" s="61">
        <v>0</v>
      </c>
      <c r="I16" s="17">
        <f t="shared" si="2"/>
        <v>0</v>
      </c>
      <c r="J16" s="26">
        <f t="shared" si="7"/>
        <v>0</v>
      </c>
      <c r="K16" s="17">
        <f t="shared" si="3"/>
        <v>0</v>
      </c>
      <c r="L16" s="16">
        <f t="shared" si="8"/>
        <v>0</v>
      </c>
      <c r="M16" s="60">
        <v>0</v>
      </c>
      <c r="N16" s="61">
        <v>0</v>
      </c>
      <c r="O16" s="15">
        <f t="shared" si="9"/>
        <v>0</v>
      </c>
      <c r="P16" s="60">
        <v>0</v>
      </c>
      <c r="Q16" s="15">
        <v>0</v>
      </c>
      <c r="R16" s="16">
        <f t="shared" si="4"/>
        <v>0</v>
      </c>
      <c r="S16" s="26">
        <f t="shared" si="5"/>
        <v>0</v>
      </c>
      <c r="T16" s="30">
        <f t="shared" si="5"/>
        <v>0</v>
      </c>
    </row>
    <row r="17" spans="1:20" s="2" customFormat="1" ht="36" customHeight="1">
      <c r="A17" s="67"/>
      <c r="B17" s="8" t="s">
        <v>59</v>
      </c>
      <c r="C17" s="16">
        <f t="shared" si="0"/>
        <v>8</v>
      </c>
      <c r="D17" s="26">
        <f t="shared" si="1"/>
        <v>4</v>
      </c>
      <c r="E17" s="17">
        <f t="shared" si="1"/>
        <v>4</v>
      </c>
      <c r="F17" s="16">
        <f t="shared" si="6"/>
        <v>4</v>
      </c>
      <c r="G17" s="60">
        <v>3</v>
      </c>
      <c r="H17" s="61">
        <v>1</v>
      </c>
      <c r="I17" s="17">
        <f t="shared" si="2"/>
        <v>4</v>
      </c>
      <c r="J17" s="26">
        <f t="shared" si="7"/>
        <v>1</v>
      </c>
      <c r="K17" s="17">
        <f t="shared" si="3"/>
        <v>3</v>
      </c>
      <c r="L17" s="16">
        <f t="shared" si="8"/>
        <v>4</v>
      </c>
      <c r="M17" s="60">
        <v>1</v>
      </c>
      <c r="N17" s="61">
        <v>3</v>
      </c>
      <c r="O17" s="15">
        <f t="shared" si="9"/>
        <v>0</v>
      </c>
      <c r="P17" s="60">
        <v>0</v>
      </c>
      <c r="Q17" s="15">
        <v>0</v>
      </c>
      <c r="R17" s="16">
        <f t="shared" si="4"/>
        <v>4</v>
      </c>
      <c r="S17" s="26">
        <f t="shared" si="5"/>
        <v>1</v>
      </c>
      <c r="T17" s="30">
        <f t="shared" si="5"/>
        <v>3</v>
      </c>
    </row>
    <row r="18" spans="1:20" s="2" customFormat="1" ht="36" customHeight="1">
      <c r="A18" s="67"/>
      <c r="B18" s="8" t="s">
        <v>60</v>
      </c>
      <c r="C18" s="16">
        <f t="shared" si="0"/>
        <v>9</v>
      </c>
      <c r="D18" s="26">
        <f t="shared" si="1"/>
        <v>4</v>
      </c>
      <c r="E18" s="17">
        <f t="shared" si="1"/>
        <v>5</v>
      </c>
      <c r="F18" s="16">
        <f t="shared" si="6"/>
        <v>4</v>
      </c>
      <c r="G18" s="60">
        <v>2</v>
      </c>
      <c r="H18" s="61">
        <v>2</v>
      </c>
      <c r="I18" s="17">
        <f t="shared" si="2"/>
        <v>5</v>
      </c>
      <c r="J18" s="26">
        <f t="shared" si="7"/>
        <v>2</v>
      </c>
      <c r="K18" s="17">
        <f t="shared" si="3"/>
        <v>3</v>
      </c>
      <c r="L18" s="16">
        <f t="shared" si="8"/>
        <v>5</v>
      </c>
      <c r="M18" s="60">
        <v>2</v>
      </c>
      <c r="N18" s="61">
        <v>3</v>
      </c>
      <c r="O18" s="15">
        <f t="shared" si="9"/>
        <v>0</v>
      </c>
      <c r="P18" s="60">
        <v>0</v>
      </c>
      <c r="Q18" s="15">
        <v>0</v>
      </c>
      <c r="R18" s="16">
        <f t="shared" si="4"/>
        <v>5</v>
      </c>
      <c r="S18" s="26">
        <f t="shared" si="5"/>
        <v>2</v>
      </c>
      <c r="T18" s="30">
        <f t="shared" si="5"/>
        <v>3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99.999999999999972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2.5423728813559325</v>
      </c>
      <c r="D20" s="40">
        <f>D7/$D$6*100</f>
        <v>1.9607843137254901</v>
      </c>
      <c r="E20" s="41">
        <f>E7/$E$6*100</f>
        <v>2.9850746268656714</v>
      </c>
      <c r="F20" s="39">
        <f>F7/$F$6*100</f>
        <v>3.7037037037037033</v>
      </c>
      <c r="G20" s="40">
        <f>G7/$G$6*100</f>
        <v>3.7037037037037033</v>
      </c>
      <c r="H20" s="42">
        <f>H7/$H$6*100</f>
        <v>3.7037037037037033</v>
      </c>
      <c r="I20" s="41">
        <f>I7/$I$6*100</f>
        <v>1.5625</v>
      </c>
      <c r="J20" s="40">
        <f>J7/$J$6*100</f>
        <v>0</v>
      </c>
      <c r="K20" s="41">
        <f>K7/$K$6*100</f>
        <v>2.5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3.8461538461538463</v>
      </c>
      <c r="P20" s="43">
        <f>P7/$P$6*100</f>
        <v>0</v>
      </c>
      <c r="Q20" s="45">
        <f>Q7/$Q$6*100</f>
        <v>5.5555555555555554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5.9322033898305087</v>
      </c>
      <c r="D21" s="40">
        <f t="shared" ref="D21:D31" si="12">D8/$D$6*100</f>
        <v>5.8823529411764701</v>
      </c>
      <c r="E21" s="41">
        <f t="shared" ref="E21:E31" si="13">E8/$E$6*100</f>
        <v>5.9701492537313428</v>
      </c>
      <c r="F21" s="39">
        <f t="shared" ref="F21:F31" si="14">F8/$F$6*100</f>
        <v>7.4074074074074066</v>
      </c>
      <c r="G21" s="40">
        <f t="shared" ref="G21:G31" si="15">G8/$G$6*100</f>
        <v>3.7037037037037033</v>
      </c>
      <c r="H21" s="42">
        <f t="shared" ref="H21:H31" si="16">H8/$H$6*100</f>
        <v>11.111111111111111</v>
      </c>
      <c r="I21" s="41">
        <f t="shared" ref="I21:I31" si="17">I8/$I$6*100</f>
        <v>4.6875</v>
      </c>
      <c r="J21" s="40">
        <f t="shared" ref="J21:J31" si="18">J8/$J$6*100</f>
        <v>8.3333333333333321</v>
      </c>
      <c r="K21" s="41">
        <f t="shared" ref="K21:K31" si="19">K8/$K$6*100</f>
        <v>2.5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11.538461538461538</v>
      </c>
      <c r="P21" s="43">
        <f t="shared" ref="P21:P31" si="24">P8/$P$6*100</f>
        <v>25</v>
      </c>
      <c r="Q21" s="45">
        <f t="shared" ref="Q21:Q31" si="25">Q8/$Q$6*100</f>
        <v>5.5555555555555554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12.711864406779661</v>
      </c>
      <c r="D22" s="40">
        <f t="shared" si="12"/>
        <v>5.8823529411764701</v>
      </c>
      <c r="E22" s="41">
        <f t="shared" si="13"/>
        <v>17.910447761194028</v>
      </c>
      <c r="F22" s="39">
        <f t="shared" si="14"/>
        <v>7.4074074074074066</v>
      </c>
      <c r="G22" s="40">
        <f t="shared" si="15"/>
        <v>7.4074074074074066</v>
      </c>
      <c r="H22" s="42">
        <f t="shared" si="16"/>
        <v>7.4074074074074066</v>
      </c>
      <c r="I22" s="41">
        <f t="shared" si="17"/>
        <v>17.1875</v>
      </c>
      <c r="J22" s="40">
        <f t="shared" si="18"/>
        <v>4.1666666666666661</v>
      </c>
      <c r="K22" s="41">
        <f t="shared" si="19"/>
        <v>25</v>
      </c>
      <c r="L22" s="39">
        <f t="shared" si="20"/>
        <v>26.315789473684209</v>
      </c>
      <c r="M22" s="43">
        <f t="shared" si="21"/>
        <v>6.25</v>
      </c>
      <c r="N22" s="44">
        <f t="shared" si="22"/>
        <v>40.909090909090914</v>
      </c>
      <c r="O22" s="45">
        <f t="shared" si="23"/>
        <v>3.8461538461538463</v>
      </c>
      <c r="P22" s="43">
        <f t="shared" si="24"/>
        <v>0</v>
      </c>
      <c r="Q22" s="45">
        <f t="shared" si="25"/>
        <v>5.5555555555555554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4.2372881355932197</v>
      </c>
      <c r="D23" s="40">
        <f t="shared" si="12"/>
        <v>3.9215686274509802</v>
      </c>
      <c r="E23" s="41">
        <f t="shared" si="13"/>
        <v>4.4776119402985071</v>
      </c>
      <c r="F23" s="39">
        <f t="shared" si="14"/>
        <v>7.4074074074074066</v>
      </c>
      <c r="G23" s="40">
        <f t="shared" si="15"/>
        <v>3.7037037037037033</v>
      </c>
      <c r="H23" s="42">
        <f t="shared" si="16"/>
        <v>11.111111111111111</v>
      </c>
      <c r="I23" s="41">
        <f t="shared" si="17"/>
        <v>1.5625</v>
      </c>
      <c r="J23" s="40">
        <f t="shared" si="18"/>
        <v>4.1666666666666661</v>
      </c>
      <c r="K23" s="41">
        <f t="shared" si="19"/>
        <v>0</v>
      </c>
      <c r="L23" s="39">
        <f t="shared" si="20"/>
        <v>2.6315789473684208</v>
      </c>
      <c r="M23" s="43">
        <f t="shared" si="21"/>
        <v>6.25</v>
      </c>
      <c r="N23" s="44">
        <f t="shared" si="22"/>
        <v>0</v>
      </c>
      <c r="O23" s="45">
        <f t="shared" si="23"/>
        <v>0</v>
      </c>
      <c r="P23" s="43">
        <f t="shared" si="24"/>
        <v>0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6.7796610169491522</v>
      </c>
      <c r="D24" s="40">
        <f t="shared" si="12"/>
        <v>9.8039215686274517</v>
      </c>
      <c r="E24" s="41">
        <f t="shared" si="13"/>
        <v>4.4776119402985071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12.5</v>
      </c>
      <c r="J24" s="40">
        <f t="shared" si="18"/>
        <v>20.833333333333336</v>
      </c>
      <c r="K24" s="41">
        <f t="shared" si="19"/>
        <v>7.5</v>
      </c>
      <c r="L24" s="39">
        <f t="shared" si="20"/>
        <v>15.789473684210526</v>
      </c>
      <c r="M24" s="43">
        <f t="shared" si="21"/>
        <v>31.25</v>
      </c>
      <c r="N24" s="44">
        <f t="shared" si="22"/>
        <v>4.5454545454545459</v>
      </c>
      <c r="O24" s="45">
        <f t="shared" si="23"/>
        <v>7.6923076923076925</v>
      </c>
      <c r="P24" s="43">
        <f t="shared" si="24"/>
        <v>0</v>
      </c>
      <c r="Q24" s="45">
        <f t="shared" si="25"/>
        <v>11.111111111111111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24.576271186440678</v>
      </c>
      <c r="D25" s="40">
        <f t="shared" si="12"/>
        <v>27.450980392156865</v>
      </c>
      <c r="E25" s="41">
        <f t="shared" si="13"/>
        <v>22.388059701492537</v>
      </c>
      <c r="F25" s="39">
        <f t="shared" si="14"/>
        <v>16.666666666666664</v>
      </c>
      <c r="G25" s="40">
        <f t="shared" si="15"/>
        <v>25.925925925925924</v>
      </c>
      <c r="H25" s="42">
        <f t="shared" si="16"/>
        <v>7.4074074074074066</v>
      </c>
      <c r="I25" s="41">
        <f t="shared" si="17"/>
        <v>31.25</v>
      </c>
      <c r="J25" s="40">
        <f t="shared" si="18"/>
        <v>29.166666666666668</v>
      </c>
      <c r="K25" s="41">
        <f t="shared" si="19"/>
        <v>32.5</v>
      </c>
      <c r="L25" s="39">
        <f t="shared" si="20"/>
        <v>18.421052631578945</v>
      </c>
      <c r="M25" s="43">
        <f t="shared" si="21"/>
        <v>18.75</v>
      </c>
      <c r="N25" s="44">
        <f t="shared" si="22"/>
        <v>18.181818181818183</v>
      </c>
      <c r="O25" s="45">
        <f t="shared" si="23"/>
        <v>50</v>
      </c>
      <c r="P25" s="43">
        <f t="shared" si="24"/>
        <v>50</v>
      </c>
      <c r="Q25" s="45">
        <f t="shared" si="25"/>
        <v>50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16.101694915254235</v>
      </c>
      <c r="D26" s="40">
        <f t="shared" si="12"/>
        <v>19.607843137254903</v>
      </c>
      <c r="E26" s="41">
        <f t="shared" si="13"/>
        <v>13.432835820895523</v>
      </c>
      <c r="F26" s="39">
        <f t="shared" si="14"/>
        <v>31.481481481481481</v>
      </c>
      <c r="G26" s="40">
        <f t="shared" si="15"/>
        <v>33.333333333333329</v>
      </c>
      <c r="H26" s="42">
        <f t="shared" si="16"/>
        <v>29.629629629629626</v>
      </c>
      <c r="I26" s="41">
        <f t="shared" si="17"/>
        <v>3.125</v>
      </c>
      <c r="J26" s="40">
        <f t="shared" si="18"/>
        <v>4.1666666666666661</v>
      </c>
      <c r="K26" s="41">
        <f t="shared" si="19"/>
        <v>2.5</v>
      </c>
      <c r="L26" s="39">
        <f t="shared" si="20"/>
        <v>5.2631578947368416</v>
      </c>
      <c r="M26" s="43">
        <f t="shared" si="21"/>
        <v>6.25</v>
      </c>
      <c r="N26" s="44">
        <f t="shared" si="22"/>
        <v>4.5454545454545459</v>
      </c>
      <c r="O26" s="45">
        <f t="shared" si="23"/>
        <v>0</v>
      </c>
      <c r="P26" s="43">
        <f t="shared" si="24"/>
        <v>0</v>
      </c>
      <c r="Q26" s="45">
        <f t="shared" si="25"/>
        <v>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8.4745762711864394</v>
      </c>
      <c r="D27" s="40">
        <f t="shared" si="12"/>
        <v>9.8039215686274517</v>
      </c>
      <c r="E27" s="41">
        <f t="shared" si="13"/>
        <v>7.4626865671641784</v>
      </c>
      <c r="F27" s="39">
        <f t="shared" si="14"/>
        <v>9.2592592592592595</v>
      </c>
      <c r="G27" s="40">
        <f t="shared" si="15"/>
        <v>3.7037037037037033</v>
      </c>
      <c r="H27" s="42">
        <f t="shared" si="16"/>
        <v>14.814814814814813</v>
      </c>
      <c r="I27" s="41">
        <f t="shared" si="17"/>
        <v>7.8125</v>
      </c>
      <c r="J27" s="40">
        <f t="shared" si="18"/>
        <v>16.666666666666664</v>
      </c>
      <c r="K27" s="41">
        <f t="shared" si="19"/>
        <v>2.5</v>
      </c>
      <c r="L27" s="39">
        <f t="shared" si="20"/>
        <v>5.2631578947368416</v>
      </c>
      <c r="M27" s="43">
        <f t="shared" si="21"/>
        <v>12.5</v>
      </c>
      <c r="N27" s="44">
        <f t="shared" si="22"/>
        <v>0</v>
      </c>
      <c r="O27" s="45">
        <f t="shared" si="23"/>
        <v>11.538461538461538</v>
      </c>
      <c r="P27" s="43">
        <f t="shared" si="24"/>
        <v>25</v>
      </c>
      <c r="Q27" s="45">
        <f t="shared" si="25"/>
        <v>5.5555555555555554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4.2372881355932197</v>
      </c>
      <c r="D28" s="40">
        <f t="shared" si="12"/>
        <v>0</v>
      </c>
      <c r="E28" s="41">
        <f t="shared" si="13"/>
        <v>7.4626865671641784</v>
      </c>
      <c r="F28" s="39">
        <f t="shared" si="14"/>
        <v>1.8518518518518516</v>
      </c>
      <c r="G28" s="40">
        <f t="shared" si="15"/>
        <v>0</v>
      </c>
      <c r="H28" s="42">
        <f t="shared" si="16"/>
        <v>3.7037037037037033</v>
      </c>
      <c r="I28" s="41">
        <f t="shared" si="17"/>
        <v>6.25</v>
      </c>
      <c r="J28" s="40">
        <f t="shared" si="18"/>
        <v>0</v>
      </c>
      <c r="K28" s="41">
        <f t="shared" si="19"/>
        <v>10</v>
      </c>
      <c r="L28" s="39">
        <f t="shared" si="20"/>
        <v>2.6315789473684208</v>
      </c>
      <c r="M28" s="43">
        <f t="shared" si="21"/>
        <v>0</v>
      </c>
      <c r="N28" s="44">
        <f t="shared" si="22"/>
        <v>4.5454545454545459</v>
      </c>
      <c r="O28" s="45">
        <f t="shared" si="23"/>
        <v>11.538461538461538</v>
      </c>
      <c r="P28" s="43">
        <f t="shared" si="24"/>
        <v>0</v>
      </c>
      <c r="Q28" s="45">
        <f t="shared" si="25"/>
        <v>16.666666666666664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0</v>
      </c>
      <c r="D29" s="40">
        <f t="shared" si="12"/>
        <v>0</v>
      </c>
      <c r="E29" s="41">
        <f t="shared" si="13"/>
        <v>0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0</v>
      </c>
      <c r="J29" s="40">
        <f t="shared" si="18"/>
        <v>0</v>
      </c>
      <c r="K29" s="41">
        <f t="shared" si="19"/>
        <v>0</v>
      </c>
      <c r="L29" s="39">
        <f t="shared" si="20"/>
        <v>0</v>
      </c>
      <c r="M29" s="43">
        <f t="shared" si="21"/>
        <v>0</v>
      </c>
      <c r="N29" s="44">
        <f t="shared" si="22"/>
        <v>0</v>
      </c>
      <c r="O29" s="45">
        <f t="shared" si="23"/>
        <v>0</v>
      </c>
      <c r="P29" s="43">
        <f t="shared" si="24"/>
        <v>0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6.7796610169491522</v>
      </c>
      <c r="D30" s="40">
        <f t="shared" si="12"/>
        <v>7.8431372549019605</v>
      </c>
      <c r="E30" s="41">
        <f t="shared" si="13"/>
        <v>5.9701492537313428</v>
      </c>
      <c r="F30" s="39">
        <f t="shared" si="14"/>
        <v>7.4074074074074066</v>
      </c>
      <c r="G30" s="40">
        <f t="shared" si="15"/>
        <v>11.111111111111111</v>
      </c>
      <c r="H30" s="42">
        <f t="shared" si="16"/>
        <v>3.7037037037037033</v>
      </c>
      <c r="I30" s="41">
        <f t="shared" si="17"/>
        <v>6.25</v>
      </c>
      <c r="J30" s="40">
        <f t="shared" si="18"/>
        <v>4.1666666666666661</v>
      </c>
      <c r="K30" s="41">
        <f t="shared" si="19"/>
        <v>7.5</v>
      </c>
      <c r="L30" s="39">
        <f t="shared" si="20"/>
        <v>10.526315789473683</v>
      </c>
      <c r="M30" s="43">
        <f t="shared" si="21"/>
        <v>6.25</v>
      </c>
      <c r="N30" s="44">
        <f t="shared" si="22"/>
        <v>13.636363636363635</v>
      </c>
      <c r="O30" s="45">
        <f t="shared" si="23"/>
        <v>0</v>
      </c>
      <c r="P30" s="43">
        <f t="shared" si="24"/>
        <v>0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7.6271186440677967</v>
      </c>
      <c r="D31" s="47">
        <f t="shared" si="12"/>
        <v>7.8431372549019605</v>
      </c>
      <c r="E31" s="48">
        <f t="shared" si="13"/>
        <v>7.4626865671641784</v>
      </c>
      <c r="F31" s="46">
        <f t="shared" si="14"/>
        <v>7.4074074074074066</v>
      </c>
      <c r="G31" s="47">
        <f t="shared" si="15"/>
        <v>7.4074074074074066</v>
      </c>
      <c r="H31" s="49">
        <f t="shared" si="16"/>
        <v>7.4074074074074066</v>
      </c>
      <c r="I31" s="48">
        <f t="shared" si="17"/>
        <v>7.8125</v>
      </c>
      <c r="J31" s="47">
        <f t="shared" si="18"/>
        <v>8.3333333333333321</v>
      </c>
      <c r="K31" s="48">
        <f t="shared" si="19"/>
        <v>7.5</v>
      </c>
      <c r="L31" s="46">
        <f t="shared" si="20"/>
        <v>13.157894736842104</v>
      </c>
      <c r="M31" s="50">
        <f t="shared" si="21"/>
        <v>12.5</v>
      </c>
      <c r="N31" s="51">
        <f t="shared" si="22"/>
        <v>13.636363636363635</v>
      </c>
      <c r="O31" s="52">
        <f t="shared" si="23"/>
        <v>0</v>
      </c>
      <c r="P31" s="50">
        <f t="shared" si="24"/>
        <v>0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zoomScaleNormal="100"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29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8691</v>
      </c>
      <c r="D6" s="25">
        <f>SUM(D7:D18)</f>
        <v>4674</v>
      </c>
      <c r="E6" s="19">
        <f>SUM(E7:E18)</f>
        <v>4017</v>
      </c>
      <c r="F6" s="18">
        <f>G6+H6</f>
        <v>1318</v>
      </c>
      <c r="G6" s="25">
        <f>SUM(G7:G18)</f>
        <v>685</v>
      </c>
      <c r="H6" s="20">
        <f>SUM(H7:H18)</f>
        <v>633</v>
      </c>
      <c r="I6" s="19">
        <f>J6+K6</f>
        <v>7373</v>
      </c>
      <c r="J6" s="25">
        <f>SUM(J7:J18)</f>
        <v>3989</v>
      </c>
      <c r="K6" s="19">
        <f>SUM(K7:K18)</f>
        <v>3384</v>
      </c>
      <c r="L6" s="18">
        <f>M6+N6</f>
        <v>3405</v>
      </c>
      <c r="M6" s="25">
        <f>SUM(M7:M18)</f>
        <v>1840</v>
      </c>
      <c r="N6" s="20">
        <f>SUM(N7:N18)</f>
        <v>1565</v>
      </c>
      <c r="O6" s="19">
        <f>P6+Q6</f>
        <v>3968</v>
      </c>
      <c r="P6" s="25">
        <f>SUM(P7:P18)</f>
        <v>2149</v>
      </c>
      <c r="Q6" s="19">
        <f>SUM(Q7:Q18)</f>
        <v>1819</v>
      </c>
      <c r="R6" s="27">
        <f>S6+T6</f>
        <v>-563</v>
      </c>
      <c r="S6" s="25">
        <f>SUM(S7:S18)</f>
        <v>-309</v>
      </c>
      <c r="T6" s="29">
        <f>SUM(T7:T18)</f>
        <v>-254</v>
      </c>
    </row>
    <row r="7" spans="1:20" s="2" customFormat="1" ht="36" customHeight="1">
      <c r="A7" s="67"/>
      <c r="B7" s="8" t="s">
        <v>49</v>
      </c>
      <c r="C7" s="16">
        <f t="shared" ref="C7:C18" si="0">D7+E7</f>
        <v>604</v>
      </c>
      <c r="D7" s="26">
        <f t="shared" ref="D7:E18" si="1">G7+J7</f>
        <v>306</v>
      </c>
      <c r="E7" s="17">
        <f t="shared" si="1"/>
        <v>298</v>
      </c>
      <c r="F7" s="16">
        <f>G7+H7</f>
        <v>59</v>
      </c>
      <c r="G7" s="60">
        <v>26</v>
      </c>
      <c r="H7" s="61">
        <v>33</v>
      </c>
      <c r="I7" s="17">
        <f t="shared" ref="I7:I18" si="2">J7+K7</f>
        <v>545</v>
      </c>
      <c r="J7" s="26">
        <f>M7+P7</f>
        <v>280</v>
      </c>
      <c r="K7" s="17">
        <f t="shared" ref="K7:K18" si="3">N7+Q7</f>
        <v>265</v>
      </c>
      <c r="L7" s="16">
        <f>M7+N7</f>
        <v>285</v>
      </c>
      <c r="M7" s="60">
        <v>144</v>
      </c>
      <c r="N7" s="61">
        <v>141</v>
      </c>
      <c r="O7" s="15">
        <f>P7+Q7</f>
        <v>260</v>
      </c>
      <c r="P7" s="60">
        <v>136</v>
      </c>
      <c r="Q7" s="15">
        <v>124</v>
      </c>
      <c r="R7" s="16">
        <f t="shared" ref="R7:R18" si="4">S7+T7</f>
        <v>25</v>
      </c>
      <c r="S7" s="26">
        <f t="shared" ref="S7:T18" si="5">M7-P7</f>
        <v>8</v>
      </c>
      <c r="T7" s="30">
        <f t="shared" si="5"/>
        <v>17</v>
      </c>
    </row>
    <row r="8" spans="1:20" s="2" customFormat="1" ht="36" customHeight="1">
      <c r="A8" s="67"/>
      <c r="B8" s="8" t="s">
        <v>50</v>
      </c>
      <c r="C8" s="16">
        <f t="shared" si="0"/>
        <v>412</v>
      </c>
      <c r="D8" s="26">
        <f t="shared" si="1"/>
        <v>200</v>
      </c>
      <c r="E8" s="17">
        <f t="shared" si="1"/>
        <v>212</v>
      </c>
      <c r="F8" s="16">
        <f t="shared" ref="F8:F18" si="6">G8+H8</f>
        <v>80</v>
      </c>
      <c r="G8" s="60">
        <v>32</v>
      </c>
      <c r="H8" s="61">
        <v>48</v>
      </c>
      <c r="I8" s="17">
        <f t="shared" si="2"/>
        <v>332</v>
      </c>
      <c r="J8" s="26">
        <f t="shared" ref="J8:J18" si="7">M8+P8</f>
        <v>168</v>
      </c>
      <c r="K8" s="17">
        <f t="shared" si="3"/>
        <v>164</v>
      </c>
      <c r="L8" s="16">
        <f t="shared" ref="L8:L18" si="8">M8+N8</f>
        <v>155</v>
      </c>
      <c r="M8" s="60">
        <v>84</v>
      </c>
      <c r="N8" s="61">
        <v>71</v>
      </c>
      <c r="O8" s="15">
        <f t="shared" ref="O8:O18" si="9">P8+Q8</f>
        <v>177</v>
      </c>
      <c r="P8" s="60">
        <v>84</v>
      </c>
      <c r="Q8" s="15">
        <v>93</v>
      </c>
      <c r="R8" s="16">
        <f t="shared" si="4"/>
        <v>-22</v>
      </c>
      <c r="S8" s="26">
        <f t="shared" si="5"/>
        <v>0</v>
      </c>
      <c r="T8" s="30">
        <f t="shared" si="5"/>
        <v>-22</v>
      </c>
    </row>
    <row r="9" spans="1:20" s="2" customFormat="1" ht="36" customHeight="1">
      <c r="A9" s="67"/>
      <c r="B9" s="8" t="s">
        <v>51</v>
      </c>
      <c r="C9" s="16">
        <f t="shared" si="0"/>
        <v>387</v>
      </c>
      <c r="D9" s="26">
        <f t="shared" si="1"/>
        <v>193</v>
      </c>
      <c r="E9" s="17">
        <f t="shared" si="1"/>
        <v>194</v>
      </c>
      <c r="F9" s="16">
        <f t="shared" si="6"/>
        <v>47</v>
      </c>
      <c r="G9" s="60">
        <v>24</v>
      </c>
      <c r="H9" s="61">
        <v>23</v>
      </c>
      <c r="I9" s="17">
        <f t="shared" si="2"/>
        <v>340</v>
      </c>
      <c r="J9" s="26">
        <f t="shared" si="7"/>
        <v>169</v>
      </c>
      <c r="K9" s="17">
        <f t="shared" si="3"/>
        <v>171</v>
      </c>
      <c r="L9" s="16">
        <f t="shared" si="8"/>
        <v>177</v>
      </c>
      <c r="M9" s="60">
        <v>90</v>
      </c>
      <c r="N9" s="61">
        <v>87</v>
      </c>
      <c r="O9" s="15">
        <f t="shared" si="9"/>
        <v>163</v>
      </c>
      <c r="P9" s="60">
        <v>79</v>
      </c>
      <c r="Q9" s="15">
        <v>84</v>
      </c>
      <c r="R9" s="16">
        <f t="shared" si="4"/>
        <v>14</v>
      </c>
      <c r="S9" s="26">
        <f t="shared" si="5"/>
        <v>11</v>
      </c>
      <c r="T9" s="30">
        <f t="shared" si="5"/>
        <v>3</v>
      </c>
    </row>
    <row r="10" spans="1:20" s="2" customFormat="1" ht="36" customHeight="1">
      <c r="A10" s="67"/>
      <c r="B10" s="8" t="s">
        <v>52</v>
      </c>
      <c r="C10" s="16">
        <f t="shared" si="0"/>
        <v>377</v>
      </c>
      <c r="D10" s="26">
        <f t="shared" si="1"/>
        <v>202</v>
      </c>
      <c r="E10" s="17">
        <f t="shared" si="1"/>
        <v>175</v>
      </c>
      <c r="F10" s="16">
        <f t="shared" si="6"/>
        <v>67</v>
      </c>
      <c r="G10" s="60">
        <v>35</v>
      </c>
      <c r="H10" s="61">
        <v>32</v>
      </c>
      <c r="I10" s="17">
        <f t="shared" si="2"/>
        <v>310</v>
      </c>
      <c r="J10" s="26">
        <f t="shared" si="7"/>
        <v>167</v>
      </c>
      <c r="K10" s="17">
        <f t="shared" si="3"/>
        <v>143</v>
      </c>
      <c r="L10" s="16">
        <f t="shared" si="8"/>
        <v>134</v>
      </c>
      <c r="M10" s="60">
        <v>69</v>
      </c>
      <c r="N10" s="61">
        <v>65</v>
      </c>
      <c r="O10" s="15">
        <f t="shared" si="9"/>
        <v>176</v>
      </c>
      <c r="P10" s="60">
        <v>98</v>
      </c>
      <c r="Q10" s="15">
        <v>78</v>
      </c>
      <c r="R10" s="16">
        <f t="shared" si="4"/>
        <v>-42</v>
      </c>
      <c r="S10" s="26">
        <f t="shared" si="5"/>
        <v>-29</v>
      </c>
      <c r="T10" s="30">
        <f t="shared" si="5"/>
        <v>-13</v>
      </c>
    </row>
    <row r="11" spans="1:20" s="2" customFormat="1" ht="36" customHeight="1">
      <c r="A11" s="67"/>
      <c r="B11" s="8" t="s">
        <v>53</v>
      </c>
      <c r="C11" s="16">
        <f t="shared" si="0"/>
        <v>484</v>
      </c>
      <c r="D11" s="26">
        <f t="shared" si="1"/>
        <v>252</v>
      </c>
      <c r="E11" s="17">
        <f t="shared" si="1"/>
        <v>232</v>
      </c>
      <c r="F11" s="16">
        <f t="shared" si="6"/>
        <v>67</v>
      </c>
      <c r="G11" s="60">
        <v>37</v>
      </c>
      <c r="H11" s="61">
        <v>30</v>
      </c>
      <c r="I11" s="17">
        <f t="shared" si="2"/>
        <v>417</v>
      </c>
      <c r="J11" s="26">
        <f t="shared" si="7"/>
        <v>215</v>
      </c>
      <c r="K11" s="17">
        <f t="shared" si="3"/>
        <v>202</v>
      </c>
      <c r="L11" s="16">
        <f t="shared" si="8"/>
        <v>184</v>
      </c>
      <c r="M11" s="60">
        <v>97</v>
      </c>
      <c r="N11" s="61">
        <v>87</v>
      </c>
      <c r="O11" s="15">
        <f t="shared" si="9"/>
        <v>233</v>
      </c>
      <c r="P11" s="60">
        <v>118</v>
      </c>
      <c r="Q11" s="15">
        <v>115</v>
      </c>
      <c r="R11" s="16">
        <f t="shared" si="4"/>
        <v>-49</v>
      </c>
      <c r="S11" s="26">
        <f t="shared" si="5"/>
        <v>-21</v>
      </c>
      <c r="T11" s="30">
        <f t="shared" si="5"/>
        <v>-28</v>
      </c>
    </row>
    <row r="12" spans="1:20" s="2" customFormat="1" ht="36" customHeight="1">
      <c r="A12" s="67"/>
      <c r="B12" s="8" t="s">
        <v>54</v>
      </c>
      <c r="C12" s="16">
        <f t="shared" si="0"/>
        <v>1994</v>
      </c>
      <c r="D12" s="26">
        <f t="shared" si="1"/>
        <v>1108</v>
      </c>
      <c r="E12" s="17">
        <f t="shared" si="1"/>
        <v>886</v>
      </c>
      <c r="F12" s="16">
        <f t="shared" si="6"/>
        <v>335</v>
      </c>
      <c r="G12" s="60">
        <v>185</v>
      </c>
      <c r="H12" s="61">
        <v>150</v>
      </c>
      <c r="I12" s="17">
        <f t="shared" si="2"/>
        <v>1659</v>
      </c>
      <c r="J12" s="26">
        <f t="shared" si="7"/>
        <v>923</v>
      </c>
      <c r="K12" s="17">
        <f t="shared" si="3"/>
        <v>736</v>
      </c>
      <c r="L12" s="16">
        <f t="shared" si="8"/>
        <v>556</v>
      </c>
      <c r="M12" s="60">
        <v>301</v>
      </c>
      <c r="N12" s="61">
        <v>255</v>
      </c>
      <c r="O12" s="15">
        <f t="shared" si="9"/>
        <v>1103</v>
      </c>
      <c r="P12" s="60">
        <v>622</v>
      </c>
      <c r="Q12" s="15">
        <v>481</v>
      </c>
      <c r="R12" s="16">
        <f t="shared" si="4"/>
        <v>-547</v>
      </c>
      <c r="S12" s="26">
        <f t="shared" si="5"/>
        <v>-321</v>
      </c>
      <c r="T12" s="30">
        <f t="shared" si="5"/>
        <v>-226</v>
      </c>
    </row>
    <row r="13" spans="1:20" s="2" customFormat="1" ht="36" customHeight="1">
      <c r="A13" s="67"/>
      <c r="B13" s="8" t="s">
        <v>55</v>
      </c>
      <c r="C13" s="16">
        <f t="shared" si="0"/>
        <v>1699</v>
      </c>
      <c r="D13" s="26">
        <f t="shared" si="1"/>
        <v>955</v>
      </c>
      <c r="E13" s="17">
        <f t="shared" si="1"/>
        <v>744</v>
      </c>
      <c r="F13" s="16">
        <f t="shared" si="6"/>
        <v>280</v>
      </c>
      <c r="G13" s="60">
        <v>149</v>
      </c>
      <c r="H13" s="61">
        <v>131</v>
      </c>
      <c r="I13" s="17">
        <f t="shared" si="2"/>
        <v>1419</v>
      </c>
      <c r="J13" s="26">
        <f t="shared" si="7"/>
        <v>806</v>
      </c>
      <c r="K13" s="17">
        <f t="shared" si="3"/>
        <v>613</v>
      </c>
      <c r="L13" s="16">
        <f t="shared" si="8"/>
        <v>822</v>
      </c>
      <c r="M13" s="60">
        <v>467</v>
      </c>
      <c r="N13" s="61">
        <v>355</v>
      </c>
      <c r="O13" s="15">
        <f t="shared" si="9"/>
        <v>597</v>
      </c>
      <c r="P13" s="60">
        <v>339</v>
      </c>
      <c r="Q13" s="15">
        <v>258</v>
      </c>
      <c r="R13" s="16">
        <f t="shared" si="4"/>
        <v>225</v>
      </c>
      <c r="S13" s="26">
        <f t="shared" si="5"/>
        <v>128</v>
      </c>
      <c r="T13" s="30">
        <f t="shared" si="5"/>
        <v>97</v>
      </c>
    </row>
    <row r="14" spans="1:20" s="4" customFormat="1" ht="36" customHeight="1">
      <c r="A14" s="67"/>
      <c r="B14" s="8" t="s">
        <v>56</v>
      </c>
      <c r="C14" s="16">
        <f t="shared" si="0"/>
        <v>524</v>
      </c>
      <c r="D14" s="26">
        <f t="shared" si="1"/>
        <v>270</v>
      </c>
      <c r="E14" s="17">
        <f t="shared" si="1"/>
        <v>254</v>
      </c>
      <c r="F14" s="16">
        <f t="shared" si="6"/>
        <v>79</v>
      </c>
      <c r="G14" s="60">
        <v>36</v>
      </c>
      <c r="H14" s="61">
        <v>43</v>
      </c>
      <c r="I14" s="17">
        <f t="shared" si="2"/>
        <v>445</v>
      </c>
      <c r="J14" s="26">
        <f t="shared" si="7"/>
        <v>234</v>
      </c>
      <c r="K14" s="17">
        <f t="shared" si="3"/>
        <v>211</v>
      </c>
      <c r="L14" s="16">
        <f t="shared" si="8"/>
        <v>216</v>
      </c>
      <c r="M14" s="60">
        <v>126</v>
      </c>
      <c r="N14" s="61">
        <v>90</v>
      </c>
      <c r="O14" s="15">
        <f t="shared" si="9"/>
        <v>229</v>
      </c>
      <c r="P14" s="60">
        <v>108</v>
      </c>
      <c r="Q14" s="15">
        <v>121</v>
      </c>
      <c r="R14" s="16">
        <f t="shared" si="4"/>
        <v>-13</v>
      </c>
      <c r="S14" s="26">
        <f t="shared" si="5"/>
        <v>18</v>
      </c>
      <c r="T14" s="30">
        <f t="shared" si="5"/>
        <v>-31</v>
      </c>
    </row>
    <row r="15" spans="1:20" s="2" customFormat="1" ht="36" customHeight="1">
      <c r="A15" s="67"/>
      <c r="B15" s="8" t="s">
        <v>57</v>
      </c>
      <c r="C15" s="16">
        <f t="shared" si="0"/>
        <v>438</v>
      </c>
      <c r="D15" s="26">
        <f t="shared" si="1"/>
        <v>242</v>
      </c>
      <c r="E15" s="17">
        <f t="shared" si="1"/>
        <v>196</v>
      </c>
      <c r="F15" s="16">
        <f t="shared" si="6"/>
        <v>63</v>
      </c>
      <c r="G15" s="60">
        <v>33</v>
      </c>
      <c r="H15" s="61">
        <v>30</v>
      </c>
      <c r="I15" s="17">
        <f t="shared" si="2"/>
        <v>375</v>
      </c>
      <c r="J15" s="26">
        <f t="shared" si="7"/>
        <v>209</v>
      </c>
      <c r="K15" s="17">
        <f t="shared" si="3"/>
        <v>166</v>
      </c>
      <c r="L15" s="16">
        <f t="shared" si="8"/>
        <v>184</v>
      </c>
      <c r="M15" s="60">
        <v>102</v>
      </c>
      <c r="N15" s="61">
        <v>82</v>
      </c>
      <c r="O15" s="15">
        <f t="shared" si="9"/>
        <v>191</v>
      </c>
      <c r="P15" s="60">
        <v>107</v>
      </c>
      <c r="Q15" s="15">
        <v>84</v>
      </c>
      <c r="R15" s="16">
        <f t="shared" si="4"/>
        <v>-7</v>
      </c>
      <c r="S15" s="26">
        <f t="shared" si="5"/>
        <v>-5</v>
      </c>
      <c r="T15" s="30">
        <f t="shared" si="5"/>
        <v>-2</v>
      </c>
    </row>
    <row r="16" spans="1:20" s="2" customFormat="1" ht="36" customHeight="1">
      <c r="A16" s="67"/>
      <c r="B16" s="8" t="s">
        <v>58</v>
      </c>
      <c r="C16" s="16">
        <f t="shared" si="0"/>
        <v>684</v>
      </c>
      <c r="D16" s="26">
        <f t="shared" si="1"/>
        <v>373</v>
      </c>
      <c r="E16" s="17">
        <f t="shared" si="1"/>
        <v>311</v>
      </c>
      <c r="F16" s="16">
        <f t="shared" si="6"/>
        <v>110</v>
      </c>
      <c r="G16" s="60">
        <v>53</v>
      </c>
      <c r="H16" s="61">
        <v>57</v>
      </c>
      <c r="I16" s="17">
        <f t="shared" si="2"/>
        <v>574</v>
      </c>
      <c r="J16" s="26">
        <f t="shared" si="7"/>
        <v>320</v>
      </c>
      <c r="K16" s="17">
        <f t="shared" si="3"/>
        <v>254</v>
      </c>
      <c r="L16" s="16">
        <f t="shared" si="8"/>
        <v>280</v>
      </c>
      <c r="M16" s="60">
        <v>150</v>
      </c>
      <c r="N16" s="61">
        <v>130</v>
      </c>
      <c r="O16" s="15">
        <f t="shared" si="9"/>
        <v>294</v>
      </c>
      <c r="P16" s="60">
        <v>170</v>
      </c>
      <c r="Q16" s="15">
        <v>124</v>
      </c>
      <c r="R16" s="16">
        <f t="shared" si="4"/>
        <v>-14</v>
      </c>
      <c r="S16" s="26">
        <f t="shared" si="5"/>
        <v>-20</v>
      </c>
      <c r="T16" s="30">
        <f t="shared" si="5"/>
        <v>6</v>
      </c>
    </row>
    <row r="17" spans="1:20" s="2" customFormat="1" ht="36" customHeight="1">
      <c r="A17" s="67"/>
      <c r="B17" s="8" t="s">
        <v>59</v>
      </c>
      <c r="C17" s="16">
        <f t="shared" si="0"/>
        <v>550</v>
      </c>
      <c r="D17" s="26">
        <f t="shared" si="1"/>
        <v>281</v>
      </c>
      <c r="E17" s="17">
        <f t="shared" si="1"/>
        <v>269</v>
      </c>
      <c r="F17" s="16">
        <f t="shared" si="6"/>
        <v>61</v>
      </c>
      <c r="G17" s="60">
        <v>34</v>
      </c>
      <c r="H17" s="61">
        <v>27</v>
      </c>
      <c r="I17" s="17">
        <f t="shared" si="2"/>
        <v>489</v>
      </c>
      <c r="J17" s="26">
        <f t="shared" si="7"/>
        <v>247</v>
      </c>
      <c r="K17" s="17">
        <f t="shared" si="3"/>
        <v>242</v>
      </c>
      <c r="L17" s="16">
        <f t="shared" si="8"/>
        <v>191</v>
      </c>
      <c r="M17" s="60">
        <v>95</v>
      </c>
      <c r="N17" s="61">
        <v>96</v>
      </c>
      <c r="O17" s="15">
        <f t="shared" si="9"/>
        <v>298</v>
      </c>
      <c r="P17" s="60">
        <v>152</v>
      </c>
      <c r="Q17" s="15">
        <v>146</v>
      </c>
      <c r="R17" s="16">
        <f t="shared" si="4"/>
        <v>-107</v>
      </c>
      <c r="S17" s="26">
        <f t="shared" si="5"/>
        <v>-57</v>
      </c>
      <c r="T17" s="30">
        <f t="shared" si="5"/>
        <v>-50</v>
      </c>
    </row>
    <row r="18" spans="1:20" s="2" customFormat="1" ht="36" customHeight="1">
      <c r="A18" s="67"/>
      <c r="B18" s="8" t="s">
        <v>60</v>
      </c>
      <c r="C18" s="16">
        <f t="shared" si="0"/>
        <v>538</v>
      </c>
      <c r="D18" s="26">
        <f t="shared" si="1"/>
        <v>292</v>
      </c>
      <c r="E18" s="17">
        <f t="shared" si="1"/>
        <v>246</v>
      </c>
      <c r="F18" s="16">
        <f t="shared" si="6"/>
        <v>70</v>
      </c>
      <c r="G18" s="60">
        <v>41</v>
      </c>
      <c r="H18" s="61">
        <v>29</v>
      </c>
      <c r="I18" s="17">
        <f t="shared" si="2"/>
        <v>468</v>
      </c>
      <c r="J18" s="26">
        <f t="shared" si="7"/>
        <v>251</v>
      </c>
      <c r="K18" s="17">
        <f t="shared" si="3"/>
        <v>217</v>
      </c>
      <c r="L18" s="16">
        <f t="shared" si="8"/>
        <v>221</v>
      </c>
      <c r="M18" s="60">
        <v>115</v>
      </c>
      <c r="N18" s="61">
        <v>106</v>
      </c>
      <c r="O18" s="15">
        <f t="shared" si="9"/>
        <v>247</v>
      </c>
      <c r="P18" s="60">
        <v>136</v>
      </c>
      <c r="Q18" s="15">
        <v>111</v>
      </c>
      <c r="R18" s="16">
        <f t="shared" si="4"/>
        <v>-26</v>
      </c>
      <c r="S18" s="26">
        <f t="shared" si="5"/>
        <v>-21</v>
      </c>
      <c r="T18" s="30">
        <f t="shared" si="5"/>
        <v>-5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100.00000000000001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6.9497180991830625</v>
      </c>
      <c r="D20" s="40">
        <f>D7/$D$6*100</f>
        <v>6.5468549422336331</v>
      </c>
      <c r="E20" s="41">
        <f>E7/$E$6*100</f>
        <v>7.4184714961413984</v>
      </c>
      <c r="F20" s="39">
        <f>F7/$F$6*100</f>
        <v>4.4764795144157814</v>
      </c>
      <c r="G20" s="40">
        <f>G7/$G$6*100</f>
        <v>3.7956204379562042</v>
      </c>
      <c r="H20" s="42">
        <f>H7/$H$6*100</f>
        <v>5.2132701421800949</v>
      </c>
      <c r="I20" s="41">
        <f>I7/$I$6*100</f>
        <v>7.3918350739183509</v>
      </c>
      <c r="J20" s="40">
        <f>J7/$J$6*100</f>
        <v>7.0193030834795698</v>
      </c>
      <c r="K20" s="41">
        <f>K7/$K$6*100</f>
        <v>7.8309692671394799</v>
      </c>
      <c r="L20" s="39">
        <f>L7/$L$6*100</f>
        <v>8.3700440528634363</v>
      </c>
      <c r="M20" s="43">
        <f>M7/$M$6*100</f>
        <v>7.8260869565217401</v>
      </c>
      <c r="N20" s="44">
        <f>N7/$N$6*100</f>
        <v>9.0095846645367406</v>
      </c>
      <c r="O20" s="45">
        <f>O7/$O$6*100</f>
        <v>6.5524193548387091</v>
      </c>
      <c r="P20" s="43">
        <f>P7/$P$6*100</f>
        <v>6.3285248953001405</v>
      </c>
      <c r="Q20" s="45">
        <f>Q7/$Q$6*100</f>
        <v>6.8169323804288071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4.7405361868599698</v>
      </c>
      <c r="D21" s="40">
        <f t="shared" ref="D21:D31" si="12">D8/$D$6*100</f>
        <v>4.2789901583226362</v>
      </c>
      <c r="E21" s="41">
        <f t="shared" ref="E21:E31" si="13">E8/$E$6*100</f>
        <v>5.2775703261140148</v>
      </c>
      <c r="F21" s="39">
        <f t="shared" ref="F21:F31" si="14">F8/$F$6*100</f>
        <v>6.0698027314112295</v>
      </c>
      <c r="G21" s="40">
        <f t="shared" ref="G21:G31" si="15">G8/$G$6*100</f>
        <v>4.6715328467153281</v>
      </c>
      <c r="H21" s="42">
        <f t="shared" ref="H21:H31" si="16">H8/$H$6*100</f>
        <v>7.5829383886255926</v>
      </c>
      <c r="I21" s="41">
        <f t="shared" ref="I21:I31" si="17">I8/$I$6*100</f>
        <v>4.5029160450291599</v>
      </c>
      <c r="J21" s="40">
        <f t="shared" ref="J21:J31" si="18">J8/$J$6*100</f>
        <v>4.2115818500877413</v>
      </c>
      <c r="K21" s="41">
        <f t="shared" ref="K21:K31" si="19">K8/$K$6*100</f>
        <v>4.8463356973995273</v>
      </c>
      <c r="L21" s="39">
        <f t="shared" ref="L21:L31" si="20">L8/$L$6*100</f>
        <v>4.5521292217327458</v>
      </c>
      <c r="M21" s="43">
        <f t="shared" ref="M21:M31" si="21">M8/$M$6*100</f>
        <v>4.5652173913043477</v>
      </c>
      <c r="N21" s="44">
        <f t="shared" ref="N21:N31" si="22">N8/$N$6*100</f>
        <v>4.5367412140575079</v>
      </c>
      <c r="O21" s="45">
        <f t="shared" ref="O21:O31" si="23">O8/$O$6*100</f>
        <v>4.460685483870968</v>
      </c>
      <c r="P21" s="43">
        <f t="shared" ref="P21:P31" si="24">P8/$P$6*100</f>
        <v>3.9087947882736152</v>
      </c>
      <c r="Q21" s="45">
        <f t="shared" ref="Q21:Q31" si="25">Q8/$Q$6*100</f>
        <v>5.1126992853216047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4.4528822920262341</v>
      </c>
      <c r="D22" s="40">
        <f t="shared" si="12"/>
        <v>4.1292255027813436</v>
      </c>
      <c r="E22" s="41">
        <f t="shared" si="13"/>
        <v>4.8294747323873537</v>
      </c>
      <c r="F22" s="39">
        <f t="shared" si="14"/>
        <v>3.5660091047040972</v>
      </c>
      <c r="G22" s="40">
        <f t="shared" si="15"/>
        <v>3.5036496350364965</v>
      </c>
      <c r="H22" s="42">
        <f t="shared" si="16"/>
        <v>3.6334913112164293</v>
      </c>
      <c r="I22" s="41">
        <f t="shared" si="17"/>
        <v>4.6114200461142012</v>
      </c>
      <c r="J22" s="40">
        <f t="shared" si="18"/>
        <v>4.2366507896715966</v>
      </c>
      <c r="K22" s="41">
        <f t="shared" si="19"/>
        <v>5.0531914893617014</v>
      </c>
      <c r="L22" s="39">
        <f t="shared" si="20"/>
        <v>5.1982378854625555</v>
      </c>
      <c r="M22" s="43">
        <f t="shared" si="21"/>
        <v>4.8913043478260869</v>
      </c>
      <c r="N22" s="44">
        <f t="shared" si="22"/>
        <v>5.559105431309904</v>
      </c>
      <c r="O22" s="45">
        <f t="shared" si="23"/>
        <v>4.1078629032258061</v>
      </c>
      <c r="P22" s="43">
        <f t="shared" si="24"/>
        <v>3.6761284318287575</v>
      </c>
      <c r="Q22" s="45">
        <f t="shared" si="25"/>
        <v>4.6179219351291918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4.3378207340927402</v>
      </c>
      <c r="D23" s="40">
        <f t="shared" si="12"/>
        <v>4.321780059905862</v>
      </c>
      <c r="E23" s="41">
        <f t="shared" si="13"/>
        <v>4.3564849390092109</v>
      </c>
      <c r="F23" s="39">
        <f t="shared" si="14"/>
        <v>5.0834597875569045</v>
      </c>
      <c r="G23" s="40">
        <f t="shared" si="15"/>
        <v>5.1094890510948909</v>
      </c>
      <c r="H23" s="42">
        <f t="shared" si="16"/>
        <v>5.0552922590837284</v>
      </c>
      <c r="I23" s="41">
        <f t="shared" si="17"/>
        <v>4.2045300420453007</v>
      </c>
      <c r="J23" s="40">
        <f t="shared" si="18"/>
        <v>4.1865129105038852</v>
      </c>
      <c r="K23" s="41">
        <f t="shared" si="19"/>
        <v>4.2257683215130024</v>
      </c>
      <c r="L23" s="39">
        <f t="shared" si="20"/>
        <v>3.9353891336270195</v>
      </c>
      <c r="M23" s="43">
        <f t="shared" si="21"/>
        <v>3.75</v>
      </c>
      <c r="N23" s="44">
        <f t="shared" si="22"/>
        <v>4.1533546325878596</v>
      </c>
      <c r="O23" s="45">
        <f t="shared" si="23"/>
        <v>4.435483870967742</v>
      </c>
      <c r="P23" s="43">
        <f t="shared" si="24"/>
        <v>4.5602605863192185</v>
      </c>
      <c r="Q23" s="45">
        <f t="shared" si="25"/>
        <v>4.2880703683342496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5.56897940398113</v>
      </c>
      <c r="D24" s="40">
        <f t="shared" si="12"/>
        <v>5.3915275994865208</v>
      </c>
      <c r="E24" s="41">
        <f t="shared" si="13"/>
        <v>5.7754543191436394</v>
      </c>
      <c r="F24" s="39">
        <f t="shared" si="14"/>
        <v>5.0834597875569045</v>
      </c>
      <c r="G24" s="40">
        <f t="shared" si="15"/>
        <v>5.4014598540145986</v>
      </c>
      <c r="H24" s="42">
        <f t="shared" si="16"/>
        <v>4.7393364928909953</v>
      </c>
      <c r="I24" s="41">
        <f t="shared" si="17"/>
        <v>5.6557710565577102</v>
      </c>
      <c r="J24" s="40">
        <f t="shared" si="18"/>
        <v>5.3898220105289543</v>
      </c>
      <c r="K24" s="41">
        <f t="shared" si="19"/>
        <v>5.9692671394799053</v>
      </c>
      <c r="L24" s="39">
        <f t="shared" si="20"/>
        <v>5.4038179148311309</v>
      </c>
      <c r="M24" s="43">
        <f t="shared" si="21"/>
        <v>5.2717391304347831</v>
      </c>
      <c r="N24" s="44">
        <f t="shared" si="22"/>
        <v>5.559105431309904</v>
      </c>
      <c r="O24" s="45">
        <f t="shared" si="23"/>
        <v>5.871975806451613</v>
      </c>
      <c r="P24" s="43">
        <f t="shared" si="24"/>
        <v>5.4909260120986509</v>
      </c>
      <c r="Q24" s="45">
        <f t="shared" si="25"/>
        <v>6.3221550302363942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22.943274651938786</v>
      </c>
      <c r="D25" s="40">
        <f t="shared" si="12"/>
        <v>23.705605477107401</v>
      </c>
      <c r="E25" s="41">
        <f t="shared" si="13"/>
        <v>22.056260891212347</v>
      </c>
      <c r="F25" s="39">
        <f t="shared" si="14"/>
        <v>25.417298937784523</v>
      </c>
      <c r="G25" s="40">
        <f t="shared" si="15"/>
        <v>27.007299270072991</v>
      </c>
      <c r="H25" s="42">
        <f t="shared" si="16"/>
        <v>23.696682464454977</v>
      </c>
      <c r="I25" s="41">
        <f t="shared" si="17"/>
        <v>22.501017225010173</v>
      </c>
      <c r="J25" s="40">
        <f t="shared" si="18"/>
        <v>23.138631235898721</v>
      </c>
      <c r="K25" s="41">
        <f t="shared" si="19"/>
        <v>21.749408983451538</v>
      </c>
      <c r="L25" s="39">
        <f t="shared" si="20"/>
        <v>16.32892804698972</v>
      </c>
      <c r="M25" s="43">
        <f t="shared" si="21"/>
        <v>16.358695652173914</v>
      </c>
      <c r="N25" s="44">
        <f t="shared" si="22"/>
        <v>16.293929712460063</v>
      </c>
      <c r="O25" s="45">
        <f t="shared" si="23"/>
        <v>27.797379032258064</v>
      </c>
      <c r="P25" s="43">
        <f t="shared" si="24"/>
        <v>28.943694741740345</v>
      </c>
      <c r="Q25" s="45">
        <f t="shared" si="25"/>
        <v>26.443100604727871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19.548958692900705</v>
      </c>
      <c r="D26" s="40">
        <f t="shared" si="12"/>
        <v>20.432178005990586</v>
      </c>
      <c r="E26" s="41">
        <f t="shared" si="13"/>
        <v>18.521284540702016</v>
      </c>
      <c r="F26" s="39">
        <f t="shared" si="14"/>
        <v>21.2443095599393</v>
      </c>
      <c r="G26" s="40">
        <f t="shared" si="15"/>
        <v>21.751824817518248</v>
      </c>
      <c r="H26" s="42">
        <f t="shared" si="16"/>
        <v>20.695102685624011</v>
      </c>
      <c r="I26" s="41">
        <f t="shared" si="17"/>
        <v>19.245897192458973</v>
      </c>
      <c r="J26" s="40">
        <f t="shared" si="18"/>
        <v>20.205565304587616</v>
      </c>
      <c r="K26" s="41">
        <f t="shared" si="19"/>
        <v>18.114657210401891</v>
      </c>
      <c r="L26" s="39">
        <f t="shared" si="20"/>
        <v>24.140969162995596</v>
      </c>
      <c r="M26" s="43">
        <f t="shared" si="21"/>
        <v>25.380434782608695</v>
      </c>
      <c r="N26" s="44">
        <f t="shared" si="22"/>
        <v>22.683706070287542</v>
      </c>
      <c r="O26" s="45">
        <f t="shared" si="23"/>
        <v>15.045362903225806</v>
      </c>
      <c r="P26" s="43">
        <f t="shared" si="24"/>
        <v>15.774778966961378</v>
      </c>
      <c r="Q26" s="45">
        <f t="shared" si="25"/>
        <v>14.183617372182516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6.0292256357151075</v>
      </c>
      <c r="D27" s="40">
        <f t="shared" si="12"/>
        <v>5.7766367137355585</v>
      </c>
      <c r="E27" s="41">
        <f t="shared" si="13"/>
        <v>6.3231267114762266</v>
      </c>
      <c r="F27" s="39">
        <f t="shared" si="14"/>
        <v>5.9939301972685888</v>
      </c>
      <c r="G27" s="40">
        <f t="shared" si="15"/>
        <v>5.2554744525547443</v>
      </c>
      <c r="H27" s="42">
        <f t="shared" si="16"/>
        <v>6.79304897314376</v>
      </c>
      <c r="I27" s="41">
        <f t="shared" si="17"/>
        <v>6.0355350603553504</v>
      </c>
      <c r="J27" s="40">
        <f t="shared" si="18"/>
        <v>5.8661318626222112</v>
      </c>
      <c r="K27" s="41">
        <f t="shared" si="19"/>
        <v>6.2352245862884157</v>
      </c>
      <c r="L27" s="39">
        <f t="shared" si="20"/>
        <v>6.3436123348017626</v>
      </c>
      <c r="M27" s="43">
        <f t="shared" si="21"/>
        <v>6.8478260869565215</v>
      </c>
      <c r="N27" s="44">
        <f t="shared" si="22"/>
        <v>5.7507987220447285</v>
      </c>
      <c r="O27" s="45">
        <f t="shared" si="23"/>
        <v>5.7711693548387091</v>
      </c>
      <c r="P27" s="43">
        <f t="shared" si="24"/>
        <v>5.0255932992089347</v>
      </c>
      <c r="Q27" s="45">
        <f t="shared" si="25"/>
        <v>6.6520065970313365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5.0396962374870551</v>
      </c>
      <c r="D28" s="40">
        <f t="shared" si="12"/>
        <v>5.1775780915703891</v>
      </c>
      <c r="E28" s="41">
        <f t="shared" si="13"/>
        <v>4.8792631316903163</v>
      </c>
      <c r="F28" s="39">
        <f t="shared" si="14"/>
        <v>4.7799696509863434</v>
      </c>
      <c r="G28" s="40">
        <f t="shared" si="15"/>
        <v>4.8175182481751824</v>
      </c>
      <c r="H28" s="42">
        <f t="shared" si="16"/>
        <v>4.7393364928909953</v>
      </c>
      <c r="I28" s="41">
        <f t="shared" si="17"/>
        <v>5.0861250508612503</v>
      </c>
      <c r="J28" s="40">
        <f t="shared" si="18"/>
        <v>5.239408373025821</v>
      </c>
      <c r="K28" s="41">
        <f t="shared" si="19"/>
        <v>4.9054373522458627</v>
      </c>
      <c r="L28" s="39">
        <f t="shared" si="20"/>
        <v>5.4038179148311309</v>
      </c>
      <c r="M28" s="43">
        <f t="shared" si="21"/>
        <v>5.5434782608695654</v>
      </c>
      <c r="N28" s="44">
        <f t="shared" si="22"/>
        <v>5.23961661341853</v>
      </c>
      <c r="O28" s="45">
        <f t="shared" si="23"/>
        <v>4.813508064516129</v>
      </c>
      <c r="P28" s="43">
        <f t="shared" si="24"/>
        <v>4.9790600279199628</v>
      </c>
      <c r="Q28" s="45">
        <f t="shared" si="25"/>
        <v>4.6179219351291918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7.8702105626510184</v>
      </c>
      <c r="D29" s="40">
        <f t="shared" si="12"/>
        <v>7.9803166452717162</v>
      </c>
      <c r="E29" s="41">
        <f t="shared" si="13"/>
        <v>7.7420960916106552</v>
      </c>
      <c r="F29" s="39">
        <f t="shared" si="14"/>
        <v>8.3459787556904406</v>
      </c>
      <c r="G29" s="40">
        <f t="shared" si="15"/>
        <v>7.7372262773722627</v>
      </c>
      <c r="H29" s="42">
        <f t="shared" si="16"/>
        <v>9.0047393364928912</v>
      </c>
      <c r="I29" s="41">
        <f t="shared" si="17"/>
        <v>7.7851620778516208</v>
      </c>
      <c r="J29" s="40">
        <f t="shared" si="18"/>
        <v>8.0220606668337933</v>
      </c>
      <c r="K29" s="41">
        <f t="shared" si="19"/>
        <v>7.5059101654846332</v>
      </c>
      <c r="L29" s="39">
        <f t="shared" si="20"/>
        <v>8.2232011747430249</v>
      </c>
      <c r="M29" s="43">
        <f t="shared" si="21"/>
        <v>8.1521739130434785</v>
      </c>
      <c r="N29" s="44">
        <f t="shared" si="22"/>
        <v>8.3067092651757193</v>
      </c>
      <c r="O29" s="45">
        <f t="shared" si="23"/>
        <v>7.4092741935483879</v>
      </c>
      <c r="P29" s="43">
        <f t="shared" si="24"/>
        <v>7.9106561191251741</v>
      </c>
      <c r="Q29" s="45">
        <f t="shared" si="25"/>
        <v>6.8169323804288071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6.3283856863421928</v>
      </c>
      <c r="D30" s="40">
        <f t="shared" si="12"/>
        <v>6.0119811724433037</v>
      </c>
      <c r="E30" s="41">
        <f t="shared" si="13"/>
        <v>6.6965397062484442</v>
      </c>
      <c r="F30" s="39">
        <f t="shared" si="14"/>
        <v>4.628224582701062</v>
      </c>
      <c r="G30" s="40">
        <f t="shared" si="15"/>
        <v>4.9635036496350367</v>
      </c>
      <c r="H30" s="42">
        <f t="shared" si="16"/>
        <v>4.2654028436018958</v>
      </c>
      <c r="I30" s="41">
        <f t="shared" si="17"/>
        <v>6.6323070663230705</v>
      </c>
      <c r="J30" s="40">
        <f t="shared" si="18"/>
        <v>6.1920280772123339</v>
      </c>
      <c r="K30" s="41">
        <f t="shared" si="19"/>
        <v>7.1513002364066196</v>
      </c>
      <c r="L30" s="39">
        <f t="shared" si="20"/>
        <v>5.6093979441997064</v>
      </c>
      <c r="M30" s="43">
        <f t="shared" si="21"/>
        <v>5.1630434782608692</v>
      </c>
      <c r="N30" s="44">
        <f t="shared" si="22"/>
        <v>6.1341853035143767</v>
      </c>
      <c r="O30" s="45">
        <f t="shared" si="23"/>
        <v>7.5100806451612909</v>
      </c>
      <c r="P30" s="43">
        <f t="shared" si="24"/>
        <v>7.0730572359236854</v>
      </c>
      <c r="Q30" s="45">
        <f t="shared" si="25"/>
        <v>8.026388125343594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6.1903118168219997</v>
      </c>
      <c r="D31" s="47">
        <f t="shared" si="12"/>
        <v>6.2473256311510479</v>
      </c>
      <c r="E31" s="48">
        <f t="shared" si="13"/>
        <v>6.1239731142643761</v>
      </c>
      <c r="F31" s="46">
        <f t="shared" si="14"/>
        <v>5.3110773899848249</v>
      </c>
      <c r="G31" s="47">
        <f t="shared" si="15"/>
        <v>5.9854014598540148</v>
      </c>
      <c r="H31" s="49">
        <f t="shared" si="16"/>
        <v>4.5813586097946288</v>
      </c>
      <c r="I31" s="48">
        <f t="shared" si="17"/>
        <v>6.3474840634748411</v>
      </c>
      <c r="J31" s="47">
        <f t="shared" si="18"/>
        <v>6.2923038355477567</v>
      </c>
      <c r="K31" s="48">
        <f t="shared" si="19"/>
        <v>6.4125295508274229</v>
      </c>
      <c r="L31" s="46">
        <f t="shared" si="20"/>
        <v>6.4904552129221731</v>
      </c>
      <c r="M31" s="50">
        <f t="shared" si="21"/>
        <v>6.25</v>
      </c>
      <c r="N31" s="51">
        <f t="shared" si="22"/>
        <v>6.7731629392971238</v>
      </c>
      <c r="O31" s="52">
        <f t="shared" si="23"/>
        <v>6.224798387096774</v>
      </c>
      <c r="P31" s="50">
        <f t="shared" si="24"/>
        <v>6.3285248953001405</v>
      </c>
      <c r="Q31" s="52">
        <f t="shared" si="25"/>
        <v>6.1022539857064322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19:A31"/>
    <mergeCell ref="A3:B5"/>
    <mergeCell ref="C3:E4"/>
    <mergeCell ref="F3:H4"/>
    <mergeCell ref="A6:A18"/>
    <mergeCell ref="P2:T2"/>
    <mergeCell ref="A2:D2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47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98</v>
      </c>
      <c r="D6" s="25">
        <f>SUM(D7:D18)</f>
        <v>38</v>
      </c>
      <c r="E6" s="19">
        <f>SUM(E7:E18)</f>
        <v>60</v>
      </c>
      <c r="F6" s="18">
        <f>G6+H6</f>
        <v>23</v>
      </c>
      <c r="G6" s="25">
        <f>SUM(G7:G18)</f>
        <v>8</v>
      </c>
      <c r="H6" s="20">
        <f>SUM(H7:H18)</f>
        <v>15</v>
      </c>
      <c r="I6" s="19">
        <f>J6+K6</f>
        <v>75</v>
      </c>
      <c r="J6" s="25">
        <f>SUM(J7:J18)</f>
        <v>30</v>
      </c>
      <c r="K6" s="19">
        <f>SUM(K7:K18)</f>
        <v>45</v>
      </c>
      <c r="L6" s="18">
        <f>M6+N6</f>
        <v>35</v>
      </c>
      <c r="M6" s="25">
        <f>SUM(M7:M18)</f>
        <v>16</v>
      </c>
      <c r="N6" s="20">
        <f>SUM(N7:N18)</f>
        <v>19</v>
      </c>
      <c r="O6" s="19">
        <f>P6+Q6</f>
        <v>40</v>
      </c>
      <c r="P6" s="25">
        <f>SUM(P7:P18)</f>
        <v>14</v>
      </c>
      <c r="Q6" s="19">
        <f>SUM(Q7:Q18)</f>
        <v>26</v>
      </c>
      <c r="R6" s="27">
        <f>S6+T6</f>
        <v>-5</v>
      </c>
      <c r="S6" s="25">
        <f>SUM(S7:S18)</f>
        <v>2</v>
      </c>
      <c r="T6" s="29">
        <f>SUM(T7:T18)</f>
        <v>-7</v>
      </c>
    </row>
    <row r="7" spans="1:20" s="2" customFormat="1" ht="36" customHeight="1">
      <c r="A7" s="67"/>
      <c r="B7" s="8" t="s">
        <v>49</v>
      </c>
      <c r="C7" s="16">
        <f t="shared" ref="C7:C18" si="0">D7+E7</f>
        <v>9</v>
      </c>
      <c r="D7" s="26">
        <f t="shared" ref="D7:E18" si="1">G7+J7</f>
        <v>3</v>
      </c>
      <c r="E7" s="17">
        <f t="shared" si="1"/>
        <v>6</v>
      </c>
      <c r="F7" s="16">
        <f>G7+H7</f>
        <v>1</v>
      </c>
      <c r="G7" s="60">
        <v>0</v>
      </c>
      <c r="H7" s="61">
        <v>1</v>
      </c>
      <c r="I7" s="17">
        <f t="shared" ref="I7:I18" si="2">J7+K7</f>
        <v>8</v>
      </c>
      <c r="J7" s="26">
        <f>M7+P7</f>
        <v>3</v>
      </c>
      <c r="K7" s="17">
        <f t="shared" ref="K7:K18" si="3">N7+Q7</f>
        <v>5</v>
      </c>
      <c r="L7" s="16">
        <f>M7+N7</f>
        <v>5</v>
      </c>
      <c r="M7" s="60">
        <v>2</v>
      </c>
      <c r="N7" s="61">
        <v>3</v>
      </c>
      <c r="O7" s="15">
        <f>P7+Q7</f>
        <v>3</v>
      </c>
      <c r="P7" s="60">
        <v>1</v>
      </c>
      <c r="Q7" s="15">
        <v>2</v>
      </c>
      <c r="R7" s="16">
        <f t="shared" ref="R7:R18" si="4">S7+T7</f>
        <v>2</v>
      </c>
      <c r="S7" s="26">
        <f t="shared" ref="S7:T18" si="5">M7-P7</f>
        <v>1</v>
      </c>
      <c r="T7" s="30">
        <f t="shared" si="5"/>
        <v>1</v>
      </c>
    </row>
    <row r="8" spans="1:20" s="2" customFormat="1" ht="36" customHeight="1">
      <c r="A8" s="67"/>
      <c r="B8" s="8" t="s">
        <v>50</v>
      </c>
      <c r="C8" s="16">
        <f t="shared" si="0"/>
        <v>2</v>
      </c>
      <c r="D8" s="26">
        <f t="shared" si="1"/>
        <v>0</v>
      </c>
      <c r="E8" s="17">
        <f t="shared" si="1"/>
        <v>2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2</v>
      </c>
      <c r="J8" s="26">
        <f t="shared" ref="J8:J18" si="7">M8+P8</f>
        <v>0</v>
      </c>
      <c r="K8" s="17">
        <f t="shared" si="3"/>
        <v>2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2</v>
      </c>
      <c r="P8" s="60">
        <v>0</v>
      </c>
      <c r="Q8" s="15">
        <v>2</v>
      </c>
      <c r="R8" s="16">
        <f t="shared" si="4"/>
        <v>-2</v>
      </c>
      <c r="S8" s="26">
        <f t="shared" si="5"/>
        <v>0</v>
      </c>
      <c r="T8" s="30">
        <f t="shared" si="5"/>
        <v>-2</v>
      </c>
    </row>
    <row r="9" spans="1:20" s="2" customFormat="1" ht="36" customHeight="1">
      <c r="A9" s="67"/>
      <c r="B9" s="8" t="s">
        <v>51</v>
      </c>
      <c r="C9" s="16">
        <f t="shared" si="0"/>
        <v>7</v>
      </c>
      <c r="D9" s="26">
        <f t="shared" si="1"/>
        <v>1</v>
      </c>
      <c r="E9" s="17">
        <f t="shared" si="1"/>
        <v>6</v>
      </c>
      <c r="F9" s="16">
        <f t="shared" si="6"/>
        <v>3</v>
      </c>
      <c r="G9" s="60">
        <v>0</v>
      </c>
      <c r="H9" s="61">
        <v>3</v>
      </c>
      <c r="I9" s="17">
        <f t="shared" si="2"/>
        <v>4</v>
      </c>
      <c r="J9" s="26">
        <f t="shared" si="7"/>
        <v>1</v>
      </c>
      <c r="K9" s="17">
        <f t="shared" si="3"/>
        <v>3</v>
      </c>
      <c r="L9" s="16">
        <f t="shared" si="8"/>
        <v>3</v>
      </c>
      <c r="M9" s="60">
        <v>0</v>
      </c>
      <c r="N9" s="61">
        <v>3</v>
      </c>
      <c r="O9" s="15">
        <f t="shared" si="9"/>
        <v>1</v>
      </c>
      <c r="P9" s="60">
        <v>1</v>
      </c>
      <c r="Q9" s="15">
        <v>0</v>
      </c>
      <c r="R9" s="16">
        <f t="shared" si="4"/>
        <v>2</v>
      </c>
      <c r="S9" s="26">
        <f t="shared" si="5"/>
        <v>-1</v>
      </c>
      <c r="T9" s="30">
        <f t="shared" si="5"/>
        <v>3</v>
      </c>
    </row>
    <row r="10" spans="1:20" s="2" customFormat="1" ht="36" customHeight="1">
      <c r="A10" s="67"/>
      <c r="B10" s="8" t="s">
        <v>52</v>
      </c>
      <c r="C10" s="16">
        <f t="shared" si="0"/>
        <v>5</v>
      </c>
      <c r="D10" s="26">
        <f t="shared" si="1"/>
        <v>1</v>
      </c>
      <c r="E10" s="17">
        <f t="shared" si="1"/>
        <v>4</v>
      </c>
      <c r="F10" s="16">
        <f t="shared" si="6"/>
        <v>2</v>
      </c>
      <c r="G10" s="60">
        <v>0</v>
      </c>
      <c r="H10" s="61">
        <v>2</v>
      </c>
      <c r="I10" s="17">
        <f t="shared" si="2"/>
        <v>3</v>
      </c>
      <c r="J10" s="26">
        <f t="shared" si="7"/>
        <v>1</v>
      </c>
      <c r="K10" s="17">
        <f t="shared" si="3"/>
        <v>2</v>
      </c>
      <c r="L10" s="16">
        <f t="shared" si="8"/>
        <v>1</v>
      </c>
      <c r="M10" s="60">
        <v>1</v>
      </c>
      <c r="N10" s="61">
        <v>0</v>
      </c>
      <c r="O10" s="15">
        <f t="shared" si="9"/>
        <v>2</v>
      </c>
      <c r="P10" s="60">
        <v>0</v>
      </c>
      <c r="Q10" s="15">
        <v>2</v>
      </c>
      <c r="R10" s="16">
        <f t="shared" si="4"/>
        <v>-1</v>
      </c>
      <c r="S10" s="26">
        <f t="shared" si="5"/>
        <v>1</v>
      </c>
      <c r="T10" s="30">
        <f t="shared" si="5"/>
        <v>-2</v>
      </c>
    </row>
    <row r="11" spans="1:20" s="2" customFormat="1" ht="36" customHeight="1">
      <c r="A11" s="67"/>
      <c r="B11" s="8" t="s">
        <v>53</v>
      </c>
      <c r="C11" s="16">
        <f t="shared" si="0"/>
        <v>8</v>
      </c>
      <c r="D11" s="26">
        <f t="shared" si="1"/>
        <v>1</v>
      </c>
      <c r="E11" s="17">
        <f t="shared" si="1"/>
        <v>7</v>
      </c>
      <c r="F11" s="16">
        <f t="shared" si="6"/>
        <v>2</v>
      </c>
      <c r="G11" s="60">
        <v>0</v>
      </c>
      <c r="H11" s="61">
        <v>2</v>
      </c>
      <c r="I11" s="17">
        <f t="shared" si="2"/>
        <v>6</v>
      </c>
      <c r="J11" s="26">
        <f t="shared" si="7"/>
        <v>1</v>
      </c>
      <c r="K11" s="17">
        <f t="shared" si="3"/>
        <v>5</v>
      </c>
      <c r="L11" s="16">
        <f t="shared" si="8"/>
        <v>5</v>
      </c>
      <c r="M11" s="60">
        <v>1</v>
      </c>
      <c r="N11" s="61">
        <v>4</v>
      </c>
      <c r="O11" s="15">
        <f t="shared" si="9"/>
        <v>1</v>
      </c>
      <c r="P11" s="60">
        <v>0</v>
      </c>
      <c r="Q11" s="15">
        <v>1</v>
      </c>
      <c r="R11" s="16">
        <f t="shared" si="4"/>
        <v>4</v>
      </c>
      <c r="S11" s="26">
        <f t="shared" si="5"/>
        <v>1</v>
      </c>
      <c r="T11" s="30">
        <f t="shared" si="5"/>
        <v>3</v>
      </c>
    </row>
    <row r="12" spans="1:20" s="2" customFormat="1" ht="36" customHeight="1">
      <c r="A12" s="67"/>
      <c r="B12" s="8" t="s">
        <v>54</v>
      </c>
      <c r="C12" s="16">
        <f t="shared" si="0"/>
        <v>12</v>
      </c>
      <c r="D12" s="26">
        <f t="shared" si="1"/>
        <v>3</v>
      </c>
      <c r="E12" s="17">
        <f t="shared" si="1"/>
        <v>9</v>
      </c>
      <c r="F12" s="16">
        <f t="shared" si="6"/>
        <v>1</v>
      </c>
      <c r="G12" s="60">
        <v>1</v>
      </c>
      <c r="H12" s="61">
        <v>0</v>
      </c>
      <c r="I12" s="17">
        <f t="shared" si="2"/>
        <v>11</v>
      </c>
      <c r="J12" s="26">
        <f t="shared" si="7"/>
        <v>2</v>
      </c>
      <c r="K12" s="17">
        <f t="shared" si="3"/>
        <v>9</v>
      </c>
      <c r="L12" s="16">
        <f t="shared" si="8"/>
        <v>2</v>
      </c>
      <c r="M12" s="60">
        <v>0</v>
      </c>
      <c r="N12" s="61">
        <v>2</v>
      </c>
      <c r="O12" s="15">
        <f t="shared" si="9"/>
        <v>9</v>
      </c>
      <c r="P12" s="60">
        <v>2</v>
      </c>
      <c r="Q12" s="15">
        <v>7</v>
      </c>
      <c r="R12" s="16">
        <f t="shared" si="4"/>
        <v>-7</v>
      </c>
      <c r="S12" s="26">
        <f t="shared" si="5"/>
        <v>-2</v>
      </c>
      <c r="T12" s="30">
        <f t="shared" si="5"/>
        <v>-5</v>
      </c>
    </row>
    <row r="13" spans="1:20" s="2" customFormat="1" ht="36" customHeight="1">
      <c r="A13" s="67"/>
      <c r="B13" s="8" t="s">
        <v>55</v>
      </c>
      <c r="C13" s="16">
        <f t="shared" si="0"/>
        <v>16</v>
      </c>
      <c r="D13" s="26">
        <f t="shared" si="1"/>
        <v>9</v>
      </c>
      <c r="E13" s="17">
        <f t="shared" si="1"/>
        <v>7</v>
      </c>
      <c r="F13" s="16">
        <f t="shared" si="6"/>
        <v>6</v>
      </c>
      <c r="G13" s="60">
        <v>2</v>
      </c>
      <c r="H13" s="61">
        <v>4</v>
      </c>
      <c r="I13" s="17">
        <f t="shared" si="2"/>
        <v>10</v>
      </c>
      <c r="J13" s="26">
        <f t="shared" si="7"/>
        <v>7</v>
      </c>
      <c r="K13" s="17">
        <f t="shared" si="3"/>
        <v>3</v>
      </c>
      <c r="L13" s="16">
        <f t="shared" si="8"/>
        <v>6</v>
      </c>
      <c r="M13" s="60">
        <v>4</v>
      </c>
      <c r="N13" s="61">
        <v>2</v>
      </c>
      <c r="O13" s="15">
        <f t="shared" si="9"/>
        <v>4</v>
      </c>
      <c r="P13" s="60">
        <v>3</v>
      </c>
      <c r="Q13" s="15">
        <v>1</v>
      </c>
      <c r="R13" s="16">
        <f t="shared" si="4"/>
        <v>2</v>
      </c>
      <c r="S13" s="26">
        <f t="shared" si="5"/>
        <v>1</v>
      </c>
      <c r="T13" s="30">
        <f t="shared" si="5"/>
        <v>1</v>
      </c>
    </row>
    <row r="14" spans="1:20" s="4" customFormat="1" ht="36" customHeight="1">
      <c r="A14" s="67"/>
      <c r="B14" s="8" t="s">
        <v>56</v>
      </c>
      <c r="C14" s="16">
        <f t="shared" si="0"/>
        <v>17</v>
      </c>
      <c r="D14" s="26">
        <f t="shared" si="1"/>
        <v>8</v>
      </c>
      <c r="E14" s="17">
        <f t="shared" si="1"/>
        <v>9</v>
      </c>
      <c r="F14" s="16">
        <f t="shared" si="6"/>
        <v>1</v>
      </c>
      <c r="G14" s="60">
        <v>0</v>
      </c>
      <c r="H14" s="61">
        <v>1</v>
      </c>
      <c r="I14" s="17">
        <f t="shared" si="2"/>
        <v>16</v>
      </c>
      <c r="J14" s="26">
        <f t="shared" si="7"/>
        <v>8</v>
      </c>
      <c r="K14" s="17">
        <f t="shared" si="3"/>
        <v>8</v>
      </c>
      <c r="L14" s="16">
        <f t="shared" si="8"/>
        <v>8</v>
      </c>
      <c r="M14" s="60">
        <v>5</v>
      </c>
      <c r="N14" s="61">
        <v>3</v>
      </c>
      <c r="O14" s="15">
        <f t="shared" si="9"/>
        <v>8</v>
      </c>
      <c r="P14" s="60">
        <v>3</v>
      </c>
      <c r="Q14" s="15">
        <v>5</v>
      </c>
      <c r="R14" s="16">
        <f t="shared" si="4"/>
        <v>0</v>
      </c>
      <c r="S14" s="26">
        <f t="shared" si="5"/>
        <v>2</v>
      </c>
      <c r="T14" s="30">
        <f t="shared" si="5"/>
        <v>-2</v>
      </c>
    </row>
    <row r="15" spans="1:20" s="2" customFormat="1" ht="36" customHeight="1">
      <c r="A15" s="67"/>
      <c r="B15" s="8" t="s">
        <v>57</v>
      </c>
      <c r="C15" s="16">
        <f t="shared" si="0"/>
        <v>4</v>
      </c>
      <c r="D15" s="26">
        <f t="shared" si="1"/>
        <v>2</v>
      </c>
      <c r="E15" s="17">
        <f t="shared" si="1"/>
        <v>2</v>
      </c>
      <c r="F15" s="16">
        <f t="shared" si="6"/>
        <v>1</v>
      </c>
      <c r="G15" s="60">
        <v>1</v>
      </c>
      <c r="H15" s="61">
        <v>0</v>
      </c>
      <c r="I15" s="17">
        <f t="shared" si="2"/>
        <v>3</v>
      </c>
      <c r="J15" s="26">
        <f t="shared" si="7"/>
        <v>1</v>
      </c>
      <c r="K15" s="17">
        <f t="shared" si="3"/>
        <v>2</v>
      </c>
      <c r="L15" s="16">
        <f t="shared" si="8"/>
        <v>1</v>
      </c>
      <c r="M15" s="60">
        <v>1</v>
      </c>
      <c r="N15" s="61">
        <v>0</v>
      </c>
      <c r="O15" s="15">
        <f t="shared" si="9"/>
        <v>2</v>
      </c>
      <c r="P15" s="60">
        <v>0</v>
      </c>
      <c r="Q15" s="15">
        <v>2</v>
      </c>
      <c r="R15" s="16">
        <f t="shared" si="4"/>
        <v>-1</v>
      </c>
      <c r="S15" s="26">
        <f t="shared" si="5"/>
        <v>1</v>
      </c>
      <c r="T15" s="30">
        <f t="shared" si="5"/>
        <v>-2</v>
      </c>
    </row>
    <row r="16" spans="1:20" s="2" customFormat="1" ht="36" customHeight="1">
      <c r="A16" s="67"/>
      <c r="B16" s="8" t="s">
        <v>58</v>
      </c>
      <c r="C16" s="16">
        <f t="shared" si="0"/>
        <v>6</v>
      </c>
      <c r="D16" s="26">
        <f t="shared" si="1"/>
        <v>3</v>
      </c>
      <c r="E16" s="17">
        <f t="shared" si="1"/>
        <v>3</v>
      </c>
      <c r="F16" s="16">
        <f t="shared" si="6"/>
        <v>2</v>
      </c>
      <c r="G16" s="60">
        <v>1</v>
      </c>
      <c r="H16" s="61">
        <v>1</v>
      </c>
      <c r="I16" s="17">
        <f t="shared" si="2"/>
        <v>4</v>
      </c>
      <c r="J16" s="26">
        <f t="shared" si="7"/>
        <v>2</v>
      </c>
      <c r="K16" s="17">
        <f t="shared" si="3"/>
        <v>2</v>
      </c>
      <c r="L16" s="16">
        <f t="shared" si="8"/>
        <v>1</v>
      </c>
      <c r="M16" s="60">
        <v>1</v>
      </c>
      <c r="N16" s="61">
        <v>0</v>
      </c>
      <c r="O16" s="15">
        <f t="shared" si="9"/>
        <v>3</v>
      </c>
      <c r="P16" s="60">
        <v>1</v>
      </c>
      <c r="Q16" s="15">
        <v>2</v>
      </c>
      <c r="R16" s="16">
        <f t="shared" si="4"/>
        <v>-2</v>
      </c>
      <c r="S16" s="26">
        <f t="shared" si="5"/>
        <v>0</v>
      </c>
      <c r="T16" s="30">
        <f t="shared" si="5"/>
        <v>-2</v>
      </c>
    </row>
    <row r="17" spans="1:20" s="2" customFormat="1" ht="36" customHeight="1">
      <c r="A17" s="67"/>
      <c r="B17" s="8" t="s">
        <v>59</v>
      </c>
      <c r="C17" s="16">
        <f t="shared" si="0"/>
        <v>7</v>
      </c>
      <c r="D17" s="26">
        <f t="shared" si="1"/>
        <v>2</v>
      </c>
      <c r="E17" s="17">
        <f t="shared" si="1"/>
        <v>5</v>
      </c>
      <c r="F17" s="16">
        <f t="shared" si="6"/>
        <v>2</v>
      </c>
      <c r="G17" s="60">
        <v>1</v>
      </c>
      <c r="H17" s="61">
        <v>1</v>
      </c>
      <c r="I17" s="17">
        <f t="shared" si="2"/>
        <v>5</v>
      </c>
      <c r="J17" s="26">
        <f t="shared" si="7"/>
        <v>1</v>
      </c>
      <c r="K17" s="17">
        <f t="shared" si="3"/>
        <v>4</v>
      </c>
      <c r="L17" s="16">
        <f t="shared" si="8"/>
        <v>2</v>
      </c>
      <c r="M17" s="60">
        <v>0</v>
      </c>
      <c r="N17" s="61">
        <v>2</v>
      </c>
      <c r="O17" s="15">
        <f t="shared" si="9"/>
        <v>3</v>
      </c>
      <c r="P17" s="60">
        <v>1</v>
      </c>
      <c r="Q17" s="15">
        <v>2</v>
      </c>
      <c r="R17" s="16">
        <f t="shared" si="4"/>
        <v>-1</v>
      </c>
      <c r="S17" s="26">
        <f t="shared" si="5"/>
        <v>-1</v>
      </c>
      <c r="T17" s="30">
        <f t="shared" si="5"/>
        <v>0</v>
      </c>
    </row>
    <row r="18" spans="1:20" s="2" customFormat="1" ht="36" customHeight="1">
      <c r="A18" s="67"/>
      <c r="B18" s="8" t="s">
        <v>60</v>
      </c>
      <c r="C18" s="16">
        <f t="shared" si="0"/>
        <v>5</v>
      </c>
      <c r="D18" s="26">
        <f t="shared" si="1"/>
        <v>5</v>
      </c>
      <c r="E18" s="17">
        <f t="shared" si="1"/>
        <v>0</v>
      </c>
      <c r="F18" s="16">
        <f t="shared" si="6"/>
        <v>2</v>
      </c>
      <c r="G18" s="60">
        <v>2</v>
      </c>
      <c r="H18" s="61">
        <v>0</v>
      </c>
      <c r="I18" s="17">
        <f t="shared" si="2"/>
        <v>3</v>
      </c>
      <c r="J18" s="26">
        <f t="shared" si="7"/>
        <v>3</v>
      </c>
      <c r="K18" s="17">
        <f t="shared" si="3"/>
        <v>0</v>
      </c>
      <c r="L18" s="16">
        <f t="shared" si="8"/>
        <v>1</v>
      </c>
      <c r="M18" s="60">
        <v>1</v>
      </c>
      <c r="N18" s="61">
        <v>0</v>
      </c>
      <c r="O18" s="15">
        <f t="shared" si="9"/>
        <v>2</v>
      </c>
      <c r="P18" s="60">
        <v>2</v>
      </c>
      <c r="Q18" s="15">
        <v>0</v>
      </c>
      <c r="R18" s="16">
        <f t="shared" si="4"/>
        <v>-1</v>
      </c>
      <c r="S18" s="26">
        <f t="shared" si="5"/>
        <v>-1</v>
      </c>
      <c r="T18" s="30">
        <f t="shared" si="5"/>
        <v>0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9.183673469387756</v>
      </c>
      <c r="D20" s="40">
        <f>D7/$D$6*100</f>
        <v>7.8947368421052628</v>
      </c>
      <c r="E20" s="41">
        <f>E7/$E$6*100</f>
        <v>10</v>
      </c>
      <c r="F20" s="39">
        <f>F7/$F$6*100</f>
        <v>4.3478260869565215</v>
      </c>
      <c r="G20" s="40">
        <f>G7/$G$6*100</f>
        <v>0</v>
      </c>
      <c r="H20" s="42">
        <f>H7/$H$6*100</f>
        <v>6.666666666666667</v>
      </c>
      <c r="I20" s="41">
        <f>I7/$I$6*100</f>
        <v>10.666666666666668</v>
      </c>
      <c r="J20" s="40">
        <f>J7/$J$6*100</f>
        <v>10</v>
      </c>
      <c r="K20" s="41">
        <f>K7/$K$6*100</f>
        <v>11.111111111111111</v>
      </c>
      <c r="L20" s="39">
        <f>L7/$L$6*100</f>
        <v>14.285714285714285</v>
      </c>
      <c r="M20" s="43">
        <f>M7/$M$6*100</f>
        <v>12.5</v>
      </c>
      <c r="N20" s="44">
        <f>N7/$N$6*100</f>
        <v>15.789473684210526</v>
      </c>
      <c r="O20" s="45">
        <f>O7/$O$6*100</f>
        <v>7.5</v>
      </c>
      <c r="P20" s="43">
        <f>P7/$P$6*100</f>
        <v>7.1428571428571423</v>
      </c>
      <c r="Q20" s="45">
        <f>Q7/$Q$6*100</f>
        <v>7.6923076923076925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2.0408163265306123</v>
      </c>
      <c r="D21" s="40">
        <f t="shared" ref="D21:D31" si="12">D8/$D$6*100</f>
        <v>0</v>
      </c>
      <c r="E21" s="41">
        <f t="shared" ref="E21:E31" si="13">E8/$E$6*100</f>
        <v>3.3333333333333335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2.666666666666667</v>
      </c>
      <c r="J21" s="40">
        <f t="shared" ref="J21:J31" si="18">J8/$J$6*100</f>
        <v>0</v>
      </c>
      <c r="K21" s="41">
        <f t="shared" ref="K21:K31" si="19">K8/$K$6*100</f>
        <v>4.4444444444444446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5</v>
      </c>
      <c r="P21" s="43">
        <f t="shared" ref="P21:P31" si="24">P8/$P$6*100</f>
        <v>0</v>
      </c>
      <c r="Q21" s="45">
        <f t="shared" ref="Q21:Q31" si="25">Q8/$Q$6*100</f>
        <v>7.6923076923076925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7.1428571428571423</v>
      </c>
      <c r="D22" s="40">
        <f t="shared" si="12"/>
        <v>2.6315789473684208</v>
      </c>
      <c r="E22" s="41">
        <f t="shared" si="13"/>
        <v>10</v>
      </c>
      <c r="F22" s="39">
        <f t="shared" si="14"/>
        <v>13.043478260869565</v>
      </c>
      <c r="G22" s="40">
        <f t="shared" si="15"/>
        <v>0</v>
      </c>
      <c r="H22" s="42">
        <f t="shared" si="16"/>
        <v>20</v>
      </c>
      <c r="I22" s="41">
        <f t="shared" si="17"/>
        <v>5.3333333333333339</v>
      </c>
      <c r="J22" s="40">
        <f t="shared" si="18"/>
        <v>3.3333333333333335</v>
      </c>
      <c r="K22" s="41">
        <f t="shared" si="19"/>
        <v>6.666666666666667</v>
      </c>
      <c r="L22" s="39">
        <f t="shared" si="20"/>
        <v>8.5714285714285712</v>
      </c>
      <c r="M22" s="43">
        <f t="shared" si="21"/>
        <v>0</v>
      </c>
      <c r="N22" s="44">
        <f t="shared" si="22"/>
        <v>15.789473684210526</v>
      </c>
      <c r="O22" s="45">
        <f t="shared" si="23"/>
        <v>2.5</v>
      </c>
      <c r="P22" s="43">
        <f t="shared" si="24"/>
        <v>7.1428571428571423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5.1020408163265305</v>
      </c>
      <c r="D23" s="40">
        <f t="shared" si="12"/>
        <v>2.6315789473684208</v>
      </c>
      <c r="E23" s="41">
        <f t="shared" si="13"/>
        <v>6.666666666666667</v>
      </c>
      <c r="F23" s="39">
        <f t="shared" si="14"/>
        <v>8.695652173913043</v>
      </c>
      <c r="G23" s="40">
        <f t="shared" si="15"/>
        <v>0</v>
      </c>
      <c r="H23" s="42">
        <f t="shared" si="16"/>
        <v>13.333333333333334</v>
      </c>
      <c r="I23" s="41">
        <f t="shared" si="17"/>
        <v>4</v>
      </c>
      <c r="J23" s="40">
        <f t="shared" si="18"/>
        <v>3.3333333333333335</v>
      </c>
      <c r="K23" s="41">
        <f t="shared" si="19"/>
        <v>4.4444444444444446</v>
      </c>
      <c r="L23" s="39">
        <f t="shared" si="20"/>
        <v>2.8571428571428572</v>
      </c>
      <c r="M23" s="43">
        <f t="shared" si="21"/>
        <v>6.25</v>
      </c>
      <c r="N23" s="44">
        <f t="shared" si="22"/>
        <v>0</v>
      </c>
      <c r="O23" s="45">
        <f t="shared" si="23"/>
        <v>5</v>
      </c>
      <c r="P23" s="43">
        <f t="shared" si="24"/>
        <v>0</v>
      </c>
      <c r="Q23" s="45">
        <f t="shared" si="25"/>
        <v>7.6923076923076925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8.1632653061224492</v>
      </c>
      <c r="D24" s="40">
        <f t="shared" si="12"/>
        <v>2.6315789473684208</v>
      </c>
      <c r="E24" s="41">
        <f t="shared" si="13"/>
        <v>11.666666666666666</v>
      </c>
      <c r="F24" s="39">
        <f t="shared" si="14"/>
        <v>8.695652173913043</v>
      </c>
      <c r="G24" s="40">
        <f t="shared" si="15"/>
        <v>0</v>
      </c>
      <c r="H24" s="42">
        <f t="shared" si="16"/>
        <v>13.333333333333334</v>
      </c>
      <c r="I24" s="41">
        <f t="shared" si="17"/>
        <v>8</v>
      </c>
      <c r="J24" s="40">
        <f t="shared" si="18"/>
        <v>3.3333333333333335</v>
      </c>
      <c r="K24" s="41">
        <f t="shared" si="19"/>
        <v>11.111111111111111</v>
      </c>
      <c r="L24" s="39">
        <f t="shared" si="20"/>
        <v>14.285714285714285</v>
      </c>
      <c r="M24" s="43">
        <f t="shared" si="21"/>
        <v>6.25</v>
      </c>
      <c r="N24" s="44">
        <f t="shared" si="22"/>
        <v>21.052631578947366</v>
      </c>
      <c r="O24" s="45">
        <f t="shared" si="23"/>
        <v>2.5</v>
      </c>
      <c r="P24" s="43">
        <f t="shared" si="24"/>
        <v>0</v>
      </c>
      <c r="Q24" s="45">
        <f t="shared" si="25"/>
        <v>3.8461538461538463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12.244897959183673</v>
      </c>
      <c r="D25" s="40">
        <f t="shared" si="12"/>
        <v>7.8947368421052628</v>
      </c>
      <c r="E25" s="41">
        <f t="shared" si="13"/>
        <v>15</v>
      </c>
      <c r="F25" s="39">
        <f t="shared" si="14"/>
        <v>4.3478260869565215</v>
      </c>
      <c r="G25" s="40">
        <f t="shared" si="15"/>
        <v>12.5</v>
      </c>
      <c r="H25" s="42">
        <f t="shared" si="16"/>
        <v>0</v>
      </c>
      <c r="I25" s="41">
        <f t="shared" si="17"/>
        <v>14.666666666666666</v>
      </c>
      <c r="J25" s="40">
        <f t="shared" si="18"/>
        <v>6.666666666666667</v>
      </c>
      <c r="K25" s="41">
        <f t="shared" si="19"/>
        <v>20</v>
      </c>
      <c r="L25" s="39">
        <f t="shared" si="20"/>
        <v>5.7142857142857144</v>
      </c>
      <c r="M25" s="43">
        <f t="shared" si="21"/>
        <v>0</v>
      </c>
      <c r="N25" s="44">
        <f t="shared" si="22"/>
        <v>10.526315789473683</v>
      </c>
      <c r="O25" s="45">
        <f t="shared" si="23"/>
        <v>22.5</v>
      </c>
      <c r="P25" s="43">
        <f t="shared" si="24"/>
        <v>14.285714285714285</v>
      </c>
      <c r="Q25" s="45">
        <f t="shared" si="25"/>
        <v>26.923076923076923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16.326530612244898</v>
      </c>
      <c r="D26" s="40">
        <f t="shared" si="12"/>
        <v>23.684210526315788</v>
      </c>
      <c r="E26" s="41">
        <f t="shared" si="13"/>
        <v>11.666666666666666</v>
      </c>
      <c r="F26" s="39">
        <f t="shared" si="14"/>
        <v>26.086956521739129</v>
      </c>
      <c r="G26" s="40">
        <f t="shared" si="15"/>
        <v>25</v>
      </c>
      <c r="H26" s="42">
        <f t="shared" si="16"/>
        <v>26.666666666666668</v>
      </c>
      <c r="I26" s="41">
        <f t="shared" si="17"/>
        <v>13.333333333333334</v>
      </c>
      <c r="J26" s="40">
        <f t="shared" si="18"/>
        <v>23.333333333333332</v>
      </c>
      <c r="K26" s="41">
        <f t="shared" si="19"/>
        <v>6.666666666666667</v>
      </c>
      <c r="L26" s="39">
        <f t="shared" si="20"/>
        <v>17.142857142857142</v>
      </c>
      <c r="M26" s="43">
        <f t="shared" si="21"/>
        <v>25</v>
      </c>
      <c r="N26" s="44">
        <f t="shared" si="22"/>
        <v>10.526315789473683</v>
      </c>
      <c r="O26" s="45">
        <f t="shared" si="23"/>
        <v>10</v>
      </c>
      <c r="P26" s="43">
        <f t="shared" si="24"/>
        <v>21.428571428571427</v>
      </c>
      <c r="Q26" s="45">
        <f t="shared" si="25"/>
        <v>3.8461538461538463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17.346938775510203</v>
      </c>
      <c r="D27" s="40">
        <f t="shared" si="12"/>
        <v>21.052631578947366</v>
      </c>
      <c r="E27" s="41">
        <f t="shared" si="13"/>
        <v>15</v>
      </c>
      <c r="F27" s="39">
        <f t="shared" si="14"/>
        <v>4.3478260869565215</v>
      </c>
      <c r="G27" s="40">
        <f t="shared" si="15"/>
        <v>0</v>
      </c>
      <c r="H27" s="42">
        <f t="shared" si="16"/>
        <v>6.666666666666667</v>
      </c>
      <c r="I27" s="41">
        <f t="shared" si="17"/>
        <v>21.333333333333336</v>
      </c>
      <c r="J27" s="40">
        <f t="shared" si="18"/>
        <v>26.666666666666668</v>
      </c>
      <c r="K27" s="41">
        <f t="shared" si="19"/>
        <v>17.777777777777779</v>
      </c>
      <c r="L27" s="39">
        <f t="shared" si="20"/>
        <v>22.857142857142858</v>
      </c>
      <c r="M27" s="43">
        <f t="shared" si="21"/>
        <v>31.25</v>
      </c>
      <c r="N27" s="44">
        <f t="shared" si="22"/>
        <v>15.789473684210526</v>
      </c>
      <c r="O27" s="45">
        <f t="shared" si="23"/>
        <v>20</v>
      </c>
      <c r="P27" s="43">
        <f t="shared" si="24"/>
        <v>21.428571428571427</v>
      </c>
      <c r="Q27" s="45">
        <f t="shared" si="25"/>
        <v>19.230769230769234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4.0816326530612246</v>
      </c>
      <c r="D28" s="40">
        <f t="shared" si="12"/>
        <v>5.2631578947368416</v>
      </c>
      <c r="E28" s="41">
        <f t="shared" si="13"/>
        <v>3.3333333333333335</v>
      </c>
      <c r="F28" s="39">
        <f t="shared" si="14"/>
        <v>4.3478260869565215</v>
      </c>
      <c r="G28" s="40">
        <f t="shared" si="15"/>
        <v>12.5</v>
      </c>
      <c r="H28" s="42">
        <f t="shared" si="16"/>
        <v>0</v>
      </c>
      <c r="I28" s="41">
        <f t="shared" si="17"/>
        <v>4</v>
      </c>
      <c r="J28" s="40">
        <f t="shared" si="18"/>
        <v>3.3333333333333335</v>
      </c>
      <c r="K28" s="41">
        <f t="shared" si="19"/>
        <v>4.4444444444444446</v>
      </c>
      <c r="L28" s="39">
        <f t="shared" si="20"/>
        <v>2.8571428571428572</v>
      </c>
      <c r="M28" s="43">
        <f t="shared" si="21"/>
        <v>6.25</v>
      </c>
      <c r="N28" s="44">
        <f t="shared" si="22"/>
        <v>0</v>
      </c>
      <c r="O28" s="45">
        <f t="shared" si="23"/>
        <v>5</v>
      </c>
      <c r="P28" s="43">
        <f t="shared" si="24"/>
        <v>0</v>
      </c>
      <c r="Q28" s="45">
        <f t="shared" si="25"/>
        <v>7.6923076923076925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6.1224489795918364</v>
      </c>
      <c r="D29" s="40">
        <f t="shared" si="12"/>
        <v>7.8947368421052628</v>
      </c>
      <c r="E29" s="41">
        <f t="shared" si="13"/>
        <v>5</v>
      </c>
      <c r="F29" s="39">
        <f t="shared" si="14"/>
        <v>8.695652173913043</v>
      </c>
      <c r="G29" s="40">
        <f t="shared" si="15"/>
        <v>12.5</v>
      </c>
      <c r="H29" s="42">
        <f t="shared" si="16"/>
        <v>6.666666666666667</v>
      </c>
      <c r="I29" s="41">
        <f t="shared" si="17"/>
        <v>5.3333333333333339</v>
      </c>
      <c r="J29" s="40">
        <f t="shared" si="18"/>
        <v>6.666666666666667</v>
      </c>
      <c r="K29" s="41">
        <f t="shared" si="19"/>
        <v>4.4444444444444446</v>
      </c>
      <c r="L29" s="39">
        <f t="shared" si="20"/>
        <v>2.8571428571428572</v>
      </c>
      <c r="M29" s="43">
        <f t="shared" si="21"/>
        <v>6.25</v>
      </c>
      <c r="N29" s="44">
        <f t="shared" si="22"/>
        <v>0</v>
      </c>
      <c r="O29" s="45">
        <f t="shared" si="23"/>
        <v>7.5</v>
      </c>
      <c r="P29" s="43">
        <f t="shared" si="24"/>
        <v>7.1428571428571423</v>
      </c>
      <c r="Q29" s="45">
        <f t="shared" si="25"/>
        <v>7.6923076923076925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7.1428571428571423</v>
      </c>
      <c r="D30" s="40">
        <f t="shared" si="12"/>
        <v>5.2631578947368416</v>
      </c>
      <c r="E30" s="41">
        <f t="shared" si="13"/>
        <v>8.3333333333333321</v>
      </c>
      <c r="F30" s="39">
        <f t="shared" si="14"/>
        <v>8.695652173913043</v>
      </c>
      <c r="G30" s="40">
        <f t="shared" si="15"/>
        <v>12.5</v>
      </c>
      <c r="H30" s="42">
        <f t="shared" si="16"/>
        <v>6.666666666666667</v>
      </c>
      <c r="I30" s="41">
        <f t="shared" si="17"/>
        <v>6.666666666666667</v>
      </c>
      <c r="J30" s="40">
        <f t="shared" si="18"/>
        <v>3.3333333333333335</v>
      </c>
      <c r="K30" s="41">
        <f t="shared" si="19"/>
        <v>8.8888888888888893</v>
      </c>
      <c r="L30" s="39">
        <f t="shared" si="20"/>
        <v>5.7142857142857144</v>
      </c>
      <c r="M30" s="43">
        <f t="shared" si="21"/>
        <v>0</v>
      </c>
      <c r="N30" s="44">
        <f t="shared" si="22"/>
        <v>10.526315789473683</v>
      </c>
      <c r="O30" s="45">
        <f t="shared" si="23"/>
        <v>7.5</v>
      </c>
      <c r="P30" s="43">
        <f t="shared" si="24"/>
        <v>7.1428571428571423</v>
      </c>
      <c r="Q30" s="45">
        <f t="shared" si="25"/>
        <v>7.6923076923076925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5.1020408163265305</v>
      </c>
      <c r="D31" s="47">
        <f t="shared" si="12"/>
        <v>13.157894736842104</v>
      </c>
      <c r="E31" s="48">
        <f t="shared" si="13"/>
        <v>0</v>
      </c>
      <c r="F31" s="46">
        <f t="shared" si="14"/>
        <v>8.695652173913043</v>
      </c>
      <c r="G31" s="47">
        <f t="shared" si="15"/>
        <v>25</v>
      </c>
      <c r="H31" s="49">
        <f t="shared" si="16"/>
        <v>0</v>
      </c>
      <c r="I31" s="48">
        <f t="shared" si="17"/>
        <v>4</v>
      </c>
      <c r="J31" s="47">
        <f t="shared" si="18"/>
        <v>10</v>
      </c>
      <c r="K31" s="48">
        <f t="shared" si="19"/>
        <v>0</v>
      </c>
      <c r="L31" s="46">
        <f t="shared" si="20"/>
        <v>2.8571428571428572</v>
      </c>
      <c r="M31" s="50">
        <f t="shared" si="21"/>
        <v>6.25</v>
      </c>
      <c r="N31" s="51">
        <f t="shared" si="22"/>
        <v>0</v>
      </c>
      <c r="O31" s="52">
        <f t="shared" si="23"/>
        <v>5</v>
      </c>
      <c r="P31" s="50">
        <f t="shared" si="24"/>
        <v>14.285714285714285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8729</v>
      </c>
      <c r="D6" s="25">
        <f>SUM(D7:D18)</f>
        <v>4764</v>
      </c>
      <c r="E6" s="19">
        <f>SUM(E7:E18)</f>
        <v>3965</v>
      </c>
      <c r="F6" s="18">
        <f>G6+H6</f>
        <v>1636</v>
      </c>
      <c r="G6" s="25">
        <f>SUM(G7:G18)</f>
        <v>830</v>
      </c>
      <c r="H6" s="20">
        <f>SUM(H7:H18)</f>
        <v>806</v>
      </c>
      <c r="I6" s="19">
        <f>J6+K6</f>
        <v>7093</v>
      </c>
      <c r="J6" s="25">
        <f>SUM(J7:J18)</f>
        <v>3934</v>
      </c>
      <c r="K6" s="19">
        <f>SUM(K7:K18)</f>
        <v>3159</v>
      </c>
      <c r="L6" s="18">
        <f>M6+N6</f>
        <v>3344</v>
      </c>
      <c r="M6" s="25">
        <f>SUM(M7:M18)</f>
        <v>1840</v>
      </c>
      <c r="N6" s="20">
        <f>SUM(N7:N18)</f>
        <v>1504</v>
      </c>
      <c r="O6" s="19">
        <f>P6+Q6</f>
        <v>3749</v>
      </c>
      <c r="P6" s="25">
        <f>SUM(P7:P18)</f>
        <v>2094</v>
      </c>
      <c r="Q6" s="19">
        <f>SUM(Q7:Q18)</f>
        <v>1655</v>
      </c>
      <c r="R6" s="27">
        <f>S6+T6</f>
        <v>-405</v>
      </c>
      <c r="S6" s="25">
        <f>SUM(S7:S18)</f>
        <v>-254</v>
      </c>
      <c r="T6" s="29">
        <f>SUM(T7:T18)</f>
        <v>-151</v>
      </c>
    </row>
    <row r="7" spans="1:20" s="2" customFormat="1" ht="36" customHeight="1">
      <c r="A7" s="67"/>
      <c r="B7" s="8" t="s">
        <v>49</v>
      </c>
      <c r="C7" s="16">
        <f t="shared" ref="C7:C18" si="0">D7+E7</f>
        <v>594</v>
      </c>
      <c r="D7" s="26">
        <f t="shared" ref="D7:E18" si="1">G7+J7</f>
        <v>308</v>
      </c>
      <c r="E7" s="17">
        <f t="shared" si="1"/>
        <v>286</v>
      </c>
      <c r="F7" s="16">
        <f>G7+H7</f>
        <v>123</v>
      </c>
      <c r="G7" s="60">
        <v>68</v>
      </c>
      <c r="H7" s="61">
        <v>55</v>
      </c>
      <c r="I7" s="17">
        <f t="shared" ref="I7:I18" si="2">J7+K7</f>
        <v>471</v>
      </c>
      <c r="J7" s="26">
        <f>M7+P7</f>
        <v>240</v>
      </c>
      <c r="K7" s="17">
        <f t="shared" ref="K7:K18" si="3">N7+Q7</f>
        <v>231</v>
      </c>
      <c r="L7" s="16">
        <f>M7+N7</f>
        <v>273</v>
      </c>
      <c r="M7" s="60">
        <v>136</v>
      </c>
      <c r="N7" s="61">
        <v>137</v>
      </c>
      <c r="O7" s="15">
        <f>P7+Q7</f>
        <v>198</v>
      </c>
      <c r="P7" s="60">
        <v>104</v>
      </c>
      <c r="Q7" s="15">
        <v>94</v>
      </c>
      <c r="R7" s="16">
        <f t="shared" ref="R7:R18" si="4">S7+T7</f>
        <v>75</v>
      </c>
      <c r="S7" s="26">
        <f t="shared" ref="S7:T18" si="5">M7-P7</f>
        <v>32</v>
      </c>
      <c r="T7" s="30">
        <f t="shared" si="5"/>
        <v>43</v>
      </c>
    </row>
    <row r="8" spans="1:20" s="2" customFormat="1" ht="36" customHeight="1">
      <c r="A8" s="67"/>
      <c r="B8" s="8" t="s">
        <v>50</v>
      </c>
      <c r="C8" s="16">
        <f t="shared" si="0"/>
        <v>432</v>
      </c>
      <c r="D8" s="26">
        <f t="shared" si="1"/>
        <v>230</v>
      </c>
      <c r="E8" s="17">
        <f t="shared" si="1"/>
        <v>202</v>
      </c>
      <c r="F8" s="16">
        <f t="shared" ref="F8:F18" si="6">G8+H8</f>
        <v>103</v>
      </c>
      <c r="G8" s="60">
        <v>45</v>
      </c>
      <c r="H8" s="61">
        <v>58</v>
      </c>
      <c r="I8" s="17">
        <f t="shared" si="2"/>
        <v>329</v>
      </c>
      <c r="J8" s="26">
        <f t="shared" ref="J8:J18" si="7">M8+P8</f>
        <v>185</v>
      </c>
      <c r="K8" s="17">
        <f t="shared" si="3"/>
        <v>144</v>
      </c>
      <c r="L8" s="16">
        <f t="shared" ref="L8:L18" si="8">M8+N8</f>
        <v>148</v>
      </c>
      <c r="M8" s="60">
        <v>84</v>
      </c>
      <c r="N8" s="61">
        <v>64</v>
      </c>
      <c r="O8" s="15">
        <f t="shared" ref="O8:O18" si="9">P8+Q8</f>
        <v>181</v>
      </c>
      <c r="P8" s="60">
        <v>101</v>
      </c>
      <c r="Q8" s="15">
        <v>80</v>
      </c>
      <c r="R8" s="16">
        <f t="shared" si="4"/>
        <v>-33</v>
      </c>
      <c r="S8" s="26">
        <f t="shared" si="5"/>
        <v>-17</v>
      </c>
      <c r="T8" s="30">
        <f t="shared" si="5"/>
        <v>-16</v>
      </c>
    </row>
    <row r="9" spans="1:20" s="2" customFormat="1" ht="36" customHeight="1">
      <c r="A9" s="67"/>
      <c r="B9" s="8" t="s">
        <v>51</v>
      </c>
      <c r="C9" s="16">
        <f t="shared" si="0"/>
        <v>458</v>
      </c>
      <c r="D9" s="26">
        <f t="shared" si="1"/>
        <v>237</v>
      </c>
      <c r="E9" s="17">
        <f t="shared" si="1"/>
        <v>221</v>
      </c>
      <c r="F9" s="16">
        <f t="shared" si="6"/>
        <v>106</v>
      </c>
      <c r="G9" s="60">
        <v>44</v>
      </c>
      <c r="H9" s="61">
        <v>62</v>
      </c>
      <c r="I9" s="17">
        <f t="shared" si="2"/>
        <v>352</v>
      </c>
      <c r="J9" s="26">
        <f t="shared" si="7"/>
        <v>193</v>
      </c>
      <c r="K9" s="17">
        <f t="shared" si="3"/>
        <v>159</v>
      </c>
      <c r="L9" s="16">
        <f t="shared" si="8"/>
        <v>185</v>
      </c>
      <c r="M9" s="60">
        <v>100</v>
      </c>
      <c r="N9" s="61">
        <v>85</v>
      </c>
      <c r="O9" s="15">
        <f t="shared" si="9"/>
        <v>167</v>
      </c>
      <c r="P9" s="60">
        <v>93</v>
      </c>
      <c r="Q9" s="15">
        <v>74</v>
      </c>
      <c r="R9" s="16">
        <f t="shared" si="4"/>
        <v>18</v>
      </c>
      <c r="S9" s="26">
        <f t="shared" si="5"/>
        <v>7</v>
      </c>
      <c r="T9" s="30">
        <f t="shared" si="5"/>
        <v>11</v>
      </c>
    </row>
    <row r="10" spans="1:20" s="2" customFormat="1" ht="36" customHeight="1">
      <c r="A10" s="67"/>
      <c r="B10" s="8" t="s">
        <v>52</v>
      </c>
      <c r="C10" s="16">
        <f t="shared" si="0"/>
        <v>474</v>
      </c>
      <c r="D10" s="26">
        <f t="shared" si="1"/>
        <v>248</v>
      </c>
      <c r="E10" s="17">
        <f t="shared" si="1"/>
        <v>226</v>
      </c>
      <c r="F10" s="16">
        <f t="shared" si="6"/>
        <v>80</v>
      </c>
      <c r="G10" s="60">
        <v>35</v>
      </c>
      <c r="H10" s="61">
        <v>45</v>
      </c>
      <c r="I10" s="17">
        <f t="shared" si="2"/>
        <v>394</v>
      </c>
      <c r="J10" s="26">
        <f t="shared" si="7"/>
        <v>213</v>
      </c>
      <c r="K10" s="17">
        <f t="shared" si="3"/>
        <v>181</v>
      </c>
      <c r="L10" s="16">
        <f t="shared" si="8"/>
        <v>199</v>
      </c>
      <c r="M10" s="60">
        <v>106</v>
      </c>
      <c r="N10" s="61">
        <v>93</v>
      </c>
      <c r="O10" s="15">
        <f t="shared" si="9"/>
        <v>195</v>
      </c>
      <c r="P10" s="60">
        <v>107</v>
      </c>
      <c r="Q10" s="15">
        <v>88</v>
      </c>
      <c r="R10" s="16">
        <f t="shared" si="4"/>
        <v>4</v>
      </c>
      <c r="S10" s="26">
        <f t="shared" si="5"/>
        <v>-1</v>
      </c>
      <c r="T10" s="30">
        <f t="shared" si="5"/>
        <v>5</v>
      </c>
    </row>
    <row r="11" spans="1:20" s="2" customFormat="1" ht="36" customHeight="1">
      <c r="A11" s="67"/>
      <c r="B11" s="8" t="s">
        <v>53</v>
      </c>
      <c r="C11" s="16">
        <f t="shared" si="0"/>
        <v>499</v>
      </c>
      <c r="D11" s="26">
        <f t="shared" si="1"/>
        <v>267</v>
      </c>
      <c r="E11" s="17">
        <f t="shared" si="1"/>
        <v>232</v>
      </c>
      <c r="F11" s="16">
        <f t="shared" si="6"/>
        <v>100</v>
      </c>
      <c r="G11" s="60">
        <v>54</v>
      </c>
      <c r="H11" s="61">
        <v>46</v>
      </c>
      <c r="I11" s="17">
        <f t="shared" si="2"/>
        <v>399</v>
      </c>
      <c r="J11" s="26">
        <f t="shared" si="7"/>
        <v>213</v>
      </c>
      <c r="K11" s="17">
        <f t="shared" si="3"/>
        <v>186</v>
      </c>
      <c r="L11" s="16">
        <f t="shared" si="8"/>
        <v>174</v>
      </c>
      <c r="M11" s="60">
        <v>100</v>
      </c>
      <c r="N11" s="61">
        <v>74</v>
      </c>
      <c r="O11" s="15">
        <f t="shared" si="9"/>
        <v>225</v>
      </c>
      <c r="P11" s="60">
        <v>113</v>
      </c>
      <c r="Q11" s="15">
        <v>112</v>
      </c>
      <c r="R11" s="16">
        <f t="shared" si="4"/>
        <v>-51</v>
      </c>
      <c r="S11" s="26">
        <f t="shared" si="5"/>
        <v>-13</v>
      </c>
      <c r="T11" s="30">
        <f t="shared" si="5"/>
        <v>-38</v>
      </c>
    </row>
    <row r="12" spans="1:20" s="2" customFormat="1" ht="36" customHeight="1">
      <c r="A12" s="67"/>
      <c r="B12" s="8" t="s">
        <v>54</v>
      </c>
      <c r="C12" s="16">
        <f t="shared" si="0"/>
        <v>2074</v>
      </c>
      <c r="D12" s="26">
        <f t="shared" si="1"/>
        <v>1155</v>
      </c>
      <c r="E12" s="17">
        <f t="shared" si="1"/>
        <v>919</v>
      </c>
      <c r="F12" s="16">
        <f t="shared" si="6"/>
        <v>316</v>
      </c>
      <c r="G12" s="60">
        <v>165</v>
      </c>
      <c r="H12" s="61">
        <v>151</v>
      </c>
      <c r="I12" s="17">
        <f t="shared" si="2"/>
        <v>1758</v>
      </c>
      <c r="J12" s="26">
        <f t="shared" si="7"/>
        <v>990</v>
      </c>
      <c r="K12" s="17">
        <f t="shared" si="3"/>
        <v>768</v>
      </c>
      <c r="L12" s="16">
        <f t="shared" si="8"/>
        <v>527</v>
      </c>
      <c r="M12" s="60">
        <v>288</v>
      </c>
      <c r="N12" s="61">
        <v>239</v>
      </c>
      <c r="O12" s="15">
        <f t="shared" si="9"/>
        <v>1231</v>
      </c>
      <c r="P12" s="60">
        <v>702</v>
      </c>
      <c r="Q12" s="15">
        <v>529</v>
      </c>
      <c r="R12" s="16">
        <f t="shared" si="4"/>
        <v>-704</v>
      </c>
      <c r="S12" s="26">
        <f t="shared" si="5"/>
        <v>-414</v>
      </c>
      <c r="T12" s="30">
        <f t="shared" si="5"/>
        <v>-290</v>
      </c>
    </row>
    <row r="13" spans="1:20" s="2" customFormat="1" ht="36" customHeight="1">
      <c r="A13" s="67"/>
      <c r="B13" s="8" t="s">
        <v>55</v>
      </c>
      <c r="C13" s="16">
        <f t="shared" si="0"/>
        <v>1262</v>
      </c>
      <c r="D13" s="26">
        <f t="shared" si="1"/>
        <v>703</v>
      </c>
      <c r="E13" s="17">
        <f t="shared" si="1"/>
        <v>559</v>
      </c>
      <c r="F13" s="16">
        <f t="shared" si="6"/>
        <v>260</v>
      </c>
      <c r="G13" s="60">
        <v>137</v>
      </c>
      <c r="H13" s="61">
        <v>123</v>
      </c>
      <c r="I13" s="17">
        <f t="shared" si="2"/>
        <v>1002</v>
      </c>
      <c r="J13" s="26">
        <f t="shared" si="7"/>
        <v>566</v>
      </c>
      <c r="K13" s="17">
        <f t="shared" si="3"/>
        <v>436</v>
      </c>
      <c r="L13" s="16">
        <f t="shared" si="8"/>
        <v>636</v>
      </c>
      <c r="M13" s="60">
        <v>366</v>
      </c>
      <c r="N13" s="61">
        <v>270</v>
      </c>
      <c r="O13" s="15">
        <f t="shared" si="9"/>
        <v>366</v>
      </c>
      <c r="P13" s="60">
        <v>200</v>
      </c>
      <c r="Q13" s="15">
        <v>166</v>
      </c>
      <c r="R13" s="16">
        <f t="shared" si="4"/>
        <v>270</v>
      </c>
      <c r="S13" s="26">
        <f t="shared" si="5"/>
        <v>166</v>
      </c>
      <c r="T13" s="30">
        <f t="shared" si="5"/>
        <v>104</v>
      </c>
    </row>
    <row r="14" spans="1:20" s="4" customFormat="1" ht="36" customHeight="1">
      <c r="A14" s="67"/>
      <c r="B14" s="8" t="s">
        <v>56</v>
      </c>
      <c r="C14" s="16">
        <f t="shared" si="0"/>
        <v>530</v>
      </c>
      <c r="D14" s="26">
        <f t="shared" si="1"/>
        <v>289</v>
      </c>
      <c r="E14" s="17">
        <f t="shared" si="1"/>
        <v>241</v>
      </c>
      <c r="F14" s="16">
        <f t="shared" si="6"/>
        <v>125</v>
      </c>
      <c r="G14" s="60">
        <v>62</v>
      </c>
      <c r="H14" s="61">
        <v>63</v>
      </c>
      <c r="I14" s="17">
        <f t="shared" si="2"/>
        <v>405</v>
      </c>
      <c r="J14" s="26">
        <f t="shared" si="7"/>
        <v>227</v>
      </c>
      <c r="K14" s="17">
        <f t="shared" si="3"/>
        <v>178</v>
      </c>
      <c r="L14" s="16">
        <f t="shared" si="8"/>
        <v>210</v>
      </c>
      <c r="M14" s="60">
        <v>111</v>
      </c>
      <c r="N14" s="61">
        <v>99</v>
      </c>
      <c r="O14" s="15">
        <f t="shared" si="9"/>
        <v>195</v>
      </c>
      <c r="P14" s="60">
        <v>116</v>
      </c>
      <c r="Q14" s="15">
        <v>79</v>
      </c>
      <c r="R14" s="16">
        <f t="shared" si="4"/>
        <v>15</v>
      </c>
      <c r="S14" s="26">
        <f t="shared" si="5"/>
        <v>-5</v>
      </c>
      <c r="T14" s="30">
        <f t="shared" si="5"/>
        <v>20</v>
      </c>
    </row>
    <row r="15" spans="1:20" s="2" customFormat="1" ht="36" customHeight="1">
      <c r="A15" s="67"/>
      <c r="B15" s="8" t="s">
        <v>57</v>
      </c>
      <c r="C15" s="16">
        <f t="shared" si="0"/>
        <v>513</v>
      </c>
      <c r="D15" s="26">
        <f t="shared" si="1"/>
        <v>315</v>
      </c>
      <c r="E15" s="17">
        <f t="shared" si="1"/>
        <v>198</v>
      </c>
      <c r="F15" s="16">
        <f t="shared" si="6"/>
        <v>95</v>
      </c>
      <c r="G15" s="60">
        <v>50</v>
      </c>
      <c r="H15" s="61">
        <v>45</v>
      </c>
      <c r="I15" s="17">
        <f t="shared" si="2"/>
        <v>418</v>
      </c>
      <c r="J15" s="26">
        <f t="shared" si="7"/>
        <v>265</v>
      </c>
      <c r="K15" s="17">
        <f t="shared" si="3"/>
        <v>153</v>
      </c>
      <c r="L15" s="16">
        <f t="shared" si="8"/>
        <v>180</v>
      </c>
      <c r="M15" s="60">
        <v>109</v>
      </c>
      <c r="N15" s="61">
        <v>71</v>
      </c>
      <c r="O15" s="15">
        <f t="shared" si="9"/>
        <v>238</v>
      </c>
      <c r="P15" s="60">
        <v>156</v>
      </c>
      <c r="Q15" s="15">
        <v>82</v>
      </c>
      <c r="R15" s="16">
        <f t="shared" si="4"/>
        <v>-58</v>
      </c>
      <c r="S15" s="26">
        <f t="shared" si="5"/>
        <v>-47</v>
      </c>
      <c r="T15" s="30">
        <f t="shared" si="5"/>
        <v>-11</v>
      </c>
    </row>
    <row r="16" spans="1:20" s="2" customFormat="1" ht="36" customHeight="1">
      <c r="A16" s="67"/>
      <c r="B16" s="8" t="s">
        <v>58</v>
      </c>
      <c r="C16" s="16">
        <f t="shared" si="0"/>
        <v>695</v>
      </c>
      <c r="D16" s="26">
        <f t="shared" si="1"/>
        <v>379</v>
      </c>
      <c r="E16" s="17">
        <f t="shared" si="1"/>
        <v>316</v>
      </c>
      <c r="F16" s="16">
        <f t="shared" si="6"/>
        <v>90</v>
      </c>
      <c r="G16" s="60">
        <v>43</v>
      </c>
      <c r="H16" s="61">
        <v>47</v>
      </c>
      <c r="I16" s="17">
        <f t="shared" si="2"/>
        <v>605</v>
      </c>
      <c r="J16" s="26">
        <f t="shared" si="7"/>
        <v>336</v>
      </c>
      <c r="K16" s="17">
        <f t="shared" si="3"/>
        <v>269</v>
      </c>
      <c r="L16" s="16">
        <f t="shared" si="8"/>
        <v>314</v>
      </c>
      <c r="M16" s="60">
        <v>186</v>
      </c>
      <c r="N16" s="61">
        <v>128</v>
      </c>
      <c r="O16" s="15">
        <f t="shared" si="9"/>
        <v>291</v>
      </c>
      <c r="P16" s="60">
        <v>150</v>
      </c>
      <c r="Q16" s="15">
        <v>141</v>
      </c>
      <c r="R16" s="16">
        <f t="shared" si="4"/>
        <v>23</v>
      </c>
      <c r="S16" s="26">
        <f t="shared" si="5"/>
        <v>36</v>
      </c>
      <c r="T16" s="30">
        <f t="shared" si="5"/>
        <v>-13</v>
      </c>
    </row>
    <row r="17" spans="1:20" s="2" customFormat="1" ht="36" customHeight="1">
      <c r="A17" s="67"/>
      <c r="B17" s="8" t="s">
        <v>59</v>
      </c>
      <c r="C17" s="16">
        <f t="shared" si="0"/>
        <v>666</v>
      </c>
      <c r="D17" s="26">
        <f t="shared" si="1"/>
        <v>335</v>
      </c>
      <c r="E17" s="17">
        <f t="shared" si="1"/>
        <v>331</v>
      </c>
      <c r="F17" s="16">
        <f t="shared" si="6"/>
        <v>145</v>
      </c>
      <c r="G17" s="60">
        <v>82</v>
      </c>
      <c r="H17" s="61">
        <v>63</v>
      </c>
      <c r="I17" s="17">
        <f t="shared" si="2"/>
        <v>521</v>
      </c>
      <c r="J17" s="26">
        <f t="shared" si="7"/>
        <v>253</v>
      </c>
      <c r="K17" s="17">
        <f t="shared" si="3"/>
        <v>268</v>
      </c>
      <c r="L17" s="16">
        <f t="shared" si="8"/>
        <v>279</v>
      </c>
      <c r="M17" s="60">
        <v>125</v>
      </c>
      <c r="N17" s="61">
        <v>154</v>
      </c>
      <c r="O17" s="15">
        <f t="shared" si="9"/>
        <v>242</v>
      </c>
      <c r="P17" s="60">
        <v>128</v>
      </c>
      <c r="Q17" s="15">
        <v>114</v>
      </c>
      <c r="R17" s="16">
        <f t="shared" si="4"/>
        <v>37</v>
      </c>
      <c r="S17" s="26">
        <f t="shared" si="5"/>
        <v>-3</v>
      </c>
      <c r="T17" s="30">
        <f t="shared" si="5"/>
        <v>40</v>
      </c>
    </row>
    <row r="18" spans="1:20" s="2" customFormat="1" ht="36" customHeight="1">
      <c r="A18" s="67"/>
      <c r="B18" s="8" t="s">
        <v>60</v>
      </c>
      <c r="C18" s="16">
        <f t="shared" si="0"/>
        <v>532</v>
      </c>
      <c r="D18" s="26">
        <f t="shared" si="1"/>
        <v>298</v>
      </c>
      <c r="E18" s="17">
        <f t="shared" si="1"/>
        <v>234</v>
      </c>
      <c r="F18" s="16">
        <f t="shared" si="6"/>
        <v>93</v>
      </c>
      <c r="G18" s="60">
        <v>45</v>
      </c>
      <c r="H18" s="61">
        <v>48</v>
      </c>
      <c r="I18" s="17">
        <f t="shared" si="2"/>
        <v>439</v>
      </c>
      <c r="J18" s="26">
        <f t="shared" si="7"/>
        <v>253</v>
      </c>
      <c r="K18" s="17">
        <f t="shared" si="3"/>
        <v>186</v>
      </c>
      <c r="L18" s="16">
        <f t="shared" si="8"/>
        <v>219</v>
      </c>
      <c r="M18" s="60">
        <v>129</v>
      </c>
      <c r="N18" s="61">
        <v>90</v>
      </c>
      <c r="O18" s="15">
        <f t="shared" si="9"/>
        <v>220</v>
      </c>
      <c r="P18" s="60">
        <v>124</v>
      </c>
      <c r="Q18" s="15">
        <v>96</v>
      </c>
      <c r="R18" s="16">
        <f t="shared" si="4"/>
        <v>-1</v>
      </c>
      <c r="S18" s="26">
        <f t="shared" si="5"/>
        <v>5</v>
      </c>
      <c r="T18" s="30">
        <f t="shared" si="5"/>
        <v>-6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100.00000000000003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100.00000000000001</v>
      </c>
      <c r="O19" s="34">
        <f t="shared" si="10"/>
        <v>100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6.8049031962424111</v>
      </c>
      <c r="D20" s="40">
        <f>D7/$D$6*100</f>
        <v>6.4651553316540724</v>
      </c>
      <c r="E20" s="41">
        <f>E7/$E$6*100</f>
        <v>7.2131147540983616</v>
      </c>
      <c r="F20" s="39">
        <f>F7/$F$6*100</f>
        <v>7.5183374083129584</v>
      </c>
      <c r="G20" s="40">
        <f>G7/$G$6*100</f>
        <v>8.19277108433735</v>
      </c>
      <c r="H20" s="42">
        <f>H7/$H$6*100</f>
        <v>6.8238213399503724</v>
      </c>
      <c r="I20" s="41">
        <f>I7/$I$6*100</f>
        <v>6.6403496404906237</v>
      </c>
      <c r="J20" s="40">
        <f>J7/$J$6*100</f>
        <v>6.1006609049313676</v>
      </c>
      <c r="K20" s="41">
        <f>K7/$K$6*100</f>
        <v>7.3124406457739797</v>
      </c>
      <c r="L20" s="39">
        <f>L7/$L$6*100</f>
        <v>8.1638755980861255</v>
      </c>
      <c r="M20" s="43">
        <f>M7/$M$6*100</f>
        <v>7.3913043478260869</v>
      </c>
      <c r="N20" s="44">
        <f>N7/$N$6*100</f>
        <v>9.1090425531914896</v>
      </c>
      <c r="O20" s="45">
        <f>O7/$O$6*100</f>
        <v>5.2814083755668175</v>
      </c>
      <c r="P20" s="43">
        <f>P7/$P$6*100</f>
        <v>4.966571155682904</v>
      </c>
      <c r="Q20" s="45">
        <f>Q7/$Q$6*100</f>
        <v>5.6797583081570995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4.9490205063581163</v>
      </c>
      <c r="D21" s="40">
        <f t="shared" ref="D21:D31" si="12">D8/$D$6*100</f>
        <v>4.8278757346767422</v>
      </c>
      <c r="E21" s="41">
        <f t="shared" ref="E21:E31" si="13">E8/$E$6*100</f>
        <v>5.0945775535939468</v>
      </c>
      <c r="F21" s="39">
        <f t="shared" ref="F21:F31" si="14">F8/$F$6*100</f>
        <v>6.2958435207823964</v>
      </c>
      <c r="G21" s="40">
        <f t="shared" ref="G21:G31" si="15">G8/$G$6*100</f>
        <v>5.4216867469879517</v>
      </c>
      <c r="H21" s="42">
        <f t="shared" ref="H21:H31" si="16">H8/$H$6*100</f>
        <v>7.1960297766749379</v>
      </c>
      <c r="I21" s="41">
        <f t="shared" ref="I21:I31" si="17">I8/$I$6*100</f>
        <v>4.638375863527421</v>
      </c>
      <c r="J21" s="40">
        <f t="shared" ref="J21:J31" si="18">J8/$J$6*100</f>
        <v>4.7025927808845953</v>
      </c>
      <c r="K21" s="41">
        <f t="shared" ref="K21:K31" si="19">K8/$K$6*100</f>
        <v>4.5584045584045585</v>
      </c>
      <c r="L21" s="39">
        <f t="shared" ref="L21:L31" si="20">L8/$L$6*100</f>
        <v>4.4258373205741632</v>
      </c>
      <c r="M21" s="43">
        <f t="shared" ref="M21:M31" si="21">M8/$M$6*100</f>
        <v>4.5652173913043477</v>
      </c>
      <c r="N21" s="44">
        <f t="shared" ref="N21:N31" si="22">N8/$N$6*100</f>
        <v>4.2553191489361701</v>
      </c>
      <c r="O21" s="45">
        <f t="shared" ref="O21:O31" si="23">O8/$O$6*100</f>
        <v>4.8279541210989594</v>
      </c>
      <c r="P21" s="43">
        <f t="shared" ref="P21:P31" si="24">P8/$P$6*100</f>
        <v>4.8233046800382047</v>
      </c>
      <c r="Q21" s="45">
        <f t="shared" ref="Q21:Q31" si="25">Q8/$Q$6*100</f>
        <v>4.833836858006042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5.2468782220185588</v>
      </c>
      <c r="D22" s="40">
        <f t="shared" si="12"/>
        <v>4.9748110831234262</v>
      </c>
      <c r="E22" s="41">
        <f t="shared" si="13"/>
        <v>5.5737704918032787</v>
      </c>
      <c r="F22" s="39">
        <f t="shared" si="14"/>
        <v>6.4792176039119802</v>
      </c>
      <c r="G22" s="40">
        <f t="shared" si="15"/>
        <v>5.3012048192771086</v>
      </c>
      <c r="H22" s="42">
        <f t="shared" si="16"/>
        <v>7.6923076923076925</v>
      </c>
      <c r="I22" s="41">
        <f t="shared" si="17"/>
        <v>4.9626392217679403</v>
      </c>
      <c r="J22" s="40">
        <f t="shared" si="18"/>
        <v>4.9059481443823074</v>
      </c>
      <c r="K22" s="41">
        <f t="shared" si="19"/>
        <v>5.0332383665717</v>
      </c>
      <c r="L22" s="39">
        <f t="shared" si="20"/>
        <v>5.5322966507177034</v>
      </c>
      <c r="M22" s="43">
        <f t="shared" si="21"/>
        <v>5.4347826086956523</v>
      </c>
      <c r="N22" s="44">
        <f t="shared" si="22"/>
        <v>5.6515957446808516</v>
      </c>
      <c r="O22" s="45">
        <f t="shared" si="23"/>
        <v>4.4545212056548413</v>
      </c>
      <c r="P22" s="43">
        <f t="shared" si="24"/>
        <v>4.4412607449856738</v>
      </c>
      <c r="Q22" s="45">
        <f t="shared" si="25"/>
        <v>4.4712990936555892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5.4301752778095995</v>
      </c>
      <c r="D23" s="40">
        <f t="shared" si="12"/>
        <v>5.2057094878253567</v>
      </c>
      <c r="E23" s="41">
        <f t="shared" si="13"/>
        <v>5.699873896595208</v>
      </c>
      <c r="F23" s="39">
        <f t="shared" si="14"/>
        <v>4.8899755501222497</v>
      </c>
      <c r="G23" s="40">
        <f t="shared" si="15"/>
        <v>4.2168674698795181</v>
      </c>
      <c r="H23" s="42">
        <f t="shared" si="16"/>
        <v>5.583126550868486</v>
      </c>
      <c r="I23" s="41">
        <f t="shared" si="17"/>
        <v>5.5547723107288878</v>
      </c>
      <c r="J23" s="40">
        <f t="shared" si="18"/>
        <v>5.4143365531265886</v>
      </c>
      <c r="K23" s="41">
        <f t="shared" si="19"/>
        <v>5.7296612852168405</v>
      </c>
      <c r="L23" s="39">
        <f t="shared" si="20"/>
        <v>5.9509569377990426</v>
      </c>
      <c r="M23" s="43">
        <f t="shared" si="21"/>
        <v>5.7608695652173916</v>
      </c>
      <c r="N23" s="44">
        <f t="shared" si="22"/>
        <v>6.1835106382978724</v>
      </c>
      <c r="O23" s="45">
        <f t="shared" si="23"/>
        <v>5.2013870365430783</v>
      </c>
      <c r="P23" s="43">
        <f t="shared" si="24"/>
        <v>5.1098376313276024</v>
      </c>
      <c r="Q23" s="45">
        <f t="shared" si="25"/>
        <v>5.3172205438066467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5.7165769274831026</v>
      </c>
      <c r="D24" s="40">
        <f t="shared" si="12"/>
        <v>5.6045340050377837</v>
      </c>
      <c r="E24" s="41">
        <f t="shared" si="13"/>
        <v>5.8511979823455231</v>
      </c>
      <c r="F24" s="39">
        <f t="shared" si="14"/>
        <v>6.1124694376528117</v>
      </c>
      <c r="G24" s="40">
        <f t="shared" si="15"/>
        <v>6.5060240963855414</v>
      </c>
      <c r="H24" s="42">
        <f t="shared" si="16"/>
        <v>5.7071960297766751</v>
      </c>
      <c r="I24" s="41">
        <f t="shared" si="17"/>
        <v>5.6252643451290005</v>
      </c>
      <c r="J24" s="40">
        <f t="shared" si="18"/>
        <v>5.4143365531265886</v>
      </c>
      <c r="K24" s="41">
        <f t="shared" si="19"/>
        <v>5.8879392212725552</v>
      </c>
      <c r="L24" s="39">
        <f t="shared" si="20"/>
        <v>5.2033492822966512</v>
      </c>
      <c r="M24" s="43">
        <f t="shared" si="21"/>
        <v>5.4347826086956523</v>
      </c>
      <c r="N24" s="44">
        <f t="shared" si="22"/>
        <v>4.9202127659574471</v>
      </c>
      <c r="O24" s="45">
        <f t="shared" si="23"/>
        <v>6.0016004267804748</v>
      </c>
      <c r="P24" s="43">
        <f t="shared" si="24"/>
        <v>5.396370582617001</v>
      </c>
      <c r="Q24" s="45">
        <f t="shared" si="25"/>
        <v>6.7673716012084588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23.759880856913735</v>
      </c>
      <c r="D25" s="40">
        <f t="shared" si="12"/>
        <v>24.244332493702771</v>
      </c>
      <c r="E25" s="41">
        <f t="shared" si="13"/>
        <v>23.177805800756619</v>
      </c>
      <c r="F25" s="39">
        <f t="shared" si="14"/>
        <v>19.315403422982886</v>
      </c>
      <c r="G25" s="40">
        <f t="shared" si="15"/>
        <v>19.879518072289155</v>
      </c>
      <c r="H25" s="42">
        <f t="shared" si="16"/>
        <v>18.734491315136477</v>
      </c>
      <c r="I25" s="41">
        <f t="shared" si="17"/>
        <v>24.784999295079658</v>
      </c>
      <c r="J25" s="40">
        <f t="shared" si="18"/>
        <v>25.165226232841892</v>
      </c>
      <c r="K25" s="41">
        <f t="shared" si="19"/>
        <v>24.311490978157646</v>
      </c>
      <c r="L25" s="39">
        <f t="shared" si="20"/>
        <v>15.759569377990431</v>
      </c>
      <c r="M25" s="43">
        <f t="shared" si="21"/>
        <v>15.65217391304348</v>
      </c>
      <c r="N25" s="44">
        <f t="shared" si="22"/>
        <v>15.89095744680851</v>
      </c>
      <c r="O25" s="45">
        <f t="shared" si="23"/>
        <v>32.835422779407843</v>
      </c>
      <c r="P25" s="43">
        <f t="shared" si="24"/>
        <v>33.524355300859597</v>
      </c>
      <c r="Q25" s="45">
        <f t="shared" si="25"/>
        <v>31.963746223564954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14.457555275518388</v>
      </c>
      <c r="D26" s="40">
        <f t="shared" si="12"/>
        <v>14.756507136859781</v>
      </c>
      <c r="E26" s="41">
        <f t="shared" si="13"/>
        <v>14.098360655737704</v>
      </c>
      <c r="F26" s="39">
        <f t="shared" si="14"/>
        <v>15.892420537897312</v>
      </c>
      <c r="G26" s="40">
        <f t="shared" si="15"/>
        <v>16.506024096385541</v>
      </c>
      <c r="H26" s="42">
        <f t="shared" si="16"/>
        <v>15.260545905707195</v>
      </c>
      <c r="I26" s="41">
        <f t="shared" si="17"/>
        <v>14.126603693782602</v>
      </c>
      <c r="J26" s="40">
        <f t="shared" si="18"/>
        <v>14.387391967463142</v>
      </c>
      <c r="K26" s="41">
        <f t="shared" si="19"/>
        <v>13.801836024058245</v>
      </c>
      <c r="L26" s="39">
        <f t="shared" si="20"/>
        <v>19.019138755980862</v>
      </c>
      <c r="M26" s="43">
        <f t="shared" si="21"/>
        <v>19.891304347826086</v>
      </c>
      <c r="N26" s="44">
        <f t="shared" si="22"/>
        <v>17.952127659574469</v>
      </c>
      <c r="O26" s="45">
        <f t="shared" si="23"/>
        <v>9.7626033608962395</v>
      </c>
      <c r="P26" s="43">
        <f t="shared" si="24"/>
        <v>9.5510983763132753</v>
      </c>
      <c r="Q26" s="45">
        <f t="shared" si="25"/>
        <v>10.030211480362537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6.0717149730782447</v>
      </c>
      <c r="D27" s="40">
        <f t="shared" si="12"/>
        <v>6.0663308144416455</v>
      </c>
      <c r="E27" s="41">
        <f t="shared" si="13"/>
        <v>6.0781841109709962</v>
      </c>
      <c r="F27" s="39">
        <f t="shared" si="14"/>
        <v>7.6405867970660148</v>
      </c>
      <c r="G27" s="40">
        <f t="shared" si="15"/>
        <v>7.4698795180722897</v>
      </c>
      <c r="H27" s="42">
        <f t="shared" si="16"/>
        <v>7.8163771712158807</v>
      </c>
      <c r="I27" s="41">
        <f t="shared" si="17"/>
        <v>5.709854786409136</v>
      </c>
      <c r="J27" s="40">
        <f t="shared" si="18"/>
        <v>5.7702084392475852</v>
      </c>
      <c r="K27" s="41">
        <f t="shared" si="19"/>
        <v>5.6346945235834127</v>
      </c>
      <c r="L27" s="39">
        <f t="shared" si="20"/>
        <v>6.2799043062200948</v>
      </c>
      <c r="M27" s="43">
        <f t="shared" si="21"/>
        <v>6.0326086956521738</v>
      </c>
      <c r="N27" s="44">
        <f t="shared" si="22"/>
        <v>6.582446808510638</v>
      </c>
      <c r="O27" s="45">
        <f t="shared" si="23"/>
        <v>5.2013870365430783</v>
      </c>
      <c r="P27" s="43">
        <f t="shared" si="24"/>
        <v>5.5396370582617003</v>
      </c>
      <c r="Q27" s="45">
        <f t="shared" si="25"/>
        <v>4.7734138972809665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5.8769618513002637</v>
      </c>
      <c r="D28" s="40">
        <f t="shared" si="12"/>
        <v>6.6120906801007555</v>
      </c>
      <c r="E28" s="41">
        <f t="shared" si="13"/>
        <v>4.9936948297604031</v>
      </c>
      <c r="F28" s="39">
        <f t="shared" si="14"/>
        <v>5.8068459657701705</v>
      </c>
      <c r="G28" s="40">
        <f t="shared" si="15"/>
        <v>6.024096385542169</v>
      </c>
      <c r="H28" s="42">
        <f t="shared" si="16"/>
        <v>5.583126550868486</v>
      </c>
      <c r="I28" s="41">
        <f t="shared" si="17"/>
        <v>5.8931340758494288</v>
      </c>
      <c r="J28" s="40">
        <f t="shared" si="18"/>
        <v>6.7361464158617181</v>
      </c>
      <c r="K28" s="41">
        <f t="shared" si="19"/>
        <v>4.8433048433048427</v>
      </c>
      <c r="L28" s="39">
        <f t="shared" si="20"/>
        <v>5.3827751196172251</v>
      </c>
      <c r="M28" s="43">
        <f t="shared" si="21"/>
        <v>5.9239130434782608</v>
      </c>
      <c r="N28" s="44">
        <f t="shared" si="22"/>
        <v>4.7207446808510642</v>
      </c>
      <c r="O28" s="45">
        <f t="shared" si="23"/>
        <v>6.3483595625500131</v>
      </c>
      <c r="P28" s="43">
        <f t="shared" si="24"/>
        <v>7.4498567335243555</v>
      </c>
      <c r="Q28" s="45">
        <f t="shared" si="25"/>
        <v>4.954682779456193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7.9619658609233586</v>
      </c>
      <c r="D29" s="40">
        <f t="shared" si="12"/>
        <v>7.9554995801847186</v>
      </c>
      <c r="E29" s="41">
        <f t="shared" si="13"/>
        <v>7.969735182849937</v>
      </c>
      <c r="F29" s="39">
        <f t="shared" si="14"/>
        <v>5.5012224938875303</v>
      </c>
      <c r="G29" s="40">
        <f t="shared" si="15"/>
        <v>5.1807228915662655</v>
      </c>
      <c r="H29" s="42">
        <f t="shared" si="16"/>
        <v>5.8312655086848642</v>
      </c>
      <c r="I29" s="41">
        <f t="shared" si="17"/>
        <v>8.5295361624136472</v>
      </c>
      <c r="J29" s="40">
        <f t="shared" si="18"/>
        <v>8.5409252669039155</v>
      </c>
      <c r="K29" s="41">
        <f t="shared" si="19"/>
        <v>8.5153529597974043</v>
      </c>
      <c r="L29" s="39">
        <f t="shared" si="20"/>
        <v>9.3899521531100483</v>
      </c>
      <c r="M29" s="43">
        <f t="shared" si="21"/>
        <v>10.108695652173912</v>
      </c>
      <c r="N29" s="44">
        <f t="shared" si="22"/>
        <v>8.5106382978723403</v>
      </c>
      <c r="O29" s="45">
        <f t="shared" si="23"/>
        <v>7.762069885302747</v>
      </c>
      <c r="P29" s="43">
        <f t="shared" si="24"/>
        <v>7.1633237822349569</v>
      </c>
      <c r="Q29" s="45">
        <f t="shared" si="25"/>
        <v>8.5196374622356483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7.629739947302097</v>
      </c>
      <c r="D30" s="40">
        <f t="shared" si="12"/>
        <v>7.0319059613769941</v>
      </c>
      <c r="E30" s="41">
        <f t="shared" si="13"/>
        <v>8.3480453972257251</v>
      </c>
      <c r="F30" s="39">
        <f t="shared" si="14"/>
        <v>8.8630806845965768</v>
      </c>
      <c r="G30" s="40">
        <f t="shared" si="15"/>
        <v>9.8795180722891569</v>
      </c>
      <c r="H30" s="42">
        <f t="shared" si="16"/>
        <v>7.8163771712158807</v>
      </c>
      <c r="I30" s="41">
        <f t="shared" si="17"/>
        <v>7.3452699844917522</v>
      </c>
      <c r="J30" s="40">
        <f t="shared" si="18"/>
        <v>6.4311133706151509</v>
      </c>
      <c r="K30" s="41">
        <f t="shared" si="19"/>
        <v>8.4836973725862617</v>
      </c>
      <c r="L30" s="39">
        <f t="shared" si="20"/>
        <v>8.3433014354066977</v>
      </c>
      <c r="M30" s="43">
        <f t="shared" si="21"/>
        <v>6.7934782608695645</v>
      </c>
      <c r="N30" s="44">
        <f t="shared" si="22"/>
        <v>10.23936170212766</v>
      </c>
      <c r="O30" s="45">
        <f t="shared" si="23"/>
        <v>6.4550546812483329</v>
      </c>
      <c r="P30" s="43">
        <f t="shared" si="24"/>
        <v>6.1127029608404966</v>
      </c>
      <c r="Q30" s="45">
        <f t="shared" si="25"/>
        <v>6.8882175226586098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6.0946271050521252</v>
      </c>
      <c r="D31" s="47">
        <f t="shared" si="12"/>
        <v>6.2552476910159527</v>
      </c>
      <c r="E31" s="48">
        <f t="shared" si="13"/>
        <v>5.9016393442622954</v>
      </c>
      <c r="F31" s="46">
        <f t="shared" si="14"/>
        <v>5.684596577017115</v>
      </c>
      <c r="G31" s="47">
        <f t="shared" si="15"/>
        <v>5.4216867469879517</v>
      </c>
      <c r="H31" s="49">
        <f t="shared" si="16"/>
        <v>5.9553349875930524</v>
      </c>
      <c r="I31" s="48">
        <f t="shared" si="17"/>
        <v>6.1892006203299026</v>
      </c>
      <c r="J31" s="47">
        <f t="shared" si="18"/>
        <v>6.4311133706151509</v>
      </c>
      <c r="K31" s="48">
        <f t="shared" si="19"/>
        <v>5.8879392212725552</v>
      </c>
      <c r="L31" s="46">
        <f t="shared" si="20"/>
        <v>6.5490430622009574</v>
      </c>
      <c r="M31" s="50">
        <f t="shared" si="21"/>
        <v>7.0108695652173907</v>
      </c>
      <c r="N31" s="51">
        <f t="shared" si="22"/>
        <v>5.9840425531914896</v>
      </c>
      <c r="O31" s="52">
        <f t="shared" si="23"/>
        <v>5.8682315284075752</v>
      </c>
      <c r="P31" s="50">
        <f t="shared" si="24"/>
        <v>5.9216809933142311</v>
      </c>
      <c r="Q31" s="52">
        <f t="shared" si="25"/>
        <v>5.8006042296072504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2048</v>
      </c>
      <c r="D6" s="25">
        <f>SUM(D7:D18)</f>
        <v>1053</v>
      </c>
      <c r="E6" s="19">
        <f>SUM(E7:E18)</f>
        <v>995</v>
      </c>
      <c r="F6" s="18">
        <f>G6+H6</f>
        <v>690</v>
      </c>
      <c r="G6" s="25">
        <f>SUM(G7:G18)</f>
        <v>336</v>
      </c>
      <c r="H6" s="20">
        <f>SUM(H7:H18)</f>
        <v>354</v>
      </c>
      <c r="I6" s="19">
        <f>J6+K6</f>
        <v>1358</v>
      </c>
      <c r="J6" s="25">
        <f>SUM(J7:J18)</f>
        <v>717</v>
      </c>
      <c r="K6" s="19">
        <f>SUM(K7:K18)</f>
        <v>641</v>
      </c>
      <c r="L6" s="18">
        <f>M6+N6</f>
        <v>639</v>
      </c>
      <c r="M6" s="25">
        <f>SUM(M7:M18)</f>
        <v>332</v>
      </c>
      <c r="N6" s="20">
        <f>SUM(N7:N18)</f>
        <v>307</v>
      </c>
      <c r="O6" s="19">
        <f>P6+Q6</f>
        <v>719</v>
      </c>
      <c r="P6" s="25">
        <f>SUM(P7:P18)</f>
        <v>385</v>
      </c>
      <c r="Q6" s="19">
        <f>SUM(Q7:Q18)</f>
        <v>334</v>
      </c>
      <c r="R6" s="27">
        <f>S6+T6</f>
        <v>-80</v>
      </c>
      <c r="S6" s="25">
        <f>SUM(S7:S18)</f>
        <v>-53</v>
      </c>
      <c r="T6" s="29">
        <f>SUM(T7:T18)</f>
        <v>-27</v>
      </c>
    </row>
    <row r="7" spans="1:20" s="2" customFormat="1" ht="36" customHeight="1">
      <c r="A7" s="67"/>
      <c r="B7" s="8" t="s">
        <v>49</v>
      </c>
      <c r="C7" s="16">
        <f t="shared" ref="C7:C18" si="0">D7+E7</f>
        <v>151</v>
      </c>
      <c r="D7" s="26">
        <f t="shared" ref="D7:E18" si="1">G7+J7</f>
        <v>71</v>
      </c>
      <c r="E7" s="17">
        <f t="shared" si="1"/>
        <v>80</v>
      </c>
      <c r="F7" s="16">
        <f>G7+H7</f>
        <v>46</v>
      </c>
      <c r="G7" s="60">
        <v>22</v>
      </c>
      <c r="H7" s="61">
        <v>24</v>
      </c>
      <c r="I7" s="17">
        <f t="shared" ref="I7:I18" si="2">J7+K7</f>
        <v>105</v>
      </c>
      <c r="J7" s="26">
        <f>M7+P7</f>
        <v>49</v>
      </c>
      <c r="K7" s="17">
        <f t="shared" ref="K7:K18" si="3">N7+Q7</f>
        <v>56</v>
      </c>
      <c r="L7" s="16">
        <f>M7+N7</f>
        <v>65</v>
      </c>
      <c r="M7" s="60">
        <v>30</v>
      </c>
      <c r="N7" s="61">
        <v>35</v>
      </c>
      <c r="O7" s="15">
        <f>P7+Q7</f>
        <v>40</v>
      </c>
      <c r="P7" s="60">
        <v>19</v>
      </c>
      <c r="Q7" s="15">
        <v>21</v>
      </c>
      <c r="R7" s="16">
        <f t="shared" ref="R7:R18" si="4">S7+T7</f>
        <v>25</v>
      </c>
      <c r="S7" s="26">
        <f t="shared" ref="S7:T18" si="5">M7-P7</f>
        <v>11</v>
      </c>
      <c r="T7" s="30">
        <f t="shared" si="5"/>
        <v>14</v>
      </c>
    </row>
    <row r="8" spans="1:20" s="2" customFormat="1" ht="36" customHeight="1">
      <c r="A8" s="67"/>
      <c r="B8" s="8" t="s">
        <v>50</v>
      </c>
      <c r="C8" s="16">
        <f t="shared" si="0"/>
        <v>111</v>
      </c>
      <c r="D8" s="26">
        <f t="shared" si="1"/>
        <v>42</v>
      </c>
      <c r="E8" s="17">
        <f t="shared" si="1"/>
        <v>69</v>
      </c>
      <c r="F8" s="16">
        <f t="shared" ref="F8:F18" si="6">G8+H8</f>
        <v>58</v>
      </c>
      <c r="G8" s="60">
        <v>19</v>
      </c>
      <c r="H8" s="61">
        <v>39</v>
      </c>
      <c r="I8" s="17">
        <f t="shared" si="2"/>
        <v>53</v>
      </c>
      <c r="J8" s="26">
        <f t="shared" ref="J8:J18" si="7">M8+P8</f>
        <v>23</v>
      </c>
      <c r="K8" s="17">
        <f t="shared" si="3"/>
        <v>30</v>
      </c>
      <c r="L8" s="16">
        <f t="shared" ref="L8:L18" si="8">M8+N8</f>
        <v>31</v>
      </c>
      <c r="M8" s="60">
        <v>9</v>
      </c>
      <c r="N8" s="61">
        <v>22</v>
      </c>
      <c r="O8" s="15">
        <f t="shared" ref="O8:O18" si="9">P8+Q8</f>
        <v>22</v>
      </c>
      <c r="P8" s="60">
        <v>14</v>
      </c>
      <c r="Q8" s="15">
        <v>8</v>
      </c>
      <c r="R8" s="16">
        <f t="shared" si="4"/>
        <v>9</v>
      </c>
      <c r="S8" s="26">
        <f t="shared" si="5"/>
        <v>-5</v>
      </c>
      <c r="T8" s="30">
        <f t="shared" si="5"/>
        <v>14</v>
      </c>
    </row>
    <row r="9" spans="1:20" s="2" customFormat="1" ht="36" customHeight="1">
      <c r="A9" s="67"/>
      <c r="B9" s="8" t="s">
        <v>51</v>
      </c>
      <c r="C9" s="16">
        <f t="shared" si="0"/>
        <v>116</v>
      </c>
      <c r="D9" s="26">
        <f t="shared" si="1"/>
        <v>57</v>
      </c>
      <c r="E9" s="17">
        <f t="shared" si="1"/>
        <v>59</v>
      </c>
      <c r="F9" s="16">
        <f t="shared" si="6"/>
        <v>32</v>
      </c>
      <c r="G9" s="60">
        <v>16</v>
      </c>
      <c r="H9" s="61">
        <v>16</v>
      </c>
      <c r="I9" s="17">
        <f t="shared" si="2"/>
        <v>84</v>
      </c>
      <c r="J9" s="26">
        <f t="shared" si="7"/>
        <v>41</v>
      </c>
      <c r="K9" s="17">
        <f t="shared" si="3"/>
        <v>43</v>
      </c>
      <c r="L9" s="16">
        <f t="shared" si="8"/>
        <v>44</v>
      </c>
      <c r="M9" s="60">
        <v>18</v>
      </c>
      <c r="N9" s="61">
        <v>26</v>
      </c>
      <c r="O9" s="15">
        <f t="shared" si="9"/>
        <v>40</v>
      </c>
      <c r="P9" s="60">
        <v>23</v>
      </c>
      <c r="Q9" s="15">
        <v>17</v>
      </c>
      <c r="R9" s="16">
        <f t="shared" si="4"/>
        <v>4</v>
      </c>
      <c r="S9" s="26">
        <f t="shared" si="5"/>
        <v>-5</v>
      </c>
      <c r="T9" s="30">
        <f t="shared" si="5"/>
        <v>9</v>
      </c>
    </row>
    <row r="10" spans="1:20" s="2" customFormat="1" ht="36" customHeight="1">
      <c r="A10" s="67"/>
      <c r="B10" s="8" t="s">
        <v>52</v>
      </c>
      <c r="C10" s="16">
        <f t="shared" si="0"/>
        <v>117</v>
      </c>
      <c r="D10" s="26">
        <f t="shared" si="1"/>
        <v>55</v>
      </c>
      <c r="E10" s="17">
        <f t="shared" si="1"/>
        <v>62</v>
      </c>
      <c r="F10" s="16">
        <f t="shared" si="6"/>
        <v>46</v>
      </c>
      <c r="G10" s="60">
        <v>18</v>
      </c>
      <c r="H10" s="61">
        <v>28</v>
      </c>
      <c r="I10" s="17">
        <f t="shared" si="2"/>
        <v>71</v>
      </c>
      <c r="J10" s="26">
        <f t="shared" si="7"/>
        <v>37</v>
      </c>
      <c r="K10" s="17">
        <f t="shared" si="3"/>
        <v>34</v>
      </c>
      <c r="L10" s="16">
        <f t="shared" si="8"/>
        <v>34</v>
      </c>
      <c r="M10" s="60">
        <v>19</v>
      </c>
      <c r="N10" s="61">
        <v>15</v>
      </c>
      <c r="O10" s="15">
        <f t="shared" si="9"/>
        <v>37</v>
      </c>
      <c r="P10" s="60">
        <v>18</v>
      </c>
      <c r="Q10" s="15">
        <v>19</v>
      </c>
      <c r="R10" s="16">
        <f t="shared" si="4"/>
        <v>-3</v>
      </c>
      <c r="S10" s="26">
        <f t="shared" si="5"/>
        <v>1</v>
      </c>
      <c r="T10" s="30">
        <f t="shared" si="5"/>
        <v>-4</v>
      </c>
    </row>
    <row r="11" spans="1:20" s="2" customFormat="1" ht="36" customHeight="1">
      <c r="A11" s="67"/>
      <c r="B11" s="8" t="s">
        <v>53</v>
      </c>
      <c r="C11" s="16">
        <f t="shared" si="0"/>
        <v>106</v>
      </c>
      <c r="D11" s="26">
        <f t="shared" si="1"/>
        <v>60</v>
      </c>
      <c r="E11" s="17">
        <f t="shared" si="1"/>
        <v>46</v>
      </c>
      <c r="F11" s="16">
        <f t="shared" si="6"/>
        <v>50</v>
      </c>
      <c r="G11" s="60">
        <v>30</v>
      </c>
      <c r="H11" s="61">
        <v>20</v>
      </c>
      <c r="I11" s="17">
        <f t="shared" si="2"/>
        <v>56</v>
      </c>
      <c r="J11" s="26">
        <f t="shared" si="7"/>
        <v>30</v>
      </c>
      <c r="K11" s="17">
        <f t="shared" si="3"/>
        <v>26</v>
      </c>
      <c r="L11" s="16">
        <f t="shared" si="8"/>
        <v>18</v>
      </c>
      <c r="M11" s="60">
        <v>10</v>
      </c>
      <c r="N11" s="61">
        <v>8</v>
      </c>
      <c r="O11" s="15">
        <f t="shared" si="9"/>
        <v>38</v>
      </c>
      <c r="P11" s="60">
        <v>20</v>
      </c>
      <c r="Q11" s="15">
        <v>18</v>
      </c>
      <c r="R11" s="16">
        <f t="shared" si="4"/>
        <v>-20</v>
      </c>
      <c r="S11" s="26">
        <f t="shared" si="5"/>
        <v>-10</v>
      </c>
      <c r="T11" s="30">
        <f t="shared" si="5"/>
        <v>-10</v>
      </c>
    </row>
    <row r="12" spans="1:20" s="2" customFormat="1" ht="36" customHeight="1">
      <c r="A12" s="67"/>
      <c r="B12" s="8" t="s">
        <v>54</v>
      </c>
      <c r="C12" s="16">
        <f t="shared" si="0"/>
        <v>441</v>
      </c>
      <c r="D12" s="26">
        <f t="shared" si="1"/>
        <v>224</v>
      </c>
      <c r="E12" s="17">
        <f t="shared" si="1"/>
        <v>217</v>
      </c>
      <c r="F12" s="16">
        <f t="shared" si="6"/>
        <v>133</v>
      </c>
      <c r="G12" s="60">
        <v>72</v>
      </c>
      <c r="H12" s="61">
        <v>61</v>
      </c>
      <c r="I12" s="17">
        <f t="shared" si="2"/>
        <v>308</v>
      </c>
      <c r="J12" s="26">
        <f t="shared" si="7"/>
        <v>152</v>
      </c>
      <c r="K12" s="17">
        <f t="shared" si="3"/>
        <v>156</v>
      </c>
      <c r="L12" s="16">
        <f t="shared" si="8"/>
        <v>105</v>
      </c>
      <c r="M12" s="60">
        <v>56</v>
      </c>
      <c r="N12" s="61">
        <v>49</v>
      </c>
      <c r="O12" s="15">
        <f t="shared" si="9"/>
        <v>203</v>
      </c>
      <c r="P12" s="60">
        <v>96</v>
      </c>
      <c r="Q12" s="15">
        <v>107</v>
      </c>
      <c r="R12" s="16">
        <f t="shared" si="4"/>
        <v>-98</v>
      </c>
      <c r="S12" s="26">
        <f t="shared" si="5"/>
        <v>-40</v>
      </c>
      <c r="T12" s="30">
        <f t="shared" si="5"/>
        <v>-58</v>
      </c>
    </row>
    <row r="13" spans="1:20" s="2" customFormat="1" ht="36" customHeight="1">
      <c r="A13" s="67"/>
      <c r="B13" s="8" t="s">
        <v>55</v>
      </c>
      <c r="C13" s="16">
        <f t="shared" si="0"/>
        <v>334</v>
      </c>
      <c r="D13" s="26">
        <f t="shared" si="1"/>
        <v>199</v>
      </c>
      <c r="E13" s="17">
        <f t="shared" si="1"/>
        <v>135</v>
      </c>
      <c r="F13" s="16">
        <f t="shared" si="6"/>
        <v>100</v>
      </c>
      <c r="G13" s="60">
        <v>58</v>
      </c>
      <c r="H13" s="61">
        <v>42</v>
      </c>
      <c r="I13" s="17">
        <f t="shared" si="2"/>
        <v>234</v>
      </c>
      <c r="J13" s="26">
        <f t="shared" si="7"/>
        <v>141</v>
      </c>
      <c r="K13" s="17">
        <f t="shared" si="3"/>
        <v>93</v>
      </c>
      <c r="L13" s="16">
        <f t="shared" si="8"/>
        <v>115</v>
      </c>
      <c r="M13" s="60">
        <v>70</v>
      </c>
      <c r="N13" s="61">
        <v>45</v>
      </c>
      <c r="O13" s="15">
        <f t="shared" si="9"/>
        <v>119</v>
      </c>
      <c r="P13" s="60">
        <v>71</v>
      </c>
      <c r="Q13" s="15">
        <v>48</v>
      </c>
      <c r="R13" s="16">
        <f t="shared" si="4"/>
        <v>-4</v>
      </c>
      <c r="S13" s="26">
        <f t="shared" si="5"/>
        <v>-1</v>
      </c>
      <c r="T13" s="30">
        <f t="shared" si="5"/>
        <v>-3</v>
      </c>
    </row>
    <row r="14" spans="1:20" s="4" customFormat="1" ht="36" customHeight="1">
      <c r="A14" s="67"/>
      <c r="B14" s="8" t="s">
        <v>56</v>
      </c>
      <c r="C14" s="16">
        <f t="shared" si="0"/>
        <v>164</v>
      </c>
      <c r="D14" s="26">
        <f t="shared" si="1"/>
        <v>81</v>
      </c>
      <c r="E14" s="17">
        <f t="shared" si="1"/>
        <v>83</v>
      </c>
      <c r="F14" s="16">
        <f t="shared" si="6"/>
        <v>52</v>
      </c>
      <c r="G14" s="60">
        <v>28</v>
      </c>
      <c r="H14" s="61">
        <v>24</v>
      </c>
      <c r="I14" s="17">
        <f t="shared" si="2"/>
        <v>112</v>
      </c>
      <c r="J14" s="26">
        <f t="shared" si="7"/>
        <v>53</v>
      </c>
      <c r="K14" s="17">
        <f t="shared" si="3"/>
        <v>59</v>
      </c>
      <c r="L14" s="16">
        <f t="shared" si="8"/>
        <v>62</v>
      </c>
      <c r="M14" s="60">
        <v>26</v>
      </c>
      <c r="N14" s="61">
        <v>36</v>
      </c>
      <c r="O14" s="15">
        <f t="shared" si="9"/>
        <v>50</v>
      </c>
      <c r="P14" s="60">
        <v>27</v>
      </c>
      <c r="Q14" s="15">
        <v>23</v>
      </c>
      <c r="R14" s="16">
        <f t="shared" si="4"/>
        <v>12</v>
      </c>
      <c r="S14" s="26">
        <f t="shared" si="5"/>
        <v>-1</v>
      </c>
      <c r="T14" s="30">
        <f t="shared" si="5"/>
        <v>13</v>
      </c>
    </row>
    <row r="15" spans="1:20" s="2" customFormat="1" ht="36" customHeight="1">
      <c r="A15" s="67"/>
      <c r="B15" s="8" t="s">
        <v>57</v>
      </c>
      <c r="C15" s="16">
        <f t="shared" si="0"/>
        <v>126</v>
      </c>
      <c r="D15" s="26">
        <f t="shared" si="1"/>
        <v>66</v>
      </c>
      <c r="E15" s="17">
        <f t="shared" si="1"/>
        <v>60</v>
      </c>
      <c r="F15" s="16">
        <f t="shared" si="6"/>
        <v>33</v>
      </c>
      <c r="G15" s="60">
        <v>13</v>
      </c>
      <c r="H15" s="61">
        <v>20</v>
      </c>
      <c r="I15" s="17">
        <f t="shared" si="2"/>
        <v>93</v>
      </c>
      <c r="J15" s="26">
        <f t="shared" si="7"/>
        <v>53</v>
      </c>
      <c r="K15" s="17">
        <f t="shared" si="3"/>
        <v>40</v>
      </c>
      <c r="L15" s="16">
        <f t="shared" si="8"/>
        <v>48</v>
      </c>
      <c r="M15" s="60">
        <v>28</v>
      </c>
      <c r="N15" s="61">
        <v>20</v>
      </c>
      <c r="O15" s="15">
        <f t="shared" si="9"/>
        <v>45</v>
      </c>
      <c r="P15" s="60">
        <v>25</v>
      </c>
      <c r="Q15" s="15">
        <v>20</v>
      </c>
      <c r="R15" s="16">
        <f t="shared" si="4"/>
        <v>3</v>
      </c>
      <c r="S15" s="26">
        <f t="shared" si="5"/>
        <v>3</v>
      </c>
      <c r="T15" s="30">
        <f t="shared" si="5"/>
        <v>0</v>
      </c>
    </row>
    <row r="16" spans="1:20" s="2" customFormat="1" ht="36" customHeight="1">
      <c r="A16" s="67"/>
      <c r="B16" s="8" t="s">
        <v>58</v>
      </c>
      <c r="C16" s="16">
        <f t="shared" si="0"/>
        <v>125</v>
      </c>
      <c r="D16" s="26">
        <f t="shared" si="1"/>
        <v>62</v>
      </c>
      <c r="E16" s="17">
        <f t="shared" si="1"/>
        <v>63</v>
      </c>
      <c r="F16" s="16">
        <f t="shared" si="6"/>
        <v>47</v>
      </c>
      <c r="G16" s="60">
        <v>21</v>
      </c>
      <c r="H16" s="61">
        <v>26</v>
      </c>
      <c r="I16" s="17">
        <f t="shared" si="2"/>
        <v>78</v>
      </c>
      <c r="J16" s="26">
        <f t="shared" si="7"/>
        <v>41</v>
      </c>
      <c r="K16" s="17">
        <f t="shared" si="3"/>
        <v>37</v>
      </c>
      <c r="L16" s="16">
        <f t="shared" si="8"/>
        <v>41</v>
      </c>
      <c r="M16" s="60">
        <v>22</v>
      </c>
      <c r="N16" s="61">
        <v>19</v>
      </c>
      <c r="O16" s="15">
        <f t="shared" si="9"/>
        <v>37</v>
      </c>
      <c r="P16" s="60">
        <v>19</v>
      </c>
      <c r="Q16" s="15">
        <v>18</v>
      </c>
      <c r="R16" s="16">
        <f t="shared" si="4"/>
        <v>4</v>
      </c>
      <c r="S16" s="26">
        <f t="shared" si="5"/>
        <v>3</v>
      </c>
      <c r="T16" s="30">
        <f t="shared" si="5"/>
        <v>1</v>
      </c>
    </row>
    <row r="17" spans="1:20" s="2" customFormat="1" ht="36" customHeight="1">
      <c r="A17" s="67"/>
      <c r="B17" s="8" t="s">
        <v>59</v>
      </c>
      <c r="C17" s="16">
        <f t="shared" si="0"/>
        <v>125</v>
      </c>
      <c r="D17" s="26">
        <f t="shared" si="1"/>
        <v>64</v>
      </c>
      <c r="E17" s="17">
        <f t="shared" si="1"/>
        <v>61</v>
      </c>
      <c r="F17" s="16">
        <f t="shared" si="6"/>
        <v>55</v>
      </c>
      <c r="G17" s="60">
        <v>25</v>
      </c>
      <c r="H17" s="61">
        <v>30</v>
      </c>
      <c r="I17" s="17">
        <f t="shared" si="2"/>
        <v>70</v>
      </c>
      <c r="J17" s="26">
        <f t="shared" si="7"/>
        <v>39</v>
      </c>
      <c r="K17" s="17">
        <f t="shared" si="3"/>
        <v>31</v>
      </c>
      <c r="L17" s="16">
        <f t="shared" si="8"/>
        <v>24</v>
      </c>
      <c r="M17" s="60">
        <v>12</v>
      </c>
      <c r="N17" s="61">
        <v>12</v>
      </c>
      <c r="O17" s="15">
        <f t="shared" si="9"/>
        <v>46</v>
      </c>
      <c r="P17" s="60">
        <v>27</v>
      </c>
      <c r="Q17" s="15">
        <v>19</v>
      </c>
      <c r="R17" s="16">
        <f t="shared" si="4"/>
        <v>-22</v>
      </c>
      <c r="S17" s="26">
        <f t="shared" si="5"/>
        <v>-15</v>
      </c>
      <c r="T17" s="30">
        <f t="shared" si="5"/>
        <v>-7</v>
      </c>
    </row>
    <row r="18" spans="1:20" s="2" customFormat="1" ht="36" customHeight="1">
      <c r="A18" s="67"/>
      <c r="B18" s="8" t="s">
        <v>60</v>
      </c>
      <c r="C18" s="16">
        <f t="shared" si="0"/>
        <v>132</v>
      </c>
      <c r="D18" s="26">
        <f t="shared" si="1"/>
        <v>72</v>
      </c>
      <c r="E18" s="17">
        <f t="shared" si="1"/>
        <v>60</v>
      </c>
      <c r="F18" s="16">
        <f t="shared" si="6"/>
        <v>38</v>
      </c>
      <c r="G18" s="60">
        <v>14</v>
      </c>
      <c r="H18" s="61">
        <v>24</v>
      </c>
      <c r="I18" s="17">
        <f t="shared" si="2"/>
        <v>94</v>
      </c>
      <c r="J18" s="26">
        <f t="shared" si="7"/>
        <v>58</v>
      </c>
      <c r="K18" s="17">
        <f t="shared" si="3"/>
        <v>36</v>
      </c>
      <c r="L18" s="16">
        <f t="shared" si="8"/>
        <v>52</v>
      </c>
      <c r="M18" s="60">
        <v>32</v>
      </c>
      <c r="N18" s="61">
        <v>20</v>
      </c>
      <c r="O18" s="15">
        <f t="shared" si="9"/>
        <v>42</v>
      </c>
      <c r="P18" s="60">
        <v>26</v>
      </c>
      <c r="Q18" s="15">
        <v>16</v>
      </c>
      <c r="R18" s="16">
        <f t="shared" si="4"/>
        <v>10</v>
      </c>
      <c r="S18" s="26">
        <f t="shared" si="5"/>
        <v>6</v>
      </c>
      <c r="T18" s="30">
        <f t="shared" si="5"/>
        <v>4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99.999999999999972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7.373046875</v>
      </c>
      <c r="D20" s="40">
        <f>D7/$D$6*100</f>
        <v>6.7426400759734095</v>
      </c>
      <c r="E20" s="41">
        <f>E7/$E$6*100</f>
        <v>8.0402010050251249</v>
      </c>
      <c r="F20" s="39">
        <f>F7/$F$6*100</f>
        <v>6.666666666666667</v>
      </c>
      <c r="G20" s="40">
        <f>G7/$G$6*100</f>
        <v>6.5476190476190483</v>
      </c>
      <c r="H20" s="42">
        <f>H7/$H$6*100</f>
        <v>6.7796610169491522</v>
      </c>
      <c r="I20" s="41">
        <f>I7/$I$6*100</f>
        <v>7.731958762886598</v>
      </c>
      <c r="J20" s="40">
        <f>J7/$J$6*100</f>
        <v>6.8340306834030677</v>
      </c>
      <c r="K20" s="41">
        <f>K7/$K$6*100</f>
        <v>8.7363494539781588</v>
      </c>
      <c r="L20" s="39">
        <f>L7/$L$6*100</f>
        <v>10.172143974960877</v>
      </c>
      <c r="M20" s="43">
        <f>M7/$M$6*100</f>
        <v>9.0361445783132535</v>
      </c>
      <c r="N20" s="44">
        <f>N7/$N$6*100</f>
        <v>11.400651465798045</v>
      </c>
      <c r="O20" s="45">
        <f>O7/$O$6*100</f>
        <v>5.563282336578582</v>
      </c>
      <c r="P20" s="43">
        <f>P7/$P$6*100</f>
        <v>4.9350649350649354</v>
      </c>
      <c r="Q20" s="45">
        <f>Q7/$Q$6*100</f>
        <v>6.2874251497005984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5.419921875</v>
      </c>
      <c r="D21" s="40">
        <f t="shared" ref="D21:D31" si="12">D8/$D$6*100</f>
        <v>3.9886039886039883</v>
      </c>
      <c r="E21" s="41">
        <f t="shared" ref="E21:E31" si="13">E8/$E$6*100</f>
        <v>6.9346733668341711</v>
      </c>
      <c r="F21" s="39">
        <f t="shared" ref="F21:F31" si="14">F8/$F$6*100</f>
        <v>8.4057971014492754</v>
      </c>
      <c r="G21" s="40">
        <f t="shared" ref="G21:G31" si="15">G8/$G$6*100</f>
        <v>5.6547619047619051</v>
      </c>
      <c r="H21" s="42">
        <f t="shared" ref="H21:H31" si="16">H8/$H$6*100</f>
        <v>11.016949152542372</v>
      </c>
      <c r="I21" s="41">
        <f t="shared" ref="I21:I31" si="17">I8/$I$6*100</f>
        <v>3.9027982326951398</v>
      </c>
      <c r="J21" s="40">
        <f t="shared" ref="J21:J31" si="18">J8/$J$6*100</f>
        <v>3.2078103207810322</v>
      </c>
      <c r="K21" s="41">
        <f t="shared" ref="K21:K31" si="19">K8/$K$6*100</f>
        <v>4.6801872074882995</v>
      </c>
      <c r="L21" s="39">
        <f t="shared" ref="L21:L31" si="20">L8/$L$6*100</f>
        <v>4.8513302034428794</v>
      </c>
      <c r="M21" s="43">
        <f t="shared" ref="M21:M31" si="21">M8/$M$6*100</f>
        <v>2.7108433734939759</v>
      </c>
      <c r="N21" s="44">
        <f t="shared" ref="N21:N31" si="22">N8/$N$6*100</f>
        <v>7.1661237785016292</v>
      </c>
      <c r="O21" s="45">
        <f t="shared" ref="O21:O31" si="23">O8/$O$6*100</f>
        <v>3.05980528511822</v>
      </c>
      <c r="P21" s="43">
        <f t="shared" ref="P21:P31" si="24">P8/$P$6*100</f>
        <v>3.6363636363636362</v>
      </c>
      <c r="Q21" s="45">
        <f t="shared" ref="Q21:Q31" si="25">Q8/$Q$6*100</f>
        <v>2.3952095808383236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5.6640625</v>
      </c>
      <c r="D22" s="40">
        <f t="shared" si="12"/>
        <v>5.4131054131054128</v>
      </c>
      <c r="E22" s="41">
        <f t="shared" si="13"/>
        <v>5.9296482412060296</v>
      </c>
      <c r="F22" s="39">
        <f t="shared" si="14"/>
        <v>4.63768115942029</v>
      </c>
      <c r="G22" s="40">
        <f t="shared" si="15"/>
        <v>4.7619047619047619</v>
      </c>
      <c r="H22" s="42">
        <f t="shared" si="16"/>
        <v>4.5197740112994351</v>
      </c>
      <c r="I22" s="41">
        <f t="shared" si="17"/>
        <v>6.1855670103092786</v>
      </c>
      <c r="J22" s="40">
        <f t="shared" si="18"/>
        <v>5.7182705718270572</v>
      </c>
      <c r="K22" s="41">
        <f t="shared" si="19"/>
        <v>6.7082683307332287</v>
      </c>
      <c r="L22" s="39">
        <f t="shared" si="20"/>
        <v>6.8857589984350547</v>
      </c>
      <c r="M22" s="43">
        <f t="shared" si="21"/>
        <v>5.4216867469879517</v>
      </c>
      <c r="N22" s="44">
        <f t="shared" si="22"/>
        <v>8.4690553745928341</v>
      </c>
      <c r="O22" s="45">
        <f t="shared" si="23"/>
        <v>5.563282336578582</v>
      </c>
      <c r="P22" s="43">
        <f t="shared" si="24"/>
        <v>5.9740259740259738</v>
      </c>
      <c r="Q22" s="45">
        <f t="shared" si="25"/>
        <v>5.0898203592814371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5.712890625</v>
      </c>
      <c r="D23" s="40">
        <f t="shared" si="12"/>
        <v>5.2231718898385564</v>
      </c>
      <c r="E23" s="41">
        <f t="shared" si="13"/>
        <v>6.2311557788944727</v>
      </c>
      <c r="F23" s="39">
        <f t="shared" si="14"/>
        <v>6.666666666666667</v>
      </c>
      <c r="G23" s="40">
        <f t="shared" si="15"/>
        <v>5.3571428571428568</v>
      </c>
      <c r="H23" s="42">
        <f t="shared" si="16"/>
        <v>7.9096045197740121</v>
      </c>
      <c r="I23" s="41">
        <f t="shared" si="17"/>
        <v>5.2282768777614139</v>
      </c>
      <c r="J23" s="40">
        <f t="shared" si="18"/>
        <v>5.160390516039052</v>
      </c>
      <c r="K23" s="41">
        <f t="shared" si="19"/>
        <v>5.3042121684867398</v>
      </c>
      <c r="L23" s="39">
        <f t="shared" si="20"/>
        <v>5.3208137715179964</v>
      </c>
      <c r="M23" s="43">
        <f t="shared" si="21"/>
        <v>5.7228915662650603</v>
      </c>
      <c r="N23" s="44">
        <f t="shared" si="22"/>
        <v>4.8859934853420199</v>
      </c>
      <c r="O23" s="45">
        <f t="shared" si="23"/>
        <v>5.1460361613351875</v>
      </c>
      <c r="P23" s="43">
        <f t="shared" si="24"/>
        <v>4.6753246753246751</v>
      </c>
      <c r="Q23" s="45">
        <f t="shared" si="25"/>
        <v>5.6886227544910177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5.17578125</v>
      </c>
      <c r="D24" s="40">
        <f t="shared" si="12"/>
        <v>5.6980056980056979</v>
      </c>
      <c r="E24" s="41">
        <f t="shared" si="13"/>
        <v>4.6231155778894468</v>
      </c>
      <c r="F24" s="39">
        <f t="shared" si="14"/>
        <v>7.2463768115942031</v>
      </c>
      <c r="G24" s="40">
        <f t="shared" si="15"/>
        <v>8.9285714285714288</v>
      </c>
      <c r="H24" s="42">
        <f t="shared" si="16"/>
        <v>5.6497175141242941</v>
      </c>
      <c r="I24" s="41">
        <f t="shared" si="17"/>
        <v>4.1237113402061851</v>
      </c>
      <c r="J24" s="40">
        <f t="shared" si="18"/>
        <v>4.1841004184100417</v>
      </c>
      <c r="K24" s="41">
        <f t="shared" si="19"/>
        <v>4.0561622464898601</v>
      </c>
      <c r="L24" s="39">
        <f t="shared" si="20"/>
        <v>2.8169014084507045</v>
      </c>
      <c r="M24" s="43">
        <f t="shared" si="21"/>
        <v>3.0120481927710845</v>
      </c>
      <c r="N24" s="44">
        <f t="shared" si="22"/>
        <v>2.6058631921824107</v>
      </c>
      <c r="O24" s="45">
        <f t="shared" si="23"/>
        <v>5.285118219749652</v>
      </c>
      <c r="P24" s="43">
        <f t="shared" si="24"/>
        <v>5.1948051948051948</v>
      </c>
      <c r="Q24" s="45">
        <f t="shared" si="25"/>
        <v>5.3892215568862278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21.533203125</v>
      </c>
      <c r="D25" s="40">
        <f t="shared" si="12"/>
        <v>21.27255460588794</v>
      </c>
      <c r="E25" s="41">
        <f t="shared" si="13"/>
        <v>21.809045226130653</v>
      </c>
      <c r="F25" s="39">
        <f t="shared" si="14"/>
        <v>19.275362318840582</v>
      </c>
      <c r="G25" s="40">
        <f t="shared" si="15"/>
        <v>21.428571428571427</v>
      </c>
      <c r="H25" s="42">
        <f t="shared" si="16"/>
        <v>17.231638418079097</v>
      </c>
      <c r="I25" s="41">
        <f t="shared" si="17"/>
        <v>22.680412371134022</v>
      </c>
      <c r="J25" s="40">
        <f t="shared" si="18"/>
        <v>21.199442119944212</v>
      </c>
      <c r="K25" s="41">
        <f t="shared" si="19"/>
        <v>24.336973478939157</v>
      </c>
      <c r="L25" s="39">
        <f t="shared" si="20"/>
        <v>16.431924882629108</v>
      </c>
      <c r="M25" s="43">
        <f t="shared" si="21"/>
        <v>16.867469879518072</v>
      </c>
      <c r="N25" s="44">
        <f t="shared" si="22"/>
        <v>15.960912052117262</v>
      </c>
      <c r="O25" s="45">
        <f t="shared" si="23"/>
        <v>28.233657858136301</v>
      </c>
      <c r="P25" s="43">
        <f t="shared" si="24"/>
        <v>24.935064935064936</v>
      </c>
      <c r="Q25" s="45">
        <f t="shared" si="25"/>
        <v>32.035928143712574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16.30859375</v>
      </c>
      <c r="D26" s="40">
        <f t="shared" si="12"/>
        <v>18.89838556505223</v>
      </c>
      <c r="E26" s="41">
        <f t="shared" si="13"/>
        <v>13.5678391959799</v>
      </c>
      <c r="F26" s="39">
        <f t="shared" si="14"/>
        <v>14.492753623188406</v>
      </c>
      <c r="G26" s="40">
        <f t="shared" si="15"/>
        <v>17.261904761904763</v>
      </c>
      <c r="H26" s="42">
        <f t="shared" si="16"/>
        <v>11.864406779661017</v>
      </c>
      <c r="I26" s="41">
        <f t="shared" si="17"/>
        <v>17.23122238586156</v>
      </c>
      <c r="J26" s="40">
        <f t="shared" si="18"/>
        <v>19.665271966527197</v>
      </c>
      <c r="K26" s="41">
        <f t="shared" si="19"/>
        <v>14.508580343213728</v>
      </c>
      <c r="L26" s="39">
        <f t="shared" si="20"/>
        <v>17.996870109546165</v>
      </c>
      <c r="M26" s="43">
        <f t="shared" si="21"/>
        <v>21.084337349397593</v>
      </c>
      <c r="N26" s="44">
        <f t="shared" si="22"/>
        <v>14.65798045602606</v>
      </c>
      <c r="O26" s="45">
        <f t="shared" si="23"/>
        <v>16.550764951321277</v>
      </c>
      <c r="P26" s="43">
        <f t="shared" si="24"/>
        <v>18.441558441558442</v>
      </c>
      <c r="Q26" s="45">
        <f t="shared" si="25"/>
        <v>14.37125748502994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8.0078125</v>
      </c>
      <c r="D27" s="40">
        <f t="shared" si="12"/>
        <v>7.6923076923076925</v>
      </c>
      <c r="E27" s="41">
        <f t="shared" si="13"/>
        <v>8.3417085427135671</v>
      </c>
      <c r="F27" s="39">
        <f t="shared" si="14"/>
        <v>7.5362318840579716</v>
      </c>
      <c r="G27" s="40">
        <f t="shared" si="15"/>
        <v>8.3333333333333321</v>
      </c>
      <c r="H27" s="42">
        <f t="shared" si="16"/>
        <v>6.7796610169491522</v>
      </c>
      <c r="I27" s="41">
        <f t="shared" si="17"/>
        <v>8.2474226804123703</v>
      </c>
      <c r="J27" s="40">
        <f t="shared" si="18"/>
        <v>7.3919107391910739</v>
      </c>
      <c r="K27" s="41">
        <f t="shared" si="19"/>
        <v>9.204368174726989</v>
      </c>
      <c r="L27" s="39">
        <f t="shared" si="20"/>
        <v>9.7026604068857587</v>
      </c>
      <c r="M27" s="43">
        <f t="shared" si="21"/>
        <v>7.8313253012048198</v>
      </c>
      <c r="N27" s="44">
        <f t="shared" si="22"/>
        <v>11.726384364820847</v>
      </c>
      <c r="O27" s="45">
        <f t="shared" si="23"/>
        <v>6.9541029207232263</v>
      </c>
      <c r="P27" s="43">
        <f t="shared" si="24"/>
        <v>7.0129870129870122</v>
      </c>
      <c r="Q27" s="45">
        <f t="shared" si="25"/>
        <v>6.88622754491018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6.15234375</v>
      </c>
      <c r="D28" s="40">
        <f t="shared" si="12"/>
        <v>6.267806267806268</v>
      </c>
      <c r="E28" s="41">
        <f t="shared" si="13"/>
        <v>6.0301507537688437</v>
      </c>
      <c r="F28" s="39">
        <f t="shared" si="14"/>
        <v>4.7826086956521738</v>
      </c>
      <c r="G28" s="40">
        <f t="shared" si="15"/>
        <v>3.8690476190476191</v>
      </c>
      <c r="H28" s="42">
        <f t="shared" si="16"/>
        <v>5.6497175141242941</v>
      </c>
      <c r="I28" s="41">
        <f t="shared" si="17"/>
        <v>6.8483063328424159</v>
      </c>
      <c r="J28" s="40">
        <f t="shared" si="18"/>
        <v>7.3919107391910739</v>
      </c>
      <c r="K28" s="41">
        <f t="shared" si="19"/>
        <v>6.2402496099843994</v>
      </c>
      <c r="L28" s="39">
        <f t="shared" si="20"/>
        <v>7.511737089201878</v>
      </c>
      <c r="M28" s="43">
        <f t="shared" si="21"/>
        <v>8.4337349397590362</v>
      </c>
      <c r="N28" s="44">
        <f t="shared" si="22"/>
        <v>6.5146579804560263</v>
      </c>
      <c r="O28" s="45">
        <f t="shared" si="23"/>
        <v>6.2586926286509037</v>
      </c>
      <c r="P28" s="43">
        <f t="shared" si="24"/>
        <v>6.4935064935064926</v>
      </c>
      <c r="Q28" s="45">
        <f t="shared" si="25"/>
        <v>5.9880239520958085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6.103515625</v>
      </c>
      <c r="D29" s="40">
        <f t="shared" si="12"/>
        <v>5.8879392212725552</v>
      </c>
      <c r="E29" s="41">
        <f t="shared" si="13"/>
        <v>6.3316582914572859</v>
      </c>
      <c r="F29" s="39">
        <f t="shared" si="14"/>
        <v>6.8115942028985508</v>
      </c>
      <c r="G29" s="40">
        <f t="shared" si="15"/>
        <v>6.25</v>
      </c>
      <c r="H29" s="42">
        <f t="shared" si="16"/>
        <v>7.3446327683615822</v>
      </c>
      <c r="I29" s="41">
        <f t="shared" si="17"/>
        <v>5.7437407952871871</v>
      </c>
      <c r="J29" s="40">
        <f t="shared" si="18"/>
        <v>5.7182705718270572</v>
      </c>
      <c r="K29" s="41">
        <f t="shared" si="19"/>
        <v>5.77223088923557</v>
      </c>
      <c r="L29" s="39">
        <f t="shared" si="20"/>
        <v>6.4162754303599367</v>
      </c>
      <c r="M29" s="43">
        <f t="shared" si="21"/>
        <v>6.6265060240963862</v>
      </c>
      <c r="N29" s="44">
        <f t="shared" si="22"/>
        <v>6.1889250814332248</v>
      </c>
      <c r="O29" s="45">
        <f t="shared" si="23"/>
        <v>5.1460361613351875</v>
      </c>
      <c r="P29" s="43">
        <f t="shared" si="24"/>
        <v>4.9350649350649354</v>
      </c>
      <c r="Q29" s="45">
        <f t="shared" si="25"/>
        <v>5.3892215568862278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6.103515625</v>
      </c>
      <c r="D30" s="40">
        <f t="shared" si="12"/>
        <v>6.0778727445394116</v>
      </c>
      <c r="E30" s="41">
        <f t="shared" si="13"/>
        <v>6.1306532663316586</v>
      </c>
      <c r="F30" s="39">
        <f t="shared" si="14"/>
        <v>7.9710144927536222</v>
      </c>
      <c r="G30" s="40">
        <f t="shared" si="15"/>
        <v>7.4404761904761907</v>
      </c>
      <c r="H30" s="42">
        <f t="shared" si="16"/>
        <v>8.4745762711864394</v>
      </c>
      <c r="I30" s="41">
        <f t="shared" si="17"/>
        <v>5.1546391752577314</v>
      </c>
      <c r="J30" s="40">
        <f t="shared" si="18"/>
        <v>5.439330543933055</v>
      </c>
      <c r="K30" s="41">
        <f t="shared" si="19"/>
        <v>4.8361934477379096</v>
      </c>
      <c r="L30" s="39">
        <f t="shared" si="20"/>
        <v>3.755868544600939</v>
      </c>
      <c r="M30" s="43">
        <f t="shared" si="21"/>
        <v>3.6144578313253009</v>
      </c>
      <c r="N30" s="44">
        <f t="shared" si="22"/>
        <v>3.9087947882736152</v>
      </c>
      <c r="O30" s="45">
        <f t="shared" si="23"/>
        <v>6.3977746870653691</v>
      </c>
      <c r="P30" s="43">
        <f t="shared" si="24"/>
        <v>7.0129870129870122</v>
      </c>
      <c r="Q30" s="45">
        <f t="shared" si="25"/>
        <v>5.6886227544910177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6.4453125</v>
      </c>
      <c r="D31" s="47">
        <f t="shared" si="12"/>
        <v>6.8376068376068382</v>
      </c>
      <c r="E31" s="48">
        <f t="shared" si="13"/>
        <v>6.0301507537688437</v>
      </c>
      <c r="F31" s="46">
        <f t="shared" si="14"/>
        <v>5.5072463768115938</v>
      </c>
      <c r="G31" s="47">
        <f t="shared" si="15"/>
        <v>4.1666666666666661</v>
      </c>
      <c r="H31" s="49">
        <f t="shared" si="16"/>
        <v>6.7796610169491522</v>
      </c>
      <c r="I31" s="48">
        <f t="shared" si="17"/>
        <v>6.9219440353460975</v>
      </c>
      <c r="J31" s="47">
        <f t="shared" si="18"/>
        <v>8.0892608089260811</v>
      </c>
      <c r="K31" s="48">
        <f t="shared" si="19"/>
        <v>5.61622464898596</v>
      </c>
      <c r="L31" s="46">
        <f t="shared" si="20"/>
        <v>8.1377151799687013</v>
      </c>
      <c r="M31" s="50">
        <f t="shared" si="21"/>
        <v>9.6385542168674707</v>
      </c>
      <c r="N31" s="51">
        <f t="shared" si="22"/>
        <v>6.5146579804560263</v>
      </c>
      <c r="O31" s="52">
        <f t="shared" si="23"/>
        <v>5.8414464534075101</v>
      </c>
      <c r="P31" s="50">
        <f t="shared" si="24"/>
        <v>6.7532467532467528</v>
      </c>
      <c r="Q31" s="52">
        <f t="shared" si="25"/>
        <v>4.7904191616766472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2338</v>
      </c>
      <c r="D6" s="25">
        <f>SUM(D7:D18)</f>
        <v>1297</v>
      </c>
      <c r="E6" s="19">
        <f>SUM(E7:E18)</f>
        <v>1041</v>
      </c>
      <c r="F6" s="18">
        <f>G6+H6</f>
        <v>395</v>
      </c>
      <c r="G6" s="25">
        <f>SUM(G7:G18)</f>
        <v>206</v>
      </c>
      <c r="H6" s="20">
        <f>SUM(H7:H18)</f>
        <v>189</v>
      </c>
      <c r="I6" s="19">
        <f>J6+K6</f>
        <v>1943</v>
      </c>
      <c r="J6" s="25">
        <f>SUM(J7:J18)</f>
        <v>1091</v>
      </c>
      <c r="K6" s="19">
        <f>SUM(K7:K18)</f>
        <v>852</v>
      </c>
      <c r="L6" s="18">
        <f>M6+N6</f>
        <v>969</v>
      </c>
      <c r="M6" s="25">
        <f>SUM(M7:M18)</f>
        <v>568</v>
      </c>
      <c r="N6" s="20">
        <f>SUM(N7:N18)</f>
        <v>401</v>
      </c>
      <c r="O6" s="19">
        <f>P6+Q6</f>
        <v>974</v>
      </c>
      <c r="P6" s="25">
        <f>SUM(P7:P18)</f>
        <v>523</v>
      </c>
      <c r="Q6" s="19">
        <f>SUM(Q7:Q18)</f>
        <v>451</v>
      </c>
      <c r="R6" s="27">
        <f>S6+T6</f>
        <v>-5</v>
      </c>
      <c r="S6" s="25">
        <f>SUM(S7:S18)</f>
        <v>45</v>
      </c>
      <c r="T6" s="29">
        <f>SUM(T7:T18)</f>
        <v>-50</v>
      </c>
    </row>
    <row r="7" spans="1:20" s="2" customFormat="1" ht="36" customHeight="1">
      <c r="A7" s="67"/>
      <c r="B7" s="8" t="s">
        <v>49</v>
      </c>
      <c r="C7" s="16">
        <f t="shared" ref="C7:C18" si="0">D7+E7</f>
        <v>108</v>
      </c>
      <c r="D7" s="26">
        <f t="shared" ref="D7:E18" si="1">G7+J7</f>
        <v>69</v>
      </c>
      <c r="E7" s="17">
        <f t="shared" si="1"/>
        <v>39</v>
      </c>
      <c r="F7" s="16">
        <f>G7+H7</f>
        <v>19</v>
      </c>
      <c r="G7" s="60">
        <v>12</v>
      </c>
      <c r="H7" s="61">
        <v>7</v>
      </c>
      <c r="I7" s="17">
        <f t="shared" ref="I7:I18" si="2">J7+K7</f>
        <v>89</v>
      </c>
      <c r="J7" s="26">
        <f>M7+P7</f>
        <v>57</v>
      </c>
      <c r="K7" s="17">
        <f t="shared" ref="K7:K18" si="3">N7+Q7</f>
        <v>32</v>
      </c>
      <c r="L7" s="16">
        <f>M7+N7</f>
        <v>47</v>
      </c>
      <c r="M7" s="60">
        <v>33</v>
      </c>
      <c r="N7" s="61">
        <v>14</v>
      </c>
      <c r="O7" s="15">
        <f>P7+Q7</f>
        <v>42</v>
      </c>
      <c r="P7" s="60">
        <v>24</v>
      </c>
      <c r="Q7" s="15">
        <v>18</v>
      </c>
      <c r="R7" s="16">
        <f t="shared" ref="R7:R18" si="4">S7+T7</f>
        <v>5</v>
      </c>
      <c r="S7" s="26">
        <f t="shared" ref="S7:T18" si="5">M7-P7</f>
        <v>9</v>
      </c>
      <c r="T7" s="30">
        <f t="shared" si="5"/>
        <v>-4</v>
      </c>
    </row>
    <row r="8" spans="1:20" s="2" customFormat="1" ht="36" customHeight="1">
      <c r="A8" s="67"/>
      <c r="B8" s="8" t="s">
        <v>50</v>
      </c>
      <c r="C8" s="16">
        <f t="shared" si="0"/>
        <v>121</v>
      </c>
      <c r="D8" s="26">
        <f t="shared" si="1"/>
        <v>73</v>
      </c>
      <c r="E8" s="17">
        <f t="shared" si="1"/>
        <v>48</v>
      </c>
      <c r="F8" s="16">
        <f t="shared" ref="F8:F18" si="6">G8+H8</f>
        <v>25</v>
      </c>
      <c r="G8" s="60">
        <v>9</v>
      </c>
      <c r="H8" s="61">
        <v>16</v>
      </c>
      <c r="I8" s="17">
        <f t="shared" si="2"/>
        <v>96</v>
      </c>
      <c r="J8" s="26">
        <f t="shared" ref="J8:J18" si="7">M8+P8</f>
        <v>64</v>
      </c>
      <c r="K8" s="17">
        <f t="shared" si="3"/>
        <v>32</v>
      </c>
      <c r="L8" s="16">
        <f t="shared" ref="L8:L18" si="8">M8+N8</f>
        <v>63</v>
      </c>
      <c r="M8" s="60">
        <v>43</v>
      </c>
      <c r="N8" s="61">
        <v>20</v>
      </c>
      <c r="O8" s="15">
        <f t="shared" ref="O8:O18" si="9">P8+Q8</f>
        <v>33</v>
      </c>
      <c r="P8" s="60">
        <v>21</v>
      </c>
      <c r="Q8" s="15">
        <v>12</v>
      </c>
      <c r="R8" s="16">
        <f t="shared" si="4"/>
        <v>30</v>
      </c>
      <c r="S8" s="26">
        <f t="shared" si="5"/>
        <v>22</v>
      </c>
      <c r="T8" s="30">
        <f t="shared" si="5"/>
        <v>8</v>
      </c>
    </row>
    <row r="9" spans="1:20" s="2" customFormat="1" ht="36" customHeight="1">
      <c r="A9" s="67"/>
      <c r="B9" s="8" t="s">
        <v>51</v>
      </c>
      <c r="C9" s="16">
        <f t="shared" si="0"/>
        <v>112</v>
      </c>
      <c r="D9" s="26">
        <f t="shared" si="1"/>
        <v>55</v>
      </c>
      <c r="E9" s="17">
        <f t="shared" si="1"/>
        <v>57</v>
      </c>
      <c r="F9" s="16">
        <f t="shared" si="6"/>
        <v>22</v>
      </c>
      <c r="G9" s="60">
        <v>8</v>
      </c>
      <c r="H9" s="61">
        <v>14</v>
      </c>
      <c r="I9" s="17">
        <f t="shared" si="2"/>
        <v>90</v>
      </c>
      <c r="J9" s="26">
        <f t="shared" si="7"/>
        <v>47</v>
      </c>
      <c r="K9" s="17">
        <f t="shared" si="3"/>
        <v>43</v>
      </c>
      <c r="L9" s="16">
        <f t="shared" si="8"/>
        <v>53</v>
      </c>
      <c r="M9" s="60">
        <v>29</v>
      </c>
      <c r="N9" s="61">
        <v>24</v>
      </c>
      <c r="O9" s="15">
        <f t="shared" si="9"/>
        <v>37</v>
      </c>
      <c r="P9" s="60">
        <v>18</v>
      </c>
      <c r="Q9" s="15">
        <v>19</v>
      </c>
      <c r="R9" s="16">
        <f t="shared" si="4"/>
        <v>16</v>
      </c>
      <c r="S9" s="26">
        <f t="shared" si="5"/>
        <v>11</v>
      </c>
      <c r="T9" s="30">
        <f t="shared" si="5"/>
        <v>5</v>
      </c>
    </row>
    <row r="10" spans="1:20" s="2" customFormat="1" ht="36" customHeight="1">
      <c r="A10" s="67"/>
      <c r="B10" s="8" t="s">
        <v>52</v>
      </c>
      <c r="C10" s="16">
        <f t="shared" si="0"/>
        <v>93</v>
      </c>
      <c r="D10" s="26">
        <f t="shared" si="1"/>
        <v>39</v>
      </c>
      <c r="E10" s="17">
        <f t="shared" si="1"/>
        <v>54</v>
      </c>
      <c r="F10" s="16">
        <f t="shared" si="6"/>
        <v>22</v>
      </c>
      <c r="G10" s="60">
        <v>13</v>
      </c>
      <c r="H10" s="61">
        <v>9</v>
      </c>
      <c r="I10" s="17">
        <f t="shared" si="2"/>
        <v>71</v>
      </c>
      <c r="J10" s="26">
        <f t="shared" si="7"/>
        <v>26</v>
      </c>
      <c r="K10" s="17">
        <f t="shared" si="3"/>
        <v>45</v>
      </c>
      <c r="L10" s="16">
        <f t="shared" si="8"/>
        <v>33</v>
      </c>
      <c r="M10" s="60">
        <v>14</v>
      </c>
      <c r="N10" s="61">
        <v>19</v>
      </c>
      <c r="O10" s="15">
        <f t="shared" si="9"/>
        <v>38</v>
      </c>
      <c r="P10" s="60">
        <v>12</v>
      </c>
      <c r="Q10" s="15">
        <v>26</v>
      </c>
      <c r="R10" s="16">
        <f t="shared" si="4"/>
        <v>-5</v>
      </c>
      <c r="S10" s="26">
        <f t="shared" si="5"/>
        <v>2</v>
      </c>
      <c r="T10" s="30">
        <f t="shared" si="5"/>
        <v>-7</v>
      </c>
    </row>
    <row r="11" spans="1:20" s="2" customFormat="1" ht="36" customHeight="1">
      <c r="A11" s="67"/>
      <c r="B11" s="8" t="s">
        <v>53</v>
      </c>
      <c r="C11" s="16">
        <f t="shared" si="0"/>
        <v>152</v>
      </c>
      <c r="D11" s="26">
        <f t="shared" si="1"/>
        <v>87</v>
      </c>
      <c r="E11" s="17">
        <f t="shared" si="1"/>
        <v>65</v>
      </c>
      <c r="F11" s="16">
        <f t="shared" si="6"/>
        <v>38</v>
      </c>
      <c r="G11" s="60">
        <v>21</v>
      </c>
      <c r="H11" s="61">
        <v>17</v>
      </c>
      <c r="I11" s="17">
        <f t="shared" si="2"/>
        <v>114</v>
      </c>
      <c r="J11" s="26">
        <f t="shared" si="7"/>
        <v>66</v>
      </c>
      <c r="K11" s="17">
        <f t="shared" si="3"/>
        <v>48</v>
      </c>
      <c r="L11" s="16">
        <f t="shared" si="8"/>
        <v>58</v>
      </c>
      <c r="M11" s="60">
        <v>34</v>
      </c>
      <c r="N11" s="61">
        <v>24</v>
      </c>
      <c r="O11" s="15">
        <f t="shared" si="9"/>
        <v>56</v>
      </c>
      <c r="P11" s="60">
        <v>32</v>
      </c>
      <c r="Q11" s="15">
        <v>24</v>
      </c>
      <c r="R11" s="16">
        <f t="shared" si="4"/>
        <v>2</v>
      </c>
      <c r="S11" s="26">
        <f t="shared" si="5"/>
        <v>2</v>
      </c>
      <c r="T11" s="30">
        <f t="shared" si="5"/>
        <v>0</v>
      </c>
    </row>
    <row r="12" spans="1:20" s="2" customFormat="1" ht="36" customHeight="1">
      <c r="A12" s="67"/>
      <c r="B12" s="8" t="s">
        <v>54</v>
      </c>
      <c r="C12" s="16">
        <f t="shared" si="0"/>
        <v>600</v>
      </c>
      <c r="D12" s="26">
        <f t="shared" si="1"/>
        <v>330</v>
      </c>
      <c r="E12" s="17">
        <f t="shared" si="1"/>
        <v>270</v>
      </c>
      <c r="F12" s="16">
        <f t="shared" si="6"/>
        <v>55</v>
      </c>
      <c r="G12" s="60">
        <v>28</v>
      </c>
      <c r="H12" s="61">
        <v>27</v>
      </c>
      <c r="I12" s="17">
        <f t="shared" si="2"/>
        <v>545</v>
      </c>
      <c r="J12" s="26">
        <f t="shared" si="7"/>
        <v>302</v>
      </c>
      <c r="K12" s="17">
        <f t="shared" si="3"/>
        <v>243</v>
      </c>
      <c r="L12" s="16">
        <f t="shared" si="8"/>
        <v>182</v>
      </c>
      <c r="M12" s="60">
        <v>112</v>
      </c>
      <c r="N12" s="61">
        <v>70</v>
      </c>
      <c r="O12" s="15">
        <f t="shared" si="9"/>
        <v>363</v>
      </c>
      <c r="P12" s="60">
        <v>190</v>
      </c>
      <c r="Q12" s="15">
        <v>173</v>
      </c>
      <c r="R12" s="16">
        <f t="shared" si="4"/>
        <v>-181</v>
      </c>
      <c r="S12" s="26">
        <f t="shared" si="5"/>
        <v>-78</v>
      </c>
      <c r="T12" s="30">
        <f t="shared" si="5"/>
        <v>-103</v>
      </c>
    </row>
    <row r="13" spans="1:20" s="2" customFormat="1" ht="36" customHeight="1">
      <c r="A13" s="67"/>
      <c r="B13" s="8" t="s">
        <v>55</v>
      </c>
      <c r="C13" s="16">
        <f t="shared" si="0"/>
        <v>285</v>
      </c>
      <c r="D13" s="26">
        <f t="shared" si="1"/>
        <v>174</v>
      </c>
      <c r="E13" s="17">
        <f t="shared" si="1"/>
        <v>111</v>
      </c>
      <c r="F13" s="16">
        <f t="shared" si="6"/>
        <v>57</v>
      </c>
      <c r="G13" s="60">
        <v>34</v>
      </c>
      <c r="H13" s="61">
        <v>23</v>
      </c>
      <c r="I13" s="17">
        <f t="shared" si="2"/>
        <v>228</v>
      </c>
      <c r="J13" s="26">
        <f t="shared" si="7"/>
        <v>140</v>
      </c>
      <c r="K13" s="17">
        <f t="shared" si="3"/>
        <v>88</v>
      </c>
      <c r="L13" s="16">
        <f t="shared" si="8"/>
        <v>168</v>
      </c>
      <c r="M13" s="60">
        <v>106</v>
      </c>
      <c r="N13" s="61">
        <v>62</v>
      </c>
      <c r="O13" s="15">
        <f t="shared" si="9"/>
        <v>60</v>
      </c>
      <c r="P13" s="60">
        <v>34</v>
      </c>
      <c r="Q13" s="15">
        <v>26</v>
      </c>
      <c r="R13" s="16">
        <f t="shared" si="4"/>
        <v>108</v>
      </c>
      <c r="S13" s="26">
        <f t="shared" si="5"/>
        <v>72</v>
      </c>
      <c r="T13" s="30">
        <f t="shared" si="5"/>
        <v>36</v>
      </c>
    </row>
    <row r="14" spans="1:20" s="4" customFormat="1" ht="36" customHeight="1">
      <c r="A14" s="67"/>
      <c r="B14" s="8" t="s">
        <v>56</v>
      </c>
      <c r="C14" s="16">
        <f t="shared" si="0"/>
        <v>167</v>
      </c>
      <c r="D14" s="26">
        <f t="shared" si="1"/>
        <v>83</v>
      </c>
      <c r="E14" s="17">
        <f t="shared" si="1"/>
        <v>84</v>
      </c>
      <c r="F14" s="16">
        <f t="shared" si="6"/>
        <v>50</v>
      </c>
      <c r="G14" s="60">
        <v>24</v>
      </c>
      <c r="H14" s="61">
        <v>26</v>
      </c>
      <c r="I14" s="17">
        <f t="shared" si="2"/>
        <v>117</v>
      </c>
      <c r="J14" s="26">
        <f t="shared" si="7"/>
        <v>59</v>
      </c>
      <c r="K14" s="17">
        <f t="shared" si="3"/>
        <v>58</v>
      </c>
      <c r="L14" s="16">
        <f t="shared" si="8"/>
        <v>53</v>
      </c>
      <c r="M14" s="60">
        <v>16</v>
      </c>
      <c r="N14" s="61">
        <v>37</v>
      </c>
      <c r="O14" s="15">
        <f t="shared" si="9"/>
        <v>64</v>
      </c>
      <c r="P14" s="60">
        <v>43</v>
      </c>
      <c r="Q14" s="15">
        <v>21</v>
      </c>
      <c r="R14" s="16">
        <f t="shared" si="4"/>
        <v>-11</v>
      </c>
      <c r="S14" s="26">
        <f t="shared" si="5"/>
        <v>-27</v>
      </c>
      <c r="T14" s="30">
        <f t="shared" si="5"/>
        <v>16</v>
      </c>
    </row>
    <row r="15" spans="1:20" s="2" customFormat="1" ht="36" customHeight="1">
      <c r="A15" s="67"/>
      <c r="B15" s="8" t="s">
        <v>57</v>
      </c>
      <c r="C15" s="16">
        <f t="shared" si="0"/>
        <v>136</v>
      </c>
      <c r="D15" s="26">
        <f t="shared" si="1"/>
        <v>82</v>
      </c>
      <c r="E15" s="17">
        <f t="shared" si="1"/>
        <v>54</v>
      </c>
      <c r="F15" s="16">
        <f t="shared" si="6"/>
        <v>23</v>
      </c>
      <c r="G15" s="60">
        <v>14</v>
      </c>
      <c r="H15" s="61">
        <v>9</v>
      </c>
      <c r="I15" s="17">
        <f t="shared" si="2"/>
        <v>113</v>
      </c>
      <c r="J15" s="26">
        <f t="shared" si="7"/>
        <v>68</v>
      </c>
      <c r="K15" s="17">
        <f t="shared" si="3"/>
        <v>45</v>
      </c>
      <c r="L15" s="16">
        <f t="shared" si="8"/>
        <v>51</v>
      </c>
      <c r="M15" s="60">
        <v>31</v>
      </c>
      <c r="N15" s="61">
        <v>20</v>
      </c>
      <c r="O15" s="15">
        <f t="shared" si="9"/>
        <v>62</v>
      </c>
      <c r="P15" s="60">
        <v>37</v>
      </c>
      <c r="Q15" s="15">
        <v>25</v>
      </c>
      <c r="R15" s="16">
        <f t="shared" si="4"/>
        <v>-11</v>
      </c>
      <c r="S15" s="26">
        <f t="shared" si="5"/>
        <v>-6</v>
      </c>
      <c r="T15" s="30">
        <f t="shared" si="5"/>
        <v>-5</v>
      </c>
    </row>
    <row r="16" spans="1:20" s="2" customFormat="1" ht="36" customHeight="1">
      <c r="A16" s="67"/>
      <c r="B16" s="8" t="s">
        <v>58</v>
      </c>
      <c r="C16" s="16">
        <f t="shared" si="0"/>
        <v>243</v>
      </c>
      <c r="D16" s="26">
        <f t="shared" si="1"/>
        <v>129</v>
      </c>
      <c r="E16" s="17">
        <f t="shared" si="1"/>
        <v>114</v>
      </c>
      <c r="F16" s="16">
        <f t="shared" si="6"/>
        <v>32</v>
      </c>
      <c r="G16" s="60">
        <v>15</v>
      </c>
      <c r="H16" s="61">
        <v>17</v>
      </c>
      <c r="I16" s="17">
        <f t="shared" si="2"/>
        <v>211</v>
      </c>
      <c r="J16" s="26">
        <f t="shared" si="7"/>
        <v>114</v>
      </c>
      <c r="K16" s="17">
        <f t="shared" si="3"/>
        <v>97</v>
      </c>
      <c r="L16" s="16">
        <f t="shared" si="8"/>
        <v>98</v>
      </c>
      <c r="M16" s="60">
        <v>57</v>
      </c>
      <c r="N16" s="61">
        <v>41</v>
      </c>
      <c r="O16" s="15">
        <f t="shared" si="9"/>
        <v>113</v>
      </c>
      <c r="P16" s="60">
        <v>57</v>
      </c>
      <c r="Q16" s="15">
        <v>56</v>
      </c>
      <c r="R16" s="16">
        <f t="shared" si="4"/>
        <v>-15</v>
      </c>
      <c r="S16" s="26">
        <f t="shared" si="5"/>
        <v>0</v>
      </c>
      <c r="T16" s="30">
        <f t="shared" si="5"/>
        <v>-15</v>
      </c>
    </row>
    <row r="17" spans="1:20" s="2" customFormat="1" ht="36" customHeight="1">
      <c r="A17" s="67"/>
      <c r="B17" s="8" t="s">
        <v>59</v>
      </c>
      <c r="C17" s="16">
        <f t="shared" si="0"/>
        <v>158</v>
      </c>
      <c r="D17" s="26">
        <f t="shared" si="1"/>
        <v>88</v>
      </c>
      <c r="E17" s="17">
        <f t="shared" si="1"/>
        <v>70</v>
      </c>
      <c r="F17" s="16">
        <f t="shared" si="6"/>
        <v>15</v>
      </c>
      <c r="G17" s="60">
        <v>7</v>
      </c>
      <c r="H17" s="61">
        <v>8</v>
      </c>
      <c r="I17" s="17">
        <f t="shared" si="2"/>
        <v>143</v>
      </c>
      <c r="J17" s="26">
        <f t="shared" si="7"/>
        <v>81</v>
      </c>
      <c r="K17" s="17">
        <f t="shared" si="3"/>
        <v>62</v>
      </c>
      <c r="L17" s="16">
        <f t="shared" si="8"/>
        <v>98</v>
      </c>
      <c r="M17" s="60">
        <v>61</v>
      </c>
      <c r="N17" s="61">
        <v>37</v>
      </c>
      <c r="O17" s="15">
        <f t="shared" si="9"/>
        <v>45</v>
      </c>
      <c r="P17" s="60">
        <v>20</v>
      </c>
      <c r="Q17" s="15">
        <v>25</v>
      </c>
      <c r="R17" s="16">
        <f t="shared" si="4"/>
        <v>53</v>
      </c>
      <c r="S17" s="26">
        <f t="shared" si="5"/>
        <v>41</v>
      </c>
      <c r="T17" s="30">
        <f t="shared" si="5"/>
        <v>12</v>
      </c>
    </row>
    <row r="18" spans="1:20" s="2" customFormat="1" ht="36" customHeight="1">
      <c r="A18" s="67"/>
      <c r="B18" s="8" t="s">
        <v>60</v>
      </c>
      <c r="C18" s="16">
        <f t="shared" si="0"/>
        <v>163</v>
      </c>
      <c r="D18" s="26">
        <f t="shared" si="1"/>
        <v>88</v>
      </c>
      <c r="E18" s="17">
        <f t="shared" si="1"/>
        <v>75</v>
      </c>
      <c r="F18" s="16">
        <f t="shared" si="6"/>
        <v>37</v>
      </c>
      <c r="G18" s="60">
        <v>21</v>
      </c>
      <c r="H18" s="61">
        <v>16</v>
      </c>
      <c r="I18" s="17">
        <f t="shared" si="2"/>
        <v>126</v>
      </c>
      <c r="J18" s="26">
        <f t="shared" si="7"/>
        <v>67</v>
      </c>
      <c r="K18" s="17">
        <f t="shared" si="3"/>
        <v>59</v>
      </c>
      <c r="L18" s="16">
        <f t="shared" si="8"/>
        <v>65</v>
      </c>
      <c r="M18" s="60">
        <v>32</v>
      </c>
      <c r="N18" s="61">
        <v>33</v>
      </c>
      <c r="O18" s="15">
        <f t="shared" si="9"/>
        <v>61</v>
      </c>
      <c r="P18" s="60">
        <v>35</v>
      </c>
      <c r="Q18" s="15">
        <v>26</v>
      </c>
      <c r="R18" s="16">
        <f t="shared" si="4"/>
        <v>4</v>
      </c>
      <c r="S18" s="26">
        <f t="shared" si="5"/>
        <v>-3</v>
      </c>
      <c r="T18" s="30">
        <f t="shared" si="5"/>
        <v>7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4.619332763045338</v>
      </c>
      <c r="D20" s="40">
        <f>D7/$D$6*100</f>
        <v>5.3199691595990748</v>
      </c>
      <c r="E20" s="41">
        <f>E7/$E$6*100</f>
        <v>3.7463976945244957</v>
      </c>
      <c r="F20" s="39">
        <f>F7/$F$6*100</f>
        <v>4.8101265822784809</v>
      </c>
      <c r="G20" s="40">
        <f>G7/$G$6*100</f>
        <v>5.825242718446602</v>
      </c>
      <c r="H20" s="42">
        <f>H7/$H$6*100</f>
        <v>3.7037037037037033</v>
      </c>
      <c r="I20" s="41">
        <f>I7/$I$6*100</f>
        <v>4.5805455481214619</v>
      </c>
      <c r="J20" s="40">
        <f>J7/$J$6*100</f>
        <v>5.2245646196150322</v>
      </c>
      <c r="K20" s="41">
        <f>K7/$K$6*100</f>
        <v>3.755868544600939</v>
      </c>
      <c r="L20" s="39">
        <f>L7/$L$6*100</f>
        <v>4.8503611971104235</v>
      </c>
      <c r="M20" s="43">
        <f>M7/$M$6*100</f>
        <v>5.8098591549295771</v>
      </c>
      <c r="N20" s="44">
        <f>N7/$N$6*100</f>
        <v>3.4912718204488775</v>
      </c>
      <c r="O20" s="45">
        <f>O7/$O$6*100</f>
        <v>4.3121149897330593</v>
      </c>
      <c r="P20" s="43">
        <f>P7/$P$6*100</f>
        <v>4.5889101338432123</v>
      </c>
      <c r="Q20" s="45">
        <f>Q7/$Q$6*100</f>
        <v>3.9911308203991127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5.1753635585970921</v>
      </c>
      <c r="D21" s="40">
        <f t="shared" ref="D21:D31" si="12">D8/$D$6*100</f>
        <v>5.6283731688511951</v>
      </c>
      <c r="E21" s="41">
        <f t="shared" ref="E21:E31" si="13">E8/$E$6*100</f>
        <v>4.6109510086455332</v>
      </c>
      <c r="F21" s="39">
        <f t="shared" ref="F21:F31" si="14">F8/$F$6*100</f>
        <v>6.3291139240506329</v>
      </c>
      <c r="G21" s="40">
        <f t="shared" ref="G21:G31" si="15">G8/$G$6*100</f>
        <v>4.3689320388349513</v>
      </c>
      <c r="H21" s="42">
        <f t="shared" ref="H21:H31" si="16">H8/$H$6*100</f>
        <v>8.4656084656084651</v>
      </c>
      <c r="I21" s="41">
        <f t="shared" ref="I21:I31" si="17">I8/$I$6*100</f>
        <v>4.9408131755018019</v>
      </c>
      <c r="J21" s="40">
        <f t="shared" ref="J21:J31" si="18">J8/$J$6*100</f>
        <v>5.8661778185151237</v>
      </c>
      <c r="K21" s="41">
        <f t="shared" ref="K21:K31" si="19">K8/$K$6*100</f>
        <v>3.755868544600939</v>
      </c>
      <c r="L21" s="39">
        <f t="shared" ref="L21:L31" si="20">L8/$L$6*100</f>
        <v>6.5015479876160995</v>
      </c>
      <c r="M21" s="43">
        <f t="shared" ref="M21:M31" si="21">M8/$M$6*100</f>
        <v>7.5704225352112671</v>
      </c>
      <c r="N21" s="44">
        <f t="shared" ref="N21:N31" si="22">N8/$N$6*100</f>
        <v>4.9875311720698257</v>
      </c>
      <c r="O21" s="45">
        <f t="shared" ref="O21:O31" si="23">O8/$O$6*100</f>
        <v>3.3880903490759757</v>
      </c>
      <c r="P21" s="43">
        <f t="shared" ref="P21:P31" si="24">P8/$P$6*100</f>
        <v>4.0152963671128106</v>
      </c>
      <c r="Q21" s="45">
        <f t="shared" ref="Q21:Q31" si="25">Q8/$Q$6*100</f>
        <v>2.6607538802660753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4.7904191616766472</v>
      </c>
      <c r="D22" s="40">
        <f t="shared" si="12"/>
        <v>4.2405551272166537</v>
      </c>
      <c r="E22" s="41">
        <f t="shared" si="13"/>
        <v>5.4755043227665707</v>
      </c>
      <c r="F22" s="39">
        <f t="shared" si="14"/>
        <v>5.5696202531645564</v>
      </c>
      <c r="G22" s="40">
        <f t="shared" si="15"/>
        <v>3.8834951456310676</v>
      </c>
      <c r="H22" s="42">
        <f t="shared" si="16"/>
        <v>7.4074074074074066</v>
      </c>
      <c r="I22" s="41">
        <f t="shared" si="17"/>
        <v>4.6320123520329393</v>
      </c>
      <c r="J22" s="40">
        <f t="shared" si="18"/>
        <v>4.3079743354720437</v>
      </c>
      <c r="K22" s="41">
        <f t="shared" si="19"/>
        <v>5.046948356807512</v>
      </c>
      <c r="L22" s="39">
        <f t="shared" si="20"/>
        <v>5.4695562435500511</v>
      </c>
      <c r="M22" s="43">
        <f t="shared" si="21"/>
        <v>5.1056338028169019</v>
      </c>
      <c r="N22" s="44">
        <f t="shared" si="22"/>
        <v>5.9850374064837908</v>
      </c>
      <c r="O22" s="45">
        <f t="shared" si="23"/>
        <v>3.7987679671457908</v>
      </c>
      <c r="P22" s="43">
        <f t="shared" si="24"/>
        <v>3.4416826003824093</v>
      </c>
      <c r="Q22" s="45">
        <f t="shared" si="25"/>
        <v>4.2128603104212861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3.9777587681779294</v>
      </c>
      <c r="D23" s="40">
        <f t="shared" si="12"/>
        <v>3.0069390902081725</v>
      </c>
      <c r="E23" s="41">
        <f t="shared" si="13"/>
        <v>5.1873198847262252</v>
      </c>
      <c r="F23" s="39">
        <f t="shared" si="14"/>
        <v>5.5696202531645564</v>
      </c>
      <c r="G23" s="40">
        <f t="shared" si="15"/>
        <v>6.3106796116504853</v>
      </c>
      <c r="H23" s="42">
        <f t="shared" si="16"/>
        <v>4.7619047619047619</v>
      </c>
      <c r="I23" s="41">
        <f t="shared" si="17"/>
        <v>3.654143077714874</v>
      </c>
      <c r="J23" s="40">
        <f t="shared" si="18"/>
        <v>2.3831347387717692</v>
      </c>
      <c r="K23" s="41">
        <f t="shared" si="19"/>
        <v>5.28169014084507</v>
      </c>
      <c r="L23" s="39">
        <f t="shared" si="20"/>
        <v>3.4055727554179565</v>
      </c>
      <c r="M23" s="43">
        <f t="shared" si="21"/>
        <v>2.464788732394366</v>
      </c>
      <c r="N23" s="44">
        <f t="shared" si="22"/>
        <v>4.7381546134663344</v>
      </c>
      <c r="O23" s="45">
        <f t="shared" si="23"/>
        <v>3.9014373716632447</v>
      </c>
      <c r="P23" s="43">
        <f t="shared" si="24"/>
        <v>2.2944550669216062</v>
      </c>
      <c r="Q23" s="45">
        <f t="shared" si="25"/>
        <v>5.7649667405764964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6.5012831479897351</v>
      </c>
      <c r="D24" s="40">
        <f t="shared" si="12"/>
        <v>6.7077872012336153</v>
      </c>
      <c r="E24" s="41">
        <f t="shared" si="13"/>
        <v>6.2439961575408258</v>
      </c>
      <c r="F24" s="39">
        <f t="shared" si="14"/>
        <v>9.6202531645569618</v>
      </c>
      <c r="G24" s="40">
        <f t="shared" si="15"/>
        <v>10.194174757281553</v>
      </c>
      <c r="H24" s="42">
        <f t="shared" si="16"/>
        <v>8.9947089947089935</v>
      </c>
      <c r="I24" s="41">
        <f t="shared" si="17"/>
        <v>5.8672156459083888</v>
      </c>
      <c r="J24" s="40">
        <f t="shared" si="18"/>
        <v>6.0494958753437214</v>
      </c>
      <c r="K24" s="41">
        <f t="shared" si="19"/>
        <v>5.6338028169014089</v>
      </c>
      <c r="L24" s="39">
        <f t="shared" si="20"/>
        <v>5.9855521155830749</v>
      </c>
      <c r="M24" s="43">
        <f t="shared" si="21"/>
        <v>5.9859154929577461</v>
      </c>
      <c r="N24" s="44">
        <f t="shared" si="22"/>
        <v>5.9850374064837908</v>
      </c>
      <c r="O24" s="45">
        <f t="shared" si="23"/>
        <v>5.7494866529774127</v>
      </c>
      <c r="P24" s="43">
        <f t="shared" si="24"/>
        <v>6.1185468451242828</v>
      </c>
      <c r="Q24" s="45">
        <f t="shared" si="25"/>
        <v>5.3215077605321506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25.66295979469632</v>
      </c>
      <c r="D25" s="40">
        <f t="shared" si="12"/>
        <v>25.443330763299919</v>
      </c>
      <c r="E25" s="41">
        <f t="shared" si="13"/>
        <v>25.936599423631122</v>
      </c>
      <c r="F25" s="39">
        <f t="shared" si="14"/>
        <v>13.924050632911392</v>
      </c>
      <c r="G25" s="40">
        <f t="shared" si="15"/>
        <v>13.592233009708737</v>
      </c>
      <c r="H25" s="42">
        <f t="shared" si="16"/>
        <v>14.285714285714285</v>
      </c>
      <c r="I25" s="41">
        <f t="shared" si="17"/>
        <v>28.049408131755015</v>
      </c>
      <c r="J25" s="40">
        <f t="shared" si="18"/>
        <v>27.681026581118239</v>
      </c>
      <c r="K25" s="41">
        <f t="shared" si="19"/>
        <v>28.52112676056338</v>
      </c>
      <c r="L25" s="39">
        <f t="shared" si="20"/>
        <v>18.782249742002062</v>
      </c>
      <c r="M25" s="43">
        <f t="shared" si="21"/>
        <v>19.718309859154928</v>
      </c>
      <c r="N25" s="44">
        <f t="shared" si="22"/>
        <v>17.456359102244392</v>
      </c>
      <c r="O25" s="45">
        <f t="shared" si="23"/>
        <v>37.26899383983573</v>
      </c>
      <c r="P25" s="43">
        <f t="shared" si="24"/>
        <v>36.328871892925427</v>
      </c>
      <c r="Q25" s="45">
        <f t="shared" si="25"/>
        <v>38.35920177383592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12.189905902480753</v>
      </c>
      <c r="D26" s="40">
        <f t="shared" si="12"/>
        <v>13.415574402467231</v>
      </c>
      <c r="E26" s="41">
        <f t="shared" si="13"/>
        <v>10.662824207492795</v>
      </c>
      <c r="F26" s="39">
        <f t="shared" si="14"/>
        <v>14.430379746835442</v>
      </c>
      <c r="G26" s="40">
        <f t="shared" si="15"/>
        <v>16.50485436893204</v>
      </c>
      <c r="H26" s="42">
        <f t="shared" si="16"/>
        <v>12.169312169312169</v>
      </c>
      <c r="I26" s="41">
        <f t="shared" si="17"/>
        <v>11.734431291816778</v>
      </c>
      <c r="J26" s="40">
        <f t="shared" si="18"/>
        <v>12.832263978001833</v>
      </c>
      <c r="K26" s="41">
        <f t="shared" si="19"/>
        <v>10.328638497652582</v>
      </c>
      <c r="L26" s="39">
        <f t="shared" si="20"/>
        <v>17.337461300309599</v>
      </c>
      <c r="M26" s="43">
        <f t="shared" si="21"/>
        <v>18.661971830985916</v>
      </c>
      <c r="N26" s="44">
        <f t="shared" si="22"/>
        <v>15.46134663341646</v>
      </c>
      <c r="O26" s="45">
        <f t="shared" si="23"/>
        <v>6.1601642710472273</v>
      </c>
      <c r="P26" s="43">
        <f t="shared" si="24"/>
        <v>6.5009560229445515</v>
      </c>
      <c r="Q26" s="45">
        <f t="shared" si="25"/>
        <v>5.7649667405764964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7.1428571428571423</v>
      </c>
      <c r="D27" s="40">
        <f t="shared" si="12"/>
        <v>6.3993831919814959</v>
      </c>
      <c r="E27" s="41">
        <f t="shared" si="13"/>
        <v>8.0691642651296824</v>
      </c>
      <c r="F27" s="39">
        <f t="shared" si="14"/>
        <v>12.658227848101266</v>
      </c>
      <c r="G27" s="40">
        <f t="shared" si="15"/>
        <v>11.650485436893204</v>
      </c>
      <c r="H27" s="42">
        <f t="shared" si="16"/>
        <v>13.756613756613756</v>
      </c>
      <c r="I27" s="41">
        <f t="shared" si="17"/>
        <v>6.0216160576428202</v>
      </c>
      <c r="J27" s="40">
        <f t="shared" si="18"/>
        <v>5.4078826764436299</v>
      </c>
      <c r="K27" s="41">
        <f t="shared" si="19"/>
        <v>6.807511737089202</v>
      </c>
      <c r="L27" s="39">
        <f t="shared" si="20"/>
        <v>5.4695562435500511</v>
      </c>
      <c r="M27" s="43">
        <f t="shared" si="21"/>
        <v>2.8169014084507045</v>
      </c>
      <c r="N27" s="44">
        <f t="shared" si="22"/>
        <v>9.2269326683291766</v>
      </c>
      <c r="O27" s="45">
        <f t="shared" si="23"/>
        <v>6.5708418891170437</v>
      </c>
      <c r="P27" s="43">
        <f t="shared" si="24"/>
        <v>8.2217973231357551</v>
      </c>
      <c r="Q27" s="45">
        <f t="shared" si="25"/>
        <v>4.6563192904656319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5.8169375534644994</v>
      </c>
      <c r="D28" s="40">
        <f t="shared" si="12"/>
        <v>6.3222821896684653</v>
      </c>
      <c r="E28" s="41">
        <f t="shared" si="13"/>
        <v>5.1873198847262252</v>
      </c>
      <c r="F28" s="39">
        <f t="shared" si="14"/>
        <v>5.8227848101265822</v>
      </c>
      <c r="G28" s="40">
        <f t="shared" si="15"/>
        <v>6.7961165048543686</v>
      </c>
      <c r="H28" s="42">
        <f t="shared" si="16"/>
        <v>4.7619047619047619</v>
      </c>
      <c r="I28" s="41">
        <f t="shared" si="17"/>
        <v>5.8157488419969123</v>
      </c>
      <c r="J28" s="40">
        <f t="shared" si="18"/>
        <v>6.232813932172319</v>
      </c>
      <c r="K28" s="41">
        <f t="shared" si="19"/>
        <v>5.28169014084507</v>
      </c>
      <c r="L28" s="39">
        <f t="shared" si="20"/>
        <v>5.2631578947368416</v>
      </c>
      <c r="M28" s="43">
        <f t="shared" si="21"/>
        <v>5.457746478873239</v>
      </c>
      <c r="N28" s="44">
        <f t="shared" si="22"/>
        <v>4.9875311720698257</v>
      </c>
      <c r="O28" s="45">
        <f t="shared" si="23"/>
        <v>6.3655030800821351</v>
      </c>
      <c r="P28" s="43">
        <f t="shared" si="24"/>
        <v>7.0745697896749515</v>
      </c>
      <c r="Q28" s="45">
        <f t="shared" si="25"/>
        <v>5.5432372505543244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10.39349871685201</v>
      </c>
      <c r="D29" s="40">
        <f t="shared" si="12"/>
        <v>9.9460292983808785</v>
      </c>
      <c r="E29" s="41">
        <f t="shared" si="13"/>
        <v>10.951008645533141</v>
      </c>
      <c r="F29" s="39">
        <f t="shared" si="14"/>
        <v>8.1012658227848107</v>
      </c>
      <c r="G29" s="40">
        <f t="shared" si="15"/>
        <v>7.2815533980582519</v>
      </c>
      <c r="H29" s="42">
        <f t="shared" si="16"/>
        <v>8.9947089947089935</v>
      </c>
      <c r="I29" s="41">
        <f t="shared" si="17"/>
        <v>10.859495625321667</v>
      </c>
      <c r="J29" s="40">
        <f t="shared" si="18"/>
        <v>10.449129239230064</v>
      </c>
      <c r="K29" s="41">
        <f t="shared" si="19"/>
        <v>11.384976525821596</v>
      </c>
      <c r="L29" s="39">
        <f t="shared" si="20"/>
        <v>10.113519091847266</v>
      </c>
      <c r="M29" s="43">
        <f t="shared" si="21"/>
        <v>10.035211267605634</v>
      </c>
      <c r="N29" s="44">
        <f t="shared" si="22"/>
        <v>10.224438902743142</v>
      </c>
      <c r="O29" s="45">
        <f t="shared" si="23"/>
        <v>11.601642710472278</v>
      </c>
      <c r="P29" s="43">
        <f t="shared" si="24"/>
        <v>10.89866156787763</v>
      </c>
      <c r="Q29" s="45">
        <f t="shared" si="25"/>
        <v>12.416851441241686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6.7579127459366974</v>
      </c>
      <c r="D30" s="40">
        <f t="shared" si="12"/>
        <v>6.7848882035466467</v>
      </c>
      <c r="E30" s="41">
        <f t="shared" si="13"/>
        <v>6.7243035542747354</v>
      </c>
      <c r="F30" s="39">
        <f t="shared" si="14"/>
        <v>3.79746835443038</v>
      </c>
      <c r="G30" s="40">
        <f t="shared" si="15"/>
        <v>3.3980582524271843</v>
      </c>
      <c r="H30" s="42">
        <f t="shared" si="16"/>
        <v>4.2328042328042326</v>
      </c>
      <c r="I30" s="41">
        <f t="shared" si="17"/>
        <v>7.3597529593412245</v>
      </c>
      <c r="J30" s="40">
        <f t="shared" si="18"/>
        <v>7.4243813015582045</v>
      </c>
      <c r="K30" s="41">
        <f t="shared" si="19"/>
        <v>7.276995305164319</v>
      </c>
      <c r="L30" s="39">
        <f t="shared" si="20"/>
        <v>10.113519091847266</v>
      </c>
      <c r="M30" s="43">
        <f t="shared" si="21"/>
        <v>10.73943661971831</v>
      </c>
      <c r="N30" s="44">
        <f t="shared" si="22"/>
        <v>9.2269326683291766</v>
      </c>
      <c r="O30" s="45">
        <f t="shared" si="23"/>
        <v>4.6201232032854209</v>
      </c>
      <c r="P30" s="43">
        <f t="shared" si="24"/>
        <v>3.8240917782026771</v>
      </c>
      <c r="Q30" s="45">
        <f t="shared" si="25"/>
        <v>5.5432372505543244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6.9717707442258341</v>
      </c>
      <c r="D31" s="47">
        <f t="shared" si="12"/>
        <v>6.7848882035466467</v>
      </c>
      <c r="E31" s="48">
        <f t="shared" si="13"/>
        <v>7.2046109510086458</v>
      </c>
      <c r="F31" s="46">
        <f t="shared" si="14"/>
        <v>9.3670886075949369</v>
      </c>
      <c r="G31" s="47">
        <f t="shared" si="15"/>
        <v>10.194174757281553</v>
      </c>
      <c r="H31" s="49">
        <f t="shared" si="16"/>
        <v>8.4656084656084651</v>
      </c>
      <c r="I31" s="48">
        <f t="shared" si="17"/>
        <v>6.4848172928461141</v>
      </c>
      <c r="J31" s="47">
        <f t="shared" si="18"/>
        <v>6.1411549037580198</v>
      </c>
      <c r="K31" s="48">
        <f t="shared" si="19"/>
        <v>6.924882629107981</v>
      </c>
      <c r="L31" s="46">
        <f t="shared" si="20"/>
        <v>6.707946336429309</v>
      </c>
      <c r="M31" s="50">
        <f t="shared" si="21"/>
        <v>5.6338028169014089</v>
      </c>
      <c r="N31" s="51">
        <f t="shared" si="22"/>
        <v>8.2294264339152114</v>
      </c>
      <c r="O31" s="52">
        <f t="shared" si="23"/>
        <v>6.2628336755646812</v>
      </c>
      <c r="P31" s="50">
        <f t="shared" si="24"/>
        <v>6.6921606118546846</v>
      </c>
      <c r="Q31" s="52">
        <f t="shared" si="25"/>
        <v>5.7649667405764964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481</v>
      </c>
      <c r="D6" s="25">
        <f>SUM(D7:D18)</f>
        <v>234</v>
      </c>
      <c r="E6" s="19">
        <f>SUM(E7:E18)</f>
        <v>247</v>
      </c>
      <c r="F6" s="18">
        <f>G6+H6</f>
        <v>147</v>
      </c>
      <c r="G6" s="25">
        <f>SUM(G7:G18)</f>
        <v>69</v>
      </c>
      <c r="H6" s="20">
        <f>SUM(H7:H18)</f>
        <v>78</v>
      </c>
      <c r="I6" s="19">
        <f>J6+K6</f>
        <v>334</v>
      </c>
      <c r="J6" s="25">
        <f>SUM(J7:J18)</f>
        <v>165</v>
      </c>
      <c r="K6" s="19">
        <f>SUM(K7:K18)</f>
        <v>169</v>
      </c>
      <c r="L6" s="18">
        <f>M6+N6</f>
        <v>149</v>
      </c>
      <c r="M6" s="25">
        <f>SUM(M7:M18)</f>
        <v>75</v>
      </c>
      <c r="N6" s="20">
        <f>SUM(N7:N18)</f>
        <v>74</v>
      </c>
      <c r="O6" s="19">
        <f>P6+Q6</f>
        <v>185</v>
      </c>
      <c r="P6" s="25">
        <f>SUM(P7:P18)</f>
        <v>90</v>
      </c>
      <c r="Q6" s="19">
        <f>SUM(Q7:Q18)</f>
        <v>95</v>
      </c>
      <c r="R6" s="27">
        <f>S6+T6</f>
        <v>-36</v>
      </c>
      <c r="S6" s="25">
        <f>SUM(S7:S18)</f>
        <v>-15</v>
      </c>
      <c r="T6" s="29">
        <f>SUM(T7:T18)</f>
        <v>-21</v>
      </c>
    </row>
    <row r="7" spans="1:20" s="2" customFormat="1" ht="36" customHeight="1">
      <c r="A7" s="67"/>
      <c r="B7" s="8" t="s">
        <v>49</v>
      </c>
      <c r="C7" s="16">
        <f t="shared" ref="C7:C18" si="0">D7+E7</f>
        <v>34</v>
      </c>
      <c r="D7" s="26">
        <f t="shared" ref="D7:E18" si="1">G7+J7</f>
        <v>19</v>
      </c>
      <c r="E7" s="17">
        <f t="shared" si="1"/>
        <v>15</v>
      </c>
      <c r="F7" s="16">
        <f>G7+H7</f>
        <v>16</v>
      </c>
      <c r="G7" s="60">
        <v>10</v>
      </c>
      <c r="H7" s="61">
        <v>6</v>
      </c>
      <c r="I7" s="17">
        <f t="shared" ref="I7:I18" si="2">J7+K7</f>
        <v>18</v>
      </c>
      <c r="J7" s="26">
        <f>M7+P7</f>
        <v>9</v>
      </c>
      <c r="K7" s="17">
        <f t="shared" ref="K7:K18" si="3">N7+Q7</f>
        <v>9</v>
      </c>
      <c r="L7" s="16">
        <f>M7+N7</f>
        <v>7</v>
      </c>
      <c r="M7" s="60">
        <v>5</v>
      </c>
      <c r="N7" s="61">
        <v>2</v>
      </c>
      <c r="O7" s="15">
        <f>P7+Q7</f>
        <v>11</v>
      </c>
      <c r="P7" s="60">
        <v>4</v>
      </c>
      <c r="Q7" s="15">
        <v>7</v>
      </c>
      <c r="R7" s="16">
        <f t="shared" ref="R7:R18" si="4">S7+T7</f>
        <v>-4</v>
      </c>
      <c r="S7" s="26">
        <f t="shared" ref="S7:T18" si="5">M7-P7</f>
        <v>1</v>
      </c>
      <c r="T7" s="30">
        <f t="shared" si="5"/>
        <v>-5</v>
      </c>
    </row>
    <row r="8" spans="1:20" s="2" customFormat="1" ht="36" customHeight="1">
      <c r="A8" s="67"/>
      <c r="B8" s="8" t="s">
        <v>50</v>
      </c>
      <c r="C8" s="16">
        <f t="shared" si="0"/>
        <v>60</v>
      </c>
      <c r="D8" s="26">
        <f t="shared" si="1"/>
        <v>22</v>
      </c>
      <c r="E8" s="17">
        <f t="shared" si="1"/>
        <v>38</v>
      </c>
      <c r="F8" s="16">
        <f t="shared" ref="F8:F18" si="6">G8+H8</f>
        <v>14</v>
      </c>
      <c r="G8" s="60">
        <v>5</v>
      </c>
      <c r="H8" s="61">
        <v>9</v>
      </c>
      <c r="I8" s="17">
        <f t="shared" si="2"/>
        <v>46</v>
      </c>
      <c r="J8" s="26">
        <f t="shared" ref="J8:J18" si="7">M8+P8</f>
        <v>17</v>
      </c>
      <c r="K8" s="17">
        <f t="shared" si="3"/>
        <v>29</v>
      </c>
      <c r="L8" s="16">
        <f t="shared" ref="L8:L18" si="8">M8+N8</f>
        <v>18</v>
      </c>
      <c r="M8" s="60">
        <v>6</v>
      </c>
      <c r="N8" s="61">
        <v>12</v>
      </c>
      <c r="O8" s="15">
        <f t="shared" ref="O8:O18" si="9">P8+Q8</f>
        <v>28</v>
      </c>
      <c r="P8" s="60">
        <v>11</v>
      </c>
      <c r="Q8" s="15">
        <v>17</v>
      </c>
      <c r="R8" s="16">
        <f t="shared" si="4"/>
        <v>-10</v>
      </c>
      <c r="S8" s="26">
        <f t="shared" si="5"/>
        <v>-5</v>
      </c>
      <c r="T8" s="30">
        <f t="shared" si="5"/>
        <v>-5</v>
      </c>
    </row>
    <row r="9" spans="1:20" s="2" customFormat="1" ht="36" customHeight="1">
      <c r="A9" s="67"/>
      <c r="B9" s="8" t="s">
        <v>51</v>
      </c>
      <c r="C9" s="16">
        <f t="shared" si="0"/>
        <v>36</v>
      </c>
      <c r="D9" s="26">
        <f t="shared" si="1"/>
        <v>11</v>
      </c>
      <c r="E9" s="17">
        <f t="shared" si="1"/>
        <v>25</v>
      </c>
      <c r="F9" s="16">
        <f t="shared" si="6"/>
        <v>9</v>
      </c>
      <c r="G9" s="60">
        <v>1</v>
      </c>
      <c r="H9" s="61">
        <v>8</v>
      </c>
      <c r="I9" s="17">
        <f t="shared" si="2"/>
        <v>27</v>
      </c>
      <c r="J9" s="26">
        <f t="shared" si="7"/>
        <v>10</v>
      </c>
      <c r="K9" s="17">
        <f t="shared" si="3"/>
        <v>17</v>
      </c>
      <c r="L9" s="16">
        <f t="shared" si="8"/>
        <v>10</v>
      </c>
      <c r="M9" s="60">
        <v>3</v>
      </c>
      <c r="N9" s="61">
        <v>7</v>
      </c>
      <c r="O9" s="15">
        <f t="shared" si="9"/>
        <v>17</v>
      </c>
      <c r="P9" s="60">
        <v>7</v>
      </c>
      <c r="Q9" s="15">
        <v>10</v>
      </c>
      <c r="R9" s="16">
        <f t="shared" si="4"/>
        <v>-7</v>
      </c>
      <c r="S9" s="26">
        <f t="shared" si="5"/>
        <v>-4</v>
      </c>
      <c r="T9" s="30">
        <f t="shared" si="5"/>
        <v>-3</v>
      </c>
    </row>
    <row r="10" spans="1:20" s="2" customFormat="1" ht="36" customHeight="1">
      <c r="A10" s="67"/>
      <c r="B10" s="8" t="s">
        <v>52</v>
      </c>
      <c r="C10" s="16">
        <f t="shared" si="0"/>
        <v>23</v>
      </c>
      <c r="D10" s="26">
        <f t="shared" si="1"/>
        <v>11</v>
      </c>
      <c r="E10" s="17">
        <f t="shared" si="1"/>
        <v>12</v>
      </c>
      <c r="F10" s="16">
        <f t="shared" si="6"/>
        <v>8</v>
      </c>
      <c r="G10" s="60">
        <v>3</v>
      </c>
      <c r="H10" s="61">
        <v>5</v>
      </c>
      <c r="I10" s="17">
        <f t="shared" si="2"/>
        <v>15</v>
      </c>
      <c r="J10" s="26">
        <f t="shared" si="7"/>
        <v>8</v>
      </c>
      <c r="K10" s="17">
        <f t="shared" si="3"/>
        <v>7</v>
      </c>
      <c r="L10" s="16">
        <f t="shared" si="8"/>
        <v>6</v>
      </c>
      <c r="M10" s="60">
        <v>3</v>
      </c>
      <c r="N10" s="61">
        <v>3</v>
      </c>
      <c r="O10" s="15">
        <f t="shared" si="9"/>
        <v>9</v>
      </c>
      <c r="P10" s="60">
        <v>5</v>
      </c>
      <c r="Q10" s="15">
        <v>4</v>
      </c>
      <c r="R10" s="16">
        <f t="shared" si="4"/>
        <v>-3</v>
      </c>
      <c r="S10" s="26">
        <f t="shared" si="5"/>
        <v>-2</v>
      </c>
      <c r="T10" s="30">
        <f t="shared" si="5"/>
        <v>-1</v>
      </c>
    </row>
    <row r="11" spans="1:20" s="2" customFormat="1" ht="36" customHeight="1">
      <c r="A11" s="67"/>
      <c r="B11" s="8" t="s">
        <v>53</v>
      </c>
      <c r="C11" s="16">
        <f t="shared" si="0"/>
        <v>39</v>
      </c>
      <c r="D11" s="26">
        <f t="shared" si="1"/>
        <v>19</v>
      </c>
      <c r="E11" s="17">
        <f t="shared" si="1"/>
        <v>20</v>
      </c>
      <c r="F11" s="16">
        <f t="shared" si="6"/>
        <v>16</v>
      </c>
      <c r="G11" s="60">
        <v>7</v>
      </c>
      <c r="H11" s="61">
        <v>9</v>
      </c>
      <c r="I11" s="17">
        <f t="shared" si="2"/>
        <v>23</v>
      </c>
      <c r="J11" s="26">
        <f t="shared" si="7"/>
        <v>12</v>
      </c>
      <c r="K11" s="17">
        <f t="shared" si="3"/>
        <v>11</v>
      </c>
      <c r="L11" s="16">
        <f t="shared" si="8"/>
        <v>9</v>
      </c>
      <c r="M11" s="60">
        <v>5</v>
      </c>
      <c r="N11" s="61">
        <v>4</v>
      </c>
      <c r="O11" s="15">
        <f t="shared" si="9"/>
        <v>14</v>
      </c>
      <c r="P11" s="60">
        <v>7</v>
      </c>
      <c r="Q11" s="15">
        <v>7</v>
      </c>
      <c r="R11" s="16">
        <f t="shared" si="4"/>
        <v>-5</v>
      </c>
      <c r="S11" s="26">
        <f t="shared" si="5"/>
        <v>-2</v>
      </c>
      <c r="T11" s="30">
        <f t="shared" si="5"/>
        <v>-3</v>
      </c>
    </row>
    <row r="12" spans="1:20" s="2" customFormat="1" ht="36" customHeight="1">
      <c r="A12" s="67"/>
      <c r="B12" s="8" t="s">
        <v>54</v>
      </c>
      <c r="C12" s="16">
        <f t="shared" si="0"/>
        <v>69</v>
      </c>
      <c r="D12" s="26">
        <f t="shared" si="1"/>
        <v>34</v>
      </c>
      <c r="E12" s="17">
        <f t="shared" si="1"/>
        <v>35</v>
      </c>
      <c r="F12" s="16">
        <f t="shared" si="6"/>
        <v>17</v>
      </c>
      <c r="G12" s="60">
        <v>10</v>
      </c>
      <c r="H12" s="61">
        <v>7</v>
      </c>
      <c r="I12" s="17">
        <f t="shared" si="2"/>
        <v>52</v>
      </c>
      <c r="J12" s="26">
        <f t="shared" si="7"/>
        <v>24</v>
      </c>
      <c r="K12" s="17">
        <f t="shared" si="3"/>
        <v>28</v>
      </c>
      <c r="L12" s="16">
        <f t="shared" si="8"/>
        <v>17</v>
      </c>
      <c r="M12" s="60">
        <v>8</v>
      </c>
      <c r="N12" s="61">
        <v>9</v>
      </c>
      <c r="O12" s="15">
        <f t="shared" si="9"/>
        <v>35</v>
      </c>
      <c r="P12" s="60">
        <v>16</v>
      </c>
      <c r="Q12" s="15">
        <v>19</v>
      </c>
      <c r="R12" s="16">
        <f t="shared" si="4"/>
        <v>-18</v>
      </c>
      <c r="S12" s="26">
        <f t="shared" si="5"/>
        <v>-8</v>
      </c>
      <c r="T12" s="30">
        <f t="shared" si="5"/>
        <v>-10</v>
      </c>
    </row>
    <row r="13" spans="1:20" s="2" customFormat="1" ht="36" customHeight="1">
      <c r="A13" s="67"/>
      <c r="B13" s="8" t="s">
        <v>55</v>
      </c>
      <c r="C13" s="16">
        <f t="shared" si="0"/>
        <v>56</v>
      </c>
      <c r="D13" s="26">
        <f t="shared" si="1"/>
        <v>25</v>
      </c>
      <c r="E13" s="17">
        <f t="shared" si="1"/>
        <v>31</v>
      </c>
      <c r="F13" s="16">
        <f t="shared" si="6"/>
        <v>18</v>
      </c>
      <c r="G13" s="60">
        <v>9</v>
      </c>
      <c r="H13" s="61">
        <v>9</v>
      </c>
      <c r="I13" s="17">
        <f t="shared" si="2"/>
        <v>38</v>
      </c>
      <c r="J13" s="26">
        <f t="shared" si="7"/>
        <v>16</v>
      </c>
      <c r="K13" s="17">
        <f t="shared" si="3"/>
        <v>22</v>
      </c>
      <c r="L13" s="16">
        <f t="shared" si="8"/>
        <v>26</v>
      </c>
      <c r="M13" s="60">
        <v>10</v>
      </c>
      <c r="N13" s="61">
        <v>16</v>
      </c>
      <c r="O13" s="15">
        <f t="shared" si="9"/>
        <v>12</v>
      </c>
      <c r="P13" s="60">
        <v>6</v>
      </c>
      <c r="Q13" s="15">
        <v>6</v>
      </c>
      <c r="R13" s="16">
        <f t="shared" si="4"/>
        <v>14</v>
      </c>
      <c r="S13" s="26">
        <f t="shared" si="5"/>
        <v>4</v>
      </c>
      <c r="T13" s="30">
        <f t="shared" si="5"/>
        <v>10</v>
      </c>
    </row>
    <row r="14" spans="1:20" s="4" customFormat="1" ht="36" customHeight="1">
      <c r="A14" s="67"/>
      <c r="B14" s="8" t="s">
        <v>56</v>
      </c>
      <c r="C14" s="16">
        <f t="shared" si="0"/>
        <v>34</v>
      </c>
      <c r="D14" s="26">
        <f t="shared" si="1"/>
        <v>19</v>
      </c>
      <c r="E14" s="17">
        <f t="shared" si="1"/>
        <v>15</v>
      </c>
      <c r="F14" s="16">
        <f t="shared" si="6"/>
        <v>11</v>
      </c>
      <c r="G14" s="60">
        <v>5</v>
      </c>
      <c r="H14" s="61">
        <v>6</v>
      </c>
      <c r="I14" s="17">
        <f t="shared" si="2"/>
        <v>23</v>
      </c>
      <c r="J14" s="26">
        <f t="shared" si="7"/>
        <v>14</v>
      </c>
      <c r="K14" s="17">
        <f t="shared" si="3"/>
        <v>9</v>
      </c>
      <c r="L14" s="16">
        <f t="shared" si="8"/>
        <v>7</v>
      </c>
      <c r="M14" s="60">
        <v>3</v>
      </c>
      <c r="N14" s="61">
        <v>4</v>
      </c>
      <c r="O14" s="15">
        <f t="shared" si="9"/>
        <v>16</v>
      </c>
      <c r="P14" s="60">
        <v>11</v>
      </c>
      <c r="Q14" s="15">
        <v>5</v>
      </c>
      <c r="R14" s="16">
        <f t="shared" si="4"/>
        <v>-9</v>
      </c>
      <c r="S14" s="26">
        <f t="shared" si="5"/>
        <v>-8</v>
      </c>
      <c r="T14" s="30">
        <f t="shared" si="5"/>
        <v>-1</v>
      </c>
    </row>
    <row r="15" spans="1:20" s="2" customFormat="1" ht="36" customHeight="1">
      <c r="A15" s="67"/>
      <c r="B15" s="8" t="s">
        <v>57</v>
      </c>
      <c r="C15" s="16">
        <f t="shared" si="0"/>
        <v>27</v>
      </c>
      <c r="D15" s="26">
        <f t="shared" si="1"/>
        <v>17</v>
      </c>
      <c r="E15" s="17">
        <f t="shared" si="1"/>
        <v>10</v>
      </c>
      <c r="F15" s="16">
        <f t="shared" si="6"/>
        <v>7</v>
      </c>
      <c r="G15" s="60">
        <v>3</v>
      </c>
      <c r="H15" s="61">
        <v>4</v>
      </c>
      <c r="I15" s="17">
        <f t="shared" si="2"/>
        <v>20</v>
      </c>
      <c r="J15" s="26">
        <f t="shared" si="7"/>
        <v>14</v>
      </c>
      <c r="K15" s="17">
        <f t="shared" si="3"/>
        <v>6</v>
      </c>
      <c r="L15" s="16">
        <f t="shared" si="8"/>
        <v>5</v>
      </c>
      <c r="M15" s="60">
        <v>3</v>
      </c>
      <c r="N15" s="61">
        <v>2</v>
      </c>
      <c r="O15" s="15">
        <f t="shared" si="9"/>
        <v>15</v>
      </c>
      <c r="P15" s="60">
        <v>11</v>
      </c>
      <c r="Q15" s="15">
        <v>4</v>
      </c>
      <c r="R15" s="16">
        <f t="shared" si="4"/>
        <v>-10</v>
      </c>
      <c r="S15" s="26">
        <f t="shared" si="5"/>
        <v>-8</v>
      </c>
      <c r="T15" s="30">
        <f t="shared" si="5"/>
        <v>-2</v>
      </c>
    </row>
    <row r="16" spans="1:20" s="2" customFormat="1" ht="36" customHeight="1">
      <c r="A16" s="67"/>
      <c r="B16" s="8" t="s">
        <v>58</v>
      </c>
      <c r="C16" s="16">
        <f t="shared" si="0"/>
        <v>58</v>
      </c>
      <c r="D16" s="26">
        <f t="shared" si="1"/>
        <v>33</v>
      </c>
      <c r="E16" s="17">
        <f t="shared" si="1"/>
        <v>25</v>
      </c>
      <c r="F16" s="16">
        <f t="shared" si="6"/>
        <v>10</v>
      </c>
      <c r="G16" s="60">
        <v>6</v>
      </c>
      <c r="H16" s="61">
        <v>4</v>
      </c>
      <c r="I16" s="17">
        <f t="shared" si="2"/>
        <v>48</v>
      </c>
      <c r="J16" s="26">
        <f t="shared" si="7"/>
        <v>27</v>
      </c>
      <c r="K16" s="17">
        <f t="shared" si="3"/>
        <v>21</v>
      </c>
      <c r="L16" s="16">
        <f t="shared" si="8"/>
        <v>30</v>
      </c>
      <c r="M16" s="60">
        <v>21</v>
      </c>
      <c r="N16" s="61">
        <v>9</v>
      </c>
      <c r="O16" s="15">
        <f t="shared" si="9"/>
        <v>18</v>
      </c>
      <c r="P16" s="60">
        <v>6</v>
      </c>
      <c r="Q16" s="15">
        <v>12</v>
      </c>
      <c r="R16" s="16">
        <f t="shared" si="4"/>
        <v>12</v>
      </c>
      <c r="S16" s="26">
        <f t="shared" si="5"/>
        <v>15</v>
      </c>
      <c r="T16" s="30">
        <f t="shared" si="5"/>
        <v>-3</v>
      </c>
    </row>
    <row r="17" spans="1:20" s="2" customFormat="1" ht="36" customHeight="1">
      <c r="A17" s="67"/>
      <c r="B17" s="8" t="s">
        <v>59</v>
      </c>
      <c r="C17" s="16">
        <f t="shared" si="0"/>
        <v>26</v>
      </c>
      <c r="D17" s="26">
        <f t="shared" si="1"/>
        <v>14</v>
      </c>
      <c r="E17" s="17">
        <f t="shared" si="1"/>
        <v>12</v>
      </c>
      <c r="F17" s="16">
        <f t="shared" si="6"/>
        <v>9</v>
      </c>
      <c r="G17" s="60">
        <v>4</v>
      </c>
      <c r="H17" s="61">
        <v>5</v>
      </c>
      <c r="I17" s="17">
        <f t="shared" si="2"/>
        <v>17</v>
      </c>
      <c r="J17" s="26">
        <f t="shared" si="7"/>
        <v>10</v>
      </c>
      <c r="K17" s="17">
        <f t="shared" si="3"/>
        <v>7</v>
      </c>
      <c r="L17" s="16">
        <f t="shared" si="8"/>
        <v>9</v>
      </c>
      <c r="M17" s="60">
        <v>5</v>
      </c>
      <c r="N17" s="61">
        <v>4</v>
      </c>
      <c r="O17" s="15">
        <f t="shared" si="9"/>
        <v>8</v>
      </c>
      <c r="P17" s="60">
        <v>5</v>
      </c>
      <c r="Q17" s="15">
        <v>3</v>
      </c>
      <c r="R17" s="16">
        <f t="shared" si="4"/>
        <v>1</v>
      </c>
      <c r="S17" s="26">
        <f t="shared" si="5"/>
        <v>0</v>
      </c>
      <c r="T17" s="30">
        <f t="shared" si="5"/>
        <v>1</v>
      </c>
    </row>
    <row r="18" spans="1:20" s="2" customFormat="1" ht="36" customHeight="1">
      <c r="A18" s="67"/>
      <c r="B18" s="8" t="s">
        <v>60</v>
      </c>
      <c r="C18" s="16">
        <f t="shared" si="0"/>
        <v>19</v>
      </c>
      <c r="D18" s="26">
        <f t="shared" si="1"/>
        <v>10</v>
      </c>
      <c r="E18" s="17">
        <f t="shared" si="1"/>
        <v>9</v>
      </c>
      <c r="F18" s="16">
        <f t="shared" si="6"/>
        <v>12</v>
      </c>
      <c r="G18" s="60">
        <v>6</v>
      </c>
      <c r="H18" s="61">
        <v>6</v>
      </c>
      <c r="I18" s="17">
        <f t="shared" si="2"/>
        <v>7</v>
      </c>
      <c r="J18" s="26">
        <f t="shared" si="7"/>
        <v>4</v>
      </c>
      <c r="K18" s="17">
        <f t="shared" si="3"/>
        <v>3</v>
      </c>
      <c r="L18" s="16">
        <f t="shared" si="8"/>
        <v>5</v>
      </c>
      <c r="M18" s="60">
        <v>3</v>
      </c>
      <c r="N18" s="61">
        <v>2</v>
      </c>
      <c r="O18" s="15">
        <f t="shared" si="9"/>
        <v>2</v>
      </c>
      <c r="P18" s="60">
        <v>1</v>
      </c>
      <c r="Q18" s="15">
        <v>1</v>
      </c>
      <c r="R18" s="16">
        <f t="shared" si="4"/>
        <v>3</v>
      </c>
      <c r="S18" s="26">
        <f t="shared" si="5"/>
        <v>2</v>
      </c>
      <c r="T18" s="30">
        <f t="shared" si="5"/>
        <v>1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7.0686070686070686</v>
      </c>
      <c r="D20" s="40">
        <f>D7/$D$6*100</f>
        <v>8.1196581196581192</v>
      </c>
      <c r="E20" s="41">
        <f>E7/$E$6*100</f>
        <v>6.0728744939271255</v>
      </c>
      <c r="F20" s="39">
        <f>F7/$F$6*100</f>
        <v>10.884353741496598</v>
      </c>
      <c r="G20" s="40">
        <f>G7/$G$6*100</f>
        <v>14.492753623188406</v>
      </c>
      <c r="H20" s="42">
        <f>H7/$H$6*100</f>
        <v>7.6923076923076925</v>
      </c>
      <c r="I20" s="41">
        <f>I7/$I$6*100</f>
        <v>5.3892215568862278</v>
      </c>
      <c r="J20" s="40">
        <f>J7/$J$6*100</f>
        <v>5.4545454545454541</v>
      </c>
      <c r="K20" s="41">
        <f>K7/$K$6*100</f>
        <v>5.3254437869822491</v>
      </c>
      <c r="L20" s="39">
        <f>L7/$L$6*100</f>
        <v>4.6979865771812079</v>
      </c>
      <c r="M20" s="43">
        <f>M7/$M$6*100</f>
        <v>6.666666666666667</v>
      </c>
      <c r="N20" s="44">
        <f>N7/$N$6*100</f>
        <v>2.7027027027027026</v>
      </c>
      <c r="O20" s="45">
        <f>O7/$O$6*100</f>
        <v>5.9459459459459465</v>
      </c>
      <c r="P20" s="43">
        <f>P7/$P$6*100</f>
        <v>4.4444444444444446</v>
      </c>
      <c r="Q20" s="45">
        <f>Q7/$Q$6*100</f>
        <v>7.3684210526315779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12.474012474012476</v>
      </c>
      <c r="D21" s="40">
        <f t="shared" ref="D21:D31" si="12">D8/$D$6*100</f>
        <v>9.4017094017094021</v>
      </c>
      <c r="E21" s="41">
        <f t="shared" ref="E21:E31" si="13">E8/$E$6*100</f>
        <v>15.384615384615385</v>
      </c>
      <c r="F21" s="39">
        <f t="shared" ref="F21:F31" si="14">F8/$F$6*100</f>
        <v>9.5238095238095237</v>
      </c>
      <c r="G21" s="40">
        <f t="shared" ref="G21:G31" si="15">G8/$G$6*100</f>
        <v>7.2463768115942031</v>
      </c>
      <c r="H21" s="42">
        <f t="shared" ref="H21:H31" si="16">H8/$H$6*100</f>
        <v>11.538461538461538</v>
      </c>
      <c r="I21" s="41">
        <f t="shared" ref="I21:I31" si="17">I8/$I$6*100</f>
        <v>13.77245508982036</v>
      </c>
      <c r="J21" s="40">
        <f t="shared" ref="J21:J31" si="18">J8/$J$6*100</f>
        <v>10.303030303030303</v>
      </c>
      <c r="K21" s="41">
        <f t="shared" ref="K21:K31" si="19">K8/$K$6*100</f>
        <v>17.159763313609467</v>
      </c>
      <c r="L21" s="39">
        <f t="shared" ref="L21:L31" si="20">L8/$L$6*100</f>
        <v>12.080536912751679</v>
      </c>
      <c r="M21" s="43">
        <f t="shared" ref="M21:M31" si="21">M8/$M$6*100</f>
        <v>8</v>
      </c>
      <c r="N21" s="44">
        <f t="shared" ref="N21:N31" si="22">N8/$N$6*100</f>
        <v>16.216216216216218</v>
      </c>
      <c r="O21" s="45">
        <f t="shared" ref="O21:O31" si="23">O8/$O$6*100</f>
        <v>15.135135135135137</v>
      </c>
      <c r="P21" s="43">
        <f t="shared" ref="P21:P31" si="24">P8/$P$6*100</f>
        <v>12.222222222222221</v>
      </c>
      <c r="Q21" s="45">
        <f t="shared" ref="Q21:Q31" si="25">Q8/$Q$6*100</f>
        <v>17.894736842105264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7.4844074844074848</v>
      </c>
      <c r="D22" s="40">
        <f t="shared" si="12"/>
        <v>4.700854700854701</v>
      </c>
      <c r="E22" s="41">
        <f t="shared" si="13"/>
        <v>10.121457489878543</v>
      </c>
      <c r="F22" s="39">
        <f t="shared" si="14"/>
        <v>6.1224489795918364</v>
      </c>
      <c r="G22" s="40">
        <f t="shared" si="15"/>
        <v>1.4492753623188406</v>
      </c>
      <c r="H22" s="42">
        <f t="shared" si="16"/>
        <v>10.256410256410255</v>
      </c>
      <c r="I22" s="41">
        <f t="shared" si="17"/>
        <v>8.0838323353293404</v>
      </c>
      <c r="J22" s="40">
        <f t="shared" si="18"/>
        <v>6.0606060606060606</v>
      </c>
      <c r="K22" s="41">
        <f t="shared" si="19"/>
        <v>10.059171597633137</v>
      </c>
      <c r="L22" s="39">
        <f t="shared" si="20"/>
        <v>6.7114093959731544</v>
      </c>
      <c r="M22" s="43">
        <f t="shared" si="21"/>
        <v>4</v>
      </c>
      <c r="N22" s="44">
        <f t="shared" si="22"/>
        <v>9.4594594594594597</v>
      </c>
      <c r="O22" s="45">
        <f t="shared" si="23"/>
        <v>9.1891891891891895</v>
      </c>
      <c r="P22" s="43">
        <f t="shared" si="24"/>
        <v>7.7777777777777777</v>
      </c>
      <c r="Q22" s="45">
        <f t="shared" si="25"/>
        <v>10.526315789473683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4.7817047817047822</v>
      </c>
      <c r="D23" s="40">
        <f t="shared" si="12"/>
        <v>4.700854700854701</v>
      </c>
      <c r="E23" s="41">
        <f t="shared" si="13"/>
        <v>4.8582995951417001</v>
      </c>
      <c r="F23" s="39">
        <f t="shared" si="14"/>
        <v>5.4421768707482991</v>
      </c>
      <c r="G23" s="40">
        <f t="shared" si="15"/>
        <v>4.3478260869565215</v>
      </c>
      <c r="H23" s="42">
        <f t="shared" si="16"/>
        <v>6.4102564102564097</v>
      </c>
      <c r="I23" s="41">
        <f t="shared" si="17"/>
        <v>4.4910179640718564</v>
      </c>
      <c r="J23" s="40">
        <f t="shared" si="18"/>
        <v>4.8484848484848486</v>
      </c>
      <c r="K23" s="41">
        <f t="shared" si="19"/>
        <v>4.1420118343195274</v>
      </c>
      <c r="L23" s="39">
        <f t="shared" si="20"/>
        <v>4.0268456375838921</v>
      </c>
      <c r="M23" s="43">
        <f t="shared" si="21"/>
        <v>4</v>
      </c>
      <c r="N23" s="44">
        <f t="shared" si="22"/>
        <v>4.0540540540540544</v>
      </c>
      <c r="O23" s="45">
        <f t="shared" si="23"/>
        <v>4.8648648648648649</v>
      </c>
      <c r="P23" s="43">
        <f t="shared" si="24"/>
        <v>5.5555555555555554</v>
      </c>
      <c r="Q23" s="45">
        <f t="shared" si="25"/>
        <v>4.2105263157894735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8.1081081081081088</v>
      </c>
      <c r="D24" s="40">
        <f t="shared" si="12"/>
        <v>8.1196581196581192</v>
      </c>
      <c r="E24" s="41">
        <f t="shared" si="13"/>
        <v>8.097165991902834</v>
      </c>
      <c r="F24" s="39">
        <f t="shared" si="14"/>
        <v>10.884353741496598</v>
      </c>
      <c r="G24" s="40">
        <f t="shared" si="15"/>
        <v>10.144927536231885</v>
      </c>
      <c r="H24" s="42">
        <f t="shared" si="16"/>
        <v>11.538461538461538</v>
      </c>
      <c r="I24" s="41">
        <f t="shared" si="17"/>
        <v>6.88622754491018</v>
      </c>
      <c r="J24" s="40">
        <f t="shared" si="18"/>
        <v>7.2727272727272725</v>
      </c>
      <c r="K24" s="41">
        <f t="shared" si="19"/>
        <v>6.5088757396449708</v>
      </c>
      <c r="L24" s="39">
        <f t="shared" si="20"/>
        <v>6.0402684563758395</v>
      </c>
      <c r="M24" s="43">
        <f t="shared" si="21"/>
        <v>6.666666666666667</v>
      </c>
      <c r="N24" s="44">
        <f t="shared" si="22"/>
        <v>5.4054054054054053</v>
      </c>
      <c r="O24" s="45">
        <f t="shared" si="23"/>
        <v>7.5675675675675684</v>
      </c>
      <c r="P24" s="43">
        <f t="shared" si="24"/>
        <v>7.7777777777777777</v>
      </c>
      <c r="Q24" s="45">
        <f t="shared" si="25"/>
        <v>7.3684210526315779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14.345114345114347</v>
      </c>
      <c r="D25" s="40">
        <f t="shared" si="12"/>
        <v>14.529914529914532</v>
      </c>
      <c r="E25" s="41">
        <f t="shared" si="13"/>
        <v>14.17004048582996</v>
      </c>
      <c r="F25" s="39">
        <f t="shared" si="14"/>
        <v>11.564625850340136</v>
      </c>
      <c r="G25" s="40">
        <f t="shared" si="15"/>
        <v>14.492753623188406</v>
      </c>
      <c r="H25" s="42">
        <f t="shared" si="16"/>
        <v>8.9743589743589745</v>
      </c>
      <c r="I25" s="41">
        <f t="shared" si="17"/>
        <v>15.568862275449103</v>
      </c>
      <c r="J25" s="40">
        <f t="shared" si="18"/>
        <v>14.545454545454545</v>
      </c>
      <c r="K25" s="41">
        <f t="shared" si="19"/>
        <v>16.568047337278109</v>
      </c>
      <c r="L25" s="39">
        <f t="shared" si="20"/>
        <v>11.409395973154362</v>
      </c>
      <c r="M25" s="43">
        <f t="shared" si="21"/>
        <v>10.666666666666668</v>
      </c>
      <c r="N25" s="44">
        <f t="shared" si="22"/>
        <v>12.162162162162163</v>
      </c>
      <c r="O25" s="45">
        <f t="shared" si="23"/>
        <v>18.918918918918919</v>
      </c>
      <c r="P25" s="43">
        <f t="shared" si="24"/>
        <v>17.777777777777779</v>
      </c>
      <c r="Q25" s="45">
        <f t="shared" si="25"/>
        <v>20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11.642411642411643</v>
      </c>
      <c r="D26" s="40">
        <f t="shared" si="12"/>
        <v>10.683760683760683</v>
      </c>
      <c r="E26" s="41">
        <f t="shared" si="13"/>
        <v>12.550607287449392</v>
      </c>
      <c r="F26" s="39">
        <f t="shared" si="14"/>
        <v>12.244897959183673</v>
      </c>
      <c r="G26" s="40">
        <f t="shared" si="15"/>
        <v>13.043478260869565</v>
      </c>
      <c r="H26" s="42">
        <f t="shared" si="16"/>
        <v>11.538461538461538</v>
      </c>
      <c r="I26" s="41">
        <f t="shared" si="17"/>
        <v>11.377245508982035</v>
      </c>
      <c r="J26" s="40">
        <f t="shared" si="18"/>
        <v>9.6969696969696972</v>
      </c>
      <c r="K26" s="41">
        <f t="shared" si="19"/>
        <v>13.017751479289942</v>
      </c>
      <c r="L26" s="39">
        <f t="shared" si="20"/>
        <v>17.449664429530202</v>
      </c>
      <c r="M26" s="43">
        <f t="shared" si="21"/>
        <v>13.333333333333334</v>
      </c>
      <c r="N26" s="44">
        <f t="shared" si="22"/>
        <v>21.621621621621621</v>
      </c>
      <c r="O26" s="45">
        <f t="shared" si="23"/>
        <v>6.4864864864864868</v>
      </c>
      <c r="P26" s="43">
        <f t="shared" si="24"/>
        <v>6.666666666666667</v>
      </c>
      <c r="Q26" s="45">
        <f t="shared" si="25"/>
        <v>6.3157894736842106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7.0686070686070686</v>
      </c>
      <c r="D27" s="40">
        <f t="shared" si="12"/>
        <v>8.1196581196581192</v>
      </c>
      <c r="E27" s="41">
        <f t="shared" si="13"/>
        <v>6.0728744939271255</v>
      </c>
      <c r="F27" s="39">
        <f t="shared" si="14"/>
        <v>7.4829931972789119</v>
      </c>
      <c r="G27" s="40">
        <f t="shared" si="15"/>
        <v>7.2463768115942031</v>
      </c>
      <c r="H27" s="42">
        <f t="shared" si="16"/>
        <v>7.6923076923076925</v>
      </c>
      <c r="I27" s="41">
        <f t="shared" si="17"/>
        <v>6.88622754491018</v>
      </c>
      <c r="J27" s="40">
        <f t="shared" si="18"/>
        <v>8.4848484848484862</v>
      </c>
      <c r="K27" s="41">
        <f t="shared" si="19"/>
        <v>5.3254437869822491</v>
      </c>
      <c r="L27" s="39">
        <f t="shared" si="20"/>
        <v>4.6979865771812079</v>
      </c>
      <c r="M27" s="43">
        <f t="shared" si="21"/>
        <v>4</v>
      </c>
      <c r="N27" s="44">
        <f t="shared" si="22"/>
        <v>5.4054054054054053</v>
      </c>
      <c r="O27" s="45">
        <f t="shared" si="23"/>
        <v>8.6486486486486491</v>
      </c>
      <c r="P27" s="43">
        <f t="shared" si="24"/>
        <v>12.222222222222221</v>
      </c>
      <c r="Q27" s="45">
        <f t="shared" si="25"/>
        <v>5.2631578947368416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5.6133056133056138</v>
      </c>
      <c r="D28" s="40">
        <f t="shared" si="12"/>
        <v>7.2649572649572658</v>
      </c>
      <c r="E28" s="41">
        <f t="shared" si="13"/>
        <v>4.048582995951417</v>
      </c>
      <c r="F28" s="39">
        <f t="shared" si="14"/>
        <v>4.7619047619047619</v>
      </c>
      <c r="G28" s="40">
        <f t="shared" si="15"/>
        <v>4.3478260869565215</v>
      </c>
      <c r="H28" s="42">
        <f t="shared" si="16"/>
        <v>5.1282051282051277</v>
      </c>
      <c r="I28" s="41">
        <f t="shared" si="17"/>
        <v>5.9880239520958085</v>
      </c>
      <c r="J28" s="40">
        <f t="shared" si="18"/>
        <v>8.4848484848484862</v>
      </c>
      <c r="K28" s="41">
        <f t="shared" si="19"/>
        <v>3.5502958579881656</v>
      </c>
      <c r="L28" s="39">
        <f t="shared" si="20"/>
        <v>3.3557046979865772</v>
      </c>
      <c r="M28" s="43">
        <f t="shared" si="21"/>
        <v>4</v>
      </c>
      <c r="N28" s="44">
        <f t="shared" si="22"/>
        <v>2.7027027027027026</v>
      </c>
      <c r="O28" s="45">
        <f t="shared" si="23"/>
        <v>8.1081081081081088</v>
      </c>
      <c r="P28" s="43">
        <f t="shared" si="24"/>
        <v>12.222222222222221</v>
      </c>
      <c r="Q28" s="45">
        <f t="shared" si="25"/>
        <v>4.2105263157894735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12.058212058212058</v>
      </c>
      <c r="D29" s="40">
        <f t="shared" si="12"/>
        <v>14.102564102564102</v>
      </c>
      <c r="E29" s="41">
        <f t="shared" si="13"/>
        <v>10.121457489878543</v>
      </c>
      <c r="F29" s="39">
        <f t="shared" si="14"/>
        <v>6.8027210884353746</v>
      </c>
      <c r="G29" s="40">
        <f t="shared" si="15"/>
        <v>8.695652173913043</v>
      </c>
      <c r="H29" s="42">
        <f t="shared" si="16"/>
        <v>5.1282051282051277</v>
      </c>
      <c r="I29" s="41">
        <f t="shared" si="17"/>
        <v>14.37125748502994</v>
      </c>
      <c r="J29" s="40">
        <f t="shared" si="18"/>
        <v>16.363636363636363</v>
      </c>
      <c r="K29" s="41">
        <f t="shared" si="19"/>
        <v>12.42603550295858</v>
      </c>
      <c r="L29" s="39">
        <f t="shared" si="20"/>
        <v>20.134228187919462</v>
      </c>
      <c r="M29" s="43">
        <f t="shared" si="21"/>
        <v>28.000000000000004</v>
      </c>
      <c r="N29" s="44">
        <f t="shared" si="22"/>
        <v>12.162162162162163</v>
      </c>
      <c r="O29" s="45">
        <f t="shared" si="23"/>
        <v>9.7297297297297298</v>
      </c>
      <c r="P29" s="43">
        <f t="shared" si="24"/>
        <v>6.666666666666667</v>
      </c>
      <c r="Q29" s="45">
        <f t="shared" si="25"/>
        <v>12.631578947368421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5.4054054054054053</v>
      </c>
      <c r="D30" s="40">
        <f t="shared" si="12"/>
        <v>5.982905982905983</v>
      </c>
      <c r="E30" s="41">
        <f t="shared" si="13"/>
        <v>4.8582995951417001</v>
      </c>
      <c r="F30" s="39">
        <f t="shared" si="14"/>
        <v>6.1224489795918364</v>
      </c>
      <c r="G30" s="40">
        <f t="shared" si="15"/>
        <v>5.7971014492753623</v>
      </c>
      <c r="H30" s="42">
        <f t="shared" si="16"/>
        <v>6.4102564102564097</v>
      </c>
      <c r="I30" s="41">
        <f t="shared" si="17"/>
        <v>5.0898203592814371</v>
      </c>
      <c r="J30" s="40">
        <f t="shared" si="18"/>
        <v>6.0606060606060606</v>
      </c>
      <c r="K30" s="41">
        <f t="shared" si="19"/>
        <v>4.1420118343195274</v>
      </c>
      <c r="L30" s="39">
        <f t="shared" si="20"/>
        <v>6.0402684563758395</v>
      </c>
      <c r="M30" s="43">
        <f t="shared" si="21"/>
        <v>6.666666666666667</v>
      </c>
      <c r="N30" s="44">
        <f t="shared" si="22"/>
        <v>5.4054054054054053</v>
      </c>
      <c r="O30" s="45">
        <f t="shared" si="23"/>
        <v>4.3243243243243246</v>
      </c>
      <c r="P30" s="43">
        <f t="shared" si="24"/>
        <v>5.5555555555555554</v>
      </c>
      <c r="Q30" s="45">
        <f t="shared" si="25"/>
        <v>3.1578947368421053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3.9501039501039505</v>
      </c>
      <c r="D31" s="47">
        <f t="shared" si="12"/>
        <v>4.2735042735042734</v>
      </c>
      <c r="E31" s="48">
        <f t="shared" si="13"/>
        <v>3.6437246963562751</v>
      </c>
      <c r="F31" s="46">
        <f t="shared" si="14"/>
        <v>8.1632653061224492</v>
      </c>
      <c r="G31" s="47">
        <f t="shared" si="15"/>
        <v>8.695652173913043</v>
      </c>
      <c r="H31" s="49">
        <f t="shared" si="16"/>
        <v>7.6923076923076925</v>
      </c>
      <c r="I31" s="48">
        <f t="shared" si="17"/>
        <v>2.0958083832335328</v>
      </c>
      <c r="J31" s="47">
        <f t="shared" si="18"/>
        <v>2.4242424242424243</v>
      </c>
      <c r="K31" s="48">
        <f t="shared" si="19"/>
        <v>1.7751479289940828</v>
      </c>
      <c r="L31" s="46">
        <f t="shared" si="20"/>
        <v>3.3557046979865772</v>
      </c>
      <c r="M31" s="50">
        <f t="shared" si="21"/>
        <v>4</v>
      </c>
      <c r="N31" s="51">
        <f t="shared" si="22"/>
        <v>2.7027027027027026</v>
      </c>
      <c r="O31" s="52">
        <f t="shared" si="23"/>
        <v>1.0810810810810811</v>
      </c>
      <c r="P31" s="50">
        <f t="shared" si="24"/>
        <v>1.1111111111111112</v>
      </c>
      <c r="Q31" s="52">
        <f t="shared" si="25"/>
        <v>1.0526315789473684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123</v>
      </c>
      <c r="D6" s="25">
        <f>SUM(D7:D18)</f>
        <v>54</v>
      </c>
      <c r="E6" s="19">
        <f>SUM(E7:E18)</f>
        <v>69</v>
      </c>
      <c r="F6" s="18">
        <f>G6+H6</f>
        <v>25</v>
      </c>
      <c r="G6" s="25">
        <f>SUM(G7:G18)</f>
        <v>11</v>
      </c>
      <c r="H6" s="20">
        <f>SUM(H7:H18)</f>
        <v>14</v>
      </c>
      <c r="I6" s="19">
        <f>J6+K6</f>
        <v>98</v>
      </c>
      <c r="J6" s="25">
        <f>SUM(J7:J18)</f>
        <v>43</v>
      </c>
      <c r="K6" s="19">
        <f>SUM(K7:K18)</f>
        <v>55</v>
      </c>
      <c r="L6" s="18">
        <f>M6+N6</f>
        <v>41</v>
      </c>
      <c r="M6" s="25">
        <f>SUM(M7:M18)</f>
        <v>14</v>
      </c>
      <c r="N6" s="20">
        <f>SUM(N7:N18)</f>
        <v>27</v>
      </c>
      <c r="O6" s="19">
        <f>P6+Q6</f>
        <v>57</v>
      </c>
      <c r="P6" s="25">
        <f>SUM(P7:P18)</f>
        <v>29</v>
      </c>
      <c r="Q6" s="19">
        <f>SUM(Q7:Q18)</f>
        <v>28</v>
      </c>
      <c r="R6" s="27">
        <f>S6+T6</f>
        <v>-16</v>
      </c>
      <c r="S6" s="25">
        <f>SUM(S7:S18)</f>
        <v>-15</v>
      </c>
      <c r="T6" s="29">
        <f>SUM(T7:T18)</f>
        <v>-1</v>
      </c>
    </row>
    <row r="7" spans="1:20" s="2" customFormat="1" ht="36" customHeight="1">
      <c r="A7" s="67"/>
      <c r="B7" s="8" t="s">
        <v>49</v>
      </c>
      <c r="C7" s="16">
        <f t="shared" ref="C7:C18" si="0">D7+E7</f>
        <v>4</v>
      </c>
      <c r="D7" s="26">
        <f t="shared" ref="D7:E18" si="1">G7+J7</f>
        <v>0</v>
      </c>
      <c r="E7" s="17">
        <f t="shared" si="1"/>
        <v>4</v>
      </c>
      <c r="F7" s="16">
        <f>G7+H7</f>
        <v>0</v>
      </c>
      <c r="G7" s="60">
        <v>0</v>
      </c>
      <c r="H7" s="61">
        <v>0</v>
      </c>
      <c r="I7" s="17">
        <f t="shared" ref="I7:I18" si="2">J7+K7</f>
        <v>4</v>
      </c>
      <c r="J7" s="26">
        <f>M7+P7</f>
        <v>0</v>
      </c>
      <c r="K7" s="17">
        <f t="shared" ref="K7:K18" si="3">N7+Q7</f>
        <v>4</v>
      </c>
      <c r="L7" s="16">
        <f>M7+N7</f>
        <v>3</v>
      </c>
      <c r="M7" s="60">
        <v>0</v>
      </c>
      <c r="N7" s="61">
        <v>3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2</v>
      </c>
      <c r="S7" s="26">
        <f t="shared" ref="S7:T18" si="5">M7-P7</f>
        <v>0</v>
      </c>
      <c r="T7" s="30">
        <f t="shared" si="5"/>
        <v>2</v>
      </c>
    </row>
    <row r="8" spans="1:20" s="2" customFormat="1" ht="36" customHeight="1">
      <c r="A8" s="67"/>
      <c r="B8" s="8" t="s">
        <v>50</v>
      </c>
      <c r="C8" s="16">
        <f t="shared" si="0"/>
        <v>7</v>
      </c>
      <c r="D8" s="26">
        <f t="shared" si="1"/>
        <v>3</v>
      </c>
      <c r="E8" s="17">
        <f t="shared" si="1"/>
        <v>4</v>
      </c>
      <c r="F8" s="16">
        <f t="shared" ref="F8:F18" si="6">G8+H8</f>
        <v>2</v>
      </c>
      <c r="G8" s="60">
        <v>2</v>
      </c>
      <c r="H8" s="61">
        <v>0</v>
      </c>
      <c r="I8" s="17">
        <f t="shared" si="2"/>
        <v>5</v>
      </c>
      <c r="J8" s="26">
        <f t="shared" ref="J8:J18" si="7">M8+P8</f>
        <v>1</v>
      </c>
      <c r="K8" s="17">
        <f t="shared" si="3"/>
        <v>4</v>
      </c>
      <c r="L8" s="16">
        <f t="shared" ref="L8:L18" si="8">M8+N8</f>
        <v>2</v>
      </c>
      <c r="M8" s="60">
        <v>1</v>
      </c>
      <c r="N8" s="61">
        <v>1</v>
      </c>
      <c r="O8" s="15">
        <f t="shared" ref="O8:O18" si="9">P8+Q8</f>
        <v>3</v>
      </c>
      <c r="P8" s="60">
        <v>0</v>
      </c>
      <c r="Q8" s="15">
        <v>3</v>
      </c>
      <c r="R8" s="16">
        <f t="shared" si="4"/>
        <v>-1</v>
      </c>
      <c r="S8" s="26">
        <f t="shared" si="5"/>
        <v>1</v>
      </c>
      <c r="T8" s="30">
        <f t="shared" si="5"/>
        <v>-2</v>
      </c>
    </row>
    <row r="9" spans="1:20" s="2" customFormat="1" ht="36" customHeight="1">
      <c r="A9" s="67"/>
      <c r="B9" s="8" t="s">
        <v>51</v>
      </c>
      <c r="C9" s="16">
        <f t="shared" si="0"/>
        <v>13</v>
      </c>
      <c r="D9" s="26">
        <f t="shared" si="1"/>
        <v>7</v>
      </c>
      <c r="E9" s="17">
        <f t="shared" si="1"/>
        <v>6</v>
      </c>
      <c r="F9" s="16">
        <f t="shared" si="6"/>
        <v>1</v>
      </c>
      <c r="G9" s="60">
        <v>1</v>
      </c>
      <c r="H9" s="61">
        <v>0</v>
      </c>
      <c r="I9" s="17">
        <f t="shared" si="2"/>
        <v>12</v>
      </c>
      <c r="J9" s="26">
        <f t="shared" si="7"/>
        <v>6</v>
      </c>
      <c r="K9" s="17">
        <f t="shared" si="3"/>
        <v>6</v>
      </c>
      <c r="L9" s="16">
        <f t="shared" si="8"/>
        <v>2</v>
      </c>
      <c r="M9" s="60">
        <v>0</v>
      </c>
      <c r="N9" s="61">
        <v>2</v>
      </c>
      <c r="O9" s="15">
        <f t="shared" si="9"/>
        <v>10</v>
      </c>
      <c r="P9" s="60">
        <v>6</v>
      </c>
      <c r="Q9" s="15">
        <v>4</v>
      </c>
      <c r="R9" s="16">
        <f t="shared" si="4"/>
        <v>-8</v>
      </c>
      <c r="S9" s="26">
        <f t="shared" si="5"/>
        <v>-6</v>
      </c>
      <c r="T9" s="30">
        <f t="shared" si="5"/>
        <v>-2</v>
      </c>
    </row>
    <row r="10" spans="1:20" s="2" customFormat="1" ht="36" customHeight="1">
      <c r="A10" s="67"/>
      <c r="B10" s="8" t="s">
        <v>52</v>
      </c>
      <c r="C10" s="16">
        <f t="shared" si="0"/>
        <v>2</v>
      </c>
      <c r="D10" s="26">
        <f t="shared" si="1"/>
        <v>1</v>
      </c>
      <c r="E10" s="17">
        <f t="shared" si="1"/>
        <v>1</v>
      </c>
      <c r="F10" s="16">
        <f t="shared" si="6"/>
        <v>1</v>
      </c>
      <c r="G10" s="60">
        <v>0</v>
      </c>
      <c r="H10" s="61">
        <v>1</v>
      </c>
      <c r="I10" s="17">
        <f t="shared" si="2"/>
        <v>1</v>
      </c>
      <c r="J10" s="26">
        <f t="shared" si="7"/>
        <v>1</v>
      </c>
      <c r="K10" s="17">
        <f t="shared" si="3"/>
        <v>0</v>
      </c>
      <c r="L10" s="16">
        <f t="shared" si="8"/>
        <v>0</v>
      </c>
      <c r="M10" s="60">
        <v>0</v>
      </c>
      <c r="N10" s="61">
        <v>0</v>
      </c>
      <c r="O10" s="15">
        <f t="shared" si="9"/>
        <v>1</v>
      </c>
      <c r="P10" s="60">
        <v>1</v>
      </c>
      <c r="Q10" s="15">
        <v>0</v>
      </c>
      <c r="R10" s="16">
        <f t="shared" si="4"/>
        <v>-1</v>
      </c>
      <c r="S10" s="26">
        <f t="shared" si="5"/>
        <v>-1</v>
      </c>
      <c r="T10" s="30">
        <f t="shared" si="5"/>
        <v>0</v>
      </c>
    </row>
    <row r="11" spans="1:20" s="2" customFormat="1" ht="36" customHeight="1">
      <c r="A11" s="67"/>
      <c r="B11" s="8" t="s">
        <v>53</v>
      </c>
      <c r="C11" s="16">
        <f t="shared" si="0"/>
        <v>5</v>
      </c>
      <c r="D11" s="26">
        <f t="shared" si="1"/>
        <v>1</v>
      </c>
      <c r="E11" s="17">
        <f t="shared" si="1"/>
        <v>4</v>
      </c>
      <c r="F11" s="16">
        <f t="shared" si="6"/>
        <v>1</v>
      </c>
      <c r="G11" s="60">
        <v>0</v>
      </c>
      <c r="H11" s="61">
        <v>1</v>
      </c>
      <c r="I11" s="17">
        <f t="shared" si="2"/>
        <v>4</v>
      </c>
      <c r="J11" s="26">
        <f t="shared" si="7"/>
        <v>1</v>
      </c>
      <c r="K11" s="17">
        <f t="shared" si="3"/>
        <v>3</v>
      </c>
      <c r="L11" s="16">
        <f t="shared" si="8"/>
        <v>4</v>
      </c>
      <c r="M11" s="60">
        <v>1</v>
      </c>
      <c r="N11" s="61">
        <v>3</v>
      </c>
      <c r="O11" s="15">
        <f t="shared" si="9"/>
        <v>0</v>
      </c>
      <c r="P11" s="60">
        <v>0</v>
      </c>
      <c r="Q11" s="15">
        <v>0</v>
      </c>
      <c r="R11" s="16">
        <f t="shared" si="4"/>
        <v>4</v>
      </c>
      <c r="S11" s="26">
        <f t="shared" si="5"/>
        <v>1</v>
      </c>
      <c r="T11" s="30">
        <f t="shared" si="5"/>
        <v>3</v>
      </c>
    </row>
    <row r="12" spans="1:20" s="2" customFormat="1" ht="36" customHeight="1">
      <c r="A12" s="67"/>
      <c r="B12" s="8" t="s">
        <v>54</v>
      </c>
      <c r="C12" s="16">
        <f t="shared" si="0"/>
        <v>17</v>
      </c>
      <c r="D12" s="26">
        <f t="shared" si="1"/>
        <v>9</v>
      </c>
      <c r="E12" s="17">
        <f t="shared" si="1"/>
        <v>8</v>
      </c>
      <c r="F12" s="16">
        <f t="shared" si="6"/>
        <v>6</v>
      </c>
      <c r="G12" s="60">
        <v>3</v>
      </c>
      <c r="H12" s="61">
        <v>3</v>
      </c>
      <c r="I12" s="17">
        <f t="shared" si="2"/>
        <v>11</v>
      </c>
      <c r="J12" s="26">
        <f t="shared" si="7"/>
        <v>6</v>
      </c>
      <c r="K12" s="17">
        <f t="shared" si="3"/>
        <v>5</v>
      </c>
      <c r="L12" s="16">
        <f t="shared" si="8"/>
        <v>3</v>
      </c>
      <c r="M12" s="60">
        <v>2</v>
      </c>
      <c r="N12" s="61">
        <v>1</v>
      </c>
      <c r="O12" s="15">
        <f t="shared" si="9"/>
        <v>8</v>
      </c>
      <c r="P12" s="60">
        <v>4</v>
      </c>
      <c r="Q12" s="15">
        <v>4</v>
      </c>
      <c r="R12" s="16">
        <f t="shared" si="4"/>
        <v>-5</v>
      </c>
      <c r="S12" s="26">
        <f t="shared" si="5"/>
        <v>-2</v>
      </c>
      <c r="T12" s="30">
        <f t="shared" si="5"/>
        <v>-3</v>
      </c>
    </row>
    <row r="13" spans="1:20" s="2" customFormat="1" ht="36" customHeight="1">
      <c r="A13" s="67"/>
      <c r="B13" s="8" t="s">
        <v>55</v>
      </c>
      <c r="C13" s="16">
        <f t="shared" si="0"/>
        <v>21</v>
      </c>
      <c r="D13" s="26">
        <f t="shared" si="1"/>
        <v>10</v>
      </c>
      <c r="E13" s="17">
        <f t="shared" si="1"/>
        <v>11</v>
      </c>
      <c r="F13" s="16">
        <f t="shared" si="6"/>
        <v>6</v>
      </c>
      <c r="G13" s="60">
        <v>3</v>
      </c>
      <c r="H13" s="61">
        <v>3</v>
      </c>
      <c r="I13" s="17">
        <f t="shared" si="2"/>
        <v>15</v>
      </c>
      <c r="J13" s="26">
        <f t="shared" si="7"/>
        <v>7</v>
      </c>
      <c r="K13" s="17">
        <f t="shared" si="3"/>
        <v>8</v>
      </c>
      <c r="L13" s="16">
        <f t="shared" si="8"/>
        <v>8</v>
      </c>
      <c r="M13" s="60">
        <v>4</v>
      </c>
      <c r="N13" s="61">
        <v>4</v>
      </c>
      <c r="O13" s="15">
        <f t="shared" si="9"/>
        <v>7</v>
      </c>
      <c r="P13" s="60">
        <v>3</v>
      </c>
      <c r="Q13" s="15">
        <v>4</v>
      </c>
      <c r="R13" s="16">
        <f t="shared" si="4"/>
        <v>1</v>
      </c>
      <c r="S13" s="26">
        <f t="shared" si="5"/>
        <v>1</v>
      </c>
      <c r="T13" s="30">
        <f t="shared" si="5"/>
        <v>0</v>
      </c>
    </row>
    <row r="14" spans="1:20" s="4" customFormat="1" ht="36" customHeight="1">
      <c r="A14" s="67"/>
      <c r="B14" s="8" t="s">
        <v>56</v>
      </c>
      <c r="C14" s="16">
        <f t="shared" si="0"/>
        <v>6</v>
      </c>
      <c r="D14" s="26">
        <f t="shared" si="1"/>
        <v>2</v>
      </c>
      <c r="E14" s="17">
        <f t="shared" si="1"/>
        <v>4</v>
      </c>
      <c r="F14" s="16">
        <f t="shared" si="6"/>
        <v>1</v>
      </c>
      <c r="G14" s="60">
        <v>0</v>
      </c>
      <c r="H14" s="61">
        <v>1</v>
      </c>
      <c r="I14" s="17">
        <f t="shared" si="2"/>
        <v>5</v>
      </c>
      <c r="J14" s="26">
        <f t="shared" si="7"/>
        <v>2</v>
      </c>
      <c r="K14" s="17">
        <f t="shared" si="3"/>
        <v>3</v>
      </c>
      <c r="L14" s="16">
        <f t="shared" si="8"/>
        <v>1</v>
      </c>
      <c r="M14" s="60">
        <v>1</v>
      </c>
      <c r="N14" s="61">
        <v>0</v>
      </c>
      <c r="O14" s="15">
        <f t="shared" si="9"/>
        <v>4</v>
      </c>
      <c r="P14" s="60">
        <v>1</v>
      </c>
      <c r="Q14" s="15">
        <v>3</v>
      </c>
      <c r="R14" s="16">
        <f t="shared" si="4"/>
        <v>-3</v>
      </c>
      <c r="S14" s="26">
        <f t="shared" si="5"/>
        <v>0</v>
      </c>
      <c r="T14" s="30">
        <f t="shared" si="5"/>
        <v>-3</v>
      </c>
    </row>
    <row r="15" spans="1:20" s="2" customFormat="1" ht="36" customHeight="1">
      <c r="A15" s="67"/>
      <c r="B15" s="8" t="s">
        <v>57</v>
      </c>
      <c r="C15" s="16">
        <f t="shared" si="0"/>
        <v>14</v>
      </c>
      <c r="D15" s="26">
        <f t="shared" si="1"/>
        <v>6</v>
      </c>
      <c r="E15" s="17">
        <f t="shared" si="1"/>
        <v>8</v>
      </c>
      <c r="F15" s="16">
        <f t="shared" si="6"/>
        <v>2</v>
      </c>
      <c r="G15" s="60">
        <v>0</v>
      </c>
      <c r="H15" s="61">
        <v>2</v>
      </c>
      <c r="I15" s="17">
        <f t="shared" si="2"/>
        <v>12</v>
      </c>
      <c r="J15" s="26">
        <f t="shared" si="7"/>
        <v>6</v>
      </c>
      <c r="K15" s="17">
        <f t="shared" si="3"/>
        <v>6</v>
      </c>
      <c r="L15" s="16">
        <f t="shared" si="8"/>
        <v>9</v>
      </c>
      <c r="M15" s="60">
        <v>4</v>
      </c>
      <c r="N15" s="61">
        <v>5</v>
      </c>
      <c r="O15" s="15">
        <f t="shared" si="9"/>
        <v>3</v>
      </c>
      <c r="P15" s="60">
        <v>2</v>
      </c>
      <c r="Q15" s="15">
        <v>1</v>
      </c>
      <c r="R15" s="16">
        <f t="shared" si="4"/>
        <v>6</v>
      </c>
      <c r="S15" s="26">
        <f t="shared" si="5"/>
        <v>2</v>
      </c>
      <c r="T15" s="30">
        <f t="shared" si="5"/>
        <v>4</v>
      </c>
    </row>
    <row r="16" spans="1:20" s="2" customFormat="1" ht="36" customHeight="1">
      <c r="A16" s="67"/>
      <c r="B16" s="8" t="s">
        <v>58</v>
      </c>
      <c r="C16" s="16">
        <f t="shared" si="0"/>
        <v>12</v>
      </c>
      <c r="D16" s="26">
        <f t="shared" si="1"/>
        <v>3</v>
      </c>
      <c r="E16" s="17">
        <f t="shared" si="1"/>
        <v>9</v>
      </c>
      <c r="F16" s="16">
        <f t="shared" si="6"/>
        <v>0</v>
      </c>
      <c r="G16" s="60">
        <v>0</v>
      </c>
      <c r="H16" s="61">
        <v>0</v>
      </c>
      <c r="I16" s="17">
        <f t="shared" si="2"/>
        <v>12</v>
      </c>
      <c r="J16" s="26">
        <f t="shared" si="7"/>
        <v>3</v>
      </c>
      <c r="K16" s="17">
        <f t="shared" si="3"/>
        <v>9</v>
      </c>
      <c r="L16" s="16">
        <f t="shared" si="8"/>
        <v>8</v>
      </c>
      <c r="M16" s="60">
        <v>1</v>
      </c>
      <c r="N16" s="61">
        <v>7</v>
      </c>
      <c r="O16" s="15">
        <f t="shared" si="9"/>
        <v>4</v>
      </c>
      <c r="P16" s="60">
        <v>2</v>
      </c>
      <c r="Q16" s="15">
        <v>2</v>
      </c>
      <c r="R16" s="16">
        <f t="shared" si="4"/>
        <v>4</v>
      </c>
      <c r="S16" s="26">
        <f t="shared" si="5"/>
        <v>-1</v>
      </c>
      <c r="T16" s="30">
        <f t="shared" si="5"/>
        <v>5</v>
      </c>
    </row>
    <row r="17" spans="1:20" s="2" customFormat="1" ht="36" customHeight="1">
      <c r="A17" s="67"/>
      <c r="B17" s="8" t="s">
        <v>59</v>
      </c>
      <c r="C17" s="16">
        <f t="shared" si="0"/>
        <v>8</v>
      </c>
      <c r="D17" s="26">
        <f t="shared" si="1"/>
        <v>5</v>
      </c>
      <c r="E17" s="17">
        <f t="shared" si="1"/>
        <v>3</v>
      </c>
      <c r="F17" s="16">
        <f t="shared" si="6"/>
        <v>0</v>
      </c>
      <c r="G17" s="60">
        <v>0</v>
      </c>
      <c r="H17" s="61">
        <v>0</v>
      </c>
      <c r="I17" s="17">
        <f t="shared" si="2"/>
        <v>8</v>
      </c>
      <c r="J17" s="26">
        <f t="shared" si="7"/>
        <v>5</v>
      </c>
      <c r="K17" s="17">
        <f t="shared" si="3"/>
        <v>3</v>
      </c>
      <c r="L17" s="16">
        <f t="shared" si="8"/>
        <v>1</v>
      </c>
      <c r="M17" s="60">
        <v>0</v>
      </c>
      <c r="N17" s="61">
        <v>1</v>
      </c>
      <c r="O17" s="15">
        <f t="shared" si="9"/>
        <v>7</v>
      </c>
      <c r="P17" s="60">
        <v>5</v>
      </c>
      <c r="Q17" s="15">
        <v>2</v>
      </c>
      <c r="R17" s="16">
        <f t="shared" si="4"/>
        <v>-6</v>
      </c>
      <c r="S17" s="26">
        <f t="shared" si="5"/>
        <v>-5</v>
      </c>
      <c r="T17" s="30">
        <f t="shared" si="5"/>
        <v>-1</v>
      </c>
    </row>
    <row r="18" spans="1:20" s="2" customFormat="1" ht="36" customHeight="1">
      <c r="A18" s="67"/>
      <c r="B18" s="8" t="s">
        <v>60</v>
      </c>
      <c r="C18" s="16">
        <f t="shared" si="0"/>
        <v>14</v>
      </c>
      <c r="D18" s="26">
        <f t="shared" si="1"/>
        <v>7</v>
      </c>
      <c r="E18" s="17">
        <f t="shared" si="1"/>
        <v>7</v>
      </c>
      <c r="F18" s="16">
        <f t="shared" si="6"/>
        <v>5</v>
      </c>
      <c r="G18" s="60">
        <v>2</v>
      </c>
      <c r="H18" s="61">
        <v>3</v>
      </c>
      <c r="I18" s="17">
        <f t="shared" si="2"/>
        <v>9</v>
      </c>
      <c r="J18" s="26">
        <f t="shared" si="7"/>
        <v>5</v>
      </c>
      <c r="K18" s="17">
        <f t="shared" si="3"/>
        <v>4</v>
      </c>
      <c r="L18" s="16">
        <f t="shared" si="8"/>
        <v>0</v>
      </c>
      <c r="M18" s="60">
        <v>0</v>
      </c>
      <c r="N18" s="61">
        <v>0</v>
      </c>
      <c r="O18" s="15">
        <f t="shared" si="9"/>
        <v>9</v>
      </c>
      <c r="P18" s="60">
        <v>5</v>
      </c>
      <c r="Q18" s="15">
        <v>4</v>
      </c>
      <c r="R18" s="16">
        <f t="shared" si="4"/>
        <v>-9</v>
      </c>
      <c r="S18" s="26">
        <f t="shared" si="5"/>
        <v>-5</v>
      </c>
      <c r="T18" s="30">
        <f t="shared" si="5"/>
        <v>-4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99.999999999999972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3.2520325203252036</v>
      </c>
      <c r="D20" s="40">
        <f>D7/$D$6*100</f>
        <v>0</v>
      </c>
      <c r="E20" s="41">
        <f>E7/$E$6*100</f>
        <v>5.7971014492753623</v>
      </c>
      <c r="F20" s="39">
        <f>F7/$F$6*100</f>
        <v>0</v>
      </c>
      <c r="G20" s="40">
        <f>G7/$G$6*100</f>
        <v>0</v>
      </c>
      <c r="H20" s="42">
        <f>H7/$H$6*100</f>
        <v>0</v>
      </c>
      <c r="I20" s="41">
        <f>I7/$I$6*100</f>
        <v>4.0816326530612246</v>
      </c>
      <c r="J20" s="40">
        <f>J7/$J$6*100</f>
        <v>0</v>
      </c>
      <c r="K20" s="41">
        <f>K7/$K$6*100</f>
        <v>7.2727272727272725</v>
      </c>
      <c r="L20" s="39">
        <f>L7/$L$6*100</f>
        <v>7.3170731707317067</v>
      </c>
      <c r="M20" s="43">
        <f>M7/$M$6*100</f>
        <v>0</v>
      </c>
      <c r="N20" s="44">
        <f>N7/$N$6*100</f>
        <v>11.111111111111111</v>
      </c>
      <c r="O20" s="45">
        <f>O7/$O$6*100</f>
        <v>1.7543859649122806</v>
      </c>
      <c r="P20" s="43">
        <f>P7/$P$6*100</f>
        <v>0</v>
      </c>
      <c r="Q20" s="45">
        <f>Q7/$Q$6*100</f>
        <v>3.5714285714285712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5.6910569105691051</v>
      </c>
      <c r="D21" s="40">
        <f t="shared" ref="D21:D31" si="12">D8/$D$6*100</f>
        <v>5.5555555555555554</v>
      </c>
      <c r="E21" s="41">
        <f t="shared" ref="E21:E31" si="13">E8/$E$6*100</f>
        <v>5.7971014492753623</v>
      </c>
      <c r="F21" s="39">
        <f t="shared" ref="F21:F31" si="14">F8/$F$6*100</f>
        <v>8</v>
      </c>
      <c r="G21" s="40">
        <f t="shared" ref="G21:G31" si="15">G8/$G$6*100</f>
        <v>18.181818181818183</v>
      </c>
      <c r="H21" s="42">
        <f t="shared" ref="H21:H31" si="16">H8/$H$6*100</f>
        <v>0</v>
      </c>
      <c r="I21" s="41">
        <f t="shared" ref="I21:I31" si="17">I8/$I$6*100</f>
        <v>5.1020408163265305</v>
      </c>
      <c r="J21" s="40">
        <f t="shared" ref="J21:J31" si="18">J8/$J$6*100</f>
        <v>2.3255813953488373</v>
      </c>
      <c r="K21" s="41">
        <f t="shared" ref="K21:K31" si="19">K8/$K$6*100</f>
        <v>7.2727272727272725</v>
      </c>
      <c r="L21" s="39">
        <f t="shared" ref="L21:L31" si="20">L8/$L$6*100</f>
        <v>4.8780487804878048</v>
      </c>
      <c r="M21" s="43">
        <f t="shared" ref="M21:M31" si="21">M8/$M$6*100</f>
        <v>7.1428571428571423</v>
      </c>
      <c r="N21" s="44">
        <f t="shared" ref="N21:N31" si="22">N8/$N$6*100</f>
        <v>3.7037037037037033</v>
      </c>
      <c r="O21" s="45">
        <f t="shared" ref="O21:O31" si="23">O8/$O$6*100</f>
        <v>5.2631578947368416</v>
      </c>
      <c r="P21" s="43">
        <f t="shared" ref="P21:P31" si="24">P8/$P$6*100</f>
        <v>0</v>
      </c>
      <c r="Q21" s="45">
        <f t="shared" ref="Q21:Q31" si="25">Q8/$Q$6*100</f>
        <v>10.714285714285714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10.569105691056912</v>
      </c>
      <c r="D22" s="40">
        <f t="shared" si="12"/>
        <v>12.962962962962962</v>
      </c>
      <c r="E22" s="41">
        <f t="shared" si="13"/>
        <v>8.695652173913043</v>
      </c>
      <c r="F22" s="39">
        <f t="shared" si="14"/>
        <v>4</v>
      </c>
      <c r="G22" s="40">
        <f t="shared" si="15"/>
        <v>9.0909090909090917</v>
      </c>
      <c r="H22" s="42">
        <f t="shared" si="16"/>
        <v>0</v>
      </c>
      <c r="I22" s="41">
        <f t="shared" si="17"/>
        <v>12.244897959183673</v>
      </c>
      <c r="J22" s="40">
        <f t="shared" si="18"/>
        <v>13.953488372093023</v>
      </c>
      <c r="K22" s="41">
        <f t="shared" si="19"/>
        <v>10.909090909090908</v>
      </c>
      <c r="L22" s="39">
        <f t="shared" si="20"/>
        <v>4.8780487804878048</v>
      </c>
      <c r="M22" s="43">
        <f t="shared" si="21"/>
        <v>0</v>
      </c>
      <c r="N22" s="44">
        <f t="shared" si="22"/>
        <v>7.4074074074074066</v>
      </c>
      <c r="O22" s="45">
        <f t="shared" si="23"/>
        <v>17.543859649122805</v>
      </c>
      <c r="P22" s="43">
        <f t="shared" si="24"/>
        <v>20.689655172413794</v>
      </c>
      <c r="Q22" s="45">
        <f t="shared" si="25"/>
        <v>14.285714285714285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1.6260162601626018</v>
      </c>
      <c r="D23" s="40">
        <f t="shared" si="12"/>
        <v>1.8518518518518516</v>
      </c>
      <c r="E23" s="41">
        <f t="shared" si="13"/>
        <v>1.4492753623188406</v>
      </c>
      <c r="F23" s="39">
        <f t="shared" si="14"/>
        <v>4</v>
      </c>
      <c r="G23" s="40">
        <f t="shared" si="15"/>
        <v>0</v>
      </c>
      <c r="H23" s="42">
        <f t="shared" si="16"/>
        <v>7.1428571428571423</v>
      </c>
      <c r="I23" s="41">
        <f t="shared" si="17"/>
        <v>1.0204081632653061</v>
      </c>
      <c r="J23" s="40">
        <f t="shared" si="18"/>
        <v>2.3255813953488373</v>
      </c>
      <c r="K23" s="41">
        <f t="shared" si="19"/>
        <v>0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1.7543859649122806</v>
      </c>
      <c r="P23" s="43">
        <f t="shared" si="24"/>
        <v>3.4482758620689653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4.0650406504065035</v>
      </c>
      <c r="D24" s="40">
        <f t="shared" si="12"/>
        <v>1.8518518518518516</v>
      </c>
      <c r="E24" s="41">
        <f t="shared" si="13"/>
        <v>5.7971014492753623</v>
      </c>
      <c r="F24" s="39">
        <f t="shared" si="14"/>
        <v>4</v>
      </c>
      <c r="G24" s="40">
        <f t="shared" si="15"/>
        <v>0</v>
      </c>
      <c r="H24" s="42">
        <f t="shared" si="16"/>
        <v>7.1428571428571423</v>
      </c>
      <c r="I24" s="41">
        <f t="shared" si="17"/>
        <v>4.0816326530612246</v>
      </c>
      <c r="J24" s="40">
        <f t="shared" si="18"/>
        <v>2.3255813953488373</v>
      </c>
      <c r="K24" s="41">
        <f t="shared" si="19"/>
        <v>5.4545454545454541</v>
      </c>
      <c r="L24" s="39">
        <f t="shared" si="20"/>
        <v>9.7560975609756095</v>
      </c>
      <c r="M24" s="43">
        <f t="shared" si="21"/>
        <v>7.1428571428571423</v>
      </c>
      <c r="N24" s="44">
        <f t="shared" si="22"/>
        <v>11.111111111111111</v>
      </c>
      <c r="O24" s="45">
        <f t="shared" si="23"/>
        <v>0</v>
      </c>
      <c r="P24" s="43">
        <f t="shared" si="24"/>
        <v>0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13.821138211382115</v>
      </c>
      <c r="D25" s="40">
        <f t="shared" si="12"/>
        <v>16.666666666666664</v>
      </c>
      <c r="E25" s="41">
        <f t="shared" si="13"/>
        <v>11.594202898550725</v>
      </c>
      <c r="F25" s="39">
        <f t="shared" si="14"/>
        <v>24</v>
      </c>
      <c r="G25" s="40">
        <f t="shared" si="15"/>
        <v>27.27272727272727</v>
      </c>
      <c r="H25" s="42">
        <f t="shared" si="16"/>
        <v>21.428571428571427</v>
      </c>
      <c r="I25" s="41">
        <f t="shared" si="17"/>
        <v>11.224489795918368</v>
      </c>
      <c r="J25" s="40">
        <f t="shared" si="18"/>
        <v>13.953488372093023</v>
      </c>
      <c r="K25" s="41">
        <f t="shared" si="19"/>
        <v>9.0909090909090917</v>
      </c>
      <c r="L25" s="39">
        <f t="shared" si="20"/>
        <v>7.3170731707317067</v>
      </c>
      <c r="M25" s="43">
        <f t="shared" si="21"/>
        <v>14.285714285714285</v>
      </c>
      <c r="N25" s="44">
        <f t="shared" si="22"/>
        <v>3.7037037037037033</v>
      </c>
      <c r="O25" s="45">
        <f t="shared" si="23"/>
        <v>14.035087719298245</v>
      </c>
      <c r="P25" s="43">
        <f t="shared" si="24"/>
        <v>13.793103448275861</v>
      </c>
      <c r="Q25" s="45">
        <f t="shared" si="25"/>
        <v>14.285714285714285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17.073170731707318</v>
      </c>
      <c r="D26" s="40">
        <f t="shared" si="12"/>
        <v>18.518518518518519</v>
      </c>
      <c r="E26" s="41">
        <f t="shared" si="13"/>
        <v>15.942028985507244</v>
      </c>
      <c r="F26" s="39">
        <f t="shared" si="14"/>
        <v>24</v>
      </c>
      <c r="G26" s="40">
        <f t="shared" si="15"/>
        <v>27.27272727272727</v>
      </c>
      <c r="H26" s="42">
        <f t="shared" si="16"/>
        <v>21.428571428571427</v>
      </c>
      <c r="I26" s="41">
        <f t="shared" si="17"/>
        <v>15.306122448979592</v>
      </c>
      <c r="J26" s="40">
        <f t="shared" si="18"/>
        <v>16.279069767441861</v>
      </c>
      <c r="K26" s="41">
        <f t="shared" si="19"/>
        <v>14.545454545454545</v>
      </c>
      <c r="L26" s="39">
        <f t="shared" si="20"/>
        <v>19.512195121951219</v>
      </c>
      <c r="M26" s="43">
        <f t="shared" si="21"/>
        <v>28.571428571428569</v>
      </c>
      <c r="N26" s="44">
        <f t="shared" si="22"/>
        <v>14.814814814814813</v>
      </c>
      <c r="O26" s="45">
        <f t="shared" si="23"/>
        <v>12.280701754385964</v>
      </c>
      <c r="P26" s="43">
        <f t="shared" si="24"/>
        <v>10.344827586206897</v>
      </c>
      <c r="Q26" s="45">
        <f t="shared" si="25"/>
        <v>14.285714285714285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4.8780487804878048</v>
      </c>
      <c r="D27" s="40">
        <f t="shared" si="12"/>
        <v>3.7037037037037033</v>
      </c>
      <c r="E27" s="41">
        <f t="shared" si="13"/>
        <v>5.7971014492753623</v>
      </c>
      <c r="F27" s="39">
        <f t="shared" si="14"/>
        <v>4</v>
      </c>
      <c r="G27" s="40">
        <f t="shared" si="15"/>
        <v>0</v>
      </c>
      <c r="H27" s="42">
        <f t="shared" si="16"/>
        <v>7.1428571428571423</v>
      </c>
      <c r="I27" s="41">
        <f t="shared" si="17"/>
        <v>5.1020408163265305</v>
      </c>
      <c r="J27" s="40">
        <f t="shared" si="18"/>
        <v>4.6511627906976747</v>
      </c>
      <c r="K27" s="41">
        <f t="shared" si="19"/>
        <v>5.4545454545454541</v>
      </c>
      <c r="L27" s="39">
        <f t="shared" si="20"/>
        <v>2.4390243902439024</v>
      </c>
      <c r="M27" s="43">
        <f t="shared" si="21"/>
        <v>7.1428571428571423</v>
      </c>
      <c r="N27" s="44">
        <f t="shared" si="22"/>
        <v>0</v>
      </c>
      <c r="O27" s="45">
        <f t="shared" si="23"/>
        <v>7.0175438596491224</v>
      </c>
      <c r="P27" s="43">
        <f t="shared" si="24"/>
        <v>3.4482758620689653</v>
      </c>
      <c r="Q27" s="45">
        <f t="shared" si="25"/>
        <v>10.714285714285714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11.38211382113821</v>
      </c>
      <c r="D28" s="40">
        <f t="shared" si="12"/>
        <v>11.111111111111111</v>
      </c>
      <c r="E28" s="41">
        <f t="shared" si="13"/>
        <v>11.594202898550725</v>
      </c>
      <c r="F28" s="39">
        <f t="shared" si="14"/>
        <v>8</v>
      </c>
      <c r="G28" s="40">
        <f t="shared" si="15"/>
        <v>0</v>
      </c>
      <c r="H28" s="42">
        <f t="shared" si="16"/>
        <v>14.285714285714285</v>
      </c>
      <c r="I28" s="41">
        <f t="shared" si="17"/>
        <v>12.244897959183673</v>
      </c>
      <c r="J28" s="40">
        <f t="shared" si="18"/>
        <v>13.953488372093023</v>
      </c>
      <c r="K28" s="41">
        <f t="shared" si="19"/>
        <v>10.909090909090908</v>
      </c>
      <c r="L28" s="39">
        <f t="shared" si="20"/>
        <v>21.951219512195124</v>
      </c>
      <c r="M28" s="43">
        <f t="shared" si="21"/>
        <v>28.571428571428569</v>
      </c>
      <c r="N28" s="44">
        <f t="shared" si="22"/>
        <v>18.518518518518519</v>
      </c>
      <c r="O28" s="45">
        <f t="shared" si="23"/>
        <v>5.2631578947368416</v>
      </c>
      <c r="P28" s="43">
        <f t="shared" si="24"/>
        <v>6.8965517241379306</v>
      </c>
      <c r="Q28" s="45">
        <f t="shared" si="25"/>
        <v>3.5714285714285712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9.7560975609756095</v>
      </c>
      <c r="D29" s="40">
        <f t="shared" si="12"/>
        <v>5.5555555555555554</v>
      </c>
      <c r="E29" s="41">
        <f t="shared" si="13"/>
        <v>13.043478260869565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12.244897959183673</v>
      </c>
      <c r="J29" s="40">
        <f t="shared" si="18"/>
        <v>6.9767441860465116</v>
      </c>
      <c r="K29" s="41">
        <f t="shared" si="19"/>
        <v>16.363636363636363</v>
      </c>
      <c r="L29" s="39">
        <f t="shared" si="20"/>
        <v>19.512195121951219</v>
      </c>
      <c r="M29" s="43">
        <f t="shared" si="21"/>
        <v>7.1428571428571423</v>
      </c>
      <c r="N29" s="44">
        <f t="shared" si="22"/>
        <v>25.925925925925924</v>
      </c>
      <c r="O29" s="45">
        <f t="shared" si="23"/>
        <v>7.0175438596491224</v>
      </c>
      <c r="P29" s="43">
        <f t="shared" si="24"/>
        <v>6.8965517241379306</v>
      </c>
      <c r="Q29" s="45">
        <f t="shared" si="25"/>
        <v>7.1428571428571423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6.5040650406504072</v>
      </c>
      <c r="D30" s="40">
        <f t="shared" si="12"/>
        <v>9.2592592592592595</v>
      </c>
      <c r="E30" s="41">
        <f t="shared" si="13"/>
        <v>4.3478260869565215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8.1632653061224492</v>
      </c>
      <c r="J30" s="40">
        <f t="shared" si="18"/>
        <v>11.627906976744185</v>
      </c>
      <c r="K30" s="41">
        <f t="shared" si="19"/>
        <v>5.4545454545454541</v>
      </c>
      <c r="L30" s="39">
        <f t="shared" si="20"/>
        <v>2.4390243902439024</v>
      </c>
      <c r="M30" s="43">
        <f t="shared" si="21"/>
        <v>0</v>
      </c>
      <c r="N30" s="44">
        <f t="shared" si="22"/>
        <v>3.7037037037037033</v>
      </c>
      <c r="O30" s="45">
        <f t="shared" si="23"/>
        <v>12.280701754385964</v>
      </c>
      <c r="P30" s="43">
        <f t="shared" si="24"/>
        <v>17.241379310344829</v>
      </c>
      <c r="Q30" s="45">
        <f t="shared" si="25"/>
        <v>7.1428571428571423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11.38211382113821</v>
      </c>
      <c r="D31" s="47">
        <f t="shared" si="12"/>
        <v>12.962962962962962</v>
      </c>
      <c r="E31" s="48">
        <f t="shared" si="13"/>
        <v>10.144927536231885</v>
      </c>
      <c r="F31" s="46">
        <f t="shared" si="14"/>
        <v>20</v>
      </c>
      <c r="G31" s="47">
        <f t="shared" si="15"/>
        <v>18.181818181818183</v>
      </c>
      <c r="H31" s="49">
        <f t="shared" si="16"/>
        <v>21.428571428571427</v>
      </c>
      <c r="I31" s="48">
        <f t="shared" si="17"/>
        <v>9.183673469387756</v>
      </c>
      <c r="J31" s="47">
        <f t="shared" si="18"/>
        <v>11.627906976744185</v>
      </c>
      <c r="K31" s="48">
        <f t="shared" si="19"/>
        <v>7.2727272727272725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15.789473684210526</v>
      </c>
      <c r="P31" s="50">
        <f t="shared" si="24"/>
        <v>17.241379310344829</v>
      </c>
      <c r="Q31" s="52">
        <f t="shared" si="25"/>
        <v>14.285714285714285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291</v>
      </c>
      <c r="D6" s="25">
        <f>SUM(D7:D18)</f>
        <v>150</v>
      </c>
      <c r="E6" s="19">
        <f>SUM(E7:E18)</f>
        <v>141</v>
      </c>
      <c r="F6" s="18">
        <f>G6+H6</f>
        <v>65</v>
      </c>
      <c r="G6" s="25">
        <f>SUM(G7:G18)</f>
        <v>34</v>
      </c>
      <c r="H6" s="20">
        <f>SUM(H7:H18)</f>
        <v>31</v>
      </c>
      <c r="I6" s="19">
        <f>J6+K6</f>
        <v>226</v>
      </c>
      <c r="J6" s="25">
        <f>SUM(J7:J18)</f>
        <v>116</v>
      </c>
      <c r="K6" s="19">
        <f>SUM(K7:K18)</f>
        <v>110</v>
      </c>
      <c r="L6" s="18">
        <f>M6+N6</f>
        <v>102</v>
      </c>
      <c r="M6" s="25">
        <f>SUM(M7:M18)</f>
        <v>48</v>
      </c>
      <c r="N6" s="20">
        <f>SUM(N7:N18)</f>
        <v>54</v>
      </c>
      <c r="O6" s="19">
        <f>P6+Q6</f>
        <v>124</v>
      </c>
      <c r="P6" s="25">
        <f>SUM(P7:P18)</f>
        <v>68</v>
      </c>
      <c r="Q6" s="19">
        <f>SUM(Q7:Q18)</f>
        <v>56</v>
      </c>
      <c r="R6" s="27">
        <f>S6+T6</f>
        <v>-22</v>
      </c>
      <c r="S6" s="25">
        <f>SUM(S7:S18)</f>
        <v>-20</v>
      </c>
      <c r="T6" s="29">
        <f>SUM(T7:T18)</f>
        <v>-2</v>
      </c>
    </row>
    <row r="7" spans="1:20" s="2" customFormat="1" ht="36" customHeight="1">
      <c r="A7" s="67"/>
      <c r="B7" s="8" t="s">
        <v>49</v>
      </c>
      <c r="C7" s="16">
        <f t="shared" ref="C7:C18" si="0">D7+E7</f>
        <v>22</v>
      </c>
      <c r="D7" s="26">
        <f t="shared" ref="D7:E18" si="1">G7+J7</f>
        <v>10</v>
      </c>
      <c r="E7" s="17">
        <f t="shared" si="1"/>
        <v>12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20</v>
      </c>
      <c r="J7" s="26">
        <f>M7+P7</f>
        <v>9</v>
      </c>
      <c r="K7" s="17">
        <f t="shared" ref="K7:K18" si="3">N7+Q7</f>
        <v>11</v>
      </c>
      <c r="L7" s="16">
        <f>M7+N7</f>
        <v>6</v>
      </c>
      <c r="M7" s="60">
        <v>2</v>
      </c>
      <c r="N7" s="61">
        <v>4</v>
      </c>
      <c r="O7" s="15">
        <f>P7+Q7</f>
        <v>14</v>
      </c>
      <c r="P7" s="60">
        <v>7</v>
      </c>
      <c r="Q7" s="15">
        <v>7</v>
      </c>
      <c r="R7" s="16">
        <f t="shared" ref="R7:R18" si="4">S7+T7</f>
        <v>-8</v>
      </c>
      <c r="S7" s="26">
        <f t="shared" ref="S7:T18" si="5">M7-P7</f>
        <v>-5</v>
      </c>
      <c r="T7" s="30">
        <f t="shared" si="5"/>
        <v>-3</v>
      </c>
    </row>
    <row r="8" spans="1:20" s="2" customFormat="1" ht="36" customHeight="1">
      <c r="A8" s="67"/>
      <c r="B8" s="8" t="s">
        <v>50</v>
      </c>
      <c r="C8" s="16">
        <f t="shared" si="0"/>
        <v>12</v>
      </c>
      <c r="D8" s="26">
        <f t="shared" si="1"/>
        <v>7</v>
      </c>
      <c r="E8" s="17">
        <f t="shared" si="1"/>
        <v>5</v>
      </c>
      <c r="F8" s="16">
        <f t="shared" ref="F8:F18" si="6">G8+H8</f>
        <v>3</v>
      </c>
      <c r="G8" s="60">
        <v>1</v>
      </c>
      <c r="H8" s="61">
        <v>2</v>
      </c>
      <c r="I8" s="17">
        <f t="shared" si="2"/>
        <v>9</v>
      </c>
      <c r="J8" s="26">
        <f t="shared" ref="J8:J18" si="7">M8+P8</f>
        <v>6</v>
      </c>
      <c r="K8" s="17">
        <f t="shared" si="3"/>
        <v>3</v>
      </c>
      <c r="L8" s="16">
        <f t="shared" ref="L8:L18" si="8">M8+N8</f>
        <v>6</v>
      </c>
      <c r="M8" s="60">
        <v>4</v>
      </c>
      <c r="N8" s="61">
        <v>2</v>
      </c>
      <c r="O8" s="15">
        <f t="shared" ref="O8:O18" si="9">P8+Q8</f>
        <v>3</v>
      </c>
      <c r="P8" s="60">
        <v>2</v>
      </c>
      <c r="Q8" s="15">
        <v>1</v>
      </c>
      <c r="R8" s="16">
        <f t="shared" si="4"/>
        <v>3</v>
      </c>
      <c r="S8" s="26">
        <f t="shared" si="5"/>
        <v>2</v>
      </c>
      <c r="T8" s="30">
        <f t="shared" si="5"/>
        <v>1</v>
      </c>
    </row>
    <row r="9" spans="1:20" s="2" customFormat="1" ht="36" customHeight="1">
      <c r="A9" s="67"/>
      <c r="B9" s="8" t="s">
        <v>51</v>
      </c>
      <c r="C9" s="16">
        <f t="shared" si="0"/>
        <v>14</v>
      </c>
      <c r="D9" s="26">
        <f t="shared" si="1"/>
        <v>10</v>
      </c>
      <c r="E9" s="17">
        <f t="shared" si="1"/>
        <v>4</v>
      </c>
      <c r="F9" s="16">
        <f t="shared" si="6"/>
        <v>1</v>
      </c>
      <c r="G9" s="60">
        <v>0</v>
      </c>
      <c r="H9" s="61">
        <v>1</v>
      </c>
      <c r="I9" s="17">
        <f t="shared" si="2"/>
        <v>13</v>
      </c>
      <c r="J9" s="26">
        <f t="shared" si="7"/>
        <v>10</v>
      </c>
      <c r="K9" s="17">
        <f t="shared" si="3"/>
        <v>3</v>
      </c>
      <c r="L9" s="16">
        <f t="shared" si="8"/>
        <v>4</v>
      </c>
      <c r="M9" s="60">
        <v>3</v>
      </c>
      <c r="N9" s="61">
        <v>1</v>
      </c>
      <c r="O9" s="15">
        <f t="shared" si="9"/>
        <v>9</v>
      </c>
      <c r="P9" s="60">
        <v>7</v>
      </c>
      <c r="Q9" s="15">
        <v>2</v>
      </c>
      <c r="R9" s="16">
        <f t="shared" si="4"/>
        <v>-5</v>
      </c>
      <c r="S9" s="26">
        <f t="shared" si="5"/>
        <v>-4</v>
      </c>
      <c r="T9" s="30">
        <f t="shared" si="5"/>
        <v>-1</v>
      </c>
    </row>
    <row r="10" spans="1:20" s="2" customFormat="1" ht="36" customHeight="1">
      <c r="A10" s="67"/>
      <c r="B10" s="8" t="s">
        <v>52</v>
      </c>
      <c r="C10" s="16">
        <f t="shared" si="0"/>
        <v>12</v>
      </c>
      <c r="D10" s="26">
        <f t="shared" si="1"/>
        <v>6</v>
      </c>
      <c r="E10" s="17">
        <f t="shared" si="1"/>
        <v>6</v>
      </c>
      <c r="F10" s="16">
        <f t="shared" si="6"/>
        <v>1</v>
      </c>
      <c r="G10" s="60">
        <v>0</v>
      </c>
      <c r="H10" s="61">
        <v>1</v>
      </c>
      <c r="I10" s="17">
        <f t="shared" si="2"/>
        <v>11</v>
      </c>
      <c r="J10" s="26">
        <f t="shared" si="7"/>
        <v>6</v>
      </c>
      <c r="K10" s="17">
        <f t="shared" si="3"/>
        <v>5</v>
      </c>
      <c r="L10" s="16">
        <f t="shared" si="8"/>
        <v>7</v>
      </c>
      <c r="M10" s="60">
        <v>3</v>
      </c>
      <c r="N10" s="61">
        <v>4</v>
      </c>
      <c r="O10" s="15">
        <f t="shared" si="9"/>
        <v>4</v>
      </c>
      <c r="P10" s="60">
        <v>3</v>
      </c>
      <c r="Q10" s="15">
        <v>1</v>
      </c>
      <c r="R10" s="16">
        <f t="shared" si="4"/>
        <v>3</v>
      </c>
      <c r="S10" s="26">
        <f t="shared" si="5"/>
        <v>0</v>
      </c>
      <c r="T10" s="30">
        <f t="shared" si="5"/>
        <v>3</v>
      </c>
    </row>
    <row r="11" spans="1:20" s="2" customFormat="1" ht="36" customHeight="1">
      <c r="A11" s="67"/>
      <c r="B11" s="8" t="s">
        <v>53</v>
      </c>
      <c r="C11" s="16">
        <f t="shared" si="0"/>
        <v>9</v>
      </c>
      <c r="D11" s="26">
        <f t="shared" si="1"/>
        <v>5</v>
      </c>
      <c r="E11" s="17">
        <f t="shared" si="1"/>
        <v>4</v>
      </c>
      <c r="F11" s="16">
        <f t="shared" si="6"/>
        <v>1</v>
      </c>
      <c r="G11" s="60">
        <v>1</v>
      </c>
      <c r="H11" s="61">
        <v>0</v>
      </c>
      <c r="I11" s="17">
        <f t="shared" si="2"/>
        <v>8</v>
      </c>
      <c r="J11" s="26">
        <f t="shared" si="7"/>
        <v>4</v>
      </c>
      <c r="K11" s="17">
        <f t="shared" si="3"/>
        <v>4</v>
      </c>
      <c r="L11" s="16">
        <f t="shared" si="8"/>
        <v>3</v>
      </c>
      <c r="M11" s="60">
        <v>2</v>
      </c>
      <c r="N11" s="61">
        <v>1</v>
      </c>
      <c r="O11" s="15">
        <f t="shared" si="9"/>
        <v>5</v>
      </c>
      <c r="P11" s="60">
        <v>2</v>
      </c>
      <c r="Q11" s="15">
        <v>3</v>
      </c>
      <c r="R11" s="16">
        <f t="shared" si="4"/>
        <v>-2</v>
      </c>
      <c r="S11" s="26">
        <f t="shared" si="5"/>
        <v>0</v>
      </c>
      <c r="T11" s="30">
        <f t="shared" si="5"/>
        <v>-2</v>
      </c>
    </row>
    <row r="12" spans="1:20" s="2" customFormat="1" ht="36" customHeight="1">
      <c r="A12" s="67"/>
      <c r="B12" s="8" t="s">
        <v>54</v>
      </c>
      <c r="C12" s="16">
        <f t="shared" si="0"/>
        <v>85</v>
      </c>
      <c r="D12" s="26">
        <f t="shared" si="1"/>
        <v>48</v>
      </c>
      <c r="E12" s="17">
        <f t="shared" si="1"/>
        <v>37</v>
      </c>
      <c r="F12" s="16">
        <f t="shared" si="6"/>
        <v>27</v>
      </c>
      <c r="G12" s="60">
        <v>17</v>
      </c>
      <c r="H12" s="61">
        <v>10</v>
      </c>
      <c r="I12" s="17">
        <f t="shared" si="2"/>
        <v>58</v>
      </c>
      <c r="J12" s="26">
        <f t="shared" si="7"/>
        <v>31</v>
      </c>
      <c r="K12" s="17">
        <f t="shared" si="3"/>
        <v>27</v>
      </c>
      <c r="L12" s="16">
        <f t="shared" si="8"/>
        <v>19</v>
      </c>
      <c r="M12" s="60">
        <v>5</v>
      </c>
      <c r="N12" s="61">
        <v>14</v>
      </c>
      <c r="O12" s="15">
        <f t="shared" si="9"/>
        <v>39</v>
      </c>
      <c r="P12" s="60">
        <v>26</v>
      </c>
      <c r="Q12" s="15">
        <v>13</v>
      </c>
      <c r="R12" s="16">
        <f t="shared" si="4"/>
        <v>-20</v>
      </c>
      <c r="S12" s="26">
        <f t="shared" si="5"/>
        <v>-21</v>
      </c>
      <c r="T12" s="30">
        <f t="shared" si="5"/>
        <v>1</v>
      </c>
    </row>
    <row r="13" spans="1:20" s="2" customFormat="1" ht="36" customHeight="1">
      <c r="A13" s="67"/>
      <c r="B13" s="8" t="s">
        <v>55</v>
      </c>
      <c r="C13" s="16">
        <f t="shared" si="0"/>
        <v>47</v>
      </c>
      <c r="D13" s="26">
        <f t="shared" si="1"/>
        <v>27</v>
      </c>
      <c r="E13" s="17">
        <f t="shared" si="1"/>
        <v>20</v>
      </c>
      <c r="F13" s="16">
        <f t="shared" si="6"/>
        <v>9</v>
      </c>
      <c r="G13" s="60">
        <v>5</v>
      </c>
      <c r="H13" s="61">
        <v>4</v>
      </c>
      <c r="I13" s="17">
        <f t="shared" si="2"/>
        <v>38</v>
      </c>
      <c r="J13" s="26">
        <f t="shared" si="7"/>
        <v>22</v>
      </c>
      <c r="K13" s="17">
        <f t="shared" si="3"/>
        <v>16</v>
      </c>
      <c r="L13" s="16">
        <f t="shared" si="8"/>
        <v>26</v>
      </c>
      <c r="M13" s="60">
        <v>18</v>
      </c>
      <c r="N13" s="61">
        <v>8</v>
      </c>
      <c r="O13" s="15">
        <f t="shared" si="9"/>
        <v>12</v>
      </c>
      <c r="P13" s="60">
        <v>4</v>
      </c>
      <c r="Q13" s="15">
        <v>8</v>
      </c>
      <c r="R13" s="16">
        <f t="shared" si="4"/>
        <v>14</v>
      </c>
      <c r="S13" s="26">
        <f t="shared" si="5"/>
        <v>14</v>
      </c>
      <c r="T13" s="30">
        <f t="shared" si="5"/>
        <v>0</v>
      </c>
    </row>
    <row r="14" spans="1:20" s="4" customFormat="1" ht="36" customHeight="1">
      <c r="A14" s="67"/>
      <c r="B14" s="8" t="s">
        <v>56</v>
      </c>
      <c r="C14" s="16">
        <f t="shared" si="0"/>
        <v>14</v>
      </c>
      <c r="D14" s="26">
        <f t="shared" si="1"/>
        <v>8</v>
      </c>
      <c r="E14" s="17">
        <f t="shared" si="1"/>
        <v>6</v>
      </c>
      <c r="F14" s="16">
        <f t="shared" si="6"/>
        <v>7</v>
      </c>
      <c r="G14" s="60">
        <v>4</v>
      </c>
      <c r="H14" s="61">
        <v>3</v>
      </c>
      <c r="I14" s="17">
        <f t="shared" si="2"/>
        <v>7</v>
      </c>
      <c r="J14" s="26">
        <f t="shared" si="7"/>
        <v>4</v>
      </c>
      <c r="K14" s="17">
        <f t="shared" si="3"/>
        <v>3</v>
      </c>
      <c r="L14" s="16">
        <f t="shared" si="8"/>
        <v>5</v>
      </c>
      <c r="M14" s="60">
        <v>2</v>
      </c>
      <c r="N14" s="61">
        <v>3</v>
      </c>
      <c r="O14" s="15">
        <f t="shared" si="9"/>
        <v>2</v>
      </c>
      <c r="P14" s="60">
        <v>2</v>
      </c>
      <c r="Q14" s="15">
        <v>0</v>
      </c>
      <c r="R14" s="16">
        <f t="shared" si="4"/>
        <v>3</v>
      </c>
      <c r="S14" s="26">
        <f t="shared" si="5"/>
        <v>0</v>
      </c>
      <c r="T14" s="30">
        <f t="shared" si="5"/>
        <v>3</v>
      </c>
    </row>
    <row r="15" spans="1:20" s="2" customFormat="1" ht="36" customHeight="1">
      <c r="A15" s="67"/>
      <c r="B15" s="8" t="s">
        <v>57</v>
      </c>
      <c r="C15" s="16">
        <f t="shared" si="0"/>
        <v>25</v>
      </c>
      <c r="D15" s="26">
        <f t="shared" si="1"/>
        <v>10</v>
      </c>
      <c r="E15" s="17">
        <f t="shared" si="1"/>
        <v>15</v>
      </c>
      <c r="F15" s="16">
        <f t="shared" si="6"/>
        <v>8</v>
      </c>
      <c r="G15" s="60">
        <v>3</v>
      </c>
      <c r="H15" s="61">
        <v>5</v>
      </c>
      <c r="I15" s="17">
        <f t="shared" si="2"/>
        <v>17</v>
      </c>
      <c r="J15" s="26">
        <f t="shared" si="7"/>
        <v>7</v>
      </c>
      <c r="K15" s="17">
        <f t="shared" si="3"/>
        <v>10</v>
      </c>
      <c r="L15" s="16">
        <f t="shared" si="8"/>
        <v>7</v>
      </c>
      <c r="M15" s="60">
        <v>4</v>
      </c>
      <c r="N15" s="61">
        <v>3</v>
      </c>
      <c r="O15" s="15">
        <f t="shared" si="9"/>
        <v>10</v>
      </c>
      <c r="P15" s="60">
        <v>3</v>
      </c>
      <c r="Q15" s="15">
        <v>7</v>
      </c>
      <c r="R15" s="16">
        <f t="shared" si="4"/>
        <v>-3</v>
      </c>
      <c r="S15" s="26">
        <f t="shared" si="5"/>
        <v>1</v>
      </c>
      <c r="T15" s="30">
        <f t="shared" si="5"/>
        <v>-4</v>
      </c>
    </row>
    <row r="16" spans="1:20" s="2" customFormat="1" ht="36" customHeight="1">
      <c r="A16" s="67"/>
      <c r="B16" s="8" t="s">
        <v>58</v>
      </c>
      <c r="C16" s="16">
        <f t="shared" si="0"/>
        <v>17</v>
      </c>
      <c r="D16" s="26">
        <f t="shared" si="1"/>
        <v>7</v>
      </c>
      <c r="E16" s="17">
        <f t="shared" si="1"/>
        <v>10</v>
      </c>
      <c r="F16" s="16">
        <f t="shared" si="6"/>
        <v>2</v>
      </c>
      <c r="G16" s="60">
        <v>1</v>
      </c>
      <c r="H16" s="61">
        <v>1</v>
      </c>
      <c r="I16" s="17">
        <f t="shared" si="2"/>
        <v>15</v>
      </c>
      <c r="J16" s="26">
        <f t="shared" si="7"/>
        <v>6</v>
      </c>
      <c r="K16" s="17">
        <f t="shared" si="3"/>
        <v>9</v>
      </c>
      <c r="L16" s="16">
        <f t="shared" si="8"/>
        <v>6</v>
      </c>
      <c r="M16" s="60">
        <v>2</v>
      </c>
      <c r="N16" s="61">
        <v>4</v>
      </c>
      <c r="O16" s="15">
        <f t="shared" si="9"/>
        <v>9</v>
      </c>
      <c r="P16" s="60">
        <v>4</v>
      </c>
      <c r="Q16" s="15">
        <v>5</v>
      </c>
      <c r="R16" s="16">
        <f t="shared" si="4"/>
        <v>-3</v>
      </c>
      <c r="S16" s="26">
        <f t="shared" si="5"/>
        <v>-2</v>
      </c>
      <c r="T16" s="30">
        <f t="shared" si="5"/>
        <v>-1</v>
      </c>
    </row>
    <row r="17" spans="1:20" s="2" customFormat="1" ht="36" customHeight="1">
      <c r="A17" s="67"/>
      <c r="B17" s="8" t="s">
        <v>59</v>
      </c>
      <c r="C17" s="16">
        <f t="shared" si="0"/>
        <v>14</v>
      </c>
      <c r="D17" s="26">
        <f t="shared" si="1"/>
        <v>4</v>
      </c>
      <c r="E17" s="17">
        <f t="shared" si="1"/>
        <v>10</v>
      </c>
      <c r="F17" s="16">
        <f t="shared" si="6"/>
        <v>2</v>
      </c>
      <c r="G17" s="60">
        <v>0</v>
      </c>
      <c r="H17" s="61">
        <v>2</v>
      </c>
      <c r="I17" s="17">
        <f t="shared" si="2"/>
        <v>12</v>
      </c>
      <c r="J17" s="26">
        <f t="shared" si="7"/>
        <v>4</v>
      </c>
      <c r="K17" s="17">
        <f t="shared" si="3"/>
        <v>8</v>
      </c>
      <c r="L17" s="16">
        <f t="shared" si="8"/>
        <v>1</v>
      </c>
      <c r="M17" s="60">
        <v>0</v>
      </c>
      <c r="N17" s="61">
        <v>1</v>
      </c>
      <c r="O17" s="15">
        <f t="shared" si="9"/>
        <v>11</v>
      </c>
      <c r="P17" s="60">
        <v>4</v>
      </c>
      <c r="Q17" s="15">
        <v>7</v>
      </c>
      <c r="R17" s="16">
        <f t="shared" si="4"/>
        <v>-10</v>
      </c>
      <c r="S17" s="26">
        <f t="shared" si="5"/>
        <v>-4</v>
      </c>
      <c r="T17" s="30">
        <f t="shared" si="5"/>
        <v>-6</v>
      </c>
    </row>
    <row r="18" spans="1:20" s="2" customFormat="1" ht="36" customHeight="1">
      <c r="A18" s="67"/>
      <c r="B18" s="8" t="s">
        <v>60</v>
      </c>
      <c r="C18" s="16">
        <f t="shared" si="0"/>
        <v>20</v>
      </c>
      <c r="D18" s="26">
        <f t="shared" si="1"/>
        <v>8</v>
      </c>
      <c r="E18" s="17">
        <f t="shared" si="1"/>
        <v>12</v>
      </c>
      <c r="F18" s="16">
        <f t="shared" si="6"/>
        <v>2</v>
      </c>
      <c r="G18" s="60">
        <v>1</v>
      </c>
      <c r="H18" s="61">
        <v>1</v>
      </c>
      <c r="I18" s="17">
        <f t="shared" si="2"/>
        <v>18</v>
      </c>
      <c r="J18" s="26">
        <f t="shared" si="7"/>
        <v>7</v>
      </c>
      <c r="K18" s="17">
        <f t="shared" si="3"/>
        <v>11</v>
      </c>
      <c r="L18" s="16">
        <f t="shared" si="8"/>
        <v>12</v>
      </c>
      <c r="M18" s="60">
        <v>3</v>
      </c>
      <c r="N18" s="61">
        <v>9</v>
      </c>
      <c r="O18" s="15">
        <f t="shared" si="9"/>
        <v>6</v>
      </c>
      <c r="P18" s="60">
        <v>4</v>
      </c>
      <c r="Q18" s="15">
        <v>2</v>
      </c>
      <c r="R18" s="16">
        <f t="shared" si="4"/>
        <v>6</v>
      </c>
      <c r="S18" s="26">
        <f t="shared" si="5"/>
        <v>-1</v>
      </c>
      <c r="T18" s="30">
        <f t="shared" si="5"/>
        <v>7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99.999999999999972</v>
      </c>
      <c r="O19" s="34">
        <f t="shared" si="10"/>
        <v>100.00000000000001</v>
      </c>
      <c r="P19" s="34">
        <f t="shared" si="10"/>
        <v>99.999999999999957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7.5601374570446733</v>
      </c>
      <c r="D20" s="40">
        <f>D7/$D$6*100</f>
        <v>6.666666666666667</v>
      </c>
      <c r="E20" s="41">
        <f>E7/$E$6*100</f>
        <v>8.5106382978723403</v>
      </c>
      <c r="F20" s="39">
        <f>F7/$F$6*100</f>
        <v>3.0769230769230771</v>
      </c>
      <c r="G20" s="40">
        <f>G7/$G$6*100</f>
        <v>2.9411764705882351</v>
      </c>
      <c r="H20" s="42">
        <f>H7/$H$6*100</f>
        <v>3.225806451612903</v>
      </c>
      <c r="I20" s="41">
        <f>I7/$I$6*100</f>
        <v>8.8495575221238933</v>
      </c>
      <c r="J20" s="40">
        <f>J7/$J$6*100</f>
        <v>7.7586206896551726</v>
      </c>
      <c r="K20" s="41">
        <f>K7/$K$6*100</f>
        <v>10</v>
      </c>
      <c r="L20" s="39">
        <f>L7/$L$6*100</f>
        <v>5.8823529411764701</v>
      </c>
      <c r="M20" s="43">
        <f>M7/$M$6*100</f>
        <v>4.1666666666666661</v>
      </c>
      <c r="N20" s="44">
        <f>N7/$N$6*100</f>
        <v>7.4074074074074066</v>
      </c>
      <c r="O20" s="45">
        <f>O7/$O$6*100</f>
        <v>11.29032258064516</v>
      </c>
      <c r="P20" s="43">
        <f>P7/$P$6*100</f>
        <v>10.294117647058822</v>
      </c>
      <c r="Q20" s="45">
        <f>Q7/$Q$6*100</f>
        <v>12.5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4.1237113402061851</v>
      </c>
      <c r="D21" s="40">
        <f t="shared" ref="D21:D31" si="12">D8/$D$6*100</f>
        <v>4.666666666666667</v>
      </c>
      <c r="E21" s="41">
        <f t="shared" ref="E21:E31" si="13">E8/$E$6*100</f>
        <v>3.5460992907801421</v>
      </c>
      <c r="F21" s="39">
        <f t="shared" ref="F21:F31" si="14">F8/$F$6*100</f>
        <v>4.6153846153846159</v>
      </c>
      <c r="G21" s="40">
        <f t="shared" ref="G21:G31" si="15">G8/$G$6*100</f>
        <v>2.9411764705882351</v>
      </c>
      <c r="H21" s="42">
        <f t="shared" ref="H21:H31" si="16">H8/$H$6*100</f>
        <v>6.4516129032258061</v>
      </c>
      <c r="I21" s="41">
        <f t="shared" ref="I21:I31" si="17">I8/$I$6*100</f>
        <v>3.9823008849557522</v>
      </c>
      <c r="J21" s="40">
        <f t="shared" ref="J21:J31" si="18">J8/$J$6*100</f>
        <v>5.1724137931034484</v>
      </c>
      <c r="K21" s="41">
        <f t="shared" ref="K21:K31" si="19">K8/$K$6*100</f>
        <v>2.7272727272727271</v>
      </c>
      <c r="L21" s="39">
        <f t="shared" ref="L21:L31" si="20">L8/$L$6*100</f>
        <v>5.8823529411764701</v>
      </c>
      <c r="M21" s="43">
        <f t="shared" ref="M21:M31" si="21">M8/$M$6*100</f>
        <v>8.3333333333333321</v>
      </c>
      <c r="N21" s="44">
        <f t="shared" ref="N21:N31" si="22">N8/$N$6*100</f>
        <v>3.7037037037037033</v>
      </c>
      <c r="O21" s="45">
        <f t="shared" ref="O21:O31" si="23">O8/$O$6*100</f>
        <v>2.4193548387096775</v>
      </c>
      <c r="P21" s="43">
        <f t="shared" ref="P21:P31" si="24">P8/$P$6*100</f>
        <v>2.9411764705882351</v>
      </c>
      <c r="Q21" s="45">
        <f t="shared" ref="Q21:Q31" si="25">Q8/$Q$6*100</f>
        <v>1.7857142857142856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4.8109965635738838</v>
      </c>
      <c r="D22" s="40">
        <f t="shared" si="12"/>
        <v>6.666666666666667</v>
      </c>
      <c r="E22" s="41">
        <f t="shared" si="13"/>
        <v>2.8368794326241136</v>
      </c>
      <c r="F22" s="39">
        <f t="shared" si="14"/>
        <v>1.5384615384615385</v>
      </c>
      <c r="G22" s="40">
        <f t="shared" si="15"/>
        <v>0</v>
      </c>
      <c r="H22" s="42">
        <f t="shared" si="16"/>
        <v>3.225806451612903</v>
      </c>
      <c r="I22" s="41">
        <f t="shared" si="17"/>
        <v>5.7522123893805306</v>
      </c>
      <c r="J22" s="40">
        <f t="shared" si="18"/>
        <v>8.6206896551724146</v>
      </c>
      <c r="K22" s="41">
        <f t="shared" si="19"/>
        <v>2.7272727272727271</v>
      </c>
      <c r="L22" s="39">
        <f t="shared" si="20"/>
        <v>3.9215686274509802</v>
      </c>
      <c r="M22" s="43">
        <f t="shared" si="21"/>
        <v>6.25</v>
      </c>
      <c r="N22" s="44">
        <f t="shared" si="22"/>
        <v>1.8518518518518516</v>
      </c>
      <c r="O22" s="45">
        <f t="shared" si="23"/>
        <v>7.2580645161290329</v>
      </c>
      <c r="P22" s="43">
        <f t="shared" si="24"/>
        <v>10.294117647058822</v>
      </c>
      <c r="Q22" s="45">
        <f t="shared" si="25"/>
        <v>3.5714285714285712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4.1237113402061851</v>
      </c>
      <c r="D23" s="40">
        <f t="shared" si="12"/>
        <v>4</v>
      </c>
      <c r="E23" s="41">
        <f t="shared" si="13"/>
        <v>4.2553191489361701</v>
      </c>
      <c r="F23" s="39">
        <f t="shared" si="14"/>
        <v>1.5384615384615385</v>
      </c>
      <c r="G23" s="40">
        <f t="shared" si="15"/>
        <v>0</v>
      </c>
      <c r="H23" s="42">
        <f t="shared" si="16"/>
        <v>3.225806451612903</v>
      </c>
      <c r="I23" s="41">
        <f t="shared" si="17"/>
        <v>4.8672566371681416</v>
      </c>
      <c r="J23" s="40">
        <f t="shared" si="18"/>
        <v>5.1724137931034484</v>
      </c>
      <c r="K23" s="41">
        <f t="shared" si="19"/>
        <v>4.5454545454545459</v>
      </c>
      <c r="L23" s="39">
        <f t="shared" si="20"/>
        <v>6.8627450980392162</v>
      </c>
      <c r="M23" s="43">
        <f t="shared" si="21"/>
        <v>6.25</v>
      </c>
      <c r="N23" s="44">
        <f t="shared" si="22"/>
        <v>7.4074074074074066</v>
      </c>
      <c r="O23" s="45">
        <f t="shared" si="23"/>
        <v>3.225806451612903</v>
      </c>
      <c r="P23" s="43">
        <f t="shared" si="24"/>
        <v>4.4117647058823533</v>
      </c>
      <c r="Q23" s="45">
        <f t="shared" si="25"/>
        <v>1.7857142857142856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3.0927835051546393</v>
      </c>
      <c r="D24" s="40">
        <f t="shared" si="12"/>
        <v>3.3333333333333335</v>
      </c>
      <c r="E24" s="41">
        <f t="shared" si="13"/>
        <v>2.8368794326241136</v>
      </c>
      <c r="F24" s="39">
        <f t="shared" si="14"/>
        <v>1.5384615384615385</v>
      </c>
      <c r="G24" s="40">
        <f t="shared" si="15"/>
        <v>2.9411764705882351</v>
      </c>
      <c r="H24" s="42">
        <f t="shared" si="16"/>
        <v>0</v>
      </c>
      <c r="I24" s="41">
        <f t="shared" si="17"/>
        <v>3.5398230088495577</v>
      </c>
      <c r="J24" s="40">
        <f t="shared" si="18"/>
        <v>3.4482758620689653</v>
      </c>
      <c r="K24" s="41">
        <f t="shared" si="19"/>
        <v>3.6363636363636362</v>
      </c>
      <c r="L24" s="39">
        <f t="shared" si="20"/>
        <v>2.9411764705882351</v>
      </c>
      <c r="M24" s="43">
        <f t="shared" si="21"/>
        <v>4.1666666666666661</v>
      </c>
      <c r="N24" s="44">
        <f t="shared" si="22"/>
        <v>1.8518518518518516</v>
      </c>
      <c r="O24" s="45">
        <f t="shared" si="23"/>
        <v>4.032258064516129</v>
      </c>
      <c r="P24" s="43">
        <f t="shared" si="24"/>
        <v>2.9411764705882351</v>
      </c>
      <c r="Q24" s="45">
        <f t="shared" si="25"/>
        <v>5.3571428571428568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29.209621993127151</v>
      </c>
      <c r="D25" s="40">
        <f t="shared" si="12"/>
        <v>32</v>
      </c>
      <c r="E25" s="41">
        <f t="shared" si="13"/>
        <v>26.24113475177305</v>
      </c>
      <c r="F25" s="39">
        <f t="shared" si="14"/>
        <v>41.53846153846154</v>
      </c>
      <c r="G25" s="40">
        <f t="shared" si="15"/>
        <v>50</v>
      </c>
      <c r="H25" s="42">
        <f t="shared" si="16"/>
        <v>32.258064516129032</v>
      </c>
      <c r="I25" s="41">
        <f t="shared" si="17"/>
        <v>25.663716814159294</v>
      </c>
      <c r="J25" s="40">
        <f t="shared" si="18"/>
        <v>26.72413793103448</v>
      </c>
      <c r="K25" s="41">
        <f t="shared" si="19"/>
        <v>24.545454545454547</v>
      </c>
      <c r="L25" s="39">
        <f t="shared" si="20"/>
        <v>18.627450980392158</v>
      </c>
      <c r="M25" s="43">
        <f t="shared" si="21"/>
        <v>10.416666666666668</v>
      </c>
      <c r="N25" s="44">
        <f t="shared" si="22"/>
        <v>25.925925925925924</v>
      </c>
      <c r="O25" s="45">
        <f t="shared" si="23"/>
        <v>31.451612903225808</v>
      </c>
      <c r="P25" s="43">
        <f t="shared" si="24"/>
        <v>38.235294117647058</v>
      </c>
      <c r="Q25" s="45">
        <f t="shared" si="25"/>
        <v>23.214285714285715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16.151202749140893</v>
      </c>
      <c r="D26" s="40">
        <f t="shared" si="12"/>
        <v>18</v>
      </c>
      <c r="E26" s="41">
        <f t="shared" si="13"/>
        <v>14.184397163120568</v>
      </c>
      <c r="F26" s="39">
        <f t="shared" si="14"/>
        <v>13.846153846153847</v>
      </c>
      <c r="G26" s="40">
        <f t="shared" si="15"/>
        <v>14.705882352941178</v>
      </c>
      <c r="H26" s="42">
        <f t="shared" si="16"/>
        <v>12.903225806451612</v>
      </c>
      <c r="I26" s="41">
        <f t="shared" si="17"/>
        <v>16.814159292035399</v>
      </c>
      <c r="J26" s="40">
        <f t="shared" si="18"/>
        <v>18.96551724137931</v>
      </c>
      <c r="K26" s="41">
        <f t="shared" si="19"/>
        <v>14.545454545454545</v>
      </c>
      <c r="L26" s="39">
        <f t="shared" si="20"/>
        <v>25.490196078431371</v>
      </c>
      <c r="M26" s="43">
        <f t="shared" si="21"/>
        <v>37.5</v>
      </c>
      <c r="N26" s="44">
        <f t="shared" si="22"/>
        <v>14.814814814814813</v>
      </c>
      <c r="O26" s="45">
        <f t="shared" si="23"/>
        <v>9.67741935483871</v>
      </c>
      <c r="P26" s="43">
        <f t="shared" si="24"/>
        <v>5.8823529411764701</v>
      </c>
      <c r="Q26" s="45">
        <f t="shared" si="25"/>
        <v>14.285714285714285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4.8109965635738838</v>
      </c>
      <c r="D27" s="40">
        <f t="shared" si="12"/>
        <v>5.3333333333333339</v>
      </c>
      <c r="E27" s="41">
        <f t="shared" si="13"/>
        <v>4.2553191489361701</v>
      </c>
      <c r="F27" s="39">
        <f t="shared" si="14"/>
        <v>10.76923076923077</v>
      </c>
      <c r="G27" s="40">
        <f t="shared" si="15"/>
        <v>11.76470588235294</v>
      </c>
      <c r="H27" s="42">
        <f t="shared" si="16"/>
        <v>9.67741935483871</v>
      </c>
      <c r="I27" s="41">
        <f t="shared" si="17"/>
        <v>3.0973451327433628</v>
      </c>
      <c r="J27" s="40">
        <f t="shared" si="18"/>
        <v>3.4482758620689653</v>
      </c>
      <c r="K27" s="41">
        <f t="shared" si="19"/>
        <v>2.7272727272727271</v>
      </c>
      <c r="L27" s="39">
        <f t="shared" si="20"/>
        <v>4.9019607843137258</v>
      </c>
      <c r="M27" s="43">
        <f t="shared" si="21"/>
        <v>4.1666666666666661</v>
      </c>
      <c r="N27" s="44">
        <f t="shared" si="22"/>
        <v>5.5555555555555554</v>
      </c>
      <c r="O27" s="45">
        <f t="shared" si="23"/>
        <v>1.6129032258064515</v>
      </c>
      <c r="P27" s="43">
        <f t="shared" si="24"/>
        <v>2.9411764705882351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8.5910652920962196</v>
      </c>
      <c r="D28" s="40">
        <f t="shared" si="12"/>
        <v>6.666666666666667</v>
      </c>
      <c r="E28" s="41">
        <f t="shared" si="13"/>
        <v>10.638297872340425</v>
      </c>
      <c r="F28" s="39">
        <f t="shared" si="14"/>
        <v>12.307692307692308</v>
      </c>
      <c r="G28" s="40">
        <f t="shared" si="15"/>
        <v>8.8235294117647065</v>
      </c>
      <c r="H28" s="42">
        <f t="shared" si="16"/>
        <v>16.129032258064516</v>
      </c>
      <c r="I28" s="41">
        <f t="shared" si="17"/>
        <v>7.5221238938053103</v>
      </c>
      <c r="J28" s="40">
        <f t="shared" si="18"/>
        <v>6.0344827586206895</v>
      </c>
      <c r="K28" s="41">
        <f t="shared" si="19"/>
        <v>9.0909090909090917</v>
      </c>
      <c r="L28" s="39">
        <f t="shared" si="20"/>
        <v>6.8627450980392162</v>
      </c>
      <c r="M28" s="43">
        <f t="shared" si="21"/>
        <v>8.3333333333333321</v>
      </c>
      <c r="N28" s="44">
        <f t="shared" si="22"/>
        <v>5.5555555555555554</v>
      </c>
      <c r="O28" s="45">
        <f t="shared" si="23"/>
        <v>8.064516129032258</v>
      </c>
      <c r="P28" s="43">
        <f t="shared" si="24"/>
        <v>4.4117647058823533</v>
      </c>
      <c r="Q28" s="45">
        <f t="shared" si="25"/>
        <v>12.5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5.8419243986254292</v>
      </c>
      <c r="D29" s="40">
        <f t="shared" si="12"/>
        <v>4.666666666666667</v>
      </c>
      <c r="E29" s="41">
        <f t="shared" si="13"/>
        <v>7.0921985815602842</v>
      </c>
      <c r="F29" s="39">
        <f t="shared" si="14"/>
        <v>3.0769230769230771</v>
      </c>
      <c r="G29" s="40">
        <f t="shared" si="15"/>
        <v>2.9411764705882351</v>
      </c>
      <c r="H29" s="42">
        <f t="shared" si="16"/>
        <v>3.225806451612903</v>
      </c>
      <c r="I29" s="41">
        <f t="shared" si="17"/>
        <v>6.6371681415929213</v>
      </c>
      <c r="J29" s="40">
        <f t="shared" si="18"/>
        <v>5.1724137931034484</v>
      </c>
      <c r="K29" s="41">
        <f t="shared" si="19"/>
        <v>8.1818181818181817</v>
      </c>
      <c r="L29" s="39">
        <f t="shared" si="20"/>
        <v>5.8823529411764701</v>
      </c>
      <c r="M29" s="43">
        <f t="shared" si="21"/>
        <v>4.1666666666666661</v>
      </c>
      <c r="N29" s="44">
        <f t="shared" si="22"/>
        <v>7.4074074074074066</v>
      </c>
      <c r="O29" s="45">
        <f t="shared" si="23"/>
        <v>7.2580645161290329</v>
      </c>
      <c r="P29" s="43">
        <f t="shared" si="24"/>
        <v>5.8823529411764701</v>
      </c>
      <c r="Q29" s="45">
        <f t="shared" si="25"/>
        <v>8.9285714285714288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4.8109965635738838</v>
      </c>
      <c r="D30" s="40">
        <f t="shared" si="12"/>
        <v>2.666666666666667</v>
      </c>
      <c r="E30" s="41">
        <f t="shared" si="13"/>
        <v>7.0921985815602842</v>
      </c>
      <c r="F30" s="39">
        <f t="shared" si="14"/>
        <v>3.0769230769230771</v>
      </c>
      <c r="G30" s="40">
        <f t="shared" si="15"/>
        <v>0</v>
      </c>
      <c r="H30" s="42">
        <f t="shared" si="16"/>
        <v>6.4516129032258061</v>
      </c>
      <c r="I30" s="41">
        <f t="shared" si="17"/>
        <v>5.3097345132743365</v>
      </c>
      <c r="J30" s="40">
        <f t="shared" si="18"/>
        <v>3.4482758620689653</v>
      </c>
      <c r="K30" s="41">
        <f t="shared" si="19"/>
        <v>7.2727272727272725</v>
      </c>
      <c r="L30" s="39">
        <f t="shared" si="20"/>
        <v>0.98039215686274506</v>
      </c>
      <c r="M30" s="43">
        <f t="shared" si="21"/>
        <v>0</v>
      </c>
      <c r="N30" s="44">
        <f t="shared" si="22"/>
        <v>1.8518518518518516</v>
      </c>
      <c r="O30" s="45">
        <f t="shared" si="23"/>
        <v>8.870967741935484</v>
      </c>
      <c r="P30" s="43">
        <f t="shared" si="24"/>
        <v>5.8823529411764701</v>
      </c>
      <c r="Q30" s="45">
        <f t="shared" si="25"/>
        <v>12.5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6.8728522336769764</v>
      </c>
      <c r="D31" s="47">
        <f t="shared" si="12"/>
        <v>5.3333333333333339</v>
      </c>
      <c r="E31" s="48">
        <f t="shared" si="13"/>
        <v>8.5106382978723403</v>
      </c>
      <c r="F31" s="46">
        <f t="shared" si="14"/>
        <v>3.0769230769230771</v>
      </c>
      <c r="G31" s="47">
        <f t="shared" si="15"/>
        <v>2.9411764705882351</v>
      </c>
      <c r="H31" s="49">
        <f t="shared" si="16"/>
        <v>3.225806451612903</v>
      </c>
      <c r="I31" s="48">
        <f t="shared" si="17"/>
        <v>7.9646017699115044</v>
      </c>
      <c r="J31" s="47">
        <f t="shared" si="18"/>
        <v>6.0344827586206895</v>
      </c>
      <c r="K31" s="48">
        <f t="shared" si="19"/>
        <v>10</v>
      </c>
      <c r="L31" s="46">
        <f t="shared" si="20"/>
        <v>11.76470588235294</v>
      </c>
      <c r="M31" s="50">
        <f t="shared" si="21"/>
        <v>6.25</v>
      </c>
      <c r="N31" s="51">
        <f t="shared" si="22"/>
        <v>16.666666666666664</v>
      </c>
      <c r="O31" s="52">
        <f t="shared" si="23"/>
        <v>4.838709677419355</v>
      </c>
      <c r="P31" s="50">
        <f t="shared" si="24"/>
        <v>5.8823529411764701</v>
      </c>
      <c r="Q31" s="52">
        <f t="shared" si="25"/>
        <v>3.5714285714285712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61</v>
      </c>
      <c r="C1" s="12"/>
      <c r="E1" s="12"/>
      <c r="F1" s="12"/>
      <c r="H1" s="12"/>
      <c r="L1" s="12"/>
    </row>
    <row r="2" spans="1:20" ht="24.75" customHeight="1" thickBot="1">
      <c r="A2" s="66" t="s">
        <v>36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601</v>
      </c>
      <c r="D6" s="25">
        <f>SUM(D7:D18)</f>
        <v>286</v>
      </c>
      <c r="E6" s="19">
        <f>SUM(E7:E18)</f>
        <v>315</v>
      </c>
      <c r="F6" s="18">
        <f>G6+H6</f>
        <v>212</v>
      </c>
      <c r="G6" s="25">
        <f>SUM(G7:G18)</f>
        <v>95</v>
      </c>
      <c r="H6" s="20">
        <f>SUM(H7:H18)</f>
        <v>117</v>
      </c>
      <c r="I6" s="19">
        <f>J6+K6</f>
        <v>389</v>
      </c>
      <c r="J6" s="25">
        <f>SUM(J7:J18)</f>
        <v>191</v>
      </c>
      <c r="K6" s="19">
        <f>SUM(K7:K18)</f>
        <v>198</v>
      </c>
      <c r="L6" s="18">
        <f>M6+N6</f>
        <v>185</v>
      </c>
      <c r="M6" s="25">
        <f>SUM(M7:M18)</f>
        <v>87</v>
      </c>
      <c r="N6" s="20">
        <f>SUM(N7:N18)</f>
        <v>98</v>
      </c>
      <c r="O6" s="19">
        <f>P6+Q6</f>
        <v>204</v>
      </c>
      <c r="P6" s="25">
        <f>SUM(P7:P18)</f>
        <v>104</v>
      </c>
      <c r="Q6" s="19">
        <f>SUM(Q7:Q18)</f>
        <v>100</v>
      </c>
      <c r="R6" s="27">
        <f>S6+T6</f>
        <v>-19</v>
      </c>
      <c r="S6" s="25">
        <f>SUM(S7:S18)</f>
        <v>-17</v>
      </c>
      <c r="T6" s="29">
        <f>SUM(T7:T18)</f>
        <v>-2</v>
      </c>
    </row>
    <row r="7" spans="1:20" s="2" customFormat="1" ht="36" customHeight="1">
      <c r="A7" s="67"/>
      <c r="B7" s="8" t="s">
        <v>49</v>
      </c>
      <c r="C7" s="16">
        <f t="shared" ref="C7:C18" si="0">D7+E7</f>
        <v>49</v>
      </c>
      <c r="D7" s="26">
        <f t="shared" ref="D7:E18" si="1">G7+J7</f>
        <v>19</v>
      </c>
      <c r="E7" s="17">
        <f t="shared" si="1"/>
        <v>30</v>
      </c>
      <c r="F7" s="16">
        <f>G7+H7</f>
        <v>14</v>
      </c>
      <c r="G7" s="60">
        <v>9</v>
      </c>
      <c r="H7" s="61">
        <v>5</v>
      </c>
      <c r="I7" s="17">
        <f t="shared" ref="I7:I18" si="2">J7+K7</f>
        <v>35</v>
      </c>
      <c r="J7" s="26">
        <f>M7+P7</f>
        <v>10</v>
      </c>
      <c r="K7" s="17">
        <f t="shared" ref="K7:K18" si="3">N7+Q7</f>
        <v>25</v>
      </c>
      <c r="L7" s="16">
        <f>M7+N7</f>
        <v>25</v>
      </c>
      <c r="M7" s="60">
        <v>4</v>
      </c>
      <c r="N7" s="61">
        <v>21</v>
      </c>
      <c r="O7" s="15">
        <f>P7+Q7</f>
        <v>10</v>
      </c>
      <c r="P7" s="60">
        <v>6</v>
      </c>
      <c r="Q7" s="15">
        <v>4</v>
      </c>
      <c r="R7" s="16">
        <f t="shared" ref="R7:R18" si="4">S7+T7</f>
        <v>15</v>
      </c>
      <c r="S7" s="26">
        <f t="shared" ref="S7:T18" si="5">M7-P7</f>
        <v>-2</v>
      </c>
      <c r="T7" s="30">
        <f t="shared" si="5"/>
        <v>17</v>
      </c>
    </row>
    <row r="8" spans="1:20" s="2" customFormat="1" ht="36" customHeight="1">
      <c r="A8" s="67"/>
      <c r="B8" s="8" t="s">
        <v>50</v>
      </c>
      <c r="C8" s="16">
        <f t="shared" si="0"/>
        <v>46</v>
      </c>
      <c r="D8" s="26">
        <f t="shared" si="1"/>
        <v>25</v>
      </c>
      <c r="E8" s="17">
        <f t="shared" si="1"/>
        <v>21</v>
      </c>
      <c r="F8" s="16">
        <f t="shared" ref="F8:F18" si="6">G8+H8</f>
        <v>16</v>
      </c>
      <c r="G8" s="60">
        <v>8</v>
      </c>
      <c r="H8" s="61">
        <v>8</v>
      </c>
      <c r="I8" s="17">
        <f t="shared" si="2"/>
        <v>30</v>
      </c>
      <c r="J8" s="26">
        <f t="shared" ref="J8:J18" si="7">M8+P8</f>
        <v>17</v>
      </c>
      <c r="K8" s="17">
        <f t="shared" si="3"/>
        <v>13</v>
      </c>
      <c r="L8" s="16">
        <f t="shared" ref="L8:L18" si="8">M8+N8</f>
        <v>12</v>
      </c>
      <c r="M8" s="60">
        <v>6</v>
      </c>
      <c r="N8" s="61">
        <v>6</v>
      </c>
      <c r="O8" s="15">
        <f t="shared" ref="O8:O18" si="9">P8+Q8</f>
        <v>18</v>
      </c>
      <c r="P8" s="60">
        <v>11</v>
      </c>
      <c r="Q8" s="15">
        <v>7</v>
      </c>
      <c r="R8" s="16">
        <f t="shared" si="4"/>
        <v>-6</v>
      </c>
      <c r="S8" s="26">
        <f t="shared" si="5"/>
        <v>-5</v>
      </c>
      <c r="T8" s="30">
        <f t="shared" si="5"/>
        <v>-1</v>
      </c>
    </row>
    <row r="9" spans="1:20" s="2" customFormat="1" ht="36" customHeight="1">
      <c r="A9" s="67"/>
      <c r="B9" s="8" t="s">
        <v>51</v>
      </c>
      <c r="C9" s="16">
        <f t="shared" si="0"/>
        <v>41</v>
      </c>
      <c r="D9" s="26">
        <f t="shared" si="1"/>
        <v>22</v>
      </c>
      <c r="E9" s="17">
        <f t="shared" si="1"/>
        <v>19</v>
      </c>
      <c r="F9" s="16">
        <f t="shared" si="6"/>
        <v>21</v>
      </c>
      <c r="G9" s="60">
        <v>10</v>
      </c>
      <c r="H9" s="61">
        <v>11</v>
      </c>
      <c r="I9" s="17">
        <f t="shared" si="2"/>
        <v>20</v>
      </c>
      <c r="J9" s="26">
        <f t="shared" si="7"/>
        <v>12</v>
      </c>
      <c r="K9" s="17">
        <f t="shared" si="3"/>
        <v>8</v>
      </c>
      <c r="L9" s="16">
        <f t="shared" si="8"/>
        <v>10</v>
      </c>
      <c r="M9" s="60">
        <v>6</v>
      </c>
      <c r="N9" s="61">
        <v>4</v>
      </c>
      <c r="O9" s="15">
        <f t="shared" si="9"/>
        <v>10</v>
      </c>
      <c r="P9" s="60">
        <v>6</v>
      </c>
      <c r="Q9" s="15">
        <v>4</v>
      </c>
      <c r="R9" s="16">
        <f t="shared" si="4"/>
        <v>0</v>
      </c>
      <c r="S9" s="26">
        <f t="shared" si="5"/>
        <v>0</v>
      </c>
      <c r="T9" s="30">
        <f t="shared" si="5"/>
        <v>0</v>
      </c>
    </row>
    <row r="10" spans="1:20" s="2" customFormat="1" ht="36" customHeight="1">
      <c r="A10" s="67"/>
      <c r="B10" s="8" t="s">
        <v>52</v>
      </c>
      <c r="C10" s="16">
        <f t="shared" si="0"/>
        <v>45</v>
      </c>
      <c r="D10" s="26">
        <f t="shared" si="1"/>
        <v>22</v>
      </c>
      <c r="E10" s="17">
        <f t="shared" si="1"/>
        <v>23</v>
      </c>
      <c r="F10" s="16">
        <f t="shared" si="6"/>
        <v>21</v>
      </c>
      <c r="G10" s="60">
        <v>6</v>
      </c>
      <c r="H10" s="61">
        <v>15</v>
      </c>
      <c r="I10" s="17">
        <f t="shared" si="2"/>
        <v>24</v>
      </c>
      <c r="J10" s="26">
        <f t="shared" si="7"/>
        <v>16</v>
      </c>
      <c r="K10" s="17">
        <f t="shared" si="3"/>
        <v>8</v>
      </c>
      <c r="L10" s="16">
        <f t="shared" si="8"/>
        <v>7</v>
      </c>
      <c r="M10" s="60">
        <v>5</v>
      </c>
      <c r="N10" s="61">
        <v>2</v>
      </c>
      <c r="O10" s="15">
        <f t="shared" si="9"/>
        <v>17</v>
      </c>
      <c r="P10" s="60">
        <v>11</v>
      </c>
      <c r="Q10" s="15">
        <v>6</v>
      </c>
      <c r="R10" s="16">
        <f t="shared" si="4"/>
        <v>-10</v>
      </c>
      <c r="S10" s="26">
        <f t="shared" si="5"/>
        <v>-6</v>
      </c>
      <c r="T10" s="30">
        <f t="shared" si="5"/>
        <v>-4</v>
      </c>
    </row>
    <row r="11" spans="1:20" s="2" customFormat="1" ht="36" customHeight="1">
      <c r="A11" s="67"/>
      <c r="B11" s="8" t="s">
        <v>53</v>
      </c>
      <c r="C11" s="16">
        <f t="shared" si="0"/>
        <v>30</v>
      </c>
      <c r="D11" s="26">
        <f t="shared" si="1"/>
        <v>19</v>
      </c>
      <c r="E11" s="17">
        <f t="shared" si="1"/>
        <v>11</v>
      </c>
      <c r="F11" s="16">
        <f t="shared" si="6"/>
        <v>14</v>
      </c>
      <c r="G11" s="60">
        <v>8</v>
      </c>
      <c r="H11" s="61">
        <v>6</v>
      </c>
      <c r="I11" s="17">
        <f t="shared" si="2"/>
        <v>16</v>
      </c>
      <c r="J11" s="26">
        <f t="shared" si="7"/>
        <v>11</v>
      </c>
      <c r="K11" s="17">
        <f t="shared" si="3"/>
        <v>5</v>
      </c>
      <c r="L11" s="16">
        <f t="shared" si="8"/>
        <v>5</v>
      </c>
      <c r="M11" s="60">
        <v>4</v>
      </c>
      <c r="N11" s="61">
        <v>1</v>
      </c>
      <c r="O11" s="15">
        <f t="shared" si="9"/>
        <v>11</v>
      </c>
      <c r="P11" s="60">
        <v>7</v>
      </c>
      <c r="Q11" s="15">
        <v>4</v>
      </c>
      <c r="R11" s="16">
        <f t="shared" si="4"/>
        <v>-6</v>
      </c>
      <c r="S11" s="26">
        <f t="shared" si="5"/>
        <v>-3</v>
      </c>
      <c r="T11" s="30">
        <f t="shared" si="5"/>
        <v>-3</v>
      </c>
    </row>
    <row r="12" spans="1:20" s="2" customFormat="1" ht="36" customHeight="1">
      <c r="A12" s="67"/>
      <c r="B12" s="8" t="s">
        <v>54</v>
      </c>
      <c r="C12" s="16">
        <f t="shared" si="0"/>
        <v>110</v>
      </c>
      <c r="D12" s="26">
        <f t="shared" si="1"/>
        <v>54</v>
      </c>
      <c r="E12" s="17">
        <f t="shared" si="1"/>
        <v>56</v>
      </c>
      <c r="F12" s="16">
        <f t="shared" si="6"/>
        <v>35</v>
      </c>
      <c r="G12" s="60">
        <v>24</v>
      </c>
      <c r="H12" s="61">
        <v>11</v>
      </c>
      <c r="I12" s="17">
        <f t="shared" si="2"/>
        <v>75</v>
      </c>
      <c r="J12" s="26">
        <f t="shared" si="7"/>
        <v>30</v>
      </c>
      <c r="K12" s="17">
        <f t="shared" si="3"/>
        <v>45</v>
      </c>
      <c r="L12" s="16">
        <f t="shared" si="8"/>
        <v>28</v>
      </c>
      <c r="M12" s="60">
        <v>14</v>
      </c>
      <c r="N12" s="61">
        <v>14</v>
      </c>
      <c r="O12" s="15">
        <f t="shared" si="9"/>
        <v>47</v>
      </c>
      <c r="P12" s="60">
        <v>16</v>
      </c>
      <c r="Q12" s="15">
        <v>31</v>
      </c>
      <c r="R12" s="16">
        <f t="shared" si="4"/>
        <v>-19</v>
      </c>
      <c r="S12" s="26">
        <f t="shared" si="5"/>
        <v>-2</v>
      </c>
      <c r="T12" s="30">
        <f t="shared" si="5"/>
        <v>-17</v>
      </c>
    </row>
    <row r="13" spans="1:20" s="2" customFormat="1" ht="36" customHeight="1">
      <c r="A13" s="67"/>
      <c r="B13" s="8" t="s">
        <v>55</v>
      </c>
      <c r="C13" s="16">
        <f t="shared" si="0"/>
        <v>85</v>
      </c>
      <c r="D13" s="26">
        <f t="shared" si="1"/>
        <v>44</v>
      </c>
      <c r="E13" s="17">
        <f t="shared" si="1"/>
        <v>41</v>
      </c>
      <c r="F13" s="16">
        <f t="shared" si="6"/>
        <v>32</v>
      </c>
      <c r="G13" s="60">
        <v>13</v>
      </c>
      <c r="H13" s="61">
        <v>19</v>
      </c>
      <c r="I13" s="17">
        <f t="shared" si="2"/>
        <v>53</v>
      </c>
      <c r="J13" s="26">
        <f t="shared" si="7"/>
        <v>31</v>
      </c>
      <c r="K13" s="17">
        <f t="shared" si="3"/>
        <v>22</v>
      </c>
      <c r="L13" s="16">
        <f t="shared" si="8"/>
        <v>31</v>
      </c>
      <c r="M13" s="60">
        <v>16</v>
      </c>
      <c r="N13" s="61">
        <v>15</v>
      </c>
      <c r="O13" s="15">
        <f t="shared" si="9"/>
        <v>22</v>
      </c>
      <c r="P13" s="60">
        <v>15</v>
      </c>
      <c r="Q13" s="15">
        <v>7</v>
      </c>
      <c r="R13" s="16">
        <f t="shared" si="4"/>
        <v>9</v>
      </c>
      <c r="S13" s="26">
        <f t="shared" si="5"/>
        <v>1</v>
      </c>
      <c r="T13" s="30">
        <f t="shared" si="5"/>
        <v>8</v>
      </c>
    </row>
    <row r="14" spans="1:20" s="4" customFormat="1" ht="36" customHeight="1">
      <c r="A14" s="67"/>
      <c r="B14" s="8" t="s">
        <v>56</v>
      </c>
      <c r="C14" s="16">
        <f t="shared" si="0"/>
        <v>38</v>
      </c>
      <c r="D14" s="26">
        <f t="shared" si="1"/>
        <v>17</v>
      </c>
      <c r="E14" s="17">
        <f t="shared" si="1"/>
        <v>21</v>
      </c>
      <c r="F14" s="16">
        <f t="shared" si="6"/>
        <v>10</v>
      </c>
      <c r="G14" s="60">
        <v>2</v>
      </c>
      <c r="H14" s="61">
        <v>8</v>
      </c>
      <c r="I14" s="17">
        <f t="shared" si="2"/>
        <v>28</v>
      </c>
      <c r="J14" s="26">
        <f t="shared" si="7"/>
        <v>15</v>
      </c>
      <c r="K14" s="17">
        <f t="shared" si="3"/>
        <v>13</v>
      </c>
      <c r="L14" s="16">
        <f t="shared" si="8"/>
        <v>12</v>
      </c>
      <c r="M14" s="60">
        <v>6</v>
      </c>
      <c r="N14" s="61">
        <v>6</v>
      </c>
      <c r="O14" s="15">
        <f t="shared" si="9"/>
        <v>16</v>
      </c>
      <c r="P14" s="60">
        <v>9</v>
      </c>
      <c r="Q14" s="15">
        <v>7</v>
      </c>
      <c r="R14" s="16">
        <f t="shared" si="4"/>
        <v>-4</v>
      </c>
      <c r="S14" s="26">
        <f t="shared" si="5"/>
        <v>-3</v>
      </c>
      <c r="T14" s="30">
        <f t="shared" si="5"/>
        <v>-1</v>
      </c>
    </row>
    <row r="15" spans="1:20" s="2" customFormat="1" ht="36" customHeight="1">
      <c r="A15" s="67"/>
      <c r="B15" s="8" t="s">
        <v>57</v>
      </c>
      <c r="C15" s="16">
        <f t="shared" si="0"/>
        <v>32</v>
      </c>
      <c r="D15" s="26">
        <f t="shared" si="1"/>
        <v>11</v>
      </c>
      <c r="E15" s="17">
        <f t="shared" si="1"/>
        <v>21</v>
      </c>
      <c r="F15" s="16">
        <f t="shared" si="6"/>
        <v>15</v>
      </c>
      <c r="G15" s="60">
        <v>3</v>
      </c>
      <c r="H15" s="61">
        <v>12</v>
      </c>
      <c r="I15" s="17">
        <f t="shared" si="2"/>
        <v>17</v>
      </c>
      <c r="J15" s="26">
        <f t="shared" si="7"/>
        <v>8</v>
      </c>
      <c r="K15" s="17">
        <f t="shared" si="3"/>
        <v>9</v>
      </c>
      <c r="L15" s="16">
        <f t="shared" si="8"/>
        <v>9</v>
      </c>
      <c r="M15" s="60">
        <v>6</v>
      </c>
      <c r="N15" s="61">
        <v>3</v>
      </c>
      <c r="O15" s="15">
        <f t="shared" si="9"/>
        <v>8</v>
      </c>
      <c r="P15" s="60">
        <v>2</v>
      </c>
      <c r="Q15" s="15">
        <v>6</v>
      </c>
      <c r="R15" s="16">
        <f t="shared" si="4"/>
        <v>1</v>
      </c>
      <c r="S15" s="26">
        <f t="shared" si="5"/>
        <v>4</v>
      </c>
      <c r="T15" s="30">
        <f t="shared" si="5"/>
        <v>-3</v>
      </c>
    </row>
    <row r="16" spans="1:20" s="2" customFormat="1" ht="36" customHeight="1">
      <c r="A16" s="67"/>
      <c r="B16" s="8" t="s">
        <v>58</v>
      </c>
      <c r="C16" s="16">
        <f t="shared" si="0"/>
        <v>44</v>
      </c>
      <c r="D16" s="26">
        <f t="shared" si="1"/>
        <v>23</v>
      </c>
      <c r="E16" s="17">
        <f t="shared" si="1"/>
        <v>21</v>
      </c>
      <c r="F16" s="16">
        <f t="shared" si="6"/>
        <v>10</v>
      </c>
      <c r="G16" s="60">
        <v>4</v>
      </c>
      <c r="H16" s="61">
        <v>6</v>
      </c>
      <c r="I16" s="17">
        <f t="shared" si="2"/>
        <v>34</v>
      </c>
      <c r="J16" s="26">
        <f t="shared" si="7"/>
        <v>19</v>
      </c>
      <c r="K16" s="17">
        <f t="shared" si="3"/>
        <v>15</v>
      </c>
      <c r="L16" s="16">
        <f t="shared" si="8"/>
        <v>17</v>
      </c>
      <c r="M16" s="60">
        <v>9</v>
      </c>
      <c r="N16" s="61">
        <v>8</v>
      </c>
      <c r="O16" s="15">
        <f t="shared" si="9"/>
        <v>17</v>
      </c>
      <c r="P16" s="60">
        <v>10</v>
      </c>
      <c r="Q16" s="15">
        <v>7</v>
      </c>
      <c r="R16" s="16">
        <f t="shared" si="4"/>
        <v>0</v>
      </c>
      <c r="S16" s="26">
        <f t="shared" si="5"/>
        <v>-1</v>
      </c>
      <c r="T16" s="30">
        <f t="shared" si="5"/>
        <v>1</v>
      </c>
    </row>
    <row r="17" spans="1:20" s="2" customFormat="1" ht="36" customHeight="1">
      <c r="A17" s="67"/>
      <c r="B17" s="8" t="s">
        <v>59</v>
      </c>
      <c r="C17" s="16">
        <f t="shared" si="0"/>
        <v>39</v>
      </c>
      <c r="D17" s="26">
        <f t="shared" si="1"/>
        <v>15</v>
      </c>
      <c r="E17" s="17">
        <f t="shared" si="1"/>
        <v>24</v>
      </c>
      <c r="F17" s="16">
        <f t="shared" si="6"/>
        <v>10</v>
      </c>
      <c r="G17" s="60">
        <v>4</v>
      </c>
      <c r="H17" s="61">
        <v>6</v>
      </c>
      <c r="I17" s="17">
        <f t="shared" si="2"/>
        <v>29</v>
      </c>
      <c r="J17" s="26">
        <f t="shared" si="7"/>
        <v>11</v>
      </c>
      <c r="K17" s="17">
        <f t="shared" si="3"/>
        <v>18</v>
      </c>
      <c r="L17" s="16">
        <f t="shared" si="8"/>
        <v>16</v>
      </c>
      <c r="M17" s="60">
        <v>7</v>
      </c>
      <c r="N17" s="61">
        <v>9</v>
      </c>
      <c r="O17" s="15">
        <f t="shared" si="9"/>
        <v>13</v>
      </c>
      <c r="P17" s="60">
        <v>4</v>
      </c>
      <c r="Q17" s="15">
        <v>9</v>
      </c>
      <c r="R17" s="16">
        <f t="shared" si="4"/>
        <v>3</v>
      </c>
      <c r="S17" s="26">
        <f t="shared" si="5"/>
        <v>3</v>
      </c>
      <c r="T17" s="30">
        <f t="shared" si="5"/>
        <v>0</v>
      </c>
    </row>
    <row r="18" spans="1:20" s="2" customFormat="1" ht="36" customHeight="1">
      <c r="A18" s="67"/>
      <c r="B18" s="8" t="s">
        <v>60</v>
      </c>
      <c r="C18" s="16">
        <f t="shared" si="0"/>
        <v>42</v>
      </c>
      <c r="D18" s="26">
        <f t="shared" si="1"/>
        <v>15</v>
      </c>
      <c r="E18" s="17">
        <f t="shared" si="1"/>
        <v>27</v>
      </c>
      <c r="F18" s="16">
        <f t="shared" si="6"/>
        <v>14</v>
      </c>
      <c r="G18" s="60">
        <v>4</v>
      </c>
      <c r="H18" s="61">
        <v>10</v>
      </c>
      <c r="I18" s="17">
        <f t="shared" si="2"/>
        <v>28</v>
      </c>
      <c r="J18" s="26">
        <f t="shared" si="7"/>
        <v>11</v>
      </c>
      <c r="K18" s="17">
        <f t="shared" si="3"/>
        <v>17</v>
      </c>
      <c r="L18" s="16">
        <f t="shared" si="8"/>
        <v>13</v>
      </c>
      <c r="M18" s="60">
        <v>4</v>
      </c>
      <c r="N18" s="61">
        <v>9</v>
      </c>
      <c r="O18" s="15">
        <f t="shared" si="9"/>
        <v>15</v>
      </c>
      <c r="P18" s="60">
        <v>7</v>
      </c>
      <c r="Q18" s="15">
        <v>8</v>
      </c>
      <c r="R18" s="16">
        <f t="shared" si="4"/>
        <v>-2</v>
      </c>
      <c r="S18" s="26">
        <f t="shared" si="5"/>
        <v>-3</v>
      </c>
      <c r="T18" s="30">
        <f t="shared" si="5"/>
        <v>1</v>
      </c>
    </row>
    <row r="19" spans="1:20" s="3" customFormat="1" ht="30.75" customHeight="1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100.00000000000003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8.1530782029950082</v>
      </c>
      <c r="D20" s="40">
        <f>D7/$D$6*100</f>
        <v>6.6433566433566433</v>
      </c>
      <c r="E20" s="41">
        <f>E7/$E$6*100</f>
        <v>9.5238095238095237</v>
      </c>
      <c r="F20" s="39">
        <f>F7/$F$6*100</f>
        <v>6.6037735849056602</v>
      </c>
      <c r="G20" s="40">
        <f>G7/$G$6*100</f>
        <v>9.4736842105263168</v>
      </c>
      <c r="H20" s="42">
        <f>H7/$H$6*100</f>
        <v>4.2735042735042734</v>
      </c>
      <c r="I20" s="41">
        <f>I7/$I$6*100</f>
        <v>8.9974293059125969</v>
      </c>
      <c r="J20" s="40">
        <f>J7/$J$6*100</f>
        <v>5.2356020942408374</v>
      </c>
      <c r="K20" s="41">
        <f>K7/$K$6*100</f>
        <v>12.626262626262626</v>
      </c>
      <c r="L20" s="39">
        <f>L7/$L$6*100</f>
        <v>13.513513513513514</v>
      </c>
      <c r="M20" s="43">
        <f>M7/$M$6*100</f>
        <v>4.5977011494252871</v>
      </c>
      <c r="N20" s="44">
        <f>N7/$N$6*100</f>
        <v>21.428571428571427</v>
      </c>
      <c r="O20" s="45">
        <f>O7/$O$6*100</f>
        <v>4.9019607843137258</v>
      </c>
      <c r="P20" s="43">
        <f>P7/$P$6*100</f>
        <v>5.7692307692307692</v>
      </c>
      <c r="Q20" s="45">
        <f>Q7/$Q$6*100</f>
        <v>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7.6539101497504163</v>
      </c>
      <c r="D21" s="40">
        <f t="shared" ref="D21:D31" si="12">D8/$D$6*100</f>
        <v>8.7412587412587417</v>
      </c>
      <c r="E21" s="41">
        <f t="shared" ref="E21:E31" si="13">E8/$E$6*100</f>
        <v>6.666666666666667</v>
      </c>
      <c r="F21" s="39">
        <f t="shared" ref="F21:F31" si="14">F8/$F$6*100</f>
        <v>7.5471698113207548</v>
      </c>
      <c r="G21" s="40">
        <f t="shared" ref="G21:G31" si="15">G8/$G$6*100</f>
        <v>8.4210526315789469</v>
      </c>
      <c r="H21" s="42">
        <f t="shared" ref="H21:H31" si="16">H8/$H$6*100</f>
        <v>6.8376068376068382</v>
      </c>
      <c r="I21" s="41">
        <f t="shared" ref="I21:I31" si="17">I8/$I$6*100</f>
        <v>7.7120822622107967</v>
      </c>
      <c r="J21" s="40">
        <f t="shared" ref="J21:J31" si="18">J8/$J$6*100</f>
        <v>8.9005235602094235</v>
      </c>
      <c r="K21" s="41">
        <f t="shared" ref="K21:K31" si="19">K8/$K$6*100</f>
        <v>6.5656565656565666</v>
      </c>
      <c r="L21" s="39">
        <f t="shared" ref="L21:L31" si="20">L8/$L$6*100</f>
        <v>6.4864864864864868</v>
      </c>
      <c r="M21" s="43">
        <f t="shared" ref="M21:M31" si="21">M8/$M$6*100</f>
        <v>6.8965517241379306</v>
      </c>
      <c r="N21" s="44">
        <f t="shared" ref="N21:N31" si="22">N8/$N$6*100</f>
        <v>6.1224489795918364</v>
      </c>
      <c r="O21" s="45">
        <f t="shared" ref="O21:O31" si="23">O8/$O$6*100</f>
        <v>8.8235294117647065</v>
      </c>
      <c r="P21" s="43">
        <f t="shared" ref="P21:P31" si="24">P8/$P$6*100</f>
        <v>10.576923076923077</v>
      </c>
      <c r="Q21" s="45">
        <f t="shared" ref="Q21:Q31" si="25">Q8/$Q$6*100</f>
        <v>7.0000000000000009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6.8219633943427613</v>
      </c>
      <c r="D22" s="40">
        <f t="shared" si="12"/>
        <v>7.6923076923076925</v>
      </c>
      <c r="E22" s="41">
        <f t="shared" si="13"/>
        <v>6.0317460317460316</v>
      </c>
      <c r="F22" s="39">
        <f t="shared" si="14"/>
        <v>9.9056603773584904</v>
      </c>
      <c r="G22" s="40">
        <f t="shared" si="15"/>
        <v>10.526315789473683</v>
      </c>
      <c r="H22" s="42">
        <f t="shared" si="16"/>
        <v>9.4017094017094021</v>
      </c>
      <c r="I22" s="41">
        <f t="shared" si="17"/>
        <v>5.1413881748071981</v>
      </c>
      <c r="J22" s="40">
        <f t="shared" si="18"/>
        <v>6.2827225130890048</v>
      </c>
      <c r="K22" s="41">
        <f t="shared" si="19"/>
        <v>4.0404040404040407</v>
      </c>
      <c r="L22" s="39">
        <f t="shared" si="20"/>
        <v>5.4054054054054053</v>
      </c>
      <c r="M22" s="43">
        <f t="shared" si="21"/>
        <v>6.8965517241379306</v>
      </c>
      <c r="N22" s="44">
        <f t="shared" si="22"/>
        <v>4.0816326530612246</v>
      </c>
      <c r="O22" s="45">
        <f t="shared" si="23"/>
        <v>4.9019607843137258</v>
      </c>
      <c r="P22" s="43">
        <f t="shared" si="24"/>
        <v>5.7692307692307692</v>
      </c>
      <c r="Q22" s="45">
        <f t="shared" si="25"/>
        <v>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7.4875207986688856</v>
      </c>
      <c r="D23" s="40">
        <f t="shared" si="12"/>
        <v>7.6923076923076925</v>
      </c>
      <c r="E23" s="41">
        <f t="shared" si="13"/>
        <v>7.3015873015873023</v>
      </c>
      <c r="F23" s="39">
        <f t="shared" si="14"/>
        <v>9.9056603773584904</v>
      </c>
      <c r="G23" s="40">
        <f t="shared" si="15"/>
        <v>6.3157894736842106</v>
      </c>
      <c r="H23" s="42">
        <f t="shared" si="16"/>
        <v>12.820512820512819</v>
      </c>
      <c r="I23" s="41">
        <f t="shared" si="17"/>
        <v>6.1696658097686372</v>
      </c>
      <c r="J23" s="40">
        <f t="shared" si="18"/>
        <v>8.3769633507853403</v>
      </c>
      <c r="K23" s="41">
        <f t="shared" si="19"/>
        <v>4.0404040404040407</v>
      </c>
      <c r="L23" s="39">
        <f t="shared" si="20"/>
        <v>3.7837837837837842</v>
      </c>
      <c r="M23" s="43">
        <f t="shared" si="21"/>
        <v>5.7471264367816088</v>
      </c>
      <c r="N23" s="44">
        <f t="shared" si="22"/>
        <v>2.0408163265306123</v>
      </c>
      <c r="O23" s="45">
        <f t="shared" si="23"/>
        <v>8.3333333333333321</v>
      </c>
      <c r="P23" s="43">
        <f t="shared" si="24"/>
        <v>10.576923076923077</v>
      </c>
      <c r="Q23" s="45">
        <f t="shared" si="25"/>
        <v>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4.9916805324459235</v>
      </c>
      <c r="D24" s="40">
        <f t="shared" si="12"/>
        <v>6.6433566433566433</v>
      </c>
      <c r="E24" s="41">
        <f t="shared" si="13"/>
        <v>3.4920634920634921</v>
      </c>
      <c r="F24" s="39">
        <f t="shared" si="14"/>
        <v>6.6037735849056602</v>
      </c>
      <c r="G24" s="40">
        <f t="shared" si="15"/>
        <v>8.4210526315789469</v>
      </c>
      <c r="H24" s="42">
        <f t="shared" si="16"/>
        <v>5.1282051282051277</v>
      </c>
      <c r="I24" s="41">
        <f t="shared" si="17"/>
        <v>4.1131105398457581</v>
      </c>
      <c r="J24" s="40">
        <f t="shared" si="18"/>
        <v>5.7591623036649215</v>
      </c>
      <c r="K24" s="41">
        <f t="shared" si="19"/>
        <v>2.5252525252525251</v>
      </c>
      <c r="L24" s="39">
        <f t="shared" si="20"/>
        <v>2.7027027027027026</v>
      </c>
      <c r="M24" s="43">
        <f t="shared" si="21"/>
        <v>4.5977011494252871</v>
      </c>
      <c r="N24" s="44">
        <f t="shared" si="22"/>
        <v>1.0204081632653061</v>
      </c>
      <c r="O24" s="45">
        <f t="shared" si="23"/>
        <v>5.3921568627450984</v>
      </c>
      <c r="P24" s="43">
        <f t="shared" si="24"/>
        <v>6.7307692307692308</v>
      </c>
      <c r="Q24" s="45">
        <f t="shared" si="25"/>
        <v>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18.302828618968388</v>
      </c>
      <c r="D25" s="40">
        <f t="shared" si="12"/>
        <v>18.88111888111888</v>
      </c>
      <c r="E25" s="41">
        <f t="shared" si="13"/>
        <v>17.777777777777779</v>
      </c>
      <c r="F25" s="39">
        <f t="shared" si="14"/>
        <v>16.509433962264151</v>
      </c>
      <c r="G25" s="40">
        <f t="shared" si="15"/>
        <v>25.263157894736842</v>
      </c>
      <c r="H25" s="42">
        <f t="shared" si="16"/>
        <v>9.4017094017094021</v>
      </c>
      <c r="I25" s="41">
        <f t="shared" si="17"/>
        <v>19.280205655526991</v>
      </c>
      <c r="J25" s="40">
        <f t="shared" si="18"/>
        <v>15.706806282722512</v>
      </c>
      <c r="K25" s="41">
        <f t="shared" si="19"/>
        <v>22.727272727272727</v>
      </c>
      <c r="L25" s="39">
        <f t="shared" si="20"/>
        <v>15.135135135135137</v>
      </c>
      <c r="M25" s="43">
        <f t="shared" si="21"/>
        <v>16.091954022988507</v>
      </c>
      <c r="N25" s="44">
        <f t="shared" si="22"/>
        <v>14.285714285714285</v>
      </c>
      <c r="O25" s="45">
        <f t="shared" si="23"/>
        <v>23.03921568627451</v>
      </c>
      <c r="P25" s="43">
        <f t="shared" si="24"/>
        <v>15.384615384615385</v>
      </c>
      <c r="Q25" s="45">
        <f t="shared" si="25"/>
        <v>31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14.143094841930118</v>
      </c>
      <c r="D26" s="40">
        <f t="shared" si="12"/>
        <v>15.384615384615385</v>
      </c>
      <c r="E26" s="41">
        <f t="shared" si="13"/>
        <v>13.015873015873018</v>
      </c>
      <c r="F26" s="39">
        <f t="shared" si="14"/>
        <v>15.09433962264151</v>
      </c>
      <c r="G26" s="40">
        <f t="shared" si="15"/>
        <v>13.684210526315791</v>
      </c>
      <c r="H26" s="42">
        <f t="shared" si="16"/>
        <v>16.239316239316238</v>
      </c>
      <c r="I26" s="41">
        <f t="shared" si="17"/>
        <v>13.624678663239074</v>
      </c>
      <c r="J26" s="40">
        <f t="shared" si="18"/>
        <v>16.230366492146597</v>
      </c>
      <c r="K26" s="41">
        <f t="shared" si="19"/>
        <v>11.111111111111111</v>
      </c>
      <c r="L26" s="39">
        <f t="shared" si="20"/>
        <v>16.756756756756758</v>
      </c>
      <c r="M26" s="43">
        <f t="shared" si="21"/>
        <v>18.390804597701148</v>
      </c>
      <c r="N26" s="44">
        <f t="shared" si="22"/>
        <v>15.306122448979592</v>
      </c>
      <c r="O26" s="45">
        <f t="shared" si="23"/>
        <v>10.784313725490197</v>
      </c>
      <c r="P26" s="43">
        <f t="shared" si="24"/>
        <v>14.423076923076922</v>
      </c>
      <c r="Q26" s="45">
        <f t="shared" si="25"/>
        <v>7.0000000000000009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6.3227953410981694</v>
      </c>
      <c r="D27" s="40">
        <f t="shared" si="12"/>
        <v>5.9440559440559442</v>
      </c>
      <c r="E27" s="41">
        <f t="shared" si="13"/>
        <v>6.666666666666667</v>
      </c>
      <c r="F27" s="39">
        <f t="shared" si="14"/>
        <v>4.716981132075472</v>
      </c>
      <c r="G27" s="40">
        <f t="shared" si="15"/>
        <v>2.1052631578947367</v>
      </c>
      <c r="H27" s="42">
        <f t="shared" si="16"/>
        <v>6.8376068376068382</v>
      </c>
      <c r="I27" s="41">
        <f t="shared" si="17"/>
        <v>7.1979434447300772</v>
      </c>
      <c r="J27" s="40">
        <f t="shared" si="18"/>
        <v>7.8534031413612562</v>
      </c>
      <c r="K27" s="41">
        <f t="shared" si="19"/>
        <v>6.5656565656565666</v>
      </c>
      <c r="L27" s="39">
        <f t="shared" si="20"/>
        <v>6.4864864864864868</v>
      </c>
      <c r="M27" s="43">
        <f t="shared" si="21"/>
        <v>6.8965517241379306</v>
      </c>
      <c r="N27" s="44">
        <f t="shared" si="22"/>
        <v>6.1224489795918364</v>
      </c>
      <c r="O27" s="45">
        <f t="shared" si="23"/>
        <v>7.8431372549019605</v>
      </c>
      <c r="P27" s="43">
        <f t="shared" si="24"/>
        <v>8.6538461538461533</v>
      </c>
      <c r="Q27" s="45">
        <f t="shared" si="25"/>
        <v>7.0000000000000009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5.3244592346089847</v>
      </c>
      <c r="D28" s="40">
        <f t="shared" si="12"/>
        <v>3.8461538461538463</v>
      </c>
      <c r="E28" s="41">
        <f t="shared" si="13"/>
        <v>6.666666666666667</v>
      </c>
      <c r="F28" s="39">
        <f t="shared" si="14"/>
        <v>7.0754716981132075</v>
      </c>
      <c r="G28" s="40">
        <f t="shared" si="15"/>
        <v>3.1578947368421053</v>
      </c>
      <c r="H28" s="42">
        <f t="shared" si="16"/>
        <v>10.256410256410255</v>
      </c>
      <c r="I28" s="41">
        <f t="shared" si="17"/>
        <v>4.3701799485861184</v>
      </c>
      <c r="J28" s="40">
        <f t="shared" si="18"/>
        <v>4.1884816753926701</v>
      </c>
      <c r="K28" s="41">
        <f t="shared" si="19"/>
        <v>4.5454545454545459</v>
      </c>
      <c r="L28" s="39">
        <f t="shared" si="20"/>
        <v>4.8648648648648649</v>
      </c>
      <c r="M28" s="43">
        <f t="shared" si="21"/>
        <v>6.8965517241379306</v>
      </c>
      <c r="N28" s="44">
        <f t="shared" si="22"/>
        <v>3.0612244897959182</v>
      </c>
      <c r="O28" s="45">
        <f t="shared" si="23"/>
        <v>3.9215686274509802</v>
      </c>
      <c r="P28" s="43">
        <f t="shared" si="24"/>
        <v>1.9230769230769231</v>
      </c>
      <c r="Q28" s="45">
        <f t="shared" si="25"/>
        <v>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7.321131447587355</v>
      </c>
      <c r="D29" s="40">
        <f t="shared" si="12"/>
        <v>8.0419580419580416</v>
      </c>
      <c r="E29" s="41">
        <f t="shared" si="13"/>
        <v>6.666666666666667</v>
      </c>
      <c r="F29" s="39">
        <f t="shared" si="14"/>
        <v>4.716981132075472</v>
      </c>
      <c r="G29" s="40">
        <f t="shared" si="15"/>
        <v>4.2105263157894735</v>
      </c>
      <c r="H29" s="42">
        <f t="shared" si="16"/>
        <v>5.1282051282051277</v>
      </c>
      <c r="I29" s="41">
        <f t="shared" si="17"/>
        <v>8.7403598971722367</v>
      </c>
      <c r="J29" s="40">
        <f t="shared" si="18"/>
        <v>9.9476439790575917</v>
      </c>
      <c r="K29" s="41">
        <f t="shared" si="19"/>
        <v>7.5757575757575761</v>
      </c>
      <c r="L29" s="39">
        <f t="shared" si="20"/>
        <v>9.1891891891891895</v>
      </c>
      <c r="M29" s="43">
        <f t="shared" si="21"/>
        <v>10.344827586206897</v>
      </c>
      <c r="N29" s="44">
        <f t="shared" si="22"/>
        <v>8.1632653061224492</v>
      </c>
      <c r="O29" s="45">
        <f t="shared" si="23"/>
        <v>8.3333333333333321</v>
      </c>
      <c r="P29" s="43">
        <f t="shared" si="24"/>
        <v>9.6153846153846168</v>
      </c>
      <c r="Q29" s="45">
        <f t="shared" si="25"/>
        <v>7.0000000000000009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6.4891846921797001</v>
      </c>
      <c r="D30" s="40">
        <f t="shared" si="12"/>
        <v>5.244755244755245</v>
      </c>
      <c r="E30" s="41">
        <f t="shared" si="13"/>
        <v>7.6190476190476195</v>
      </c>
      <c r="F30" s="39">
        <f t="shared" si="14"/>
        <v>4.716981132075472</v>
      </c>
      <c r="G30" s="40">
        <f t="shared" si="15"/>
        <v>4.2105263157894735</v>
      </c>
      <c r="H30" s="42">
        <f t="shared" si="16"/>
        <v>5.1282051282051277</v>
      </c>
      <c r="I30" s="41">
        <f t="shared" si="17"/>
        <v>7.4550128534704374</v>
      </c>
      <c r="J30" s="40">
        <f t="shared" si="18"/>
        <v>5.7591623036649215</v>
      </c>
      <c r="K30" s="41">
        <f t="shared" si="19"/>
        <v>9.0909090909090917</v>
      </c>
      <c r="L30" s="39">
        <f t="shared" si="20"/>
        <v>8.6486486486486491</v>
      </c>
      <c r="M30" s="43">
        <f t="shared" si="21"/>
        <v>8.0459770114942533</v>
      </c>
      <c r="N30" s="44">
        <f t="shared" si="22"/>
        <v>9.183673469387756</v>
      </c>
      <c r="O30" s="45">
        <f t="shared" si="23"/>
        <v>6.3725490196078427</v>
      </c>
      <c r="P30" s="43">
        <f t="shared" si="24"/>
        <v>3.8461538461538463</v>
      </c>
      <c r="Q30" s="45">
        <f t="shared" si="25"/>
        <v>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6.988352745424292</v>
      </c>
      <c r="D31" s="47">
        <f t="shared" si="12"/>
        <v>5.244755244755245</v>
      </c>
      <c r="E31" s="48">
        <f t="shared" si="13"/>
        <v>8.5714285714285712</v>
      </c>
      <c r="F31" s="46">
        <f t="shared" si="14"/>
        <v>6.6037735849056602</v>
      </c>
      <c r="G31" s="47">
        <f t="shared" si="15"/>
        <v>4.2105263157894735</v>
      </c>
      <c r="H31" s="49">
        <f t="shared" si="16"/>
        <v>8.5470085470085468</v>
      </c>
      <c r="I31" s="48">
        <f t="shared" si="17"/>
        <v>7.1979434447300772</v>
      </c>
      <c r="J31" s="47">
        <f t="shared" si="18"/>
        <v>5.7591623036649215</v>
      </c>
      <c r="K31" s="48">
        <f t="shared" si="19"/>
        <v>8.5858585858585847</v>
      </c>
      <c r="L31" s="46">
        <f t="shared" si="20"/>
        <v>7.0270270270270272</v>
      </c>
      <c r="M31" s="50">
        <f t="shared" si="21"/>
        <v>4.5977011494252871</v>
      </c>
      <c r="N31" s="51">
        <f t="shared" si="22"/>
        <v>9.183673469387756</v>
      </c>
      <c r="O31" s="52">
        <f t="shared" si="23"/>
        <v>7.3529411764705888</v>
      </c>
      <c r="P31" s="50">
        <f t="shared" si="24"/>
        <v>6.7307692307692308</v>
      </c>
      <c r="Q31" s="52">
        <f t="shared" si="25"/>
        <v>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2019-10-21T06:24:11Z</cp:lastPrinted>
  <dcterms:created xsi:type="dcterms:W3CDTF">2005-02-17T04:00:15Z</dcterms:created>
  <dcterms:modified xsi:type="dcterms:W3CDTF">2019-10-28T08:28:36Z</dcterms:modified>
</cp:coreProperties>
</file>