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52511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N31" i="25" s="1"/>
  <c r="S30" i="25"/>
  <c r="R30" i="25"/>
  <c r="Q30" i="25"/>
  <c r="P30" i="25"/>
  <c r="I30" i="25"/>
  <c r="H30" i="25"/>
  <c r="C30" i="25"/>
  <c r="B30" i="25"/>
  <c r="N30" i="25" s="1"/>
  <c r="S29" i="25"/>
  <c r="R29" i="25"/>
  <c r="Q29" i="25"/>
  <c r="P29" i="25"/>
  <c r="I29" i="25"/>
  <c r="H29" i="25"/>
  <c r="C29" i="25"/>
  <c r="B29" i="25"/>
  <c r="N29" i="25" s="1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Q37" i="25" s="1"/>
  <c r="P27" i="25"/>
  <c r="I27" i="25"/>
  <c r="I37" i="25" s="1"/>
  <c r="H27" i="25"/>
  <c r="H37" i="25" s="1"/>
  <c r="C27" i="25"/>
  <c r="B27" i="25"/>
  <c r="B37" i="25" s="1"/>
  <c r="S26" i="25"/>
  <c r="R26" i="25"/>
  <c r="Q26" i="25"/>
  <c r="P26" i="25"/>
  <c r="I26" i="25"/>
  <c r="H26" i="25"/>
  <c r="C26" i="25"/>
  <c r="B26" i="25"/>
  <c r="N26" i="25" s="1"/>
  <c r="S25" i="25"/>
  <c r="S36" i="25" s="1"/>
  <c r="R25" i="25"/>
  <c r="Q25" i="25"/>
  <c r="Q36" i="25" s="1"/>
  <c r="P25" i="25"/>
  <c r="I25" i="25"/>
  <c r="I36" i="25" s="1"/>
  <c r="H25" i="25"/>
  <c r="C25" i="25"/>
  <c r="C36" i="25" s="1"/>
  <c r="B25" i="25"/>
  <c r="B36" i="25" s="1"/>
  <c r="S24" i="25"/>
  <c r="R24" i="25"/>
  <c r="Q24" i="25"/>
  <c r="P24" i="25"/>
  <c r="I24" i="25"/>
  <c r="H24" i="25"/>
  <c r="C24" i="25"/>
  <c r="B24" i="25"/>
  <c r="N24" i="25" s="1"/>
  <c r="S23" i="25"/>
  <c r="S35" i="25" s="1"/>
  <c r="R23" i="25"/>
  <c r="Q23" i="25"/>
  <c r="Q35" i="25" s="1"/>
  <c r="P23" i="25"/>
  <c r="I23" i="25"/>
  <c r="I35" i="25" s="1"/>
  <c r="H23" i="25"/>
  <c r="H35" i="25" s="1"/>
  <c r="C23" i="25"/>
  <c r="B23" i="25"/>
  <c r="S22" i="25"/>
  <c r="R22" i="25"/>
  <c r="Q22" i="25"/>
  <c r="P22" i="25"/>
  <c r="I22" i="25"/>
  <c r="H22" i="25"/>
  <c r="C22" i="25"/>
  <c r="B22" i="25"/>
  <c r="N22" i="25" s="1"/>
  <c r="S21" i="25"/>
  <c r="R21" i="25"/>
  <c r="Q21" i="25"/>
  <c r="P21" i="25"/>
  <c r="I21" i="25"/>
  <c r="H21" i="25"/>
  <c r="C21" i="25"/>
  <c r="B21" i="25"/>
  <c r="N21" i="25" s="1"/>
  <c r="S20" i="25"/>
  <c r="R20" i="25"/>
  <c r="Q20" i="25"/>
  <c r="P20" i="25"/>
  <c r="I20" i="25"/>
  <c r="H20" i="25"/>
  <c r="C20" i="25"/>
  <c r="B20" i="25"/>
  <c r="N20" i="25" s="1"/>
  <c r="S19" i="25"/>
  <c r="R19" i="25"/>
  <c r="Q19" i="25"/>
  <c r="P19" i="25"/>
  <c r="I19" i="25"/>
  <c r="H19" i="25"/>
  <c r="C19" i="25"/>
  <c r="B19" i="25"/>
  <c r="N19" i="25" s="1"/>
  <c r="S18" i="25"/>
  <c r="R18" i="25"/>
  <c r="Q18" i="25"/>
  <c r="P18" i="25"/>
  <c r="I18" i="25"/>
  <c r="H18" i="25"/>
  <c r="C18" i="25"/>
  <c r="B18" i="25"/>
  <c r="N18" i="25" s="1"/>
  <c r="S17" i="25"/>
  <c r="R17" i="25"/>
  <c r="Q17" i="25"/>
  <c r="P17" i="25"/>
  <c r="I17" i="25"/>
  <c r="H17" i="25"/>
  <c r="C17" i="25"/>
  <c r="B17" i="25"/>
  <c r="N17" i="25" s="1"/>
  <c r="S16" i="25"/>
  <c r="R16" i="25"/>
  <c r="Q16" i="25"/>
  <c r="P16" i="25"/>
  <c r="I16" i="25"/>
  <c r="H16" i="25"/>
  <c r="C16" i="25"/>
  <c r="B16" i="25"/>
  <c r="N16" i="25" s="1"/>
  <c r="S15" i="25"/>
  <c r="R15" i="25"/>
  <c r="Q15" i="25"/>
  <c r="P15" i="25"/>
  <c r="I15" i="25"/>
  <c r="H15" i="25"/>
  <c r="C15" i="25"/>
  <c r="B15" i="25"/>
  <c r="N15" i="25" s="1"/>
  <c r="S14" i="25"/>
  <c r="R14" i="25"/>
  <c r="Q14" i="25"/>
  <c r="P14" i="25"/>
  <c r="I14" i="25"/>
  <c r="H14" i="25"/>
  <c r="C14" i="25"/>
  <c r="B14" i="25"/>
  <c r="N14" i="25" s="1"/>
  <c r="S13" i="25"/>
  <c r="S34" i="25" s="1"/>
  <c r="R13" i="25"/>
  <c r="Q13" i="25"/>
  <c r="Q34" i="25" s="1"/>
  <c r="P13" i="25"/>
  <c r="I13" i="25"/>
  <c r="I34" i="25" s="1"/>
  <c r="H13" i="25"/>
  <c r="C13" i="25"/>
  <c r="C34" i="25" s="1"/>
  <c r="B13" i="25"/>
  <c r="N13" i="25" s="1"/>
  <c r="N34" i="25" s="1"/>
  <c r="S12" i="25"/>
  <c r="R12" i="25"/>
  <c r="Q12" i="25"/>
  <c r="P12" i="25"/>
  <c r="I12" i="25"/>
  <c r="H12" i="25"/>
  <c r="C12" i="25"/>
  <c r="B12" i="25"/>
  <c r="N12" i="25" s="1"/>
  <c r="S11" i="25"/>
  <c r="R11" i="25"/>
  <c r="Q11" i="25"/>
  <c r="P11" i="25"/>
  <c r="I11" i="25"/>
  <c r="H11" i="25"/>
  <c r="C11" i="25"/>
  <c r="B11" i="25"/>
  <c r="N11" i="25" s="1"/>
  <c r="S10" i="25"/>
  <c r="S33" i="25" s="1"/>
  <c r="R10" i="25"/>
  <c r="R33" i="25" s="1"/>
  <c r="Q10" i="25"/>
  <c r="Q33" i="25" s="1"/>
  <c r="P10" i="25"/>
  <c r="P33" i="25" s="1"/>
  <c r="I10" i="25"/>
  <c r="I33" i="25" s="1"/>
  <c r="H10" i="25"/>
  <c r="C10" i="25"/>
  <c r="C33" i="25" s="1"/>
  <c r="B10" i="25"/>
  <c r="M9" i="25"/>
  <c r="L9" i="25"/>
  <c r="K9" i="25"/>
  <c r="J9" i="25"/>
  <c r="H9" i="25" s="1"/>
  <c r="G9" i="25"/>
  <c r="S9" i="25" s="1"/>
  <c r="F9" i="25"/>
  <c r="E9" i="25"/>
  <c r="Q9" i="25" s="1"/>
  <c r="D9" i="25"/>
  <c r="P9" i="25" s="1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B31" i="24"/>
  <c r="S30" i="24"/>
  <c r="R30" i="24"/>
  <c r="Q30" i="24"/>
  <c r="P30" i="24"/>
  <c r="I30" i="24"/>
  <c r="H30" i="24"/>
  <c r="C30" i="24"/>
  <c r="B30" i="24"/>
  <c r="S29" i="24"/>
  <c r="R29" i="24"/>
  <c r="Q29" i="24"/>
  <c r="P29" i="24"/>
  <c r="I29" i="24"/>
  <c r="H29" i="24"/>
  <c r="C29" i="24"/>
  <c r="B29" i="24"/>
  <c r="S28" i="24"/>
  <c r="R28" i="24"/>
  <c r="Q28" i="24"/>
  <c r="P28" i="24"/>
  <c r="I28" i="24"/>
  <c r="H28" i="24"/>
  <c r="C28" i="24"/>
  <c r="B28" i="24"/>
  <c r="S27" i="24"/>
  <c r="S37" i="24" s="1"/>
  <c r="R27" i="24"/>
  <c r="R37" i="24" s="1"/>
  <c r="Q27" i="24"/>
  <c r="Q37" i="24" s="1"/>
  <c r="P27" i="24"/>
  <c r="P37" i="24" s="1"/>
  <c r="I27" i="24"/>
  <c r="I37" i="24" s="1"/>
  <c r="H27" i="24"/>
  <c r="C27" i="24"/>
  <c r="B27" i="24"/>
  <c r="S26" i="24"/>
  <c r="R26" i="24"/>
  <c r="Q26" i="24"/>
  <c r="P26" i="24"/>
  <c r="I26" i="24"/>
  <c r="H26" i="24"/>
  <c r="C26" i="24"/>
  <c r="B26" i="24"/>
  <c r="S25" i="24"/>
  <c r="S36" i="24" s="1"/>
  <c r="R25" i="24"/>
  <c r="R36" i="24" s="1"/>
  <c r="Q25" i="24"/>
  <c r="Q36" i="24" s="1"/>
  <c r="P25" i="24"/>
  <c r="I25" i="24"/>
  <c r="I36" i="24" s="1"/>
  <c r="H25" i="24"/>
  <c r="C25" i="24"/>
  <c r="C36" i="24" s="1"/>
  <c r="B25" i="24"/>
  <c r="S24" i="24"/>
  <c r="R24" i="24"/>
  <c r="Q24" i="24"/>
  <c r="P24" i="24"/>
  <c r="I24" i="24"/>
  <c r="H24" i="24"/>
  <c r="C24" i="24"/>
  <c r="B24" i="24"/>
  <c r="S23" i="24"/>
  <c r="S35" i="24" s="1"/>
  <c r="R23" i="24"/>
  <c r="Q23" i="24"/>
  <c r="Q35" i="24" s="1"/>
  <c r="P23" i="24"/>
  <c r="P35" i="24" s="1"/>
  <c r="I23" i="24"/>
  <c r="I35" i="24" s="1"/>
  <c r="H23" i="24"/>
  <c r="C23" i="24"/>
  <c r="B23" i="24"/>
  <c r="S22" i="24"/>
  <c r="R22" i="24"/>
  <c r="Q22" i="24"/>
  <c r="P22" i="24"/>
  <c r="I22" i="24"/>
  <c r="H22" i="24"/>
  <c r="C22" i="24"/>
  <c r="B22" i="24"/>
  <c r="S21" i="24"/>
  <c r="R21" i="24"/>
  <c r="Q21" i="24"/>
  <c r="P21" i="24"/>
  <c r="I21" i="24"/>
  <c r="H21" i="24"/>
  <c r="C21" i="24"/>
  <c r="B21" i="24"/>
  <c r="S20" i="24"/>
  <c r="R20" i="24"/>
  <c r="Q20" i="24"/>
  <c r="P20" i="24"/>
  <c r="I20" i="24"/>
  <c r="H20" i="24"/>
  <c r="C20" i="24"/>
  <c r="B20" i="24"/>
  <c r="S19" i="24"/>
  <c r="R19" i="24"/>
  <c r="Q19" i="24"/>
  <c r="P19" i="24"/>
  <c r="I19" i="24"/>
  <c r="H19" i="24"/>
  <c r="C19" i="24"/>
  <c r="B19" i="24"/>
  <c r="S18" i="24"/>
  <c r="R18" i="24"/>
  <c r="Q18" i="24"/>
  <c r="P18" i="24"/>
  <c r="I18" i="24"/>
  <c r="H18" i="24"/>
  <c r="C18" i="24"/>
  <c r="B18" i="24"/>
  <c r="S17" i="24"/>
  <c r="R17" i="24"/>
  <c r="Q17" i="24"/>
  <c r="P17" i="24"/>
  <c r="I17" i="24"/>
  <c r="H17" i="24"/>
  <c r="C17" i="24"/>
  <c r="B17" i="24"/>
  <c r="S16" i="24"/>
  <c r="R16" i="24"/>
  <c r="Q16" i="24"/>
  <c r="P16" i="24"/>
  <c r="I16" i="24"/>
  <c r="H16" i="24"/>
  <c r="C16" i="24"/>
  <c r="B16" i="24"/>
  <c r="S15" i="24"/>
  <c r="R15" i="24"/>
  <c r="Q15" i="24"/>
  <c r="P15" i="24"/>
  <c r="I15" i="24"/>
  <c r="H15" i="24"/>
  <c r="C15" i="24"/>
  <c r="B15" i="24"/>
  <c r="S14" i="24"/>
  <c r="R14" i="24"/>
  <c r="Q14" i="24"/>
  <c r="P14" i="24"/>
  <c r="I14" i="24"/>
  <c r="H14" i="24"/>
  <c r="C14" i="24"/>
  <c r="B14" i="24"/>
  <c r="S13" i="24"/>
  <c r="S34" i="24" s="1"/>
  <c r="R13" i="24"/>
  <c r="R34" i="24" s="1"/>
  <c r="Q13" i="24"/>
  <c r="Q34" i="24" s="1"/>
  <c r="P13" i="24"/>
  <c r="I13" i="24"/>
  <c r="I34" i="24" s="1"/>
  <c r="H13" i="24"/>
  <c r="C13" i="24"/>
  <c r="C34" i="24" s="1"/>
  <c r="B13" i="24"/>
  <c r="S12" i="24"/>
  <c r="R12" i="24"/>
  <c r="Q12" i="24"/>
  <c r="P12" i="24"/>
  <c r="I12" i="24"/>
  <c r="H12" i="24"/>
  <c r="C12" i="24"/>
  <c r="B12" i="24"/>
  <c r="S11" i="24"/>
  <c r="R11" i="24"/>
  <c r="Q11" i="24"/>
  <c r="P11" i="24"/>
  <c r="I11" i="24"/>
  <c r="H11" i="24"/>
  <c r="C11" i="24"/>
  <c r="B11" i="24"/>
  <c r="S10" i="24"/>
  <c r="S33" i="24" s="1"/>
  <c r="R10" i="24"/>
  <c r="Q10" i="24"/>
  <c r="Q33" i="24" s="1"/>
  <c r="P10" i="24"/>
  <c r="I10" i="24"/>
  <c r="I33" i="24" s="1"/>
  <c r="H10" i="24"/>
  <c r="H33" i="24" s="1"/>
  <c r="C10" i="24"/>
  <c r="C33" i="24" s="1"/>
  <c r="B10" i="24"/>
  <c r="M9" i="24"/>
  <c r="L9" i="24"/>
  <c r="K9" i="24"/>
  <c r="J9" i="24"/>
  <c r="G9" i="24"/>
  <c r="S9" i="24" s="1"/>
  <c r="F9" i="24"/>
  <c r="E9" i="24"/>
  <c r="Q9" i="24" s="1"/>
  <c r="D9" i="24"/>
  <c r="B9" i="24" s="1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B31" i="23"/>
  <c r="S30" i="23"/>
  <c r="R30" i="23"/>
  <c r="Q30" i="23"/>
  <c r="P30" i="23"/>
  <c r="I30" i="23"/>
  <c r="H30" i="23"/>
  <c r="C30" i="23"/>
  <c r="B30" i="23"/>
  <c r="S29" i="23"/>
  <c r="R29" i="23"/>
  <c r="Q29" i="23"/>
  <c r="P29" i="23"/>
  <c r="I29" i="23"/>
  <c r="H29" i="23"/>
  <c r="C29" i="23"/>
  <c r="B29" i="23"/>
  <c r="S28" i="23"/>
  <c r="R28" i="23"/>
  <c r="Q28" i="23"/>
  <c r="P28" i="23"/>
  <c r="I28" i="23"/>
  <c r="H28" i="23"/>
  <c r="C28" i="23"/>
  <c r="B28" i="23"/>
  <c r="S27" i="23"/>
  <c r="S37" i="23" s="1"/>
  <c r="R27" i="23"/>
  <c r="Q27" i="23"/>
  <c r="Q37" i="23" s="1"/>
  <c r="P27" i="23"/>
  <c r="I27" i="23"/>
  <c r="I37" i="23" s="1"/>
  <c r="H27" i="23"/>
  <c r="C27" i="23"/>
  <c r="B27" i="23"/>
  <c r="B37" i="23" s="1"/>
  <c r="S26" i="23"/>
  <c r="R26" i="23"/>
  <c r="Q26" i="23"/>
  <c r="P26" i="23"/>
  <c r="I26" i="23"/>
  <c r="H26" i="23"/>
  <c r="C26" i="23"/>
  <c r="B26" i="23"/>
  <c r="S25" i="23"/>
  <c r="S36" i="23" s="1"/>
  <c r="R25" i="23"/>
  <c r="Q25" i="23"/>
  <c r="P25" i="23"/>
  <c r="I25" i="23"/>
  <c r="I36" i="23" s="1"/>
  <c r="H25" i="23"/>
  <c r="H36" i="23" s="1"/>
  <c r="C25" i="23"/>
  <c r="C36" i="23" s="1"/>
  <c r="B25" i="23"/>
  <c r="S24" i="23"/>
  <c r="R24" i="23"/>
  <c r="Q24" i="23"/>
  <c r="P24" i="23"/>
  <c r="I24" i="23"/>
  <c r="H24" i="23"/>
  <c r="C24" i="23"/>
  <c r="B24" i="23"/>
  <c r="S23" i="23"/>
  <c r="S35" i="23" s="1"/>
  <c r="R23" i="23"/>
  <c r="Q23" i="23"/>
  <c r="P23" i="23"/>
  <c r="I23" i="23"/>
  <c r="I35" i="23" s="1"/>
  <c r="H23" i="23"/>
  <c r="C23" i="23"/>
  <c r="B23" i="23"/>
  <c r="B35" i="23" s="1"/>
  <c r="S22" i="23"/>
  <c r="R22" i="23"/>
  <c r="Q22" i="23"/>
  <c r="P22" i="23"/>
  <c r="I22" i="23"/>
  <c r="H22" i="23"/>
  <c r="C22" i="23"/>
  <c r="B22" i="23"/>
  <c r="S21" i="23"/>
  <c r="R21" i="23"/>
  <c r="Q21" i="23"/>
  <c r="P21" i="23"/>
  <c r="I21" i="23"/>
  <c r="H21" i="23"/>
  <c r="C21" i="23"/>
  <c r="B21" i="23"/>
  <c r="S20" i="23"/>
  <c r="R20" i="23"/>
  <c r="Q20" i="23"/>
  <c r="P20" i="23"/>
  <c r="I20" i="23"/>
  <c r="H20" i="23"/>
  <c r="C20" i="23"/>
  <c r="B20" i="23"/>
  <c r="S19" i="23"/>
  <c r="R19" i="23"/>
  <c r="Q19" i="23"/>
  <c r="P19" i="23"/>
  <c r="I19" i="23"/>
  <c r="H19" i="23"/>
  <c r="C19" i="23"/>
  <c r="B19" i="23"/>
  <c r="S18" i="23"/>
  <c r="R18" i="23"/>
  <c r="Q18" i="23"/>
  <c r="P18" i="23"/>
  <c r="I18" i="23"/>
  <c r="H18" i="23"/>
  <c r="C18" i="23"/>
  <c r="B18" i="23"/>
  <c r="S17" i="23"/>
  <c r="R17" i="23"/>
  <c r="Q17" i="23"/>
  <c r="P17" i="23"/>
  <c r="I17" i="23"/>
  <c r="H17" i="23"/>
  <c r="C17" i="23"/>
  <c r="B17" i="23"/>
  <c r="S16" i="23"/>
  <c r="R16" i="23"/>
  <c r="Q16" i="23"/>
  <c r="P16" i="23"/>
  <c r="I16" i="23"/>
  <c r="H16" i="23"/>
  <c r="C16" i="23"/>
  <c r="B16" i="23"/>
  <c r="S15" i="23"/>
  <c r="R15" i="23"/>
  <c r="Q15" i="23"/>
  <c r="P15" i="23"/>
  <c r="I15" i="23"/>
  <c r="H15" i="23"/>
  <c r="C15" i="23"/>
  <c r="B15" i="23"/>
  <c r="S14" i="23"/>
  <c r="R14" i="23"/>
  <c r="Q14" i="23"/>
  <c r="P14" i="23"/>
  <c r="I14" i="23"/>
  <c r="H14" i="23"/>
  <c r="C14" i="23"/>
  <c r="B14" i="23"/>
  <c r="S13" i="23"/>
  <c r="S34" i="23" s="1"/>
  <c r="R13" i="23"/>
  <c r="Q13" i="23"/>
  <c r="Q34" i="23" s="1"/>
  <c r="P13" i="23"/>
  <c r="I13" i="23"/>
  <c r="I34" i="23" s="1"/>
  <c r="H13" i="23"/>
  <c r="H34" i="23" s="1"/>
  <c r="C13" i="23"/>
  <c r="C34" i="23" s="1"/>
  <c r="B13" i="23"/>
  <c r="S12" i="23"/>
  <c r="R12" i="23"/>
  <c r="Q12" i="23"/>
  <c r="P12" i="23"/>
  <c r="I12" i="23"/>
  <c r="H12" i="23"/>
  <c r="C12" i="23"/>
  <c r="B12" i="23"/>
  <c r="S11" i="23"/>
  <c r="R11" i="23"/>
  <c r="Q11" i="23"/>
  <c r="P11" i="23"/>
  <c r="I11" i="23"/>
  <c r="H11" i="23"/>
  <c r="C11" i="23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S9" i="23" s="1"/>
  <c r="F9" i="23"/>
  <c r="E9" i="23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Q37" i="22" s="1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C36" i="22" s="1"/>
  <c r="B25" i="22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I35" i="22" s="1"/>
  <c r="H23" i="22"/>
  <c r="H35" i="22" s="1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C34" i="22" s="1"/>
  <c r="B13" i="22"/>
  <c r="B34" i="22" s="1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Q33" i="22" s="1"/>
  <c r="P10" i="22"/>
  <c r="I10" i="22"/>
  <c r="I33" i="22" s="1"/>
  <c r="H10" i="22"/>
  <c r="C10" i="22"/>
  <c r="C33" i="22" s="1"/>
  <c r="B10" i="22"/>
  <c r="M9" i="22"/>
  <c r="L9" i="22"/>
  <c r="K9" i="22"/>
  <c r="J9" i="22"/>
  <c r="G9" i="22"/>
  <c r="S9" i="22" s="1"/>
  <c r="F9" i="22"/>
  <c r="E9" i="22"/>
  <c r="D9" i="22"/>
  <c r="P9" i="22" s="1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S25" i="21"/>
  <c r="S36" i="21" s="1"/>
  <c r="R25" i="21"/>
  <c r="R36" i="21" s="1"/>
  <c r="Q25" i="21"/>
  <c r="Q36" i="21" s="1"/>
  <c r="P25" i="21"/>
  <c r="I25" i="21"/>
  <c r="I36" i="21" s="1"/>
  <c r="H25" i="21"/>
  <c r="C25" i="21"/>
  <c r="C36" i="21" s="1"/>
  <c r="B25" i="21"/>
  <c r="S24" i="21"/>
  <c r="R24" i="21"/>
  <c r="Q24" i="21"/>
  <c r="P24" i="21"/>
  <c r="I24" i="21"/>
  <c r="H24" i="21"/>
  <c r="C24" i="21"/>
  <c r="B24" i="21"/>
  <c r="S23" i="21"/>
  <c r="S35" i="21" s="1"/>
  <c r="R23" i="21"/>
  <c r="R35" i="21" s="1"/>
  <c r="Q23" i="21"/>
  <c r="Q35" i="21" s="1"/>
  <c r="P23" i="21"/>
  <c r="P35" i="21" s="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S21" i="21"/>
  <c r="R21" i="21"/>
  <c r="Q21" i="21"/>
  <c r="P21" i="21"/>
  <c r="I21" i="21"/>
  <c r="H21" i="21"/>
  <c r="C21" i="21"/>
  <c r="B21" i="21"/>
  <c r="S20" i="21"/>
  <c r="R20" i="21"/>
  <c r="Q20" i="21"/>
  <c r="P20" i="21"/>
  <c r="I20" i="21"/>
  <c r="H20" i="21"/>
  <c r="C20" i="21"/>
  <c r="B20" i="21"/>
  <c r="S19" i="21"/>
  <c r="R19" i="21"/>
  <c r="Q19" i="21"/>
  <c r="P19" i="21"/>
  <c r="I19" i="21"/>
  <c r="H19" i="21"/>
  <c r="C19" i="21"/>
  <c r="B19" i="21"/>
  <c r="S18" i="21"/>
  <c r="R18" i="21"/>
  <c r="Q18" i="21"/>
  <c r="P18" i="21"/>
  <c r="I18" i="21"/>
  <c r="H18" i="21"/>
  <c r="C18" i="21"/>
  <c r="B18" i="21"/>
  <c r="S17" i="21"/>
  <c r="R17" i="21"/>
  <c r="Q17" i="21"/>
  <c r="P17" i="21"/>
  <c r="I17" i="21"/>
  <c r="H17" i="21"/>
  <c r="C17" i="21"/>
  <c r="B17" i="21"/>
  <c r="S16" i="21"/>
  <c r="R16" i="21"/>
  <c r="Q16" i="21"/>
  <c r="P16" i="21"/>
  <c r="I16" i="21"/>
  <c r="H16" i="21"/>
  <c r="C16" i="21"/>
  <c r="B16" i="21"/>
  <c r="S15" i="21"/>
  <c r="R15" i="21"/>
  <c r="Q15" i="21"/>
  <c r="P15" i="21"/>
  <c r="I15" i="21"/>
  <c r="H15" i="21"/>
  <c r="C15" i="21"/>
  <c r="B15" i="2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P34" i="21" s="1"/>
  <c r="I13" i="21"/>
  <c r="I34" i="21" s="1"/>
  <c r="H13" i="21"/>
  <c r="C13" i="21"/>
  <c r="C34" i="21" s="1"/>
  <c r="B13" i="21"/>
  <c r="S12" i="21"/>
  <c r="R12" i="21"/>
  <c r="Q12" i="21"/>
  <c r="P12" i="21"/>
  <c r="I12" i="21"/>
  <c r="H12" i="21"/>
  <c r="C12" i="21"/>
  <c r="B12" i="21"/>
  <c r="S11" i="21"/>
  <c r="R11" i="21"/>
  <c r="Q11" i="21"/>
  <c r="P11" i="21"/>
  <c r="I11" i="21"/>
  <c r="H11" i="21"/>
  <c r="C11" i="21"/>
  <c r="B11" i="21"/>
  <c r="S10" i="21"/>
  <c r="S33" i="21" s="1"/>
  <c r="R10" i="21"/>
  <c r="Q10" i="21"/>
  <c r="Q33" i="21" s="1"/>
  <c r="P10" i="21"/>
  <c r="P33" i="21" s="1"/>
  <c r="I10" i="21"/>
  <c r="I33" i="21" s="1"/>
  <c r="H10" i="21"/>
  <c r="H33" i="21" s="1"/>
  <c r="C10" i="21"/>
  <c r="C33" i="21" s="1"/>
  <c r="B10" i="21"/>
  <c r="B33" i="21" s="1"/>
  <c r="M9" i="21"/>
  <c r="L9" i="21"/>
  <c r="K9" i="21"/>
  <c r="J9" i="21"/>
  <c r="G9" i="21"/>
  <c r="F9" i="21"/>
  <c r="R9" i="21" s="1"/>
  <c r="E9" i="2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C36" i="20" s="1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Q35" i="20" s="1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S15" i="20"/>
  <c r="R15" i="20"/>
  <c r="Q15" i="20"/>
  <c r="P15" i="20"/>
  <c r="I15" i="20"/>
  <c r="H15" i="20"/>
  <c r="C15" i="20"/>
  <c r="B15" i="20"/>
  <c r="S14" i="20"/>
  <c r="R14" i="20"/>
  <c r="Q14" i="20"/>
  <c r="P14" i="20"/>
  <c r="I14" i="20"/>
  <c r="H14" i="20"/>
  <c r="C14" i="20"/>
  <c r="B14" i="20"/>
  <c r="S13" i="20"/>
  <c r="S34" i="20" s="1"/>
  <c r="R13" i="20"/>
  <c r="R34" i="20" s="1"/>
  <c r="Q13" i="20"/>
  <c r="Q34" i="20" s="1"/>
  <c r="P13" i="20"/>
  <c r="I13" i="20"/>
  <c r="I34" i="20" s="1"/>
  <c r="H13" i="20"/>
  <c r="C13" i="20"/>
  <c r="C34" i="20" s="1"/>
  <c r="B13" i="20"/>
  <c r="S12" i="20"/>
  <c r="R12" i="20"/>
  <c r="Q12" i="20"/>
  <c r="P12" i="20"/>
  <c r="I12" i="20"/>
  <c r="H12" i="20"/>
  <c r="C12" i="20"/>
  <c r="B12" i="20"/>
  <c r="S11" i="20"/>
  <c r="R11" i="20"/>
  <c r="Q11" i="20"/>
  <c r="P11" i="20"/>
  <c r="I11" i="20"/>
  <c r="H11" i="20"/>
  <c r="C11" i="20"/>
  <c r="B11" i="20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G9" i="20"/>
  <c r="F9" i="20"/>
  <c r="R9" i="20" s="1"/>
  <c r="E9" i="20"/>
  <c r="D9" i="20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Q37" i="19" s="1"/>
  <c r="P27" i="19"/>
  <c r="P37" i="19" s="1"/>
  <c r="I27" i="19"/>
  <c r="I37" i="19" s="1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Q36" i="19" s="1"/>
  <c r="P25" i="19"/>
  <c r="P36" i="19" s="1"/>
  <c r="I25" i="19"/>
  <c r="I36" i="19" s="1"/>
  <c r="H25" i="19"/>
  <c r="H36" i="19" s="1"/>
  <c r="C25" i="19"/>
  <c r="C36" i="19" s="1"/>
  <c r="B25" i="19"/>
  <c r="B36" i="19" s="1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Q35" i="19" s="1"/>
  <c r="P23" i="19"/>
  <c r="P35" i="19" s="1"/>
  <c r="I23" i="19"/>
  <c r="I35" i="19" s="1"/>
  <c r="H23" i="19"/>
  <c r="H35" i="19" s="1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R13" i="19"/>
  <c r="Q13" i="19"/>
  <c r="Q34" i="19" s="1"/>
  <c r="P13" i="19"/>
  <c r="P34" i="19" s="1"/>
  <c r="I13" i="19"/>
  <c r="H13" i="19"/>
  <c r="H34" i="19" s="1"/>
  <c r="C13" i="19"/>
  <c r="C34" i="19" s="1"/>
  <c r="B13" i="19"/>
  <c r="B34" i="19" s="1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P33" i="19" s="1"/>
  <c r="I10" i="19"/>
  <c r="I33" i="19" s="1"/>
  <c r="H10" i="19"/>
  <c r="H33" i="19" s="1"/>
  <c r="C10" i="19"/>
  <c r="C33" i="19" s="1"/>
  <c r="B10" i="19"/>
  <c r="M9" i="19"/>
  <c r="L9" i="19"/>
  <c r="K9" i="19"/>
  <c r="J9" i="19"/>
  <c r="G9" i="19"/>
  <c r="F9" i="19"/>
  <c r="R9" i="19" s="1"/>
  <c r="E9" i="19"/>
  <c r="D9" i="19"/>
  <c r="D41" i="19" s="1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P37" i="18" s="1"/>
  <c r="I27" i="18"/>
  <c r="I37" i="18" s="1"/>
  <c r="H27" i="18"/>
  <c r="H37" i="18" s="1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P36" i="18" s="1"/>
  <c r="I25" i="18"/>
  <c r="I36" i="18" s="1"/>
  <c r="H25" i="18"/>
  <c r="H36" i="18" s="1"/>
  <c r="C25" i="18"/>
  <c r="C36" i="18" s="1"/>
  <c r="B25" i="18"/>
  <c r="B36" i="18" s="1"/>
  <c r="S24" i="18"/>
  <c r="R24" i="18"/>
  <c r="Q24" i="18"/>
  <c r="P24" i="18"/>
  <c r="I24" i="18"/>
  <c r="H24" i="18"/>
  <c r="C24" i="18"/>
  <c r="B24" i="18"/>
  <c r="S23" i="18"/>
  <c r="R23" i="18"/>
  <c r="R35" i="18" s="1"/>
  <c r="Q23" i="18"/>
  <c r="Q35" i="18" s="1"/>
  <c r="P23" i="18"/>
  <c r="P35" i="18" s="1"/>
  <c r="I23" i="18"/>
  <c r="I35" i="18" s="1"/>
  <c r="H23" i="18"/>
  <c r="H35" i="18" s="1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P34" i="18" s="1"/>
  <c r="I13" i="18"/>
  <c r="I34" i="18" s="1"/>
  <c r="H13" i="18"/>
  <c r="H34" i="18" s="1"/>
  <c r="C13" i="18"/>
  <c r="C34" i="18" s="1"/>
  <c r="B13" i="18"/>
  <c r="B34" i="18" s="1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I33" i="18" s="1"/>
  <c r="H10" i="18"/>
  <c r="H33" i="18" s="1"/>
  <c r="C10" i="18"/>
  <c r="C33" i="18" s="1"/>
  <c r="B10" i="18"/>
  <c r="B33" i="18" s="1"/>
  <c r="M9" i="18"/>
  <c r="M39" i="18" s="1"/>
  <c r="L9" i="18"/>
  <c r="K9" i="18"/>
  <c r="J9" i="18"/>
  <c r="G9" i="18"/>
  <c r="S9" i="18" s="1"/>
  <c r="F9" i="18"/>
  <c r="R9" i="18" s="1"/>
  <c r="E9" i="18"/>
  <c r="D9" i="18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S30" i="17"/>
  <c r="R30" i="17"/>
  <c r="Q30" i="17"/>
  <c r="P30" i="17"/>
  <c r="I30" i="17"/>
  <c r="H30" i="17"/>
  <c r="C30" i="17"/>
  <c r="B30" i="17"/>
  <c r="S29" i="17"/>
  <c r="R29" i="17"/>
  <c r="Q29" i="17"/>
  <c r="P29" i="17"/>
  <c r="I29" i="17"/>
  <c r="H29" i="17"/>
  <c r="C29" i="17"/>
  <c r="B29" i="17"/>
  <c r="S28" i="17"/>
  <c r="R28" i="17"/>
  <c r="Q28" i="17"/>
  <c r="P28" i="17"/>
  <c r="I28" i="17"/>
  <c r="H28" i="17"/>
  <c r="C28" i="17"/>
  <c r="B28" i="17"/>
  <c r="S27" i="17"/>
  <c r="R27" i="17"/>
  <c r="R37" i="17" s="1"/>
  <c r="Q27" i="17"/>
  <c r="Q37" i="17" s="1"/>
  <c r="P27" i="17"/>
  <c r="P37" i="17" s="1"/>
  <c r="I27" i="17"/>
  <c r="I37" i="17" s="1"/>
  <c r="H27" i="17"/>
  <c r="H37" i="17" s="1"/>
  <c r="C27" i="17"/>
  <c r="B27" i="17"/>
  <c r="S26" i="17"/>
  <c r="R26" i="17"/>
  <c r="Q26" i="17"/>
  <c r="P26" i="17"/>
  <c r="I26" i="17"/>
  <c r="H26" i="17"/>
  <c r="C26" i="17"/>
  <c r="B26" i="17"/>
  <c r="S25" i="17"/>
  <c r="S36" i="17" s="1"/>
  <c r="R25" i="17"/>
  <c r="R36" i="17" s="1"/>
  <c r="Q25" i="17"/>
  <c r="Q36" i="17" s="1"/>
  <c r="P25" i="17"/>
  <c r="P36" i="17" s="1"/>
  <c r="I25" i="17"/>
  <c r="I36" i="17" s="1"/>
  <c r="H25" i="17"/>
  <c r="H36" i="17" s="1"/>
  <c r="C25" i="17"/>
  <c r="C36" i="17" s="1"/>
  <c r="B25" i="17"/>
  <c r="B36" i="17" s="1"/>
  <c r="S24" i="17"/>
  <c r="R24" i="17"/>
  <c r="Q24" i="17"/>
  <c r="P24" i="17"/>
  <c r="I24" i="17"/>
  <c r="H24" i="17"/>
  <c r="C24" i="17"/>
  <c r="B24" i="17"/>
  <c r="S23" i="17"/>
  <c r="R23" i="17"/>
  <c r="R35" i="17" s="1"/>
  <c r="Q23" i="17"/>
  <c r="Q35" i="17" s="1"/>
  <c r="P23" i="17"/>
  <c r="P35" i="17" s="1"/>
  <c r="I23" i="17"/>
  <c r="I35" i="17" s="1"/>
  <c r="H23" i="17"/>
  <c r="H35" i="17" s="1"/>
  <c r="C23" i="17"/>
  <c r="B23" i="17"/>
  <c r="S22" i="17"/>
  <c r="R22" i="17"/>
  <c r="Q22" i="17"/>
  <c r="P22" i="17"/>
  <c r="I22" i="17"/>
  <c r="H22" i="17"/>
  <c r="C22" i="17"/>
  <c r="B22" i="17"/>
  <c r="S21" i="17"/>
  <c r="R21" i="17"/>
  <c r="Q21" i="17"/>
  <c r="P21" i="17"/>
  <c r="I21" i="17"/>
  <c r="H21" i="17"/>
  <c r="C21" i="17"/>
  <c r="B21" i="17"/>
  <c r="S20" i="17"/>
  <c r="R20" i="17"/>
  <c r="Q20" i="17"/>
  <c r="P20" i="17"/>
  <c r="I20" i="17"/>
  <c r="H20" i="17"/>
  <c r="C20" i="17"/>
  <c r="B20" i="17"/>
  <c r="S19" i="17"/>
  <c r="R19" i="17"/>
  <c r="Q19" i="17"/>
  <c r="P19" i="17"/>
  <c r="I19" i="17"/>
  <c r="H19" i="17"/>
  <c r="C19" i="17"/>
  <c r="B19" i="17"/>
  <c r="S18" i="17"/>
  <c r="R18" i="17"/>
  <c r="Q18" i="17"/>
  <c r="P18" i="17"/>
  <c r="I18" i="17"/>
  <c r="H18" i="17"/>
  <c r="C18" i="17"/>
  <c r="B18" i="17"/>
  <c r="S17" i="17"/>
  <c r="R17" i="17"/>
  <c r="Q17" i="17"/>
  <c r="P17" i="17"/>
  <c r="I17" i="17"/>
  <c r="H17" i="17"/>
  <c r="C17" i="17"/>
  <c r="B17" i="17"/>
  <c r="S16" i="17"/>
  <c r="R16" i="17"/>
  <c r="Q16" i="17"/>
  <c r="P16" i="17"/>
  <c r="I16" i="17"/>
  <c r="H16" i="17"/>
  <c r="C16" i="17"/>
  <c r="B16" i="17"/>
  <c r="S15" i="17"/>
  <c r="R15" i="17"/>
  <c r="Q15" i="17"/>
  <c r="P15" i="17"/>
  <c r="I15" i="17"/>
  <c r="H15" i="17"/>
  <c r="C15" i="17"/>
  <c r="B15" i="17"/>
  <c r="S14" i="17"/>
  <c r="R14" i="17"/>
  <c r="Q14" i="17"/>
  <c r="P14" i="17"/>
  <c r="I14" i="17"/>
  <c r="H14" i="17"/>
  <c r="C14" i="17"/>
  <c r="B14" i="17"/>
  <c r="S13" i="17"/>
  <c r="S34" i="17" s="1"/>
  <c r="R13" i="17"/>
  <c r="R34" i="17" s="1"/>
  <c r="Q13" i="17"/>
  <c r="Q34" i="17" s="1"/>
  <c r="P13" i="17"/>
  <c r="P34" i="17" s="1"/>
  <c r="I13" i="17"/>
  <c r="I34" i="17" s="1"/>
  <c r="H13" i="17"/>
  <c r="H34" i="17" s="1"/>
  <c r="C13" i="17"/>
  <c r="C34" i="17" s="1"/>
  <c r="B13" i="17"/>
  <c r="B34" i="17" s="1"/>
  <c r="S12" i="17"/>
  <c r="R12" i="17"/>
  <c r="Q12" i="17"/>
  <c r="P12" i="17"/>
  <c r="I12" i="17"/>
  <c r="H12" i="17"/>
  <c r="C12" i="17"/>
  <c r="B12" i="17"/>
  <c r="S11" i="17"/>
  <c r="R11" i="17"/>
  <c r="Q11" i="17"/>
  <c r="P11" i="17"/>
  <c r="I11" i="17"/>
  <c r="H11" i="17"/>
  <c r="C11" i="17"/>
  <c r="B11" i="17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C33" i="17" s="1"/>
  <c r="B10" i="17"/>
  <c r="B33" i="17" s="1"/>
  <c r="M9" i="17"/>
  <c r="M39" i="17" s="1"/>
  <c r="L9" i="17"/>
  <c r="K9" i="17"/>
  <c r="J9" i="17"/>
  <c r="G9" i="17"/>
  <c r="S9" i="17" s="1"/>
  <c r="F9" i="17"/>
  <c r="R9" i="17" s="1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Q37" i="16" s="1"/>
  <c r="P27" i="16"/>
  <c r="P37" i="16" s="1"/>
  <c r="I27" i="16"/>
  <c r="I37" i="16" s="1"/>
  <c r="H27" i="16"/>
  <c r="H37" i="16" s="1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H36" i="16" s="1"/>
  <c r="C25" i="16"/>
  <c r="C36" i="16" s="1"/>
  <c r="B25" i="16"/>
  <c r="B36" i="16" s="1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H35" i="16" s="1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S34" i="16" s="1"/>
  <c r="R13" i="16"/>
  <c r="R34" i="16" s="1"/>
  <c r="Q13" i="16"/>
  <c r="Q34" i="16" s="1"/>
  <c r="P13" i="16"/>
  <c r="P34" i="16" s="1"/>
  <c r="I13" i="16"/>
  <c r="I34" i="16" s="1"/>
  <c r="H13" i="16"/>
  <c r="H34" i="16" s="1"/>
  <c r="C13" i="16"/>
  <c r="C34" i="16" s="1"/>
  <c r="B13" i="16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P33" i="16" s="1"/>
  <c r="I10" i="16"/>
  <c r="I33" i="16" s="1"/>
  <c r="H10" i="16"/>
  <c r="H33" i="16" s="1"/>
  <c r="C10" i="16"/>
  <c r="C33" i="16" s="1"/>
  <c r="B10" i="16"/>
  <c r="B33" i="16" s="1"/>
  <c r="M9" i="16"/>
  <c r="L9" i="16"/>
  <c r="L43" i="16" s="1"/>
  <c r="K9" i="16"/>
  <c r="J9" i="16"/>
  <c r="G9" i="16"/>
  <c r="F9" i="16"/>
  <c r="R9" i="16" s="1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R37" i="15" s="1"/>
  <c r="Q27" i="15"/>
  <c r="Q37" i="15" s="1"/>
  <c r="P27" i="15"/>
  <c r="P37" i="15" s="1"/>
  <c r="I27" i="15"/>
  <c r="I37" i="15" s="1"/>
  <c r="H27" i="15"/>
  <c r="H37" i="15" s="1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R36" i="15" s="1"/>
  <c r="Q25" i="15"/>
  <c r="Q36" i="15" s="1"/>
  <c r="P25" i="15"/>
  <c r="P36" i="15" s="1"/>
  <c r="I25" i="15"/>
  <c r="I36" i="15" s="1"/>
  <c r="H25" i="15"/>
  <c r="H36" i="15" s="1"/>
  <c r="C25" i="15"/>
  <c r="C36" i="15" s="1"/>
  <c r="B25" i="15"/>
  <c r="B36" i="15" s="1"/>
  <c r="S24" i="15"/>
  <c r="R24" i="15"/>
  <c r="Q24" i="15"/>
  <c r="P24" i="15"/>
  <c r="I24" i="15"/>
  <c r="H24" i="15"/>
  <c r="C24" i="15"/>
  <c r="B24" i="15"/>
  <c r="S23" i="15"/>
  <c r="R23" i="15"/>
  <c r="R35" i="15" s="1"/>
  <c r="Q23" i="15"/>
  <c r="Q35" i="15" s="1"/>
  <c r="P23" i="15"/>
  <c r="P35" i="15" s="1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Q34" i="15" s="1"/>
  <c r="P13" i="15"/>
  <c r="P34" i="15" s="1"/>
  <c r="I13" i="15"/>
  <c r="I34" i="15" s="1"/>
  <c r="H13" i="15"/>
  <c r="H34" i="15" s="1"/>
  <c r="C13" i="15"/>
  <c r="C34" i="15" s="1"/>
  <c r="B13" i="15"/>
  <c r="B34" i="15" s="1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Q33" i="15" s="1"/>
  <c r="P10" i="15"/>
  <c r="P33" i="15" s="1"/>
  <c r="I10" i="15"/>
  <c r="I33" i="15" s="1"/>
  <c r="H10" i="15"/>
  <c r="H33" i="15" s="1"/>
  <c r="C10" i="15"/>
  <c r="C33" i="15" s="1"/>
  <c r="B10" i="15"/>
  <c r="B33" i="15" s="1"/>
  <c r="M9" i="15"/>
  <c r="M39" i="15" s="1"/>
  <c r="L9" i="15"/>
  <c r="K9" i="15"/>
  <c r="J9" i="15"/>
  <c r="G9" i="15"/>
  <c r="S9" i="15" s="1"/>
  <c r="F9" i="15"/>
  <c r="R9" i="15" s="1"/>
  <c r="E9" i="15"/>
  <c r="D9" i="15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Q37" i="14" s="1"/>
  <c r="P27" i="14"/>
  <c r="P37" i="14" s="1"/>
  <c r="I27" i="14"/>
  <c r="I37" i="14" s="1"/>
  <c r="H27" i="14"/>
  <c r="H37" i="14" s="1"/>
  <c r="C27" i="14"/>
  <c r="B27" i="14"/>
  <c r="S26" i="14"/>
  <c r="R26" i="14"/>
  <c r="Q26" i="14"/>
  <c r="P26" i="14"/>
  <c r="I26" i="14"/>
  <c r="H26" i="14"/>
  <c r="C26" i="14"/>
  <c r="B26" i="14"/>
  <c r="S25" i="14"/>
  <c r="R25" i="14"/>
  <c r="R36" i="14" s="1"/>
  <c r="Q25" i="14"/>
  <c r="P25" i="14"/>
  <c r="P36" i="14" s="1"/>
  <c r="I25" i="14"/>
  <c r="H25" i="14"/>
  <c r="H36" i="14" s="1"/>
  <c r="C25" i="14"/>
  <c r="B25" i="14"/>
  <c r="B36" i="14" s="1"/>
  <c r="S24" i="14"/>
  <c r="R24" i="14"/>
  <c r="Q24" i="14"/>
  <c r="P24" i="14"/>
  <c r="I24" i="14"/>
  <c r="H24" i="14"/>
  <c r="C24" i="14"/>
  <c r="B24" i="14"/>
  <c r="S23" i="14"/>
  <c r="R23" i="14"/>
  <c r="R35" i="14" s="1"/>
  <c r="Q23" i="14"/>
  <c r="P23" i="14"/>
  <c r="P35" i="14" s="1"/>
  <c r="I23" i="14"/>
  <c r="H23" i="14"/>
  <c r="H35" i="14" s="1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Q34" i="14" s="1"/>
  <c r="P13" i="14"/>
  <c r="P34" i="14" s="1"/>
  <c r="I13" i="14"/>
  <c r="I34" i="14" s="1"/>
  <c r="H13" i="14"/>
  <c r="H34" i="14" s="1"/>
  <c r="C13" i="14"/>
  <c r="C34" i="14" s="1"/>
  <c r="B13" i="14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Q33" i="14" s="1"/>
  <c r="P10" i="14"/>
  <c r="P33" i="14" s="1"/>
  <c r="I10" i="14"/>
  <c r="I33" i="14" s="1"/>
  <c r="H10" i="14"/>
  <c r="H33" i="14" s="1"/>
  <c r="C10" i="14"/>
  <c r="C33" i="14" s="1"/>
  <c r="B10" i="14"/>
  <c r="B33" i="14" s="1"/>
  <c r="M9" i="14"/>
  <c r="L9" i="14"/>
  <c r="K9" i="14"/>
  <c r="J9" i="14"/>
  <c r="G9" i="14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Q37" i="13" s="1"/>
  <c r="P27" i="13"/>
  <c r="P37" i="13" s="1"/>
  <c r="I27" i="13"/>
  <c r="I37" i="13" s="1"/>
  <c r="H27" i="13"/>
  <c r="H37" i="13" s="1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Q36" i="13" s="1"/>
  <c r="P25" i="13"/>
  <c r="P36" i="13" s="1"/>
  <c r="I25" i="13"/>
  <c r="I36" i="13" s="1"/>
  <c r="H25" i="13"/>
  <c r="H36" i="13" s="1"/>
  <c r="C25" i="13"/>
  <c r="C36" i="13" s="1"/>
  <c r="B25" i="13"/>
  <c r="B36" i="13" s="1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Q35" i="13" s="1"/>
  <c r="P23" i="13"/>
  <c r="P35" i="13" s="1"/>
  <c r="I23" i="13"/>
  <c r="I35" i="13" s="1"/>
  <c r="H23" i="13"/>
  <c r="H35" i="13" s="1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Q34" i="13" s="1"/>
  <c r="P13" i="13"/>
  <c r="P34" i="13" s="1"/>
  <c r="I13" i="13"/>
  <c r="I34" i="13" s="1"/>
  <c r="H13" i="13"/>
  <c r="H34" i="13" s="1"/>
  <c r="C13" i="13"/>
  <c r="C34" i="13" s="1"/>
  <c r="B13" i="13"/>
  <c r="B34" i="13" s="1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P33" i="13" s="1"/>
  <c r="I10" i="13"/>
  <c r="I33" i="13" s="1"/>
  <c r="H10" i="13"/>
  <c r="H33" i="13" s="1"/>
  <c r="C10" i="13"/>
  <c r="C33" i="13" s="1"/>
  <c r="B10" i="13"/>
  <c r="B33" i="13" s="1"/>
  <c r="M9" i="13"/>
  <c r="L9" i="13"/>
  <c r="K9" i="13"/>
  <c r="J9" i="13"/>
  <c r="G9" i="13"/>
  <c r="S9" i="13" s="1"/>
  <c r="F9" i="13"/>
  <c r="R9" i="13" s="1"/>
  <c r="E9" i="13"/>
  <c r="Q9" i="13" s="1"/>
  <c r="D9" i="13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Q37" i="12" s="1"/>
  <c r="P27" i="12"/>
  <c r="P37" i="12" s="1"/>
  <c r="I27" i="12"/>
  <c r="H27" i="12"/>
  <c r="H37" i="12" s="1"/>
  <c r="C27" i="12"/>
  <c r="B27" i="12"/>
  <c r="S26" i="12"/>
  <c r="R26" i="12"/>
  <c r="Q26" i="12"/>
  <c r="P26" i="12"/>
  <c r="I26" i="12"/>
  <c r="H26" i="12"/>
  <c r="C26" i="12"/>
  <c r="B26" i="12"/>
  <c r="S25" i="12"/>
  <c r="R25" i="12"/>
  <c r="R36" i="12" s="1"/>
  <c r="Q25" i="12"/>
  <c r="Q36" i="12" s="1"/>
  <c r="P25" i="12"/>
  <c r="P36" i="12" s="1"/>
  <c r="I25" i="12"/>
  <c r="H25" i="12"/>
  <c r="H36" i="12" s="1"/>
  <c r="C25" i="12"/>
  <c r="C36" i="12" s="1"/>
  <c r="B25" i="12"/>
  <c r="B36" i="12" s="1"/>
  <c r="S24" i="12"/>
  <c r="R24" i="12"/>
  <c r="Q24" i="12"/>
  <c r="P24" i="12"/>
  <c r="I24" i="12"/>
  <c r="H24" i="12"/>
  <c r="C24" i="12"/>
  <c r="B24" i="12"/>
  <c r="S23" i="12"/>
  <c r="R23" i="12"/>
  <c r="R35" i="12" s="1"/>
  <c r="Q23" i="12"/>
  <c r="Q35" i="12" s="1"/>
  <c r="P23" i="12"/>
  <c r="P35" i="12" s="1"/>
  <c r="I23" i="12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Q13" i="12"/>
  <c r="P13" i="12"/>
  <c r="I13" i="12"/>
  <c r="I34" i="12" s="1"/>
  <c r="H13" i="12"/>
  <c r="H34" i="12" s="1"/>
  <c r="C13" i="12"/>
  <c r="C34" i="12" s="1"/>
  <c r="B13" i="12"/>
  <c r="B34" i="12" s="1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P33" i="12" s="1"/>
  <c r="I10" i="12"/>
  <c r="I33" i="12" s="1"/>
  <c r="H10" i="12"/>
  <c r="H33" i="12" s="1"/>
  <c r="C10" i="12"/>
  <c r="C33" i="12" s="1"/>
  <c r="B10" i="12"/>
  <c r="B33" i="12" s="1"/>
  <c r="M9" i="12"/>
  <c r="L9" i="12"/>
  <c r="K9" i="12"/>
  <c r="J9" i="12"/>
  <c r="G9" i="12"/>
  <c r="F9" i="12"/>
  <c r="R9" i="12" s="1"/>
  <c r="E9" i="12"/>
  <c r="D9" i="12"/>
  <c r="P9" i="12" s="1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Q37" i="11" s="1"/>
  <c r="P27" i="11"/>
  <c r="P37" i="11" s="1"/>
  <c r="I27" i="11"/>
  <c r="I37" i="11" s="1"/>
  <c r="H27" i="11"/>
  <c r="H37" i="11" s="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Q36" i="11" s="1"/>
  <c r="P25" i="11"/>
  <c r="P36" i="11" s="1"/>
  <c r="I25" i="11"/>
  <c r="I36" i="11" s="1"/>
  <c r="H25" i="11"/>
  <c r="H36" i="11" s="1"/>
  <c r="C25" i="11"/>
  <c r="C36" i="11" s="1"/>
  <c r="B25" i="11"/>
  <c r="B36" i="11" s="1"/>
  <c r="S24" i="11"/>
  <c r="R24" i="11"/>
  <c r="Q24" i="11"/>
  <c r="P24" i="11"/>
  <c r="I24" i="11"/>
  <c r="H24" i="11"/>
  <c r="C24" i="11"/>
  <c r="B24" i="11"/>
  <c r="S23" i="11"/>
  <c r="R23" i="11"/>
  <c r="R35" i="11" s="1"/>
  <c r="Q23" i="11"/>
  <c r="Q35" i="11" s="1"/>
  <c r="P23" i="11"/>
  <c r="P35" i="11" s="1"/>
  <c r="I23" i="11"/>
  <c r="I35" i="11" s="1"/>
  <c r="H23" i="11"/>
  <c r="H35" i="11" s="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Q34" i="11" s="1"/>
  <c r="P13" i="11"/>
  <c r="P34" i="11" s="1"/>
  <c r="I13" i="11"/>
  <c r="I34" i="11" s="1"/>
  <c r="H13" i="11"/>
  <c r="H34" i="11" s="1"/>
  <c r="C13" i="11"/>
  <c r="C34" i="11" s="1"/>
  <c r="B13" i="11"/>
  <c r="B34" i="11" s="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P33" i="11" s="1"/>
  <c r="I10" i="11"/>
  <c r="I33" i="11" s="1"/>
  <c r="H10" i="11"/>
  <c r="H33" i="11" s="1"/>
  <c r="C10" i="11"/>
  <c r="C33" i="11" s="1"/>
  <c r="B10" i="11"/>
  <c r="B33" i="11" s="1"/>
  <c r="M9" i="11"/>
  <c r="L9" i="11"/>
  <c r="K9" i="11"/>
  <c r="J9" i="11"/>
  <c r="G9" i="11"/>
  <c r="S9" i="11" s="1"/>
  <c r="F9" i="11"/>
  <c r="R9" i="11" s="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Q37" i="10" s="1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Q36" i="10" s="1"/>
  <c r="P25" i="10"/>
  <c r="P36" i="10" s="1"/>
  <c r="I25" i="10"/>
  <c r="I36" i="10" s="1"/>
  <c r="H25" i="10"/>
  <c r="H36" i="10" s="1"/>
  <c r="C25" i="10"/>
  <c r="C36" i="10" s="1"/>
  <c r="B25" i="10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Q35" i="10" s="1"/>
  <c r="P23" i="10"/>
  <c r="P35" i="10" s="1"/>
  <c r="I23" i="10"/>
  <c r="I35" i="10" s="1"/>
  <c r="H23" i="10"/>
  <c r="H35" i="10" s="1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S34" i="10" s="1"/>
  <c r="R13" i="10"/>
  <c r="R34" i="10" s="1"/>
  <c r="Q13" i="10"/>
  <c r="Q34" i="10" s="1"/>
  <c r="P13" i="10"/>
  <c r="P34" i="10" s="1"/>
  <c r="I13" i="10"/>
  <c r="I34" i="10" s="1"/>
  <c r="H13" i="10"/>
  <c r="H34" i="10" s="1"/>
  <c r="C13" i="10"/>
  <c r="C34" i="10" s="1"/>
  <c r="B13" i="10"/>
  <c r="B34" i="10" s="1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S33" i="10" s="1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C33" i="10" s="1"/>
  <c r="B10" i="10"/>
  <c r="B33" i="10" s="1"/>
  <c r="M9" i="10"/>
  <c r="L9" i="10"/>
  <c r="K9" i="10"/>
  <c r="J9" i="10"/>
  <c r="G9" i="10"/>
  <c r="S9" i="10" s="1"/>
  <c r="F9" i="10"/>
  <c r="R9" i="10" s="1"/>
  <c r="E9" i="10"/>
  <c r="Q9" i="10" s="1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R37" i="9" s="1"/>
  <c r="Q27" i="9"/>
  <c r="Q37" i="9" s="1"/>
  <c r="P27" i="9"/>
  <c r="P37" i="9" s="1"/>
  <c r="I27" i="9"/>
  <c r="I37" i="9" s="1"/>
  <c r="H27" i="9"/>
  <c r="H37" i="9" s="1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Q36" i="9" s="1"/>
  <c r="P25" i="9"/>
  <c r="P36" i="9" s="1"/>
  <c r="I25" i="9"/>
  <c r="I36" i="9" s="1"/>
  <c r="H25" i="9"/>
  <c r="H36" i="9" s="1"/>
  <c r="C25" i="9"/>
  <c r="C36" i="9" s="1"/>
  <c r="B25" i="9"/>
  <c r="B36" i="9" s="1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Q35" i="9" s="1"/>
  <c r="P23" i="9"/>
  <c r="P35" i="9" s="1"/>
  <c r="I23" i="9"/>
  <c r="I35" i="9" s="1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R13" i="9"/>
  <c r="R34" i="9" s="1"/>
  <c r="Q13" i="9"/>
  <c r="Q34" i="9" s="1"/>
  <c r="P13" i="9"/>
  <c r="P34" i="9" s="1"/>
  <c r="I13" i="9"/>
  <c r="I34" i="9" s="1"/>
  <c r="H13" i="9"/>
  <c r="H34" i="9" s="1"/>
  <c r="C13" i="9"/>
  <c r="C34" i="9" s="1"/>
  <c r="B13" i="9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P33" i="9" s="1"/>
  <c r="I10" i="9"/>
  <c r="I33" i="9" s="1"/>
  <c r="H10" i="9"/>
  <c r="H33" i="9" s="1"/>
  <c r="C10" i="9"/>
  <c r="C33" i="9" s="1"/>
  <c r="B10" i="9"/>
  <c r="B33" i="9" s="1"/>
  <c r="M9" i="9"/>
  <c r="L9" i="9"/>
  <c r="K9" i="9"/>
  <c r="J9" i="9"/>
  <c r="G9" i="9"/>
  <c r="S9" i="9" s="1"/>
  <c r="F9" i="9"/>
  <c r="R9" i="9" s="1"/>
  <c r="E9" i="9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S37" i="8" s="1"/>
  <c r="R27" i="8"/>
  <c r="R37" i="8" s="1"/>
  <c r="Q27" i="8"/>
  <c r="Q37" i="8" s="1"/>
  <c r="P27" i="8"/>
  <c r="P37" i="8" s="1"/>
  <c r="I27" i="8"/>
  <c r="I37" i="8" s="1"/>
  <c r="H27" i="8"/>
  <c r="H37" i="8" s="1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R36" i="8" s="1"/>
  <c r="Q25" i="8"/>
  <c r="Q36" i="8" s="1"/>
  <c r="P25" i="8"/>
  <c r="P36" i="8" s="1"/>
  <c r="I25" i="8"/>
  <c r="I36" i="8" s="1"/>
  <c r="H25" i="8"/>
  <c r="H36" i="8" s="1"/>
  <c r="C25" i="8"/>
  <c r="C36" i="8" s="1"/>
  <c r="B25" i="8"/>
  <c r="B36" i="8" s="1"/>
  <c r="S24" i="8"/>
  <c r="R24" i="8"/>
  <c r="Q24" i="8"/>
  <c r="P24" i="8"/>
  <c r="I24" i="8"/>
  <c r="H24" i="8"/>
  <c r="C24" i="8"/>
  <c r="B24" i="8"/>
  <c r="S23" i="8"/>
  <c r="S35" i="8" s="1"/>
  <c r="R23" i="8"/>
  <c r="R35" i="8" s="1"/>
  <c r="Q23" i="8"/>
  <c r="Q35" i="8" s="1"/>
  <c r="P23" i="8"/>
  <c r="P35" i="8" s="1"/>
  <c r="I23" i="8"/>
  <c r="I35" i="8" s="1"/>
  <c r="H23" i="8"/>
  <c r="H35" i="8" s="1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S34" i="8" s="1"/>
  <c r="R13" i="8"/>
  <c r="R34" i="8" s="1"/>
  <c r="Q13" i="8"/>
  <c r="Q34" i="8" s="1"/>
  <c r="P13" i="8"/>
  <c r="P34" i="8" s="1"/>
  <c r="I13" i="8"/>
  <c r="I34" i="8" s="1"/>
  <c r="H13" i="8"/>
  <c r="H34" i="8" s="1"/>
  <c r="C13" i="8"/>
  <c r="C34" i="8" s="1"/>
  <c r="B13" i="8"/>
  <c r="B34" i="8" s="1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R33" i="8" s="1"/>
  <c r="Q10" i="8"/>
  <c r="Q33" i="8" s="1"/>
  <c r="P10" i="8"/>
  <c r="P33" i="8" s="1"/>
  <c r="I10" i="8"/>
  <c r="I33" i="8" s="1"/>
  <c r="H10" i="8"/>
  <c r="H33" i="8" s="1"/>
  <c r="C10" i="8"/>
  <c r="C33" i="8" s="1"/>
  <c r="B10" i="8"/>
  <c r="B33" i="8" s="1"/>
  <c r="M9" i="8"/>
  <c r="L9" i="8"/>
  <c r="K9" i="8"/>
  <c r="J9" i="8"/>
  <c r="G9" i="8"/>
  <c r="S9" i="8" s="1"/>
  <c r="F9" i="8"/>
  <c r="E9" i="8"/>
  <c r="D9" i="8"/>
  <c r="P9" i="8" s="1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S37" i="7" s="1"/>
  <c r="R27" i="7"/>
  <c r="R37" i="7" s="1"/>
  <c r="Q27" i="7"/>
  <c r="Q37" i="7" s="1"/>
  <c r="P27" i="7"/>
  <c r="I27" i="7"/>
  <c r="I37" i="7" s="1"/>
  <c r="H27" i="7"/>
  <c r="C27" i="7"/>
  <c r="B27" i="7"/>
  <c r="S26" i="7"/>
  <c r="R26" i="7"/>
  <c r="Q26" i="7"/>
  <c r="P26" i="7"/>
  <c r="I26" i="7"/>
  <c r="H26" i="7"/>
  <c r="C26" i="7"/>
  <c r="B26" i="7"/>
  <c r="S25" i="7"/>
  <c r="S36" i="7" s="1"/>
  <c r="R25" i="7"/>
  <c r="R36" i="7" s="1"/>
  <c r="Q25" i="7"/>
  <c r="Q36" i="7" s="1"/>
  <c r="P25" i="7"/>
  <c r="P36" i="7" s="1"/>
  <c r="I25" i="7"/>
  <c r="I36" i="7" s="1"/>
  <c r="H25" i="7"/>
  <c r="H36" i="7" s="1"/>
  <c r="C25" i="7"/>
  <c r="C36" i="7" s="1"/>
  <c r="B25" i="7"/>
  <c r="B36" i="7" s="1"/>
  <c r="S24" i="7"/>
  <c r="R24" i="7"/>
  <c r="Q24" i="7"/>
  <c r="P24" i="7"/>
  <c r="I24" i="7"/>
  <c r="H24" i="7"/>
  <c r="C24" i="7"/>
  <c r="B24" i="7"/>
  <c r="S23" i="7"/>
  <c r="S35" i="7" s="1"/>
  <c r="R23" i="7"/>
  <c r="R35" i="7" s="1"/>
  <c r="Q23" i="7"/>
  <c r="Q35" i="7" s="1"/>
  <c r="P23" i="7"/>
  <c r="I23" i="7"/>
  <c r="I35" i="7" s="1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S34" i="7" s="1"/>
  <c r="R13" i="7"/>
  <c r="R34" i="7" s="1"/>
  <c r="Q13" i="7"/>
  <c r="Q34" i="7" s="1"/>
  <c r="P13" i="7"/>
  <c r="P34" i="7" s="1"/>
  <c r="I13" i="7"/>
  <c r="I34" i="7" s="1"/>
  <c r="H13" i="7"/>
  <c r="H34" i="7" s="1"/>
  <c r="C13" i="7"/>
  <c r="C34" i="7" s="1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H33" i="7" s="1"/>
  <c r="C10" i="7"/>
  <c r="C33" i="7" s="1"/>
  <c r="B10" i="7"/>
  <c r="B33" i="7" s="1"/>
  <c r="M9" i="7"/>
  <c r="L9" i="7"/>
  <c r="L40" i="7" s="1"/>
  <c r="K9" i="7"/>
  <c r="J9" i="7"/>
  <c r="J43" i="7" s="1"/>
  <c r="G9" i="7"/>
  <c r="F9" i="7"/>
  <c r="E9" i="7"/>
  <c r="D9" i="7"/>
  <c r="P9" i="7" s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I37" i="1" s="1"/>
  <c r="H27" i="1"/>
  <c r="H37" i="1" s="1"/>
  <c r="C27" i="1"/>
  <c r="C37" i="1" s="1"/>
  <c r="B27" i="1"/>
  <c r="B37" i="1" s="1"/>
  <c r="I26" i="1"/>
  <c r="H26" i="1"/>
  <c r="C26" i="1"/>
  <c r="B26" i="1"/>
  <c r="I25" i="1"/>
  <c r="I36" i="1" s="1"/>
  <c r="H25" i="1"/>
  <c r="H36" i="1" s="1"/>
  <c r="C25" i="1"/>
  <c r="C36" i="1" s="1"/>
  <c r="B25" i="1"/>
  <c r="B36" i="1" s="1"/>
  <c r="I24" i="1"/>
  <c r="H24" i="1"/>
  <c r="C24" i="1"/>
  <c r="B24" i="1"/>
  <c r="I23" i="1"/>
  <c r="I35" i="1" s="1"/>
  <c r="H23" i="1"/>
  <c r="H35" i="1" s="1"/>
  <c r="C23" i="1"/>
  <c r="B23" i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I34" i="1" s="1"/>
  <c r="H13" i="1"/>
  <c r="C13" i="1"/>
  <c r="C34" i="1" s="1"/>
  <c r="B13" i="1"/>
  <c r="I12" i="1"/>
  <c r="H12" i="1"/>
  <c r="C12" i="1"/>
  <c r="B12" i="1"/>
  <c r="I11" i="1"/>
  <c r="H11" i="1"/>
  <c r="C11" i="1"/>
  <c r="B11" i="1"/>
  <c r="I10" i="1"/>
  <c r="I33" i="1" s="1"/>
  <c r="H10" i="1"/>
  <c r="H33" i="1" s="1"/>
  <c r="C10" i="1"/>
  <c r="C33" i="1" s="1"/>
  <c r="B10" i="1"/>
  <c r="M9" i="1"/>
  <c r="M43" i="1" s="1"/>
  <c r="L9" i="1"/>
  <c r="K9" i="1"/>
  <c r="J9" i="1"/>
  <c r="G9" i="1"/>
  <c r="S9" i="1" s="1"/>
  <c r="F9" i="1"/>
  <c r="R9" i="1" s="1"/>
  <c r="E9" i="1"/>
  <c r="D9" i="1"/>
  <c r="D41" i="1" s="1"/>
  <c r="P34" i="12" l="1"/>
  <c r="B34" i="1"/>
  <c r="C9" i="15"/>
  <c r="O11" i="15"/>
  <c r="O12" i="15"/>
  <c r="O14" i="15"/>
  <c r="O15" i="15"/>
  <c r="O16" i="15"/>
  <c r="O17" i="15"/>
  <c r="O18" i="15"/>
  <c r="O19" i="15"/>
  <c r="O20" i="15"/>
  <c r="O21" i="15"/>
  <c r="O22" i="15"/>
  <c r="O23" i="15"/>
  <c r="O26" i="15"/>
  <c r="O27" i="15"/>
  <c r="O28" i="15"/>
  <c r="O29" i="15"/>
  <c r="O30" i="15"/>
  <c r="I9" i="21"/>
  <c r="I43" i="21" s="1"/>
  <c r="O11" i="21"/>
  <c r="O12" i="21"/>
  <c r="B34" i="9"/>
  <c r="B35" i="1"/>
  <c r="B36" i="10"/>
  <c r="B34" i="14"/>
  <c r="B34" i="16"/>
  <c r="O22" i="1"/>
  <c r="O31" i="1"/>
  <c r="I9" i="7"/>
  <c r="S35" i="11"/>
  <c r="I35" i="12"/>
  <c r="S35" i="12"/>
  <c r="I36" i="12"/>
  <c r="S36" i="12"/>
  <c r="I37" i="12"/>
  <c r="O14" i="21"/>
  <c r="O15" i="21"/>
  <c r="O16" i="21"/>
  <c r="O17" i="21"/>
  <c r="O18" i="21"/>
  <c r="O19" i="21"/>
  <c r="O20" i="21"/>
  <c r="O21" i="21"/>
  <c r="O22" i="21"/>
  <c r="O23" i="21"/>
  <c r="O27" i="21"/>
  <c r="S34" i="9"/>
  <c r="S40" i="9" s="1"/>
  <c r="S9" i="12"/>
  <c r="S39" i="12" s="1"/>
  <c r="I9" i="14"/>
  <c r="I9" i="23"/>
  <c r="I41" i="23" s="1"/>
  <c r="O11" i="23"/>
  <c r="O12" i="23"/>
  <c r="O14" i="23"/>
  <c r="O15" i="23"/>
  <c r="O16" i="23"/>
  <c r="O17" i="23"/>
  <c r="O18" i="23"/>
  <c r="O19" i="23"/>
  <c r="O20" i="23"/>
  <c r="O21" i="23"/>
  <c r="O22" i="23"/>
  <c r="O23" i="23"/>
  <c r="O24" i="23"/>
  <c r="O26" i="23"/>
  <c r="O27" i="23"/>
  <c r="O28" i="23"/>
  <c r="O29" i="23"/>
  <c r="O30" i="23"/>
  <c r="P36" i="21"/>
  <c r="B36" i="22"/>
  <c r="O31" i="15"/>
  <c r="O24" i="21"/>
  <c r="O31" i="23"/>
  <c r="P9" i="13"/>
  <c r="P40" i="13" s="1"/>
  <c r="P9" i="15"/>
  <c r="P42" i="15" s="1"/>
  <c r="P37" i="21"/>
  <c r="G42" i="15"/>
  <c r="I9" i="19"/>
  <c r="I42" i="19" s="1"/>
  <c r="K42" i="14"/>
  <c r="O26" i="21"/>
  <c r="N12" i="1"/>
  <c r="N14" i="1"/>
  <c r="N28" i="1"/>
  <c r="N30" i="1"/>
  <c r="D39" i="1"/>
  <c r="H9" i="10"/>
  <c r="H40" i="10" s="1"/>
  <c r="N11" i="10"/>
  <c r="N12" i="10"/>
  <c r="N14" i="10"/>
  <c r="N15" i="10"/>
  <c r="N16" i="10"/>
  <c r="N17" i="10"/>
  <c r="N18" i="10"/>
  <c r="N19" i="10"/>
  <c r="N20" i="10"/>
  <c r="N21" i="10"/>
  <c r="N22" i="10"/>
  <c r="H9" i="11"/>
  <c r="H39" i="11" s="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B9" i="14"/>
  <c r="B39" i="14" s="1"/>
  <c r="G40" i="15"/>
  <c r="H9" i="20"/>
  <c r="H39" i="20" s="1"/>
  <c r="N10" i="1"/>
  <c r="N16" i="1"/>
  <c r="N18" i="1"/>
  <c r="N20" i="1"/>
  <c r="N22" i="1"/>
  <c r="N24" i="1"/>
  <c r="N26" i="1"/>
  <c r="D43" i="1"/>
  <c r="J41" i="1"/>
  <c r="J40" i="1"/>
  <c r="J42" i="1"/>
  <c r="E43" i="1"/>
  <c r="K43" i="1"/>
  <c r="F42" i="19"/>
  <c r="J39" i="1"/>
  <c r="J43" i="1"/>
  <c r="R33" i="1"/>
  <c r="R39" i="1" s="1"/>
  <c r="E42" i="1"/>
  <c r="K39" i="1"/>
  <c r="K41" i="1"/>
  <c r="F39" i="1"/>
  <c r="F41" i="1"/>
  <c r="F43" i="1"/>
  <c r="L40" i="1"/>
  <c r="L42" i="1"/>
  <c r="I9" i="8"/>
  <c r="I39" i="8" s="1"/>
  <c r="O11" i="8"/>
  <c r="O12" i="8"/>
  <c r="O14" i="8"/>
  <c r="O15" i="8"/>
  <c r="O16" i="8"/>
  <c r="O17" i="8"/>
  <c r="O18" i="8"/>
  <c r="O19" i="8"/>
  <c r="O20" i="8"/>
  <c r="O21" i="8"/>
  <c r="O22" i="8"/>
  <c r="O23" i="8"/>
  <c r="O24" i="8"/>
  <c r="O26" i="8"/>
  <c r="O27" i="8"/>
  <c r="O28" i="8"/>
  <c r="O29" i="8"/>
  <c r="O30" i="8"/>
  <c r="O31" i="8"/>
  <c r="I9" i="9"/>
  <c r="O9" i="9" s="1"/>
  <c r="O11" i="9"/>
  <c r="O12" i="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28" i="9"/>
  <c r="O29" i="9"/>
  <c r="O30" i="9"/>
  <c r="G42" i="17"/>
  <c r="J42" i="16"/>
  <c r="L43" i="20"/>
  <c r="O31" i="9"/>
  <c r="I9" i="13"/>
  <c r="O11" i="13"/>
  <c r="O12" i="13"/>
  <c r="O14" i="13"/>
  <c r="O15" i="13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31" i="13"/>
  <c r="C9" i="14"/>
  <c r="H9" i="14"/>
  <c r="H39" i="14" s="1"/>
  <c r="N11" i="14"/>
  <c r="N12" i="14"/>
  <c r="N14" i="14"/>
  <c r="N15" i="14"/>
  <c r="N16" i="14"/>
  <c r="N17" i="14"/>
  <c r="N18" i="14"/>
  <c r="N19" i="14"/>
  <c r="N20" i="14"/>
  <c r="N21" i="14"/>
  <c r="N22" i="14"/>
  <c r="N23" i="14"/>
  <c r="N24" i="14"/>
  <c r="I9" i="17"/>
  <c r="I41" i="17" s="1"/>
  <c r="O11" i="17"/>
  <c r="O12" i="17"/>
  <c r="O14" i="17"/>
  <c r="O15" i="17"/>
  <c r="O16" i="17"/>
  <c r="O17" i="17"/>
  <c r="O18" i="17"/>
  <c r="O19" i="17"/>
  <c r="O20" i="17"/>
  <c r="O21" i="17"/>
  <c r="O22" i="17"/>
  <c r="O23" i="17"/>
  <c r="O26" i="17"/>
  <c r="O27" i="17"/>
  <c r="O29" i="17"/>
  <c r="O30" i="17"/>
  <c r="O31" i="17"/>
  <c r="H9" i="18"/>
  <c r="H39" i="18" s="1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N10" i="19"/>
  <c r="N11" i="19"/>
  <c r="N12" i="19"/>
  <c r="N14" i="19"/>
  <c r="N15" i="19"/>
  <c r="N16" i="19"/>
  <c r="N17" i="19"/>
  <c r="N18" i="19"/>
  <c r="N22" i="19"/>
  <c r="C9" i="18"/>
  <c r="C39" i="18" s="1"/>
  <c r="O11" i="18"/>
  <c r="O12" i="18"/>
  <c r="O14" i="18"/>
  <c r="O15" i="18"/>
  <c r="O16" i="18"/>
  <c r="O17" i="18"/>
  <c r="O18" i="18"/>
  <c r="O19" i="18"/>
  <c r="O20" i="18"/>
  <c r="O21" i="18"/>
  <c r="O22" i="18"/>
  <c r="O23" i="18"/>
  <c r="O26" i="18"/>
  <c r="O27" i="18"/>
  <c r="O28" i="18"/>
  <c r="O29" i="18"/>
  <c r="O30" i="18"/>
  <c r="O31" i="18"/>
  <c r="C9" i="19"/>
  <c r="C39" i="19" s="1"/>
  <c r="B9" i="23"/>
  <c r="B41" i="23" s="1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N28" i="23"/>
  <c r="N30" i="23"/>
  <c r="N31" i="23"/>
  <c r="C9" i="24"/>
  <c r="C39" i="24" s="1"/>
  <c r="P9" i="9"/>
  <c r="B9" i="9"/>
  <c r="B40" i="9" s="1"/>
  <c r="Q9" i="22"/>
  <c r="Q41" i="22" s="1"/>
  <c r="C9" i="22"/>
  <c r="C40" i="22" s="1"/>
  <c r="Q35" i="23"/>
  <c r="Q36" i="23"/>
  <c r="S36" i="1"/>
  <c r="S42" i="1" s="1"/>
  <c r="O25" i="1"/>
  <c r="P35" i="1"/>
  <c r="P34" i="1"/>
  <c r="P33" i="1"/>
  <c r="E39" i="8"/>
  <c r="E40" i="8"/>
  <c r="E41" i="8"/>
  <c r="E42" i="8"/>
  <c r="E43" i="8"/>
  <c r="C9" i="10"/>
  <c r="O29" i="1"/>
  <c r="R37" i="1"/>
  <c r="R43" i="1" s="1"/>
  <c r="L42" i="7"/>
  <c r="Q9" i="12"/>
  <c r="C9" i="12"/>
  <c r="C40" i="12" s="1"/>
  <c r="Q34" i="12"/>
  <c r="S35" i="1"/>
  <c r="S41" i="1" s="1"/>
  <c r="G42" i="7"/>
  <c r="L39" i="20"/>
  <c r="L40" i="20"/>
  <c r="L41" i="20"/>
  <c r="L42" i="20"/>
  <c r="Q37" i="1"/>
  <c r="S33" i="1"/>
  <c r="S39" i="1" s="1"/>
  <c r="B33" i="1"/>
  <c r="G40" i="7"/>
  <c r="G41" i="7"/>
  <c r="R9" i="8"/>
  <c r="R39" i="8" s="1"/>
  <c r="P9" i="10"/>
  <c r="P39" i="10" s="1"/>
  <c r="B9" i="12"/>
  <c r="K42" i="1"/>
  <c r="O11" i="1"/>
  <c r="O14" i="1"/>
  <c r="O16" i="1"/>
  <c r="O18" i="1"/>
  <c r="O20" i="1"/>
  <c r="O23" i="1"/>
  <c r="O24" i="1"/>
  <c r="O26" i="1"/>
  <c r="O28" i="1"/>
  <c r="O30" i="1"/>
  <c r="P37" i="1"/>
  <c r="R34" i="1"/>
  <c r="R40" i="1" s="1"/>
  <c r="G41" i="1"/>
  <c r="C9" i="7"/>
  <c r="C42" i="7" s="1"/>
  <c r="N11" i="7"/>
  <c r="N13" i="7"/>
  <c r="N14" i="7"/>
  <c r="N15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D40" i="7"/>
  <c r="D42" i="7"/>
  <c r="C9" i="11"/>
  <c r="C40" i="11" s="1"/>
  <c r="I9" i="1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O31" i="11"/>
  <c r="E39" i="11"/>
  <c r="E40" i="11"/>
  <c r="E41" i="11"/>
  <c r="E42" i="11"/>
  <c r="E43" i="11"/>
  <c r="O26" i="14"/>
  <c r="K39" i="14"/>
  <c r="K40" i="14"/>
  <c r="K41" i="14"/>
  <c r="K43" i="14"/>
  <c r="K40" i="18"/>
  <c r="O9" i="19"/>
  <c r="J40" i="19"/>
  <c r="J42" i="19"/>
  <c r="R36" i="1"/>
  <c r="S34" i="1"/>
  <c r="S40" i="1" s="1"/>
  <c r="G39" i="1"/>
  <c r="G39" i="7"/>
  <c r="G43" i="7"/>
  <c r="R34" i="12"/>
  <c r="R40" i="12" s="1"/>
  <c r="P9" i="18"/>
  <c r="P40" i="18" s="1"/>
  <c r="E41" i="1"/>
  <c r="O12" i="1"/>
  <c r="O15" i="1"/>
  <c r="O17" i="1"/>
  <c r="O19" i="1"/>
  <c r="O21" i="1"/>
  <c r="Q36" i="1"/>
  <c r="R35" i="1"/>
  <c r="R41" i="1" s="1"/>
  <c r="D40" i="1"/>
  <c r="G42" i="1"/>
  <c r="N12" i="7"/>
  <c r="H9" i="1"/>
  <c r="N11" i="1"/>
  <c r="N13" i="1"/>
  <c r="N15" i="1"/>
  <c r="N17" i="1"/>
  <c r="N19" i="1"/>
  <c r="N21" i="1"/>
  <c r="N29" i="1"/>
  <c r="N31" i="1"/>
  <c r="S37" i="1"/>
  <c r="S43" i="1" s="1"/>
  <c r="O27" i="1"/>
  <c r="P36" i="1"/>
  <c r="Q35" i="1"/>
  <c r="Q34" i="1"/>
  <c r="Q33" i="1"/>
  <c r="E40" i="1"/>
  <c r="D42" i="1"/>
  <c r="G43" i="1"/>
  <c r="M40" i="1"/>
  <c r="M42" i="1"/>
  <c r="F43" i="7"/>
  <c r="N19" i="8"/>
  <c r="N20" i="8"/>
  <c r="N21" i="8"/>
  <c r="N22" i="8"/>
  <c r="N23" i="8"/>
  <c r="N24" i="8"/>
  <c r="N26" i="8"/>
  <c r="N27" i="8"/>
  <c r="N28" i="8"/>
  <c r="N29" i="8"/>
  <c r="N30" i="8"/>
  <c r="N31" i="8"/>
  <c r="S9" i="14"/>
  <c r="K40" i="15"/>
  <c r="K42" i="15"/>
  <c r="G39" i="16"/>
  <c r="G40" i="16"/>
  <c r="G41" i="16"/>
  <c r="G42" i="16"/>
  <c r="G43" i="16"/>
  <c r="N26" i="14"/>
  <c r="I43" i="14"/>
  <c r="G40" i="14"/>
  <c r="M40" i="14"/>
  <c r="G42" i="14"/>
  <c r="M42" i="14"/>
  <c r="N11" i="16"/>
  <c r="N12" i="16"/>
  <c r="N14" i="16"/>
  <c r="N15" i="16"/>
  <c r="N16" i="16"/>
  <c r="N17" i="16"/>
  <c r="N18" i="16"/>
  <c r="N19" i="16"/>
  <c r="N20" i="16"/>
  <c r="N21" i="16"/>
  <c r="N22" i="16"/>
  <c r="N23" i="16"/>
  <c r="N26" i="16"/>
  <c r="N27" i="16"/>
  <c r="N29" i="16"/>
  <c r="N30" i="16"/>
  <c r="N31" i="16"/>
  <c r="O23" i="19"/>
  <c r="O24" i="19"/>
  <c r="O26" i="19"/>
  <c r="O27" i="19"/>
  <c r="O28" i="19"/>
  <c r="O29" i="19"/>
  <c r="Q39" i="24"/>
  <c r="O11" i="24"/>
  <c r="O12" i="24"/>
  <c r="O14" i="24"/>
  <c r="O15" i="24"/>
  <c r="O16" i="24"/>
  <c r="O17" i="24"/>
  <c r="O18" i="24"/>
  <c r="O19" i="24"/>
  <c r="O20" i="24"/>
  <c r="O21" i="24"/>
  <c r="O22" i="24"/>
  <c r="O23" i="24"/>
  <c r="O24" i="24"/>
  <c r="O26" i="24"/>
  <c r="O27" i="24"/>
  <c r="O28" i="24"/>
  <c r="O29" i="24"/>
  <c r="O30" i="24"/>
  <c r="O31" i="24"/>
  <c r="E39" i="24"/>
  <c r="K39" i="24"/>
  <c r="E40" i="24"/>
  <c r="K40" i="24"/>
  <c r="E41" i="24"/>
  <c r="K41" i="24"/>
  <c r="E42" i="24"/>
  <c r="K42" i="24"/>
  <c r="E43" i="24"/>
  <c r="K43" i="24"/>
  <c r="I9" i="25"/>
  <c r="I39" i="25" s="1"/>
  <c r="O11" i="25"/>
  <c r="O12" i="25"/>
  <c r="O14" i="25"/>
  <c r="O15" i="25"/>
  <c r="O16" i="25"/>
  <c r="O17" i="25"/>
  <c r="O18" i="25"/>
  <c r="O19" i="25"/>
  <c r="O20" i="25"/>
  <c r="O21" i="25"/>
  <c r="O22" i="25"/>
  <c r="O23" i="25"/>
  <c r="O24" i="25"/>
  <c r="O26" i="25"/>
  <c r="O27" i="25"/>
  <c r="O28" i="25"/>
  <c r="O29" i="25"/>
  <c r="O30" i="25"/>
  <c r="O31" i="25"/>
  <c r="C9" i="16"/>
  <c r="C40" i="16" s="1"/>
  <c r="I9" i="16"/>
  <c r="I41" i="16" s="1"/>
  <c r="O11" i="16"/>
  <c r="O12" i="16"/>
  <c r="O14" i="16"/>
  <c r="O15" i="16"/>
  <c r="O16" i="16"/>
  <c r="O17" i="16"/>
  <c r="O18" i="16"/>
  <c r="O19" i="16"/>
  <c r="O20" i="16"/>
  <c r="O21" i="16"/>
  <c r="G42" i="18"/>
  <c r="F39" i="19"/>
  <c r="F40" i="19"/>
  <c r="L40" i="19"/>
  <c r="F41" i="19"/>
  <c r="L42" i="19"/>
  <c r="F43" i="19"/>
  <c r="H9" i="21"/>
  <c r="N11" i="21"/>
  <c r="N12" i="21"/>
  <c r="N13" i="21"/>
  <c r="N15" i="21"/>
  <c r="N16" i="21"/>
  <c r="N17" i="21"/>
  <c r="N18" i="21"/>
  <c r="N19" i="21"/>
  <c r="N20" i="21"/>
  <c r="N21" i="21"/>
  <c r="N22" i="21"/>
  <c r="N24" i="21"/>
  <c r="N26" i="21"/>
  <c r="N29" i="21"/>
  <c r="N30" i="21"/>
  <c r="N31" i="21"/>
  <c r="H9" i="24"/>
  <c r="R42" i="1"/>
  <c r="N23" i="1"/>
  <c r="F40" i="1"/>
  <c r="F42" i="1"/>
  <c r="L39" i="1"/>
  <c r="L41" i="1"/>
  <c r="L43" i="1"/>
  <c r="I39" i="7"/>
  <c r="I40" i="7"/>
  <c r="I41" i="7"/>
  <c r="I42" i="7"/>
  <c r="I43" i="7"/>
  <c r="M39" i="7"/>
  <c r="M40" i="7"/>
  <c r="M41" i="7"/>
  <c r="M42" i="7"/>
  <c r="M43" i="7"/>
  <c r="K39" i="8"/>
  <c r="K40" i="8"/>
  <c r="K41" i="8"/>
  <c r="K42" i="8"/>
  <c r="C9" i="1"/>
  <c r="Q9" i="1"/>
  <c r="N27" i="1"/>
  <c r="N25" i="1"/>
  <c r="O10" i="1"/>
  <c r="C35" i="1"/>
  <c r="E39" i="1"/>
  <c r="G40" i="1"/>
  <c r="M39" i="1"/>
  <c r="K40" i="1"/>
  <c r="M41" i="1"/>
  <c r="P39" i="7"/>
  <c r="P40" i="7"/>
  <c r="P35" i="7"/>
  <c r="P41" i="7" s="1"/>
  <c r="P42" i="7"/>
  <c r="P37" i="7"/>
  <c r="P43" i="7" s="1"/>
  <c r="D39" i="7"/>
  <c r="J40" i="7"/>
  <c r="D41" i="7"/>
  <c r="J42" i="7"/>
  <c r="D43" i="7"/>
  <c r="B9" i="8"/>
  <c r="B40" i="8" s="1"/>
  <c r="Q9" i="9"/>
  <c r="Q42" i="9" s="1"/>
  <c r="C9" i="9"/>
  <c r="C39" i="9" s="1"/>
  <c r="H34" i="1"/>
  <c r="B9" i="1"/>
  <c r="P9" i="1"/>
  <c r="O11" i="7"/>
  <c r="O12" i="7"/>
  <c r="O14" i="7"/>
  <c r="O15" i="7"/>
  <c r="O16" i="7"/>
  <c r="O17" i="7"/>
  <c r="O18" i="7"/>
  <c r="O19" i="7"/>
  <c r="O20" i="7"/>
  <c r="O21" i="7"/>
  <c r="O22" i="7"/>
  <c r="O23" i="7"/>
  <c r="O24" i="7"/>
  <c r="O26" i="7"/>
  <c r="O27" i="7"/>
  <c r="O28" i="7"/>
  <c r="O29" i="7"/>
  <c r="O30" i="7"/>
  <c r="O31" i="7"/>
  <c r="E39" i="7"/>
  <c r="K39" i="7"/>
  <c r="E40" i="7"/>
  <c r="K40" i="7"/>
  <c r="E41" i="7"/>
  <c r="K41" i="7"/>
  <c r="E42" i="7"/>
  <c r="K42" i="7"/>
  <c r="E43" i="7"/>
  <c r="K43" i="7"/>
  <c r="S39" i="8"/>
  <c r="S40" i="8"/>
  <c r="S41" i="8"/>
  <c r="S42" i="8"/>
  <c r="S43" i="8"/>
  <c r="G39" i="8"/>
  <c r="M39" i="8"/>
  <c r="G40" i="8"/>
  <c r="M40" i="8"/>
  <c r="G41" i="8"/>
  <c r="M41" i="8"/>
  <c r="G42" i="8"/>
  <c r="M42" i="8"/>
  <c r="G43" i="8"/>
  <c r="M43" i="8"/>
  <c r="I9" i="1"/>
  <c r="I39" i="1" s="1"/>
  <c r="O13" i="1"/>
  <c r="S9" i="7"/>
  <c r="S39" i="7" s="1"/>
  <c r="H35" i="7"/>
  <c r="H37" i="7"/>
  <c r="L39" i="7"/>
  <c r="F40" i="7"/>
  <c r="L41" i="7"/>
  <c r="F42" i="7"/>
  <c r="L43" i="7"/>
  <c r="C9" i="8"/>
  <c r="H9" i="8"/>
  <c r="H39" i="8" s="1"/>
  <c r="N11" i="8"/>
  <c r="N12" i="8"/>
  <c r="N14" i="8"/>
  <c r="N15" i="8"/>
  <c r="N16" i="8"/>
  <c r="N17" i="8"/>
  <c r="N18" i="8"/>
  <c r="F39" i="8"/>
  <c r="L39" i="8"/>
  <c r="F40" i="8"/>
  <c r="L40" i="8"/>
  <c r="F41" i="8"/>
  <c r="L41" i="8"/>
  <c r="F42" i="8"/>
  <c r="L42" i="8"/>
  <c r="F43" i="8"/>
  <c r="L43" i="8"/>
  <c r="H9" i="9"/>
  <c r="H39" i="9" s="1"/>
  <c r="N11" i="9"/>
  <c r="N12" i="9"/>
  <c r="N14" i="9"/>
  <c r="N15" i="9"/>
  <c r="N16" i="9"/>
  <c r="N17" i="9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D39" i="9"/>
  <c r="J39" i="9"/>
  <c r="D40" i="9"/>
  <c r="J40" i="9"/>
  <c r="D41" i="9"/>
  <c r="J41" i="9"/>
  <c r="D42" i="9"/>
  <c r="J42" i="9"/>
  <c r="D43" i="9"/>
  <c r="J43" i="9"/>
  <c r="B9" i="10"/>
  <c r="B39" i="10" s="1"/>
  <c r="F39" i="10"/>
  <c r="L39" i="10"/>
  <c r="F40" i="10"/>
  <c r="L40" i="10"/>
  <c r="F41" i="10"/>
  <c r="L41" i="10"/>
  <c r="F42" i="10"/>
  <c r="L42" i="10"/>
  <c r="F43" i="10"/>
  <c r="L43" i="10"/>
  <c r="D39" i="11"/>
  <c r="J39" i="11"/>
  <c r="D40" i="11"/>
  <c r="J40" i="11"/>
  <c r="D41" i="11"/>
  <c r="J41" i="11"/>
  <c r="D42" i="11"/>
  <c r="J42" i="11"/>
  <c r="D43" i="11"/>
  <c r="J43" i="11"/>
  <c r="F39" i="12"/>
  <c r="L39" i="12"/>
  <c r="F40" i="12"/>
  <c r="L40" i="12"/>
  <c r="F41" i="12"/>
  <c r="L41" i="12"/>
  <c r="F42" i="12"/>
  <c r="L42" i="12"/>
  <c r="F43" i="12"/>
  <c r="L43" i="12"/>
  <c r="C42" i="9"/>
  <c r="E39" i="9"/>
  <c r="K39" i="9"/>
  <c r="E40" i="9"/>
  <c r="K40" i="9"/>
  <c r="E41" i="9"/>
  <c r="K41" i="9"/>
  <c r="E42" i="9"/>
  <c r="K42" i="9"/>
  <c r="E43" i="9"/>
  <c r="K43" i="9"/>
  <c r="G39" i="10"/>
  <c r="M39" i="10"/>
  <c r="G40" i="10"/>
  <c r="M40" i="10"/>
  <c r="G41" i="10"/>
  <c r="M41" i="10"/>
  <c r="G42" i="10"/>
  <c r="M42" i="10"/>
  <c r="G43" i="10"/>
  <c r="M43" i="10"/>
  <c r="K39" i="11"/>
  <c r="K40" i="11"/>
  <c r="K41" i="11"/>
  <c r="K42" i="11"/>
  <c r="K43" i="11"/>
  <c r="G39" i="12"/>
  <c r="M39" i="12"/>
  <c r="G40" i="12"/>
  <c r="M40" i="12"/>
  <c r="G41" i="12"/>
  <c r="M41" i="12"/>
  <c r="F39" i="13"/>
  <c r="L39" i="13"/>
  <c r="F40" i="13"/>
  <c r="L40" i="13"/>
  <c r="F41" i="13"/>
  <c r="L41" i="13"/>
  <c r="F42" i="13"/>
  <c r="L42" i="13"/>
  <c r="F43" i="13"/>
  <c r="L43" i="13"/>
  <c r="D39" i="8"/>
  <c r="J39" i="8"/>
  <c r="D40" i="8"/>
  <c r="J40" i="8"/>
  <c r="D41" i="8"/>
  <c r="J41" i="8"/>
  <c r="D42" i="8"/>
  <c r="J42" i="8"/>
  <c r="D43" i="8"/>
  <c r="J43" i="8"/>
  <c r="F39" i="9"/>
  <c r="L39" i="9"/>
  <c r="F40" i="9"/>
  <c r="L40" i="9"/>
  <c r="F41" i="9"/>
  <c r="L41" i="9"/>
  <c r="F42" i="9"/>
  <c r="L42" i="9"/>
  <c r="F43" i="9"/>
  <c r="L43" i="9"/>
  <c r="N23" i="10"/>
  <c r="N24" i="10"/>
  <c r="N26" i="10"/>
  <c r="N27" i="10"/>
  <c r="N28" i="10"/>
  <c r="N29" i="10"/>
  <c r="N30" i="10"/>
  <c r="N31" i="10"/>
  <c r="D39" i="10"/>
  <c r="J39" i="10"/>
  <c r="D40" i="10"/>
  <c r="J40" i="10"/>
  <c r="D41" i="10"/>
  <c r="J41" i="10"/>
  <c r="D42" i="10"/>
  <c r="J42" i="10"/>
  <c r="D43" i="10"/>
  <c r="J43" i="10"/>
  <c r="B9" i="11"/>
  <c r="R39" i="11"/>
  <c r="F39" i="11"/>
  <c r="L39" i="11"/>
  <c r="F40" i="11"/>
  <c r="L40" i="11"/>
  <c r="F41" i="11"/>
  <c r="L41" i="11"/>
  <c r="F42" i="11"/>
  <c r="L42" i="11"/>
  <c r="F43" i="11"/>
  <c r="L43" i="11"/>
  <c r="H9" i="12"/>
  <c r="B39" i="12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D39" i="12"/>
  <c r="J39" i="12"/>
  <c r="D40" i="12"/>
  <c r="J40" i="12"/>
  <c r="D41" i="12"/>
  <c r="J41" i="12"/>
  <c r="D42" i="12"/>
  <c r="J42" i="12"/>
  <c r="D43" i="12"/>
  <c r="J43" i="12"/>
  <c r="B9" i="13"/>
  <c r="B40" i="13" s="1"/>
  <c r="K43" i="8"/>
  <c r="G39" i="9"/>
  <c r="M39" i="9"/>
  <c r="G40" i="9"/>
  <c r="M40" i="9"/>
  <c r="G41" i="9"/>
  <c r="M41" i="9"/>
  <c r="G42" i="9"/>
  <c r="M42" i="9"/>
  <c r="G43" i="9"/>
  <c r="M43" i="9"/>
  <c r="I9" i="10"/>
  <c r="I39" i="10" s="1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E39" i="10"/>
  <c r="K39" i="10"/>
  <c r="E40" i="10"/>
  <c r="K40" i="10"/>
  <c r="E41" i="10"/>
  <c r="K41" i="10"/>
  <c r="E42" i="10"/>
  <c r="K42" i="10"/>
  <c r="E43" i="10"/>
  <c r="K43" i="10"/>
  <c r="P9" i="11"/>
  <c r="I42" i="11"/>
  <c r="G39" i="11"/>
  <c r="M39" i="11"/>
  <c r="G40" i="11"/>
  <c r="M40" i="11"/>
  <c r="G41" i="11"/>
  <c r="M41" i="11"/>
  <c r="G42" i="11"/>
  <c r="M42" i="11"/>
  <c r="G43" i="11"/>
  <c r="M43" i="11"/>
  <c r="I9" i="12"/>
  <c r="O11" i="12"/>
  <c r="O12" i="12"/>
  <c r="O14" i="12"/>
  <c r="O15" i="12"/>
  <c r="O16" i="12"/>
  <c r="O17" i="12"/>
  <c r="O18" i="12"/>
  <c r="O19" i="12"/>
  <c r="O20" i="12"/>
  <c r="O21" i="12"/>
  <c r="O22" i="12"/>
  <c r="O23" i="12"/>
  <c r="O24" i="12"/>
  <c r="H9" i="13"/>
  <c r="H40" i="13" s="1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D39" i="13"/>
  <c r="J39" i="13"/>
  <c r="D40" i="13"/>
  <c r="J40" i="13"/>
  <c r="D41" i="13"/>
  <c r="J41" i="13"/>
  <c r="D42" i="13"/>
  <c r="J42" i="13"/>
  <c r="D43" i="13"/>
  <c r="J43" i="13"/>
  <c r="H41" i="14"/>
  <c r="O27" i="14"/>
  <c r="C37" i="14"/>
  <c r="C43" i="14" s="1"/>
  <c r="O29" i="14"/>
  <c r="O30" i="14"/>
  <c r="O31" i="14"/>
  <c r="E40" i="14"/>
  <c r="E42" i="14"/>
  <c r="H9" i="15"/>
  <c r="H41" i="15" s="1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D39" i="15"/>
  <c r="J39" i="15"/>
  <c r="D40" i="15"/>
  <c r="J40" i="15"/>
  <c r="D41" i="15"/>
  <c r="J41" i="15"/>
  <c r="D42" i="15"/>
  <c r="J42" i="15"/>
  <c r="D43" i="15"/>
  <c r="J43" i="15"/>
  <c r="M39" i="16"/>
  <c r="M40" i="16"/>
  <c r="M41" i="16"/>
  <c r="M42" i="16"/>
  <c r="M43" i="16"/>
  <c r="Q9" i="23"/>
  <c r="Q43" i="23" s="1"/>
  <c r="C9" i="23"/>
  <c r="G42" i="12"/>
  <c r="M42" i="12"/>
  <c r="G43" i="12"/>
  <c r="M43" i="12"/>
  <c r="E39" i="13"/>
  <c r="K39" i="13"/>
  <c r="E40" i="13"/>
  <c r="K40" i="13"/>
  <c r="E41" i="13"/>
  <c r="K41" i="13"/>
  <c r="E42" i="13"/>
  <c r="K42" i="13"/>
  <c r="E43" i="13"/>
  <c r="K43" i="13"/>
  <c r="P9" i="14"/>
  <c r="P43" i="14" s="1"/>
  <c r="M39" i="14"/>
  <c r="I39" i="14"/>
  <c r="I40" i="14"/>
  <c r="I35" i="14"/>
  <c r="I41" i="14" s="1"/>
  <c r="S35" i="14"/>
  <c r="I36" i="14"/>
  <c r="I42" i="14" s="1"/>
  <c r="S36" i="14"/>
  <c r="F39" i="14"/>
  <c r="L39" i="14"/>
  <c r="F40" i="14"/>
  <c r="L40" i="14"/>
  <c r="F41" i="14"/>
  <c r="L41" i="14"/>
  <c r="F42" i="14"/>
  <c r="L42" i="14"/>
  <c r="F43" i="14"/>
  <c r="L43" i="14"/>
  <c r="C35" i="15"/>
  <c r="C41" i="15" s="1"/>
  <c r="K39" i="15"/>
  <c r="E40" i="15"/>
  <c r="K41" i="15"/>
  <c r="E42" i="15"/>
  <c r="K43" i="15"/>
  <c r="B35" i="16"/>
  <c r="B37" i="16"/>
  <c r="J39" i="16"/>
  <c r="D40" i="16"/>
  <c r="J40" i="16"/>
  <c r="J41" i="16"/>
  <c r="D42" i="16"/>
  <c r="J43" i="16"/>
  <c r="F40" i="16"/>
  <c r="K40" i="17"/>
  <c r="K42" i="17"/>
  <c r="B9" i="20"/>
  <c r="P9" i="20"/>
  <c r="P43" i="20" s="1"/>
  <c r="S37" i="14"/>
  <c r="G39" i="14"/>
  <c r="G41" i="14"/>
  <c r="G43" i="14"/>
  <c r="H40" i="15"/>
  <c r="F39" i="15"/>
  <c r="L39" i="15"/>
  <c r="F40" i="15"/>
  <c r="L40" i="15"/>
  <c r="F41" i="15"/>
  <c r="L41" i="15"/>
  <c r="F42" i="15"/>
  <c r="L42" i="15"/>
  <c r="F43" i="15"/>
  <c r="L43" i="15"/>
  <c r="F39" i="17"/>
  <c r="L39" i="17"/>
  <c r="F40" i="17"/>
  <c r="L40" i="17"/>
  <c r="F41" i="17"/>
  <c r="L41" i="17"/>
  <c r="F42" i="17"/>
  <c r="L42" i="17"/>
  <c r="F43" i="17"/>
  <c r="L43" i="17"/>
  <c r="C35" i="18"/>
  <c r="K39" i="18"/>
  <c r="E40" i="18"/>
  <c r="K41" i="18"/>
  <c r="E42" i="18"/>
  <c r="K42" i="18"/>
  <c r="K43" i="18"/>
  <c r="R35" i="19"/>
  <c r="R41" i="19" s="1"/>
  <c r="R37" i="19"/>
  <c r="O26" i="12"/>
  <c r="O27" i="12"/>
  <c r="O28" i="12"/>
  <c r="O29" i="12"/>
  <c r="O30" i="12"/>
  <c r="O31" i="12"/>
  <c r="E39" i="12"/>
  <c r="K39" i="12"/>
  <c r="E40" i="12"/>
  <c r="K40" i="12"/>
  <c r="E41" i="12"/>
  <c r="K41" i="12"/>
  <c r="E42" i="12"/>
  <c r="K42" i="12"/>
  <c r="E43" i="12"/>
  <c r="K43" i="12"/>
  <c r="C9" i="13"/>
  <c r="C39" i="13" s="1"/>
  <c r="G39" i="13"/>
  <c r="M39" i="13"/>
  <c r="G40" i="13"/>
  <c r="M40" i="13"/>
  <c r="G41" i="13"/>
  <c r="M41" i="13"/>
  <c r="G42" i="13"/>
  <c r="M42" i="13"/>
  <c r="G43" i="13"/>
  <c r="M43" i="13"/>
  <c r="R9" i="14"/>
  <c r="R39" i="14" s="1"/>
  <c r="O11" i="14"/>
  <c r="O12" i="14"/>
  <c r="O14" i="14"/>
  <c r="O15" i="14"/>
  <c r="O16" i="14"/>
  <c r="O17" i="14"/>
  <c r="O18" i="14"/>
  <c r="O19" i="14"/>
  <c r="O20" i="14"/>
  <c r="O21" i="14"/>
  <c r="O22" i="14"/>
  <c r="O23" i="14"/>
  <c r="Q35" i="14"/>
  <c r="C35" i="14"/>
  <c r="C36" i="14"/>
  <c r="Q36" i="14"/>
  <c r="N27" i="14"/>
  <c r="N28" i="14"/>
  <c r="N29" i="14"/>
  <c r="N30" i="14"/>
  <c r="N31" i="14"/>
  <c r="D39" i="14"/>
  <c r="J39" i="14"/>
  <c r="D40" i="14"/>
  <c r="J40" i="14"/>
  <c r="D41" i="14"/>
  <c r="J41" i="14"/>
  <c r="D42" i="14"/>
  <c r="J42" i="14"/>
  <c r="D43" i="14"/>
  <c r="J43" i="14"/>
  <c r="B9" i="15"/>
  <c r="B40" i="15" s="1"/>
  <c r="S35" i="15"/>
  <c r="S41" i="15" s="1"/>
  <c r="S37" i="15"/>
  <c r="S43" i="15" s="1"/>
  <c r="G39" i="15"/>
  <c r="M40" i="15"/>
  <c r="G41" i="15"/>
  <c r="M42" i="15"/>
  <c r="G43" i="15"/>
  <c r="S9" i="16"/>
  <c r="S39" i="16" s="1"/>
  <c r="F42" i="16"/>
  <c r="B9" i="17"/>
  <c r="B39" i="17" s="1"/>
  <c r="G40" i="17"/>
  <c r="E39" i="23"/>
  <c r="K39" i="23"/>
  <c r="E40" i="23"/>
  <c r="K40" i="23"/>
  <c r="E41" i="23"/>
  <c r="K41" i="23"/>
  <c r="E42" i="23"/>
  <c r="K42" i="23"/>
  <c r="E43" i="23"/>
  <c r="K43" i="23"/>
  <c r="D40" i="25"/>
  <c r="J40" i="25"/>
  <c r="D41" i="25"/>
  <c r="D42" i="25"/>
  <c r="D43" i="25"/>
  <c r="O22" i="16"/>
  <c r="O23" i="16"/>
  <c r="O24" i="16"/>
  <c r="C42" i="16"/>
  <c r="O26" i="16"/>
  <c r="O27" i="16"/>
  <c r="O28" i="16"/>
  <c r="O29" i="16"/>
  <c r="O30" i="16"/>
  <c r="O31" i="16"/>
  <c r="E39" i="16"/>
  <c r="K39" i="16"/>
  <c r="E40" i="16"/>
  <c r="K40" i="16"/>
  <c r="E41" i="16"/>
  <c r="K41" i="16"/>
  <c r="E42" i="16"/>
  <c r="K42" i="16"/>
  <c r="E43" i="16"/>
  <c r="K43" i="16"/>
  <c r="P9" i="17"/>
  <c r="P39" i="17" s="1"/>
  <c r="S35" i="17"/>
  <c r="S41" i="17" s="1"/>
  <c r="S37" i="17"/>
  <c r="G39" i="17"/>
  <c r="M40" i="17"/>
  <c r="G41" i="17"/>
  <c r="M42" i="17"/>
  <c r="G43" i="17"/>
  <c r="H40" i="18"/>
  <c r="F39" i="18"/>
  <c r="L39" i="18"/>
  <c r="F40" i="18"/>
  <c r="L40" i="18"/>
  <c r="F41" i="18"/>
  <c r="L41" i="18"/>
  <c r="F42" i="18"/>
  <c r="L42" i="18"/>
  <c r="F43" i="18"/>
  <c r="L43" i="18"/>
  <c r="O11" i="19"/>
  <c r="O12" i="19"/>
  <c r="C40" i="19"/>
  <c r="O14" i="19"/>
  <c r="O15" i="19"/>
  <c r="O16" i="19"/>
  <c r="O17" i="19"/>
  <c r="O18" i="19"/>
  <c r="N19" i="19"/>
  <c r="N20" i="19"/>
  <c r="N21" i="19"/>
  <c r="G39" i="19"/>
  <c r="M39" i="19"/>
  <c r="G40" i="19"/>
  <c r="M40" i="19"/>
  <c r="G41" i="19"/>
  <c r="M41" i="19"/>
  <c r="G42" i="19"/>
  <c r="M42" i="19"/>
  <c r="G43" i="19"/>
  <c r="M43" i="19"/>
  <c r="Q9" i="20"/>
  <c r="Q39" i="20" s="1"/>
  <c r="R35" i="16"/>
  <c r="R41" i="16" s="1"/>
  <c r="R37" i="16"/>
  <c r="R43" i="16" s="1"/>
  <c r="F39" i="16"/>
  <c r="L40" i="16"/>
  <c r="F41" i="16"/>
  <c r="L42" i="16"/>
  <c r="F43" i="16"/>
  <c r="C9" i="17"/>
  <c r="H9" i="17"/>
  <c r="H39" i="17" s="1"/>
  <c r="N11" i="17"/>
  <c r="N12" i="17"/>
  <c r="N14" i="17"/>
  <c r="N15" i="17"/>
  <c r="N16" i="17"/>
  <c r="N17" i="17"/>
  <c r="N18" i="17"/>
  <c r="N19" i="17"/>
  <c r="N20" i="17"/>
  <c r="N21" i="17"/>
  <c r="N22" i="17"/>
  <c r="N23" i="17"/>
  <c r="N24" i="17"/>
  <c r="N26" i="17"/>
  <c r="N27" i="17"/>
  <c r="N28" i="17"/>
  <c r="N29" i="17"/>
  <c r="N30" i="17"/>
  <c r="N31" i="17"/>
  <c r="D39" i="17"/>
  <c r="J39" i="17"/>
  <c r="D40" i="17"/>
  <c r="J40" i="17"/>
  <c r="D41" i="17"/>
  <c r="J41" i="17"/>
  <c r="D42" i="17"/>
  <c r="J42" i="17"/>
  <c r="D43" i="17"/>
  <c r="J43" i="17"/>
  <c r="B9" i="18"/>
  <c r="S35" i="18"/>
  <c r="S41" i="18" s="1"/>
  <c r="S37" i="18"/>
  <c r="S43" i="18" s="1"/>
  <c r="G39" i="18"/>
  <c r="M40" i="18"/>
  <c r="G41" i="18"/>
  <c r="M42" i="18"/>
  <c r="G43" i="18"/>
  <c r="S9" i="19"/>
  <c r="S41" i="19" s="1"/>
  <c r="L43" i="19"/>
  <c r="R34" i="19"/>
  <c r="O19" i="19"/>
  <c r="O20" i="19"/>
  <c r="O21" i="19"/>
  <c r="O22" i="19"/>
  <c r="N23" i="19"/>
  <c r="N24" i="19"/>
  <c r="N26" i="19"/>
  <c r="N27" i="19"/>
  <c r="N28" i="19"/>
  <c r="N29" i="19"/>
  <c r="N30" i="19"/>
  <c r="N31" i="19"/>
  <c r="J39" i="19"/>
  <c r="D40" i="19"/>
  <c r="J41" i="19"/>
  <c r="D42" i="19"/>
  <c r="J43" i="19"/>
  <c r="I9" i="20"/>
  <c r="I40" i="20" s="1"/>
  <c r="N11" i="20"/>
  <c r="N12" i="20"/>
  <c r="N14" i="20"/>
  <c r="N15" i="20"/>
  <c r="N16" i="20"/>
  <c r="N17" i="20"/>
  <c r="N18" i="20"/>
  <c r="B34" i="21"/>
  <c r="J41" i="21"/>
  <c r="J42" i="21"/>
  <c r="J43" i="21"/>
  <c r="G39" i="22"/>
  <c r="M39" i="22"/>
  <c r="G40" i="22"/>
  <c r="M40" i="22"/>
  <c r="G41" i="22"/>
  <c r="M41" i="22"/>
  <c r="G42" i="22"/>
  <c r="M42" i="22"/>
  <c r="G43" i="22"/>
  <c r="M43" i="22"/>
  <c r="C35" i="17"/>
  <c r="C37" i="17"/>
  <c r="K39" i="17"/>
  <c r="E40" i="17"/>
  <c r="K41" i="17"/>
  <c r="E42" i="17"/>
  <c r="K43" i="17"/>
  <c r="D39" i="18"/>
  <c r="J39" i="18"/>
  <c r="D40" i="18"/>
  <c r="J40" i="18"/>
  <c r="D41" i="18"/>
  <c r="J41" i="18"/>
  <c r="D42" i="18"/>
  <c r="J42" i="18"/>
  <c r="D43" i="18"/>
  <c r="J43" i="18"/>
  <c r="G40" i="18"/>
  <c r="I39" i="19"/>
  <c r="I34" i="19"/>
  <c r="S34" i="19"/>
  <c r="O30" i="19"/>
  <c r="O31" i="19"/>
  <c r="E39" i="19"/>
  <c r="K39" i="19"/>
  <c r="E40" i="19"/>
  <c r="K40" i="19"/>
  <c r="E41" i="19"/>
  <c r="K41" i="19"/>
  <c r="E42" i="19"/>
  <c r="K42" i="19"/>
  <c r="E43" i="19"/>
  <c r="K43" i="19"/>
  <c r="C9" i="20"/>
  <c r="C40" i="20" s="1"/>
  <c r="S9" i="20"/>
  <c r="S39" i="20" s="1"/>
  <c r="O11" i="20"/>
  <c r="O12" i="20"/>
  <c r="O14" i="20"/>
  <c r="O15" i="20"/>
  <c r="O16" i="20"/>
  <c r="O17" i="20"/>
  <c r="O18" i="20"/>
  <c r="O19" i="20"/>
  <c r="O20" i="20"/>
  <c r="O21" i="20"/>
  <c r="O22" i="20"/>
  <c r="O23" i="20"/>
  <c r="O24" i="20"/>
  <c r="Q9" i="21"/>
  <c r="Q39" i="21" s="1"/>
  <c r="C9" i="21"/>
  <c r="C39" i="21" s="1"/>
  <c r="G39" i="20"/>
  <c r="M39" i="20"/>
  <c r="G40" i="20"/>
  <c r="M40" i="20"/>
  <c r="G41" i="20"/>
  <c r="M41" i="20"/>
  <c r="G42" i="20"/>
  <c r="M42" i="20"/>
  <c r="G43" i="20"/>
  <c r="M43" i="20"/>
  <c r="Q43" i="21"/>
  <c r="O28" i="21"/>
  <c r="O29" i="21"/>
  <c r="O30" i="21"/>
  <c r="O31" i="21"/>
  <c r="E39" i="21"/>
  <c r="K39" i="21"/>
  <c r="E40" i="21"/>
  <c r="K40" i="21"/>
  <c r="E41" i="21"/>
  <c r="K41" i="21"/>
  <c r="E42" i="21"/>
  <c r="K42" i="21"/>
  <c r="E43" i="21"/>
  <c r="K43" i="21"/>
  <c r="H9" i="22"/>
  <c r="H41" i="22" s="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N31" i="22"/>
  <c r="D39" i="22"/>
  <c r="D40" i="22"/>
  <c r="D41" i="22"/>
  <c r="D42" i="22"/>
  <c r="D43" i="22"/>
  <c r="R9" i="23"/>
  <c r="F39" i="23"/>
  <c r="F40" i="23"/>
  <c r="F41" i="23"/>
  <c r="F42" i="23"/>
  <c r="F43" i="23"/>
  <c r="L39" i="24"/>
  <c r="L40" i="24"/>
  <c r="L41" i="24"/>
  <c r="L42" i="24"/>
  <c r="L43" i="24"/>
  <c r="Q41" i="25"/>
  <c r="Q43" i="25"/>
  <c r="E39" i="25"/>
  <c r="K39" i="25"/>
  <c r="E40" i="25"/>
  <c r="K40" i="25"/>
  <c r="E41" i="25"/>
  <c r="K41" i="25"/>
  <c r="E42" i="25"/>
  <c r="K42" i="25"/>
  <c r="E43" i="25"/>
  <c r="K43" i="25"/>
  <c r="N19" i="20"/>
  <c r="N20" i="20"/>
  <c r="N21" i="20"/>
  <c r="N22" i="20"/>
  <c r="N24" i="20"/>
  <c r="N26" i="20"/>
  <c r="N28" i="20"/>
  <c r="N29" i="20"/>
  <c r="N30" i="20"/>
  <c r="N31" i="20"/>
  <c r="J39" i="20"/>
  <c r="J40" i="20"/>
  <c r="J41" i="20"/>
  <c r="J42" i="20"/>
  <c r="J43" i="20"/>
  <c r="S9" i="21"/>
  <c r="S41" i="21" s="1"/>
  <c r="H39" i="21"/>
  <c r="L41" i="21"/>
  <c r="L42" i="21"/>
  <c r="L43" i="21"/>
  <c r="I9" i="22"/>
  <c r="I40" i="22" s="1"/>
  <c r="O11" i="22"/>
  <c r="O12" i="22"/>
  <c r="O14" i="22"/>
  <c r="O15" i="22"/>
  <c r="O16" i="22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K39" i="22"/>
  <c r="E40" i="22"/>
  <c r="K40" i="22"/>
  <c r="E41" i="22"/>
  <c r="K41" i="22"/>
  <c r="E42" i="22"/>
  <c r="K42" i="22"/>
  <c r="E43" i="22"/>
  <c r="K43" i="22"/>
  <c r="G39" i="23"/>
  <c r="M39" i="23"/>
  <c r="G40" i="23"/>
  <c r="M40" i="23"/>
  <c r="G41" i="23"/>
  <c r="M41" i="23"/>
  <c r="G42" i="23"/>
  <c r="M42" i="23"/>
  <c r="G43" i="23"/>
  <c r="M43" i="23"/>
  <c r="P9" i="24"/>
  <c r="P41" i="24" s="1"/>
  <c r="S39" i="24"/>
  <c r="G39" i="24"/>
  <c r="M39" i="24"/>
  <c r="G40" i="24"/>
  <c r="M40" i="24"/>
  <c r="G41" i="24"/>
  <c r="M41" i="24"/>
  <c r="G42" i="24"/>
  <c r="M42" i="24"/>
  <c r="G43" i="24"/>
  <c r="M43" i="24"/>
  <c r="R9" i="25"/>
  <c r="R39" i="25" s="1"/>
  <c r="H33" i="25"/>
  <c r="H39" i="25" s="1"/>
  <c r="R34" i="25"/>
  <c r="F40" i="25"/>
  <c r="F41" i="25"/>
  <c r="F42" i="25"/>
  <c r="F43" i="25"/>
  <c r="O26" i="20"/>
  <c r="O27" i="20"/>
  <c r="O28" i="20"/>
  <c r="O29" i="20"/>
  <c r="O30" i="20"/>
  <c r="O31" i="20"/>
  <c r="E39" i="20"/>
  <c r="K39" i="20"/>
  <c r="E40" i="20"/>
  <c r="K40" i="20"/>
  <c r="E41" i="20"/>
  <c r="K41" i="20"/>
  <c r="E42" i="20"/>
  <c r="K42" i="20"/>
  <c r="E43" i="20"/>
  <c r="K43" i="20"/>
  <c r="P9" i="21"/>
  <c r="P40" i="21" s="1"/>
  <c r="G39" i="21"/>
  <c r="M39" i="21"/>
  <c r="G40" i="21"/>
  <c r="M40" i="21"/>
  <c r="G41" i="21"/>
  <c r="M41" i="21"/>
  <c r="G42" i="21"/>
  <c r="M42" i="21"/>
  <c r="G43" i="21"/>
  <c r="M43" i="21"/>
  <c r="R9" i="22"/>
  <c r="R39" i="22" s="1"/>
  <c r="F39" i="22"/>
  <c r="F40" i="22"/>
  <c r="F41" i="22"/>
  <c r="F42" i="22"/>
  <c r="F43" i="22"/>
  <c r="P9" i="23"/>
  <c r="P39" i="23" s="1"/>
  <c r="D39" i="23"/>
  <c r="D40" i="23"/>
  <c r="D41" i="23"/>
  <c r="D42" i="23"/>
  <c r="D43" i="23"/>
  <c r="R9" i="24"/>
  <c r="R40" i="24" s="1"/>
  <c r="I9" i="24"/>
  <c r="I43" i="24" s="1"/>
  <c r="N11" i="24"/>
  <c r="N12" i="24"/>
  <c r="N14" i="24"/>
  <c r="N15" i="24"/>
  <c r="N16" i="24"/>
  <c r="N17" i="24"/>
  <c r="N18" i="24"/>
  <c r="N19" i="24"/>
  <c r="N20" i="24"/>
  <c r="N21" i="24"/>
  <c r="N22" i="24"/>
  <c r="N24" i="24"/>
  <c r="N26" i="24"/>
  <c r="N28" i="24"/>
  <c r="N29" i="24"/>
  <c r="N30" i="24"/>
  <c r="N31" i="24"/>
  <c r="J39" i="24"/>
  <c r="J40" i="24"/>
  <c r="J41" i="24"/>
  <c r="J42" i="24"/>
  <c r="J43" i="24"/>
  <c r="C9" i="25"/>
  <c r="G39" i="25"/>
  <c r="M39" i="25"/>
  <c r="G40" i="25"/>
  <c r="M40" i="25"/>
  <c r="G41" i="25"/>
  <c r="M41" i="25"/>
  <c r="G42" i="25"/>
  <c r="M42" i="25"/>
  <c r="G43" i="25"/>
  <c r="M43" i="25"/>
  <c r="P39" i="25"/>
  <c r="H34" i="25"/>
  <c r="H40" i="25" s="1"/>
  <c r="Q40" i="25"/>
  <c r="B35" i="25"/>
  <c r="N23" i="25"/>
  <c r="S41" i="25"/>
  <c r="H36" i="25"/>
  <c r="H42" i="25" s="1"/>
  <c r="Q42" i="25"/>
  <c r="N27" i="25"/>
  <c r="S43" i="25"/>
  <c r="J39" i="25"/>
  <c r="L40" i="25"/>
  <c r="J41" i="25"/>
  <c r="J42" i="25"/>
  <c r="J43" i="25"/>
  <c r="B9" i="25"/>
  <c r="N9" i="25" s="1"/>
  <c r="N40" i="25" s="1"/>
  <c r="Q39" i="25"/>
  <c r="P35" i="25"/>
  <c r="P41" i="25" s="1"/>
  <c r="R36" i="25"/>
  <c r="P37" i="25"/>
  <c r="P43" i="25" s="1"/>
  <c r="N28" i="25"/>
  <c r="F39" i="25"/>
  <c r="B34" i="25"/>
  <c r="S40" i="25"/>
  <c r="H41" i="25"/>
  <c r="N25" i="25"/>
  <c r="S42" i="25"/>
  <c r="H43" i="25"/>
  <c r="L39" i="25"/>
  <c r="L41" i="25"/>
  <c r="L42" i="25"/>
  <c r="L43" i="25"/>
  <c r="B33" i="25"/>
  <c r="N10" i="25"/>
  <c r="N33" i="25" s="1"/>
  <c r="S39" i="25"/>
  <c r="P34" i="25"/>
  <c r="P40" i="25" s="1"/>
  <c r="R35" i="25"/>
  <c r="P36" i="25"/>
  <c r="P42" i="25" s="1"/>
  <c r="R37" i="25"/>
  <c r="D39" i="25"/>
  <c r="O10" i="25"/>
  <c r="C35" i="25"/>
  <c r="C37" i="25"/>
  <c r="O13" i="25"/>
  <c r="O25" i="25"/>
  <c r="D39" i="24"/>
  <c r="D40" i="24"/>
  <c r="D41" i="24"/>
  <c r="D42" i="24"/>
  <c r="D43" i="24"/>
  <c r="R33" i="24"/>
  <c r="B34" i="24"/>
  <c r="B40" i="24" s="1"/>
  <c r="N13" i="24"/>
  <c r="S40" i="24"/>
  <c r="H35" i="24"/>
  <c r="Q41" i="24"/>
  <c r="B36" i="24"/>
  <c r="B42" i="24" s="1"/>
  <c r="N25" i="24"/>
  <c r="S42" i="24"/>
  <c r="H37" i="24"/>
  <c r="Q43" i="24"/>
  <c r="B33" i="24"/>
  <c r="B39" i="24" s="1"/>
  <c r="N10" i="24"/>
  <c r="P34" i="24"/>
  <c r="R35" i="24"/>
  <c r="P36" i="24"/>
  <c r="F39" i="24"/>
  <c r="F40" i="24"/>
  <c r="F41" i="24"/>
  <c r="F42" i="24"/>
  <c r="F43" i="24"/>
  <c r="P33" i="24"/>
  <c r="H34" i="24"/>
  <c r="Q40" i="24"/>
  <c r="B35" i="24"/>
  <c r="B41" i="24" s="1"/>
  <c r="N23" i="24"/>
  <c r="S41" i="24"/>
  <c r="H36" i="24"/>
  <c r="Q42" i="24"/>
  <c r="B37" i="24"/>
  <c r="B43" i="24" s="1"/>
  <c r="N27" i="24"/>
  <c r="S43" i="24"/>
  <c r="O10" i="24"/>
  <c r="C35" i="24"/>
  <c r="C37" i="24"/>
  <c r="O13" i="24"/>
  <c r="O25" i="24"/>
  <c r="R33" i="23"/>
  <c r="B34" i="23"/>
  <c r="N13" i="23"/>
  <c r="S40" i="23"/>
  <c r="H35" i="23"/>
  <c r="B36" i="23"/>
  <c r="N25" i="23"/>
  <c r="S42" i="23"/>
  <c r="H37" i="23"/>
  <c r="N29" i="23"/>
  <c r="J39" i="23"/>
  <c r="J40" i="23"/>
  <c r="J41" i="23"/>
  <c r="J42" i="23"/>
  <c r="J43" i="23"/>
  <c r="H9" i="23"/>
  <c r="B33" i="23"/>
  <c r="N10" i="23"/>
  <c r="S39" i="23"/>
  <c r="P34" i="23"/>
  <c r="R35" i="23"/>
  <c r="P36" i="23"/>
  <c r="I43" i="23"/>
  <c r="R37" i="23"/>
  <c r="Q40" i="23"/>
  <c r="N23" i="23"/>
  <c r="S41" i="23"/>
  <c r="N27" i="23"/>
  <c r="S43" i="23"/>
  <c r="L39" i="23"/>
  <c r="L40" i="23"/>
  <c r="L41" i="23"/>
  <c r="L42" i="23"/>
  <c r="L43" i="23"/>
  <c r="H33" i="23"/>
  <c r="Q39" i="23"/>
  <c r="R34" i="23"/>
  <c r="P35" i="23"/>
  <c r="R36" i="23"/>
  <c r="P37" i="23"/>
  <c r="O10" i="23"/>
  <c r="C35" i="23"/>
  <c r="C37" i="23"/>
  <c r="O13" i="23"/>
  <c r="O25" i="23"/>
  <c r="N13" i="22"/>
  <c r="S40" i="22"/>
  <c r="N25" i="22"/>
  <c r="S42" i="22"/>
  <c r="J39" i="22"/>
  <c r="J40" i="22"/>
  <c r="J41" i="22"/>
  <c r="J42" i="22"/>
  <c r="J43" i="22"/>
  <c r="B33" i="22"/>
  <c r="N10" i="22"/>
  <c r="S39" i="22"/>
  <c r="P34" i="22"/>
  <c r="P40" i="22" s="1"/>
  <c r="R35" i="22"/>
  <c r="P36" i="22"/>
  <c r="P42" i="22" s="1"/>
  <c r="R37" i="22"/>
  <c r="P33" i="22"/>
  <c r="P39" i="22" s="1"/>
  <c r="H34" i="22"/>
  <c r="B35" i="22"/>
  <c r="N23" i="22"/>
  <c r="S41" i="22"/>
  <c r="H36" i="22"/>
  <c r="B37" i="22"/>
  <c r="N27" i="22"/>
  <c r="S43" i="22"/>
  <c r="L39" i="22"/>
  <c r="L40" i="22"/>
  <c r="L41" i="22"/>
  <c r="L42" i="22"/>
  <c r="L43" i="22"/>
  <c r="B9" i="22"/>
  <c r="H33" i="22"/>
  <c r="R34" i="22"/>
  <c r="P35" i="22"/>
  <c r="P41" i="22" s="1"/>
  <c r="R36" i="22"/>
  <c r="P37" i="22"/>
  <c r="P43" i="22" s="1"/>
  <c r="O10" i="22"/>
  <c r="C35" i="22"/>
  <c r="C37" i="22"/>
  <c r="O13" i="22"/>
  <c r="O25" i="22"/>
  <c r="N10" i="21"/>
  <c r="N14" i="21"/>
  <c r="R41" i="21"/>
  <c r="R43" i="21"/>
  <c r="D39" i="21"/>
  <c r="D41" i="21"/>
  <c r="D42" i="21"/>
  <c r="D43" i="21"/>
  <c r="H34" i="21"/>
  <c r="B35" i="21"/>
  <c r="N23" i="21"/>
  <c r="H36" i="21"/>
  <c r="B37" i="21"/>
  <c r="N27" i="21"/>
  <c r="J39" i="21"/>
  <c r="F40" i="21"/>
  <c r="L40" i="21"/>
  <c r="B9" i="21"/>
  <c r="R40" i="21"/>
  <c r="R42" i="21"/>
  <c r="N28" i="21"/>
  <c r="F39" i="21"/>
  <c r="F41" i="21"/>
  <c r="F42" i="21"/>
  <c r="F43" i="21"/>
  <c r="R33" i="21"/>
  <c r="R39" i="21" s="1"/>
  <c r="H35" i="21"/>
  <c r="H41" i="21" s="1"/>
  <c r="B36" i="21"/>
  <c r="N25" i="21"/>
  <c r="H37" i="21"/>
  <c r="L39" i="21"/>
  <c r="D40" i="21"/>
  <c r="J40" i="21"/>
  <c r="O10" i="21"/>
  <c r="C35" i="21"/>
  <c r="C37" i="21"/>
  <c r="O13" i="21"/>
  <c r="O25" i="21"/>
  <c r="R40" i="20"/>
  <c r="R42" i="20"/>
  <c r="D39" i="20"/>
  <c r="D40" i="20"/>
  <c r="D41" i="20"/>
  <c r="D42" i="20"/>
  <c r="D43" i="20"/>
  <c r="R33" i="20"/>
  <c r="R39" i="20" s="1"/>
  <c r="B34" i="20"/>
  <c r="N13" i="20"/>
  <c r="H35" i="20"/>
  <c r="B36" i="20"/>
  <c r="N25" i="20"/>
  <c r="H37" i="20"/>
  <c r="B33" i="20"/>
  <c r="B39" i="20" s="1"/>
  <c r="N10" i="20"/>
  <c r="P34" i="20"/>
  <c r="P40" i="20" s="1"/>
  <c r="R35" i="20"/>
  <c r="R41" i="20" s="1"/>
  <c r="P36" i="20"/>
  <c r="R43" i="20"/>
  <c r="F39" i="20"/>
  <c r="F40" i="20"/>
  <c r="F41" i="20"/>
  <c r="F42" i="20"/>
  <c r="F43" i="20"/>
  <c r="P33" i="20"/>
  <c r="H34" i="20"/>
  <c r="B35" i="20"/>
  <c r="N23" i="20"/>
  <c r="H36" i="20"/>
  <c r="B37" i="20"/>
  <c r="N27" i="20"/>
  <c r="O10" i="20"/>
  <c r="C35" i="20"/>
  <c r="C37" i="20"/>
  <c r="O13" i="20"/>
  <c r="O25" i="20"/>
  <c r="R39" i="19"/>
  <c r="R40" i="19"/>
  <c r="R42" i="19"/>
  <c r="R43" i="19"/>
  <c r="B35" i="19"/>
  <c r="Q9" i="19"/>
  <c r="Q42" i="19" s="1"/>
  <c r="O10" i="19"/>
  <c r="C35" i="19"/>
  <c r="C41" i="19" s="1"/>
  <c r="C37" i="19"/>
  <c r="B33" i="19"/>
  <c r="B37" i="19"/>
  <c r="D39" i="19"/>
  <c r="L39" i="19"/>
  <c r="D43" i="19"/>
  <c r="B9" i="19"/>
  <c r="B42" i="19" s="1"/>
  <c r="N13" i="19"/>
  <c r="N25" i="19"/>
  <c r="H9" i="19"/>
  <c r="H42" i="19" s="1"/>
  <c r="P9" i="19"/>
  <c r="P42" i="19" s="1"/>
  <c r="L41" i="19"/>
  <c r="O13" i="19"/>
  <c r="O25" i="19"/>
  <c r="R39" i="18"/>
  <c r="R40" i="18"/>
  <c r="R41" i="18"/>
  <c r="R42" i="18"/>
  <c r="R43" i="18"/>
  <c r="S39" i="18"/>
  <c r="S40" i="18"/>
  <c r="S42" i="18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R39" i="17"/>
  <c r="R40" i="17"/>
  <c r="R41" i="17"/>
  <c r="R42" i="17"/>
  <c r="R43" i="17"/>
  <c r="S39" i="17"/>
  <c r="S40" i="17"/>
  <c r="S42" i="17"/>
  <c r="S43" i="17"/>
  <c r="O24" i="17"/>
  <c r="E41" i="17"/>
  <c r="M41" i="17"/>
  <c r="M43" i="17"/>
  <c r="N10" i="17"/>
  <c r="B35" i="17"/>
  <c r="B37" i="17"/>
  <c r="Q9" i="17"/>
  <c r="Q42" i="17" s="1"/>
  <c r="O10" i="17"/>
  <c r="N13" i="17"/>
  <c r="N25" i="17"/>
  <c r="O28" i="17"/>
  <c r="E39" i="17"/>
  <c r="E43" i="17"/>
  <c r="O13" i="17"/>
  <c r="O25" i="17"/>
  <c r="R39" i="16"/>
  <c r="R40" i="16"/>
  <c r="R42" i="16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N13" i="16"/>
  <c r="N25" i="16"/>
  <c r="H9" i="16"/>
  <c r="H39" i="16" s="1"/>
  <c r="P9" i="16"/>
  <c r="P39" i="16" s="1"/>
  <c r="L41" i="16"/>
  <c r="O13" i="16"/>
  <c r="O25" i="16"/>
  <c r="R39" i="15"/>
  <c r="R40" i="15"/>
  <c r="R41" i="15"/>
  <c r="R43" i="15"/>
  <c r="P40" i="15"/>
  <c r="C39" i="15"/>
  <c r="C40" i="15"/>
  <c r="C42" i="15"/>
  <c r="R42" i="15"/>
  <c r="S39" i="15"/>
  <c r="S40" i="15"/>
  <c r="S42" i="15"/>
  <c r="I9" i="15"/>
  <c r="I39" i="15" s="1"/>
  <c r="Q9" i="15"/>
  <c r="Q42" i="15" s="1"/>
  <c r="C37" i="15"/>
  <c r="C43" i="15" s="1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H43" i="14"/>
  <c r="P39" i="14"/>
  <c r="P40" i="14"/>
  <c r="P42" i="14"/>
  <c r="O10" i="14"/>
  <c r="O28" i="14"/>
  <c r="E41" i="14"/>
  <c r="M41" i="14"/>
  <c r="M43" i="14"/>
  <c r="N10" i="14"/>
  <c r="B35" i="14"/>
  <c r="B37" i="14"/>
  <c r="Q9" i="14"/>
  <c r="Q43" i="14" s="1"/>
  <c r="E39" i="14"/>
  <c r="E43" i="14"/>
  <c r="N13" i="14"/>
  <c r="N25" i="14"/>
  <c r="O24" i="14"/>
  <c r="O13" i="14"/>
  <c r="O25" i="14"/>
  <c r="P39" i="13"/>
  <c r="P43" i="13"/>
  <c r="Q39" i="13"/>
  <c r="Q40" i="13"/>
  <c r="Q41" i="13"/>
  <c r="Q42" i="13"/>
  <c r="Q43" i="13"/>
  <c r="R39" i="13"/>
  <c r="R40" i="13"/>
  <c r="R41" i="13"/>
  <c r="R42" i="13"/>
  <c r="R43" i="13"/>
  <c r="I39" i="13"/>
  <c r="S39" i="13"/>
  <c r="S40" i="13"/>
  <c r="S41" i="13"/>
  <c r="S42" i="13"/>
  <c r="S43" i="13"/>
  <c r="N10" i="13"/>
  <c r="B35" i="13"/>
  <c r="B37" i="13"/>
  <c r="O10" i="13"/>
  <c r="O33" i="13" s="1"/>
  <c r="C35" i="13"/>
  <c r="C37" i="13"/>
  <c r="C43" i="13" s="1"/>
  <c r="N13" i="13"/>
  <c r="N25" i="13"/>
  <c r="O13" i="13"/>
  <c r="O25" i="13"/>
  <c r="P39" i="12"/>
  <c r="P40" i="12"/>
  <c r="P41" i="12"/>
  <c r="P42" i="12"/>
  <c r="P43" i="12"/>
  <c r="Q42" i="12"/>
  <c r="Q43" i="12"/>
  <c r="R39" i="12"/>
  <c r="H40" i="12"/>
  <c r="R41" i="12"/>
  <c r="H42" i="12"/>
  <c r="R42" i="12"/>
  <c r="R43" i="12"/>
  <c r="O9" i="12"/>
  <c r="N10" i="12"/>
  <c r="B35" i="12"/>
  <c r="B41" i="12" s="1"/>
  <c r="B37" i="12"/>
  <c r="O10" i="12"/>
  <c r="C35" i="12"/>
  <c r="C37" i="12"/>
  <c r="N13" i="12"/>
  <c r="N25" i="12"/>
  <c r="O13" i="12"/>
  <c r="O25" i="12"/>
  <c r="P39" i="11"/>
  <c r="P42" i="11"/>
  <c r="R40" i="11"/>
  <c r="R41" i="11"/>
  <c r="R42" i="11"/>
  <c r="R43" i="11"/>
  <c r="S39" i="11"/>
  <c r="S40" i="11"/>
  <c r="S41" i="11"/>
  <c r="S42" i="11"/>
  <c r="S43" i="11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Q39" i="10"/>
  <c r="Q40" i="10"/>
  <c r="Q41" i="10"/>
  <c r="Q42" i="10"/>
  <c r="Q43" i="10"/>
  <c r="N9" i="10"/>
  <c r="H39" i="10"/>
  <c r="R39" i="10"/>
  <c r="R40" i="10"/>
  <c r="H41" i="10"/>
  <c r="R41" i="10"/>
  <c r="R42" i="10"/>
  <c r="H43" i="10"/>
  <c r="R43" i="10"/>
  <c r="S39" i="10"/>
  <c r="S40" i="10"/>
  <c r="S41" i="10"/>
  <c r="S42" i="10"/>
  <c r="S43" i="10"/>
  <c r="N10" i="10"/>
  <c r="B35" i="10"/>
  <c r="B37" i="10"/>
  <c r="O10" i="10"/>
  <c r="O33" i="10" s="1"/>
  <c r="C35" i="10"/>
  <c r="C37" i="10"/>
  <c r="N13" i="10"/>
  <c r="N25" i="10"/>
  <c r="O13" i="10"/>
  <c r="O25" i="10"/>
  <c r="P40" i="9"/>
  <c r="R39" i="9"/>
  <c r="R40" i="9"/>
  <c r="R41" i="9"/>
  <c r="R42" i="9"/>
  <c r="R43" i="9"/>
  <c r="S39" i="9"/>
  <c r="I40" i="9"/>
  <c r="I41" i="9"/>
  <c r="S41" i="9"/>
  <c r="S42" i="9"/>
  <c r="I43" i="9"/>
  <c r="S43" i="9"/>
  <c r="N10" i="9"/>
  <c r="B35" i="9"/>
  <c r="B41" i="9" s="1"/>
  <c r="B37" i="9"/>
  <c r="O10" i="9"/>
  <c r="C35" i="9"/>
  <c r="C37" i="9"/>
  <c r="C43" i="9" s="1"/>
  <c r="N13" i="9"/>
  <c r="N25" i="9"/>
  <c r="O13" i="9"/>
  <c r="O25" i="9"/>
  <c r="P39" i="8"/>
  <c r="P40" i="8"/>
  <c r="P41" i="8"/>
  <c r="P42" i="8"/>
  <c r="P43" i="8"/>
  <c r="N10" i="8"/>
  <c r="B35" i="8"/>
  <c r="B37" i="8"/>
  <c r="Q9" i="8"/>
  <c r="O10" i="8"/>
  <c r="C35" i="8"/>
  <c r="C37" i="8"/>
  <c r="N13" i="8"/>
  <c r="N25" i="8"/>
  <c r="O13" i="8"/>
  <c r="O25" i="8"/>
  <c r="B9" i="7"/>
  <c r="N25" i="7"/>
  <c r="B34" i="7"/>
  <c r="F39" i="7"/>
  <c r="H9" i="7"/>
  <c r="N10" i="7"/>
  <c r="B35" i="7"/>
  <c r="B37" i="7"/>
  <c r="R9" i="7"/>
  <c r="R39" i="7" s="1"/>
  <c r="Q9" i="7"/>
  <c r="Q39" i="7" s="1"/>
  <c r="O10" i="7"/>
  <c r="C35" i="7"/>
  <c r="C37" i="7"/>
  <c r="J39" i="7"/>
  <c r="F41" i="7"/>
  <c r="J41" i="7"/>
  <c r="O13" i="7"/>
  <c r="O25" i="7"/>
  <c r="B41" i="8" l="1"/>
  <c r="I42" i="9"/>
  <c r="N9" i="9"/>
  <c r="H42" i="10"/>
  <c r="H42" i="11"/>
  <c r="H40" i="11"/>
  <c r="P42" i="13"/>
  <c r="B43" i="14"/>
  <c r="H42" i="14"/>
  <c r="O33" i="16"/>
  <c r="H43" i="21"/>
  <c r="N9" i="21"/>
  <c r="C42" i="19"/>
  <c r="N9" i="14"/>
  <c r="I39" i="9"/>
  <c r="C43" i="11"/>
  <c r="C42" i="11"/>
  <c r="C43" i="12"/>
  <c r="P41" i="13"/>
  <c r="B41" i="14"/>
  <c r="I40" i="23"/>
  <c r="I39" i="23"/>
  <c r="I43" i="19"/>
  <c r="H42" i="18"/>
  <c r="N9" i="11"/>
  <c r="I42" i="8"/>
  <c r="B43" i="9"/>
  <c r="C41" i="11"/>
  <c r="H43" i="11"/>
  <c r="H41" i="11"/>
  <c r="C41" i="12"/>
  <c r="C43" i="19"/>
  <c r="H42" i="21"/>
  <c r="I42" i="23"/>
  <c r="I40" i="19"/>
  <c r="I41" i="19"/>
  <c r="H41" i="18"/>
  <c r="B39" i="9"/>
  <c r="O9" i="8"/>
  <c r="I41" i="12"/>
  <c r="H42" i="9"/>
  <c r="H40" i="9"/>
  <c r="P43" i="18"/>
  <c r="I43" i="25"/>
  <c r="B43" i="23"/>
  <c r="R43" i="8"/>
  <c r="O33" i="15"/>
  <c r="C41" i="16"/>
  <c r="I39" i="21"/>
  <c r="Q42" i="22"/>
  <c r="Q43" i="22"/>
  <c r="I41" i="25"/>
  <c r="I42" i="21"/>
  <c r="I40" i="25"/>
  <c r="B43" i="8"/>
  <c r="R41" i="8"/>
  <c r="H43" i="9"/>
  <c r="H41" i="9"/>
  <c r="P41" i="15"/>
  <c r="I41" i="21"/>
  <c r="Q39" i="22"/>
  <c r="Q40" i="22"/>
  <c r="N9" i="23"/>
  <c r="H43" i="15"/>
  <c r="O37" i="23"/>
  <c r="S41" i="12"/>
  <c r="O36" i="15"/>
  <c r="I39" i="20"/>
  <c r="O33" i="21"/>
  <c r="I43" i="12"/>
  <c r="Q41" i="9"/>
  <c r="N33" i="14"/>
  <c r="N39" i="14" s="1"/>
  <c r="C41" i="24"/>
  <c r="O36" i="8"/>
  <c r="O42" i="8" s="1"/>
  <c r="S43" i="12"/>
  <c r="O34" i="21"/>
  <c r="H41" i="7"/>
  <c r="P43" i="15"/>
  <c r="N36" i="18"/>
  <c r="I42" i="25"/>
  <c r="I42" i="17"/>
  <c r="P42" i="10"/>
  <c r="O34" i="15"/>
  <c r="P41" i="10"/>
  <c r="S40" i="12"/>
  <c r="P39" i="15"/>
  <c r="N33" i="16"/>
  <c r="B43" i="17"/>
  <c r="N9" i="17"/>
  <c r="C40" i="18"/>
  <c r="O33" i="20"/>
  <c r="I40" i="21"/>
  <c r="O36" i="23"/>
  <c r="O33" i="23"/>
  <c r="C41" i="7"/>
  <c r="S42" i="7"/>
  <c r="N33" i="10"/>
  <c r="O36" i="11"/>
  <c r="B43" i="11"/>
  <c r="S42" i="12"/>
  <c r="C41" i="13"/>
  <c r="H43" i="13"/>
  <c r="P41" i="14"/>
  <c r="C43" i="16"/>
  <c r="B41" i="17"/>
  <c r="C43" i="18"/>
  <c r="O9" i="18"/>
  <c r="C42" i="18"/>
  <c r="C41" i="21"/>
  <c r="S43" i="21"/>
  <c r="O34" i="23"/>
  <c r="Q42" i="23"/>
  <c r="B39" i="23"/>
  <c r="B42" i="23"/>
  <c r="B40" i="23"/>
  <c r="B39" i="25"/>
  <c r="O9" i="25"/>
  <c r="O9" i="17"/>
  <c r="H43" i="18"/>
  <c r="C41" i="18"/>
  <c r="I40" i="8"/>
  <c r="O9" i="7"/>
  <c r="B41" i="11"/>
  <c r="R43" i="14"/>
  <c r="R41" i="14"/>
  <c r="B43" i="15"/>
  <c r="S42" i="16"/>
  <c r="B41" i="20"/>
  <c r="I41" i="20"/>
  <c r="R41" i="22"/>
  <c r="B42" i="17"/>
  <c r="I43" i="16"/>
  <c r="O37" i="15"/>
  <c r="H41" i="8"/>
  <c r="H39" i="13"/>
  <c r="R40" i="14"/>
  <c r="S41" i="16"/>
  <c r="C40" i="17"/>
  <c r="I43" i="20"/>
  <c r="S43" i="14"/>
  <c r="S41" i="14"/>
  <c r="I42" i="16"/>
  <c r="H43" i="8"/>
  <c r="H41" i="13"/>
  <c r="O37" i="14"/>
  <c r="R42" i="14"/>
  <c r="C39" i="17"/>
  <c r="B41" i="18"/>
  <c r="I42" i="20"/>
  <c r="Q42" i="21"/>
  <c r="Q40" i="21"/>
  <c r="R40" i="22"/>
  <c r="S39" i="19"/>
  <c r="I39" i="16"/>
  <c r="B42" i="9"/>
  <c r="B42" i="14"/>
  <c r="B43" i="20"/>
  <c r="B40" i="20"/>
  <c r="N9" i="22"/>
  <c r="R41" i="24"/>
  <c r="P43" i="24"/>
  <c r="R43" i="25"/>
  <c r="H39" i="15"/>
  <c r="O9" i="23"/>
  <c r="O43" i="23" s="1"/>
  <c r="H40" i="14"/>
  <c r="C39" i="12"/>
  <c r="I43" i="8"/>
  <c r="I41" i="8"/>
  <c r="B40" i="14"/>
  <c r="B42" i="20"/>
  <c r="R39" i="23"/>
  <c r="P39" i="24"/>
  <c r="P40" i="24"/>
  <c r="R42" i="24"/>
  <c r="C42" i="12"/>
  <c r="C42" i="20"/>
  <c r="C39" i="16"/>
  <c r="O9" i="11"/>
  <c r="O42" i="11" s="1"/>
  <c r="P43" i="23"/>
  <c r="P41" i="23"/>
  <c r="R43" i="24"/>
  <c r="C41" i="25"/>
  <c r="R42" i="25"/>
  <c r="R40" i="25"/>
  <c r="S41" i="20"/>
  <c r="C43" i="21"/>
  <c r="O9" i="21"/>
  <c r="O39" i="21" s="1"/>
  <c r="P42" i="24"/>
  <c r="R41" i="25"/>
  <c r="P42" i="21"/>
  <c r="P40" i="17"/>
  <c r="C40" i="7"/>
  <c r="P40" i="10"/>
  <c r="O33" i="11"/>
  <c r="O39" i="11" s="1"/>
  <c r="H42" i="13"/>
  <c r="O34" i="17"/>
  <c r="H42" i="20"/>
  <c r="Q40" i="20"/>
  <c r="Q43" i="20"/>
  <c r="Q41" i="20"/>
  <c r="B42" i="21"/>
  <c r="R43" i="22"/>
  <c r="P41" i="17"/>
  <c r="H42" i="15"/>
  <c r="O37" i="1"/>
  <c r="O34" i="7"/>
  <c r="C43" i="7"/>
  <c r="C39" i="7"/>
  <c r="P43" i="10"/>
  <c r="H40" i="20"/>
  <c r="H43" i="20"/>
  <c r="H41" i="20"/>
  <c r="R42" i="22"/>
  <c r="H42" i="22"/>
  <c r="H43" i="22"/>
  <c r="H39" i="23"/>
  <c r="C43" i="17"/>
  <c r="P42" i="17"/>
  <c r="I40" i="17"/>
  <c r="B42" i="8"/>
  <c r="N9" i="8"/>
  <c r="N37" i="20"/>
  <c r="H39" i="22"/>
  <c r="H40" i="22"/>
  <c r="I40" i="24"/>
  <c r="N39" i="25"/>
  <c r="I43" i="17"/>
  <c r="I39" i="17"/>
  <c r="Q41" i="23"/>
  <c r="O37" i="18"/>
  <c r="O37" i="9"/>
  <c r="O43" i="9" s="1"/>
  <c r="N37" i="11"/>
  <c r="N43" i="11" s="1"/>
  <c r="C39" i="20"/>
  <c r="O9" i="20"/>
  <c r="H43" i="1"/>
  <c r="H39" i="1"/>
  <c r="H42" i="1"/>
  <c r="P41" i="11"/>
  <c r="P40" i="11"/>
  <c r="P43" i="11"/>
  <c r="Q41" i="12"/>
  <c r="Q40" i="12"/>
  <c r="P43" i="9"/>
  <c r="P42" i="9"/>
  <c r="P39" i="9"/>
  <c r="C39" i="14"/>
  <c r="O9" i="14"/>
  <c r="C40" i="14"/>
  <c r="O9" i="13"/>
  <c r="O39" i="13" s="1"/>
  <c r="I40" i="13"/>
  <c r="I42" i="13"/>
  <c r="O36" i="9"/>
  <c r="O42" i="9" s="1"/>
  <c r="Q39" i="12"/>
  <c r="N36" i="13"/>
  <c r="I43" i="22"/>
  <c r="I42" i="22"/>
  <c r="I41" i="22"/>
  <c r="H40" i="1"/>
  <c r="P42" i="18"/>
  <c r="P41" i="18"/>
  <c r="N9" i="18"/>
  <c r="B40" i="18"/>
  <c r="B39" i="18"/>
  <c r="B42" i="18"/>
  <c r="I40" i="12"/>
  <c r="I42" i="12"/>
  <c r="N9" i="24"/>
  <c r="H39" i="24"/>
  <c r="H41" i="1"/>
  <c r="O9" i="10"/>
  <c r="O39" i="10" s="1"/>
  <c r="C40" i="10"/>
  <c r="C42" i="10"/>
  <c r="C41" i="10"/>
  <c r="O36" i="12"/>
  <c r="O42" i="12" s="1"/>
  <c r="I41" i="13"/>
  <c r="P39" i="18"/>
  <c r="P39" i="21"/>
  <c r="P41" i="21"/>
  <c r="P43" i="21"/>
  <c r="Q42" i="8"/>
  <c r="Q43" i="8"/>
  <c r="P41" i="9"/>
  <c r="I39" i="12"/>
  <c r="I43" i="13"/>
  <c r="B43" i="18"/>
  <c r="O33" i="18"/>
  <c r="O36" i="21"/>
  <c r="C39" i="10"/>
  <c r="H39" i="12"/>
  <c r="H41" i="12"/>
  <c r="H43" i="12"/>
  <c r="I40" i="11"/>
  <c r="I39" i="11"/>
  <c r="I43" i="11"/>
  <c r="I41" i="11"/>
  <c r="R40" i="8"/>
  <c r="R42" i="8"/>
  <c r="R41" i="23"/>
  <c r="O33" i="24"/>
  <c r="O37" i="22"/>
  <c r="O33" i="1"/>
  <c r="O33" i="7"/>
  <c r="O34" i="8"/>
  <c r="O40" i="8" s="1"/>
  <c r="O34" i="9"/>
  <c r="O40" i="9" s="1"/>
  <c r="N34" i="10"/>
  <c r="N40" i="10" s="1"/>
  <c r="N36" i="11"/>
  <c r="N42" i="11" s="1"/>
  <c r="N33" i="11"/>
  <c r="N39" i="11" s="1"/>
  <c r="C39" i="11"/>
  <c r="N36" i="8"/>
  <c r="O33" i="8"/>
  <c r="O39" i="8" s="1"/>
  <c r="N33" i="8"/>
  <c r="H42" i="8"/>
  <c r="H40" i="8"/>
  <c r="N36" i="9"/>
  <c r="N42" i="9" s="1"/>
  <c r="O33" i="9"/>
  <c r="O39" i="9" s="1"/>
  <c r="O36" i="10"/>
  <c r="C43" i="10"/>
  <c r="B41" i="10"/>
  <c r="N34" i="11"/>
  <c r="N40" i="11" s="1"/>
  <c r="O34" i="13"/>
  <c r="O40" i="13" s="1"/>
  <c r="N34" i="14"/>
  <c r="N40" i="14" s="1"/>
  <c r="N33" i="15"/>
  <c r="S43" i="16"/>
  <c r="O36" i="17"/>
  <c r="O37" i="17"/>
  <c r="C42" i="17"/>
  <c r="O34" i="18"/>
  <c r="O40" i="18" s="1"/>
  <c r="C41" i="20"/>
  <c r="Q42" i="20"/>
  <c r="N37" i="22"/>
  <c r="C41" i="23"/>
  <c r="R42" i="23"/>
  <c r="C43" i="24"/>
  <c r="I39" i="24"/>
  <c r="S39" i="21"/>
  <c r="C40" i="21"/>
  <c r="P43" i="17"/>
  <c r="C41" i="14"/>
  <c r="I40" i="16"/>
  <c r="N9" i="1"/>
  <c r="N37" i="1"/>
  <c r="C42" i="24"/>
  <c r="C40" i="24"/>
  <c r="N34" i="1"/>
  <c r="N40" i="1" s="1"/>
  <c r="N33" i="23"/>
  <c r="O36" i="24"/>
  <c r="B41" i="7"/>
  <c r="C41" i="9"/>
  <c r="B43" i="10"/>
  <c r="N33" i="12"/>
  <c r="O36" i="13"/>
  <c r="B41" i="15"/>
  <c r="N9" i="15"/>
  <c r="S40" i="16"/>
  <c r="O33" i="17"/>
  <c r="N33" i="17"/>
  <c r="N39" i="17" s="1"/>
  <c r="O36" i="18"/>
  <c r="N34" i="18"/>
  <c r="N33" i="18"/>
  <c r="O34" i="19"/>
  <c r="O40" i="19" s="1"/>
  <c r="N36" i="19"/>
  <c r="C43" i="20"/>
  <c r="P41" i="20"/>
  <c r="S42" i="21"/>
  <c r="S40" i="21"/>
  <c r="H40" i="21"/>
  <c r="N33" i="21"/>
  <c r="C41" i="22"/>
  <c r="C43" i="23"/>
  <c r="R40" i="23"/>
  <c r="R43" i="23"/>
  <c r="N34" i="23"/>
  <c r="N40" i="23" s="1"/>
  <c r="N33" i="24"/>
  <c r="S40" i="19"/>
  <c r="C41" i="17"/>
  <c r="C42" i="14"/>
  <c r="N9" i="20"/>
  <c r="O9" i="16"/>
  <c r="O39" i="16" s="1"/>
  <c r="P41" i="1"/>
  <c r="N33" i="1"/>
  <c r="N39" i="10"/>
  <c r="N9" i="12"/>
  <c r="H42" i="7"/>
  <c r="C42" i="21"/>
  <c r="C39" i="23"/>
  <c r="O37" i="25"/>
  <c r="O37" i="19"/>
  <c r="O43" i="19" s="1"/>
  <c r="S42" i="14"/>
  <c r="N33" i="19"/>
  <c r="O35" i="17"/>
  <c r="O41" i="17" s="1"/>
  <c r="B42" i="25"/>
  <c r="B40" i="25"/>
  <c r="N37" i="18"/>
  <c r="O37" i="8"/>
  <c r="O43" i="8" s="1"/>
  <c r="N36" i="1"/>
  <c r="O36" i="1"/>
  <c r="O37" i="13"/>
  <c r="Q40" i="15"/>
  <c r="O36" i="7"/>
  <c r="N33" i="7"/>
  <c r="N36" i="7"/>
  <c r="S41" i="7"/>
  <c r="H40" i="7"/>
  <c r="N34" i="8"/>
  <c r="N34" i="9"/>
  <c r="N40" i="9" s="1"/>
  <c r="Q40" i="9"/>
  <c r="O34" i="10"/>
  <c r="I42" i="10"/>
  <c r="I40" i="10"/>
  <c r="O34" i="12"/>
  <c r="O40" i="12" s="1"/>
  <c r="N34" i="13"/>
  <c r="B43" i="13"/>
  <c r="N9" i="13"/>
  <c r="O34" i="14"/>
  <c r="S40" i="14"/>
  <c r="N36" i="15"/>
  <c r="Q43" i="15"/>
  <c r="O36" i="16"/>
  <c r="H42" i="17"/>
  <c r="H40" i="17"/>
  <c r="N34" i="19"/>
  <c r="P39" i="20"/>
  <c r="P42" i="20"/>
  <c r="N33" i="20"/>
  <c r="S42" i="20"/>
  <c r="O36" i="22"/>
  <c r="O33" i="22"/>
  <c r="N34" i="22"/>
  <c r="O34" i="24"/>
  <c r="H42" i="24"/>
  <c r="I41" i="24"/>
  <c r="N34" i="24"/>
  <c r="O9" i="24"/>
  <c r="I42" i="24"/>
  <c r="O36" i="25"/>
  <c r="O33" i="25"/>
  <c r="C39" i="22"/>
  <c r="B39" i="13"/>
  <c r="B42" i="12"/>
  <c r="B40" i="12"/>
  <c r="O34" i="1"/>
  <c r="O37" i="7"/>
  <c r="O43" i="7" s="1"/>
  <c r="O37" i="24"/>
  <c r="N37" i="8"/>
  <c r="O35" i="1"/>
  <c r="B41" i="21"/>
  <c r="N34" i="21"/>
  <c r="O34" i="22"/>
  <c r="P40" i="23"/>
  <c r="N37" i="24"/>
  <c r="H40" i="24"/>
  <c r="H43" i="24"/>
  <c r="O34" i="25"/>
  <c r="O40" i="25" s="1"/>
  <c r="C42" i="22"/>
  <c r="O9" i="22"/>
  <c r="C42" i="23"/>
  <c r="B42" i="13"/>
  <c r="B40" i="10"/>
  <c r="B39" i="8"/>
  <c r="Q40" i="1"/>
  <c r="N37" i="7"/>
  <c r="S40" i="7"/>
  <c r="C43" i="8"/>
  <c r="Q43" i="9"/>
  <c r="Q39" i="9"/>
  <c r="N36" i="10"/>
  <c r="N42" i="10" s="1"/>
  <c r="N36" i="12"/>
  <c r="O33" i="12"/>
  <c r="O39" i="12" s="1"/>
  <c r="B41" i="13"/>
  <c r="S39" i="14"/>
  <c r="N34" i="15"/>
  <c r="N40" i="15" s="1"/>
  <c r="Q39" i="15"/>
  <c r="O34" i="16"/>
  <c r="N36" i="16"/>
  <c r="N37" i="16"/>
  <c r="N36" i="17"/>
  <c r="N42" i="17" s="1"/>
  <c r="O33" i="19"/>
  <c r="O39" i="19" s="1"/>
  <c r="O36" i="20"/>
  <c r="S40" i="20"/>
  <c r="B43" i="7"/>
  <c r="S43" i="7"/>
  <c r="C41" i="8"/>
  <c r="N33" i="9"/>
  <c r="N39" i="9" s="1"/>
  <c r="I43" i="10"/>
  <c r="I41" i="10"/>
  <c r="O34" i="11"/>
  <c r="N34" i="12"/>
  <c r="B43" i="12"/>
  <c r="N33" i="13"/>
  <c r="N36" i="14"/>
  <c r="N42" i="14" s="1"/>
  <c r="O33" i="14"/>
  <c r="N34" i="16"/>
  <c r="N35" i="16"/>
  <c r="Q43" i="16"/>
  <c r="N34" i="17"/>
  <c r="H43" i="17"/>
  <c r="H41" i="17"/>
  <c r="O36" i="19"/>
  <c r="O42" i="19" s="1"/>
  <c r="B39" i="19"/>
  <c r="O34" i="20"/>
  <c r="S43" i="20"/>
  <c r="N34" i="20"/>
  <c r="C43" i="22"/>
  <c r="N33" i="22"/>
  <c r="N39" i="22" s="1"/>
  <c r="P42" i="23"/>
  <c r="H41" i="24"/>
  <c r="R39" i="24"/>
  <c r="C43" i="25"/>
  <c r="O37" i="21"/>
  <c r="B40" i="17"/>
  <c r="C40" i="23"/>
  <c r="N37" i="15"/>
  <c r="B42" i="10"/>
  <c r="O37" i="11"/>
  <c r="N34" i="7"/>
  <c r="R41" i="7"/>
  <c r="O35" i="15"/>
  <c r="Q41" i="15"/>
  <c r="H42" i="16"/>
  <c r="B41" i="19"/>
  <c r="P40" i="19"/>
  <c r="P41" i="19"/>
  <c r="B40" i="21"/>
  <c r="N35" i="22"/>
  <c r="N41" i="22" s="1"/>
  <c r="C39" i="25"/>
  <c r="S42" i="19"/>
  <c r="N37" i="14"/>
  <c r="N43" i="14" s="1"/>
  <c r="N37" i="13"/>
  <c r="B39" i="11"/>
  <c r="O9" i="1"/>
  <c r="O39" i="1" s="1"/>
  <c r="C39" i="8"/>
  <c r="N35" i="1"/>
  <c r="Q41" i="1"/>
  <c r="C42" i="1"/>
  <c r="B40" i="1"/>
  <c r="I42" i="1"/>
  <c r="O35" i="14"/>
  <c r="O35" i="16"/>
  <c r="P39" i="19"/>
  <c r="N35" i="24"/>
  <c r="B41" i="25"/>
  <c r="O37" i="20"/>
  <c r="C42" i="25"/>
  <c r="Q41" i="21"/>
  <c r="I39" i="22"/>
  <c r="N37" i="19"/>
  <c r="O37" i="12"/>
  <c r="O43" i="12" s="1"/>
  <c r="C42" i="13"/>
  <c r="B39" i="15"/>
  <c r="N37" i="10"/>
  <c r="N43" i="10" s="1"/>
  <c r="B43" i="1"/>
  <c r="P42" i="1"/>
  <c r="B41" i="1"/>
  <c r="Q42" i="1"/>
  <c r="B39" i="1"/>
  <c r="P39" i="1"/>
  <c r="I41" i="1"/>
  <c r="R43" i="7"/>
  <c r="H39" i="7"/>
  <c r="Q41" i="8"/>
  <c r="N9" i="16"/>
  <c r="P42" i="16"/>
  <c r="P43" i="19"/>
  <c r="N35" i="20"/>
  <c r="N36" i="22"/>
  <c r="N42" i="22" s="1"/>
  <c r="O35" i="23"/>
  <c r="S43" i="19"/>
  <c r="O37" i="16"/>
  <c r="C40" i="13"/>
  <c r="B42" i="15"/>
  <c r="O37" i="10"/>
  <c r="B42" i="11"/>
  <c r="C40" i="9"/>
  <c r="C42" i="8"/>
  <c r="Q39" i="1"/>
  <c r="P43" i="1"/>
  <c r="C40" i="1"/>
  <c r="Q43" i="1"/>
  <c r="P40" i="1"/>
  <c r="I40" i="1"/>
  <c r="H40" i="16"/>
  <c r="B39" i="16"/>
  <c r="Q40" i="17"/>
  <c r="O35" i="18"/>
  <c r="O41" i="18" s="1"/>
  <c r="O35" i="21"/>
  <c r="O35" i="22"/>
  <c r="C40" i="25"/>
  <c r="N37" i="17"/>
  <c r="N43" i="17" s="1"/>
  <c r="N37" i="12"/>
  <c r="B40" i="11"/>
  <c r="N37" i="9"/>
  <c r="N43" i="9" s="1"/>
  <c r="C41" i="1"/>
  <c r="C40" i="8"/>
  <c r="C43" i="1"/>
  <c r="C39" i="1"/>
  <c r="B42" i="1"/>
  <c r="I43" i="1"/>
  <c r="N37" i="25"/>
  <c r="N43" i="25" s="1"/>
  <c r="N36" i="25"/>
  <c r="N42" i="25" s="1"/>
  <c r="B43" i="25"/>
  <c r="N35" i="25"/>
  <c r="N41" i="25" s="1"/>
  <c r="O35" i="25"/>
  <c r="N36" i="24"/>
  <c r="N42" i="24" s="1"/>
  <c r="O35" i="24"/>
  <c r="O41" i="24" s="1"/>
  <c r="N36" i="23"/>
  <c r="N42" i="23" s="1"/>
  <c r="N37" i="23"/>
  <c r="N43" i="23" s="1"/>
  <c r="N35" i="23"/>
  <c r="N41" i="23" s="1"/>
  <c r="H43" i="23"/>
  <c r="H42" i="23"/>
  <c r="H40" i="23"/>
  <c r="H41" i="23"/>
  <c r="B42" i="22"/>
  <c r="B43" i="22"/>
  <c r="B40" i="22"/>
  <c r="B41" i="22"/>
  <c r="B39" i="22"/>
  <c r="N37" i="21"/>
  <c r="B43" i="21"/>
  <c r="N35" i="21"/>
  <c r="B39" i="21"/>
  <c r="N36" i="21"/>
  <c r="N36" i="20"/>
  <c r="O35" i="20"/>
  <c r="Q41" i="19"/>
  <c r="H43" i="19"/>
  <c r="H41" i="19"/>
  <c r="Q40" i="19"/>
  <c r="Q43" i="19"/>
  <c r="N35" i="19"/>
  <c r="H39" i="19"/>
  <c r="H40" i="19"/>
  <c r="N9" i="19"/>
  <c r="N42" i="19" s="1"/>
  <c r="B43" i="19"/>
  <c r="Q39" i="19"/>
  <c r="B40" i="19"/>
  <c r="O35" i="19"/>
  <c r="O41" i="19" s="1"/>
  <c r="I42" i="18"/>
  <c r="I40" i="18"/>
  <c r="Q40" i="18"/>
  <c r="Q41" i="18"/>
  <c r="Q43" i="18"/>
  <c r="O39" i="18"/>
  <c r="I43" i="18"/>
  <c r="I41" i="18"/>
  <c r="I39" i="18"/>
  <c r="Q39" i="18"/>
  <c r="N35" i="18"/>
  <c r="Q43" i="17"/>
  <c r="Q41" i="17"/>
  <c r="Q39" i="17"/>
  <c r="N35" i="17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Q40" i="14"/>
  <c r="Q41" i="14"/>
  <c r="N35" i="14"/>
  <c r="N41" i="14" s="1"/>
  <c r="Q39" i="14"/>
  <c r="Q42" i="14"/>
  <c r="O36" i="14"/>
  <c r="O42" i="14" s="1"/>
  <c r="N35" i="13"/>
  <c r="N41" i="13" s="1"/>
  <c r="O35" i="13"/>
  <c r="N35" i="12"/>
  <c r="O35" i="12"/>
  <c r="O41" i="12" s="1"/>
  <c r="O35" i="11"/>
  <c r="Q42" i="11"/>
  <c r="Q40" i="11"/>
  <c r="N35" i="11"/>
  <c r="N41" i="11" s="1"/>
  <c r="Q43" i="11"/>
  <c r="Q41" i="11"/>
  <c r="N35" i="10"/>
  <c r="N41" i="10" s="1"/>
  <c r="O35" i="10"/>
  <c r="N35" i="9"/>
  <c r="N41" i="9" s="1"/>
  <c r="O35" i="9"/>
  <c r="O41" i="9" s="1"/>
  <c r="Q39" i="8"/>
  <c r="Q40" i="8"/>
  <c r="N35" i="8"/>
  <c r="O35" i="8"/>
  <c r="O41" i="8" s="1"/>
  <c r="Q42" i="7"/>
  <c r="Q40" i="7"/>
  <c r="N9" i="7"/>
  <c r="R42" i="7"/>
  <c r="R40" i="7"/>
  <c r="B39" i="7"/>
  <c r="B42" i="7"/>
  <c r="Q43" i="7"/>
  <c r="Q41" i="7"/>
  <c r="N35" i="7"/>
  <c r="B40" i="7"/>
  <c r="H43" i="7"/>
  <c r="O35" i="7"/>
  <c r="N41" i="21" l="1"/>
  <c r="N40" i="21"/>
  <c r="N39" i="21"/>
  <c r="N42" i="21"/>
  <c r="N43" i="21"/>
  <c r="O41" i="14"/>
  <c r="N43" i="22"/>
  <c r="O39" i="20"/>
  <c r="O43" i="18"/>
  <c r="O39" i="23"/>
  <c r="N41" i="24"/>
  <c r="N40" i="24"/>
  <c r="N40" i="22"/>
  <c r="O42" i="18"/>
  <c r="N39" i="23"/>
  <c r="N40" i="16"/>
  <c r="N43" i="24"/>
  <c r="N39" i="12"/>
  <c r="O42" i="17"/>
  <c r="N42" i="18"/>
  <c r="N43" i="8"/>
  <c r="N42" i="13"/>
  <c r="N43" i="20"/>
  <c r="N39" i="24"/>
  <c r="O40" i="23"/>
  <c r="N41" i="8"/>
  <c r="O41" i="11"/>
  <c r="O43" i="11"/>
  <c r="O40" i="11"/>
  <c r="O43" i="13"/>
  <c r="O39" i="17"/>
  <c r="O42" i="13"/>
  <c r="N39" i="8"/>
  <c r="O43" i="14"/>
  <c r="O42" i="23"/>
  <c r="N42" i="12"/>
  <c r="N40" i="8"/>
  <c r="O39" i="7"/>
  <c r="O40" i="17"/>
  <c r="O40" i="21"/>
  <c r="O41" i="7"/>
  <c r="O42" i="7"/>
  <c r="O43" i="17"/>
  <c r="O40" i="7"/>
  <c r="N43" i="13"/>
  <c r="N39" i="13"/>
  <c r="N41" i="17"/>
  <c r="O42" i="20"/>
  <c r="O41" i="25"/>
  <c r="O41" i="23"/>
  <c r="O43" i="20"/>
  <c r="O40" i="20"/>
  <c r="O42" i="25"/>
  <c r="O39" i="25"/>
  <c r="O41" i="13"/>
  <c r="O43" i="15"/>
  <c r="O41" i="20"/>
  <c r="N40" i="17"/>
  <c r="O43" i="25"/>
  <c r="N43" i="1"/>
  <c r="N42" i="8"/>
  <c r="N39" i="1"/>
  <c r="O43" i="1"/>
  <c r="N41" i="15"/>
  <c r="O42" i="22"/>
  <c r="N39" i="20"/>
  <c r="N42" i="15"/>
  <c r="O42" i="21"/>
  <c r="O41" i="21"/>
  <c r="O41" i="16"/>
  <c r="O43" i="21"/>
  <c r="N42" i="1"/>
  <c r="O43" i="10"/>
  <c r="O42" i="10"/>
  <c r="N39" i="7"/>
  <c r="O40" i="15"/>
  <c r="O39" i="15"/>
  <c r="N41" i="1"/>
  <c r="O39" i="24"/>
  <c r="O40" i="10"/>
  <c r="O41" i="10"/>
  <c r="N43" i="18"/>
  <c r="O42" i="24"/>
  <c r="N39" i="15"/>
  <c r="N41" i="7"/>
  <c r="O40" i="22"/>
  <c r="N41" i="12"/>
  <c r="N42" i="20"/>
  <c r="N41" i="20"/>
  <c r="N43" i="15"/>
  <c r="O39" i="14"/>
  <c r="N40" i="12"/>
  <c r="O42" i="16"/>
  <c r="O40" i="14"/>
  <c r="N39" i="18"/>
  <c r="N43" i="12"/>
  <c r="O43" i="16"/>
  <c r="N41" i="18"/>
  <c r="N40" i="20"/>
  <c r="O40" i="16"/>
  <c r="N40" i="18"/>
  <c r="N40" i="13"/>
  <c r="N39" i="16"/>
  <c r="O41" i="22"/>
  <c r="O39" i="22"/>
  <c r="N42" i="16"/>
  <c r="O43" i="22"/>
  <c r="O43" i="24"/>
  <c r="O40" i="24"/>
  <c r="N41" i="16"/>
  <c r="O41" i="1"/>
  <c r="O42" i="1"/>
  <c r="N43" i="16"/>
  <c r="O40" i="1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<sst xmlns="http://schemas.openxmlformats.org/spreadsheetml/2006/main" count="1200" uniqueCount="43">
  <si>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</si>
  <si>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</si>
  <si>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</si>
  <si>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</si>
  <si>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</si>
  <si>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</si>
  <si>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</si>
  <si>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</si>
  <si>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</si>
  <si>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</si>
  <si>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</si>
  <si>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</si>
  <si>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</si>
  <si>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</si>
  <si>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</si>
  <si>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</si>
  <si>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</si>
  <si>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</si>
  <si>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</si>
  <si>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</si>
  <si>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</si>
  <si>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</si>
  <si>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</si>
  <si>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</si>
  <si>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</si>
  <si>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</si>
  <si>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</si>
  <si>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</si>
  <si>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</si>
  <si>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</si>
  <si>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</si>
  <si>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</si>
  <si>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</si>
  <si>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</si>
  <si>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</si>
  <si>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</si>
  <si>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</si>
  <si>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</si>
  <si>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平成30年10月1日現在（ｂ）</t>
  </si>
  <si>
    <t>令和1年9月1日現在（ｂ）</t>
  </si>
  <si>
    <t>平成30年10月1日現在（c）</t>
  </si>
  <si>
    <t>第２表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2"/>
  </si>
  <si>
    <t>令和元年10月1日現在（ａ）</t>
    <rPh sb="2" eb="3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</si>
</sst>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4"/>
  <sheetViews>
    <sheetView tabSelected="1"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38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555663</v>
      </c>
      <c r="C9" s="4">
        <f>E9+G9</f>
        <v>6848</v>
      </c>
      <c r="D9" s="4">
        <f>SUM(D10:D31)</f>
        <v>265710</v>
      </c>
      <c r="E9" s="4">
        <f>SUM(E10:E31)</f>
        <v>2749</v>
      </c>
      <c r="F9" s="4">
        <f>SUM(F10:F31)</f>
        <v>289953</v>
      </c>
      <c r="G9" s="4">
        <f>SUM(G10:G31)</f>
        <v>4099</v>
      </c>
      <c r="H9" s="4">
        <f>J9+L9</f>
        <v>560517</v>
      </c>
      <c r="I9" s="4">
        <f>K9+M9</f>
        <v>6346</v>
      </c>
      <c r="J9" s="4">
        <f>SUM(J10:J31)</f>
        <v>267885</v>
      </c>
      <c r="K9" s="4">
        <f>SUM(K10:K31)</f>
        <v>2552</v>
      </c>
      <c r="L9" s="4">
        <f>SUM(L10:L31)</f>
        <v>292632</v>
      </c>
      <c r="M9" s="4">
        <f>SUM(M10:M31)</f>
        <v>3794</v>
      </c>
      <c r="N9" s="4">
        <f>B9-H9</f>
        <v>-4854</v>
      </c>
      <c r="O9" s="4">
        <f t="shared" ref="O9:S9" si="0">C9-I9</f>
        <v>502</v>
      </c>
      <c r="P9" s="4">
        <f t="shared" si="0"/>
        <v>-2175</v>
      </c>
      <c r="Q9" s="4">
        <f t="shared" si="0"/>
        <v>197</v>
      </c>
      <c r="R9" s="4">
        <f t="shared" si="0"/>
        <v>-2679</v>
      </c>
      <c r="S9" s="4">
        <f t="shared" si="0"/>
        <v>305</v>
      </c>
    </row>
    <row r="10" spans="1:19" s="1" customFormat="1" ht="18" customHeight="1" x14ac:dyDescent="0.15">
      <c r="A10" s="4" t="s">
        <v>2</v>
      </c>
      <c r="B10" s="4">
        <f t="shared" ref="B10:C30" si="1">D10+F10</f>
        <v>21615</v>
      </c>
      <c r="C10" s="4">
        <f t="shared" si="1"/>
        <v>93</v>
      </c>
      <c r="D10" s="4">
        <v>11196</v>
      </c>
      <c r="E10" s="4">
        <v>47</v>
      </c>
      <c r="F10" s="4">
        <v>10419</v>
      </c>
      <c r="G10" s="4">
        <v>46</v>
      </c>
      <c r="H10" s="4">
        <f t="shared" ref="H10:I30" si="2">J10+L10</f>
        <v>22008</v>
      </c>
      <c r="I10" s="4">
        <f t="shared" si="2"/>
        <v>92</v>
      </c>
      <c r="J10" s="4">
        <v>11331</v>
      </c>
      <c r="K10" s="4">
        <v>51</v>
      </c>
      <c r="L10" s="4">
        <v>10677</v>
      </c>
      <c r="M10" s="4">
        <v>41</v>
      </c>
      <c r="N10" s="4">
        <f t="shared" ref="N10:N31" si="3">B10-H10</f>
        <v>-393</v>
      </c>
      <c r="O10" s="4">
        <f t="shared" ref="O10:O31" si="4">C10-I10</f>
        <v>1</v>
      </c>
      <c r="P10" s="4">
        <f t="shared" ref="P10:P31" si="5">D10-J10</f>
        <v>-135</v>
      </c>
      <c r="Q10" s="4">
        <f t="shared" ref="Q10:Q31" si="6">E10-K10</f>
        <v>-4</v>
      </c>
      <c r="R10" s="4">
        <f t="shared" ref="R10:R31" si="7">F10-L10</f>
        <v>-258</v>
      </c>
      <c r="S10" s="4">
        <f t="shared" ref="S10:S31" si="8">G10-M10</f>
        <v>5</v>
      </c>
    </row>
    <row r="11" spans="1:19" s="1" customFormat="1" ht="18" customHeight="1" x14ac:dyDescent="0.15">
      <c r="A11" s="4" t="s">
        <v>3</v>
      </c>
      <c r="B11" s="4">
        <f t="shared" si="1"/>
        <v>23338</v>
      </c>
      <c r="C11" s="4">
        <f t="shared" si="1"/>
        <v>100</v>
      </c>
      <c r="D11" s="4">
        <v>11835</v>
      </c>
      <c r="E11" s="4">
        <v>59</v>
      </c>
      <c r="F11" s="4">
        <v>11503</v>
      </c>
      <c r="G11" s="4">
        <v>41</v>
      </c>
      <c r="H11" s="4">
        <f t="shared" si="2"/>
        <v>23791</v>
      </c>
      <c r="I11" s="4">
        <f t="shared" si="2"/>
        <v>109</v>
      </c>
      <c r="J11" s="4">
        <v>12088</v>
      </c>
      <c r="K11" s="4">
        <v>64</v>
      </c>
      <c r="L11" s="4">
        <v>11703</v>
      </c>
      <c r="M11" s="4">
        <v>45</v>
      </c>
      <c r="N11" s="4">
        <f t="shared" si="3"/>
        <v>-453</v>
      </c>
      <c r="O11" s="4">
        <f t="shared" si="4"/>
        <v>-9</v>
      </c>
      <c r="P11" s="4">
        <f t="shared" si="5"/>
        <v>-253</v>
      </c>
      <c r="Q11" s="4">
        <f t="shared" si="6"/>
        <v>-5</v>
      </c>
      <c r="R11" s="4">
        <f t="shared" si="7"/>
        <v>-200</v>
      </c>
      <c r="S11" s="4">
        <f t="shared" si="8"/>
        <v>-4</v>
      </c>
    </row>
    <row r="12" spans="1:19" s="1" customFormat="1" ht="18" customHeight="1" x14ac:dyDescent="0.15">
      <c r="A12" s="4" t="s">
        <v>4</v>
      </c>
      <c r="B12" s="4">
        <f t="shared" si="1"/>
        <v>24616</v>
      </c>
      <c r="C12" s="4">
        <f t="shared" si="1"/>
        <v>99</v>
      </c>
      <c r="D12" s="4">
        <v>12630</v>
      </c>
      <c r="E12" s="4">
        <v>53</v>
      </c>
      <c r="F12" s="4">
        <v>11986</v>
      </c>
      <c r="G12" s="4">
        <v>46</v>
      </c>
      <c r="H12" s="4">
        <f t="shared" si="2"/>
        <v>24909</v>
      </c>
      <c r="I12" s="4">
        <f t="shared" si="2"/>
        <v>95</v>
      </c>
      <c r="J12" s="4">
        <v>12766</v>
      </c>
      <c r="K12" s="4">
        <v>52</v>
      </c>
      <c r="L12" s="4">
        <v>12143</v>
      </c>
      <c r="M12" s="4">
        <v>43</v>
      </c>
      <c r="N12" s="4">
        <f t="shared" si="3"/>
        <v>-293</v>
      </c>
      <c r="O12" s="4">
        <f t="shared" si="4"/>
        <v>4</v>
      </c>
      <c r="P12" s="4">
        <f t="shared" si="5"/>
        <v>-136</v>
      </c>
      <c r="Q12" s="4">
        <f t="shared" si="6"/>
        <v>1</v>
      </c>
      <c r="R12" s="4">
        <f t="shared" si="7"/>
        <v>-157</v>
      </c>
      <c r="S12" s="4">
        <f t="shared" si="8"/>
        <v>3</v>
      </c>
    </row>
    <row r="13" spans="1:19" s="1" customFormat="1" ht="18" customHeight="1" x14ac:dyDescent="0.15">
      <c r="A13" s="4" t="s">
        <v>5</v>
      </c>
      <c r="B13" s="4">
        <f t="shared" si="1"/>
        <v>26178</v>
      </c>
      <c r="C13" s="4">
        <f t="shared" si="1"/>
        <v>354</v>
      </c>
      <c r="D13" s="4">
        <v>13371</v>
      </c>
      <c r="E13" s="4">
        <v>136</v>
      </c>
      <c r="F13" s="4">
        <v>12807</v>
      </c>
      <c r="G13" s="4">
        <v>218</v>
      </c>
      <c r="H13" s="4">
        <f t="shared" si="2"/>
        <v>26831</v>
      </c>
      <c r="I13" s="4">
        <f t="shared" si="2"/>
        <v>263</v>
      </c>
      <c r="J13" s="4">
        <v>13834</v>
      </c>
      <c r="K13" s="4">
        <v>102</v>
      </c>
      <c r="L13" s="4">
        <v>12997</v>
      </c>
      <c r="M13" s="4">
        <v>161</v>
      </c>
      <c r="N13" s="4">
        <f t="shared" si="3"/>
        <v>-653</v>
      </c>
      <c r="O13" s="4">
        <f t="shared" si="4"/>
        <v>91</v>
      </c>
      <c r="P13" s="4">
        <f t="shared" si="5"/>
        <v>-463</v>
      </c>
      <c r="Q13" s="4">
        <f t="shared" si="6"/>
        <v>34</v>
      </c>
      <c r="R13" s="4">
        <f t="shared" si="7"/>
        <v>-190</v>
      </c>
      <c r="S13" s="4">
        <f t="shared" si="8"/>
        <v>57</v>
      </c>
    </row>
    <row r="14" spans="1:19" s="1" customFormat="1" ht="18" customHeight="1" x14ac:dyDescent="0.15">
      <c r="A14" s="4" t="s">
        <v>6</v>
      </c>
      <c r="B14" s="4">
        <f t="shared" si="1"/>
        <v>22097</v>
      </c>
      <c r="C14" s="4">
        <f t="shared" si="1"/>
        <v>1081</v>
      </c>
      <c r="D14" s="4">
        <v>11823</v>
      </c>
      <c r="E14" s="4">
        <v>449</v>
      </c>
      <c r="F14" s="4">
        <v>10274</v>
      </c>
      <c r="G14" s="4">
        <v>632</v>
      </c>
      <c r="H14" s="4">
        <f t="shared" si="2"/>
        <v>21384</v>
      </c>
      <c r="I14" s="4">
        <f t="shared" si="2"/>
        <v>906</v>
      </c>
      <c r="J14" s="4">
        <v>11419</v>
      </c>
      <c r="K14" s="4">
        <v>390</v>
      </c>
      <c r="L14" s="4">
        <v>9965</v>
      </c>
      <c r="M14" s="4">
        <v>516</v>
      </c>
      <c r="N14" s="4">
        <f t="shared" si="3"/>
        <v>713</v>
      </c>
      <c r="O14" s="4">
        <f t="shared" si="4"/>
        <v>175</v>
      </c>
      <c r="P14" s="4">
        <f t="shared" si="5"/>
        <v>404</v>
      </c>
      <c r="Q14" s="4">
        <f t="shared" si="6"/>
        <v>59</v>
      </c>
      <c r="R14" s="4">
        <f t="shared" si="7"/>
        <v>309</v>
      </c>
      <c r="S14" s="4">
        <f t="shared" si="8"/>
        <v>116</v>
      </c>
    </row>
    <row r="15" spans="1:19" s="1" customFormat="1" ht="18" customHeight="1" x14ac:dyDescent="0.15">
      <c r="A15" s="4" t="s">
        <v>7</v>
      </c>
      <c r="B15" s="4">
        <f t="shared" si="1"/>
        <v>21439</v>
      </c>
      <c r="C15" s="4">
        <f t="shared" si="1"/>
        <v>865</v>
      </c>
      <c r="D15" s="4">
        <v>10819</v>
      </c>
      <c r="E15" s="4">
        <v>346</v>
      </c>
      <c r="F15" s="4">
        <v>10620</v>
      </c>
      <c r="G15" s="4">
        <v>519</v>
      </c>
      <c r="H15" s="4">
        <f t="shared" si="2"/>
        <v>22497</v>
      </c>
      <c r="I15" s="4">
        <f t="shared" si="2"/>
        <v>766</v>
      </c>
      <c r="J15" s="4">
        <v>11415</v>
      </c>
      <c r="K15" s="4">
        <v>308</v>
      </c>
      <c r="L15" s="4">
        <v>11082</v>
      </c>
      <c r="M15" s="4">
        <v>458</v>
      </c>
      <c r="N15" s="4">
        <f t="shared" si="3"/>
        <v>-1058</v>
      </c>
      <c r="O15" s="4">
        <f t="shared" si="4"/>
        <v>99</v>
      </c>
      <c r="P15" s="4">
        <f t="shared" si="5"/>
        <v>-596</v>
      </c>
      <c r="Q15" s="4">
        <f t="shared" si="6"/>
        <v>38</v>
      </c>
      <c r="R15" s="4">
        <f t="shared" si="7"/>
        <v>-462</v>
      </c>
      <c r="S15" s="4">
        <f t="shared" si="8"/>
        <v>61</v>
      </c>
    </row>
    <row r="16" spans="1:19" s="1" customFormat="1" ht="18" customHeight="1" x14ac:dyDescent="0.15">
      <c r="A16" s="4" t="s">
        <v>8</v>
      </c>
      <c r="B16" s="4">
        <f t="shared" si="1"/>
        <v>26539</v>
      </c>
      <c r="C16" s="4">
        <f t="shared" si="1"/>
        <v>636</v>
      </c>
      <c r="D16" s="4">
        <v>13387</v>
      </c>
      <c r="E16" s="4">
        <v>259</v>
      </c>
      <c r="F16" s="4">
        <v>13152</v>
      </c>
      <c r="G16" s="4">
        <v>377</v>
      </c>
      <c r="H16" s="4">
        <f t="shared" si="2"/>
        <v>27794</v>
      </c>
      <c r="I16" s="4">
        <f t="shared" si="2"/>
        <v>594</v>
      </c>
      <c r="J16" s="4">
        <v>13943</v>
      </c>
      <c r="K16" s="4">
        <v>231</v>
      </c>
      <c r="L16" s="4">
        <v>13851</v>
      </c>
      <c r="M16" s="4">
        <v>363</v>
      </c>
      <c r="N16" s="4">
        <f t="shared" si="3"/>
        <v>-1255</v>
      </c>
      <c r="O16" s="4">
        <f t="shared" si="4"/>
        <v>42</v>
      </c>
      <c r="P16" s="4">
        <f t="shared" si="5"/>
        <v>-556</v>
      </c>
      <c r="Q16" s="4">
        <f t="shared" si="6"/>
        <v>28</v>
      </c>
      <c r="R16" s="4">
        <f t="shared" si="7"/>
        <v>-699</v>
      </c>
      <c r="S16" s="4">
        <f t="shared" si="8"/>
        <v>14</v>
      </c>
    </row>
    <row r="17" spans="1:19" s="1" customFormat="1" ht="18" customHeight="1" x14ac:dyDescent="0.15">
      <c r="A17" s="4" t="s">
        <v>9</v>
      </c>
      <c r="B17" s="4">
        <f t="shared" si="1"/>
        <v>31429</v>
      </c>
      <c r="C17" s="4">
        <f t="shared" si="1"/>
        <v>544</v>
      </c>
      <c r="D17" s="4">
        <v>15889</v>
      </c>
      <c r="E17" s="4">
        <v>169</v>
      </c>
      <c r="F17" s="4">
        <v>15540</v>
      </c>
      <c r="G17" s="4">
        <v>375</v>
      </c>
      <c r="H17" s="4">
        <f t="shared" si="2"/>
        <v>32086</v>
      </c>
      <c r="I17" s="4">
        <f t="shared" si="2"/>
        <v>534</v>
      </c>
      <c r="J17" s="4">
        <v>16265</v>
      </c>
      <c r="K17" s="4">
        <v>163</v>
      </c>
      <c r="L17" s="4">
        <v>15821</v>
      </c>
      <c r="M17" s="4">
        <v>371</v>
      </c>
      <c r="N17" s="4">
        <f t="shared" si="3"/>
        <v>-657</v>
      </c>
      <c r="O17" s="4">
        <f t="shared" si="4"/>
        <v>10</v>
      </c>
      <c r="P17" s="4">
        <f t="shared" si="5"/>
        <v>-376</v>
      </c>
      <c r="Q17" s="4">
        <f t="shared" si="6"/>
        <v>6</v>
      </c>
      <c r="R17" s="4">
        <f t="shared" si="7"/>
        <v>-281</v>
      </c>
      <c r="S17" s="4">
        <f t="shared" si="8"/>
        <v>4</v>
      </c>
    </row>
    <row r="18" spans="1:19" s="1" customFormat="1" ht="18" customHeight="1" x14ac:dyDescent="0.15">
      <c r="A18" s="4" t="s">
        <v>10</v>
      </c>
      <c r="B18" s="4">
        <f t="shared" si="1"/>
        <v>35663</v>
      </c>
      <c r="C18" s="4">
        <f t="shared" si="1"/>
        <v>452</v>
      </c>
      <c r="D18" s="4">
        <v>18081</v>
      </c>
      <c r="E18" s="4">
        <v>150</v>
      </c>
      <c r="F18" s="4">
        <v>17582</v>
      </c>
      <c r="G18" s="4">
        <v>302</v>
      </c>
      <c r="H18" s="4">
        <f t="shared" si="2"/>
        <v>36938</v>
      </c>
      <c r="I18" s="4">
        <f t="shared" si="2"/>
        <v>421</v>
      </c>
      <c r="J18" s="4">
        <v>18682</v>
      </c>
      <c r="K18" s="4">
        <v>123</v>
      </c>
      <c r="L18" s="4">
        <v>18256</v>
      </c>
      <c r="M18" s="4">
        <v>298</v>
      </c>
      <c r="N18" s="4">
        <f t="shared" si="3"/>
        <v>-1275</v>
      </c>
      <c r="O18" s="4">
        <f t="shared" si="4"/>
        <v>31</v>
      </c>
      <c r="P18" s="4">
        <f t="shared" si="5"/>
        <v>-601</v>
      </c>
      <c r="Q18" s="4">
        <f t="shared" si="6"/>
        <v>27</v>
      </c>
      <c r="R18" s="4">
        <f t="shared" si="7"/>
        <v>-674</v>
      </c>
      <c r="S18" s="4">
        <f t="shared" si="8"/>
        <v>4</v>
      </c>
    </row>
    <row r="19" spans="1:19" s="1" customFormat="1" ht="18" customHeight="1" x14ac:dyDescent="0.15">
      <c r="A19" s="4" t="s">
        <v>11</v>
      </c>
      <c r="B19" s="4">
        <f t="shared" si="1"/>
        <v>37354</v>
      </c>
      <c r="C19" s="4">
        <f t="shared" si="1"/>
        <v>388</v>
      </c>
      <c r="D19" s="4">
        <v>18757</v>
      </c>
      <c r="E19" s="4">
        <v>94</v>
      </c>
      <c r="F19" s="4">
        <v>18597</v>
      </c>
      <c r="G19" s="4">
        <v>294</v>
      </c>
      <c r="H19" s="4">
        <f t="shared" si="2"/>
        <v>36258</v>
      </c>
      <c r="I19" s="4">
        <f t="shared" si="2"/>
        <v>380</v>
      </c>
      <c r="J19" s="4">
        <v>18194</v>
      </c>
      <c r="K19" s="4">
        <v>97</v>
      </c>
      <c r="L19" s="4">
        <v>18064</v>
      </c>
      <c r="M19" s="4">
        <v>283</v>
      </c>
      <c r="N19" s="4">
        <f t="shared" si="3"/>
        <v>1096</v>
      </c>
      <c r="O19" s="4">
        <f t="shared" si="4"/>
        <v>8</v>
      </c>
      <c r="P19" s="4">
        <f t="shared" si="5"/>
        <v>563</v>
      </c>
      <c r="Q19" s="4">
        <f t="shared" si="6"/>
        <v>-3</v>
      </c>
      <c r="R19" s="4">
        <f t="shared" si="7"/>
        <v>533</v>
      </c>
      <c r="S19" s="4">
        <f t="shared" si="8"/>
        <v>11</v>
      </c>
    </row>
    <row r="20" spans="1:19" s="1" customFormat="1" ht="18" customHeight="1" x14ac:dyDescent="0.15">
      <c r="A20" s="4" t="s">
        <v>12</v>
      </c>
      <c r="B20" s="4">
        <f t="shared" si="1"/>
        <v>32469</v>
      </c>
      <c r="C20" s="4">
        <f t="shared" si="1"/>
        <v>278</v>
      </c>
      <c r="D20" s="4">
        <v>16012</v>
      </c>
      <c r="E20" s="4">
        <v>81</v>
      </c>
      <c r="F20" s="4">
        <v>16457</v>
      </c>
      <c r="G20" s="4">
        <v>197</v>
      </c>
      <c r="H20" s="4">
        <f t="shared" si="2"/>
        <v>32487</v>
      </c>
      <c r="I20" s="4">
        <f t="shared" si="2"/>
        <v>251</v>
      </c>
      <c r="J20" s="4">
        <v>15924</v>
      </c>
      <c r="K20" s="4">
        <v>75</v>
      </c>
      <c r="L20" s="4">
        <v>16563</v>
      </c>
      <c r="M20" s="4">
        <v>176</v>
      </c>
      <c r="N20" s="4">
        <f t="shared" si="3"/>
        <v>-18</v>
      </c>
      <c r="O20" s="4">
        <f t="shared" si="4"/>
        <v>27</v>
      </c>
      <c r="P20" s="4">
        <f t="shared" si="5"/>
        <v>88</v>
      </c>
      <c r="Q20" s="4">
        <f t="shared" si="6"/>
        <v>6</v>
      </c>
      <c r="R20" s="4">
        <f t="shared" si="7"/>
        <v>-106</v>
      </c>
      <c r="S20" s="4">
        <f t="shared" si="8"/>
        <v>21</v>
      </c>
    </row>
    <row r="21" spans="1:19" s="1" customFormat="1" ht="18" customHeight="1" x14ac:dyDescent="0.15">
      <c r="A21" s="4" t="s">
        <v>13</v>
      </c>
      <c r="B21" s="4">
        <f t="shared" si="1"/>
        <v>33925</v>
      </c>
      <c r="C21" s="4">
        <f t="shared" si="1"/>
        <v>175</v>
      </c>
      <c r="D21" s="4">
        <v>16427</v>
      </c>
      <c r="E21" s="4">
        <v>71</v>
      </c>
      <c r="F21" s="4">
        <v>17498</v>
      </c>
      <c r="G21" s="4">
        <v>104</v>
      </c>
      <c r="H21" s="4">
        <f t="shared" si="2"/>
        <v>34871</v>
      </c>
      <c r="I21" s="4">
        <f t="shared" si="2"/>
        <v>182</v>
      </c>
      <c r="J21" s="4">
        <v>16957</v>
      </c>
      <c r="K21" s="4">
        <v>77</v>
      </c>
      <c r="L21" s="4">
        <v>17914</v>
      </c>
      <c r="M21" s="4">
        <v>105</v>
      </c>
      <c r="N21" s="4">
        <f t="shared" si="3"/>
        <v>-946</v>
      </c>
      <c r="O21" s="4">
        <f t="shared" si="4"/>
        <v>-7</v>
      </c>
      <c r="P21" s="4">
        <f t="shared" si="5"/>
        <v>-530</v>
      </c>
      <c r="Q21" s="4">
        <f t="shared" si="6"/>
        <v>-6</v>
      </c>
      <c r="R21" s="4">
        <f t="shared" si="7"/>
        <v>-416</v>
      </c>
      <c r="S21" s="4">
        <f t="shared" si="8"/>
        <v>-1</v>
      </c>
    </row>
    <row r="22" spans="1:19" s="1" customFormat="1" ht="18" customHeight="1" x14ac:dyDescent="0.15">
      <c r="A22" s="4" t="s">
        <v>14</v>
      </c>
      <c r="B22" s="4">
        <f t="shared" si="1"/>
        <v>38139</v>
      </c>
      <c r="C22" s="4">
        <f t="shared" si="1"/>
        <v>173</v>
      </c>
      <c r="D22" s="4">
        <v>18642</v>
      </c>
      <c r="E22" s="4">
        <v>65</v>
      </c>
      <c r="F22" s="4">
        <v>19497</v>
      </c>
      <c r="G22" s="4">
        <v>108</v>
      </c>
      <c r="H22" s="4">
        <f t="shared" si="2"/>
        <v>38911</v>
      </c>
      <c r="I22" s="4">
        <f t="shared" si="2"/>
        <v>150</v>
      </c>
      <c r="J22" s="4">
        <v>19127</v>
      </c>
      <c r="K22" s="4">
        <v>57</v>
      </c>
      <c r="L22" s="4">
        <v>19784</v>
      </c>
      <c r="M22" s="4">
        <v>93</v>
      </c>
      <c r="N22" s="4">
        <f t="shared" si="3"/>
        <v>-772</v>
      </c>
      <c r="O22" s="4">
        <f t="shared" si="4"/>
        <v>23</v>
      </c>
      <c r="P22" s="4">
        <f t="shared" si="5"/>
        <v>-485</v>
      </c>
      <c r="Q22" s="4">
        <f t="shared" si="6"/>
        <v>8</v>
      </c>
      <c r="R22" s="4">
        <f t="shared" si="7"/>
        <v>-287</v>
      </c>
      <c r="S22" s="4">
        <f t="shared" si="8"/>
        <v>15</v>
      </c>
    </row>
    <row r="23" spans="1:19" s="1" customFormat="1" ht="18" customHeight="1" x14ac:dyDescent="0.15">
      <c r="A23" s="4" t="s">
        <v>15</v>
      </c>
      <c r="B23" s="4">
        <f t="shared" si="1"/>
        <v>43253</v>
      </c>
      <c r="C23" s="4">
        <f t="shared" si="1"/>
        <v>163</v>
      </c>
      <c r="D23" s="4">
        <v>21060</v>
      </c>
      <c r="E23" s="4">
        <v>80</v>
      </c>
      <c r="F23" s="4">
        <v>22193</v>
      </c>
      <c r="G23" s="4">
        <v>83</v>
      </c>
      <c r="H23" s="4">
        <f t="shared" si="2"/>
        <v>45831</v>
      </c>
      <c r="I23" s="4">
        <f t="shared" si="2"/>
        <v>182</v>
      </c>
      <c r="J23" s="4">
        <v>22289</v>
      </c>
      <c r="K23" s="4">
        <v>85</v>
      </c>
      <c r="L23" s="4">
        <v>23542</v>
      </c>
      <c r="M23" s="4">
        <v>97</v>
      </c>
      <c r="N23" s="4">
        <f t="shared" si="3"/>
        <v>-2578</v>
      </c>
      <c r="O23" s="4">
        <f t="shared" si="4"/>
        <v>-19</v>
      </c>
      <c r="P23" s="4">
        <f t="shared" si="5"/>
        <v>-1229</v>
      </c>
      <c r="Q23" s="4">
        <f t="shared" si="6"/>
        <v>-5</v>
      </c>
      <c r="R23" s="4">
        <f t="shared" si="7"/>
        <v>-1349</v>
      </c>
      <c r="S23" s="4">
        <f t="shared" si="8"/>
        <v>-14</v>
      </c>
    </row>
    <row r="24" spans="1:19" s="1" customFormat="1" ht="18" customHeight="1" x14ac:dyDescent="0.15">
      <c r="A24" s="4" t="s">
        <v>16</v>
      </c>
      <c r="B24" s="4">
        <f t="shared" si="1"/>
        <v>40151</v>
      </c>
      <c r="C24" s="4">
        <f t="shared" si="1"/>
        <v>154</v>
      </c>
      <c r="D24" s="4">
        <v>19166</v>
      </c>
      <c r="E24" s="4">
        <v>63</v>
      </c>
      <c r="F24" s="4">
        <v>20985</v>
      </c>
      <c r="G24" s="4">
        <v>91</v>
      </c>
      <c r="H24" s="4">
        <f t="shared" si="2"/>
        <v>37231</v>
      </c>
      <c r="I24" s="4">
        <f t="shared" si="2"/>
        <v>148</v>
      </c>
      <c r="J24" s="4">
        <v>17660</v>
      </c>
      <c r="K24" s="4">
        <v>62</v>
      </c>
      <c r="L24" s="4">
        <v>19571</v>
      </c>
      <c r="M24" s="4">
        <v>86</v>
      </c>
      <c r="N24" s="4">
        <f t="shared" si="3"/>
        <v>2920</v>
      </c>
      <c r="O24" s="4">
        <f>C24-I24</f>
        <v>6</v>
      </c>
      <c r="P24" s="4">
        <f t="shared" si="5"/>
        <v>1506</v>
      </c>
      <c r="Q24" s="4">
        <f t="shared" si="6"/>
        <v>1</v>
      </c>
      <c r="R24" s="4">
        <f t="shared" si="7"/>
        <v>1414</v>
      </c>
      <c r="S24" s="4">
        <f t="shared" si="8"/>
        <v>5</v>
      </c>
    </row>
    <row r="25" spans="1:19" s="1" customFormat="1" ht="18" customHeight="1" x14ac:dyDescent="0.15">
      <c r="A25" s="4" t="s">
        <v>17</v>
      </c>
      <c r="B25" s="4">
        <f t="shared" si="1"/>
        <v>30995</v>
      </c>
      <c r="C25" s="4">
        <f t="shared" si="1"/>
        <v>94</v>
      </c>
      <c r="D25" s="4">
        <v>13579</v>
      </c>
      <c r="E25" s="4">
        <v>47</v>
      </c>
      <c r="F25" s="4">
        <v>17416</v>
      </c>
      <c r="G25" s="4">
        <v>47</v>
      </c>
      <c r="H25" s="4">
        <f t="shared" si="2"/>
        <v>29893</v>
      </c>
      <c r="I25" s="4">
        <f t="shared" si="2"/>
        <v>83</v>
      </c>
      <c r="J25" s="4">
        <v>12913</v>
      </c>
      <c r="K25" s="4">
        <v>39</v>
      </c>
      <c r="L25" s="4">
        <v>16980</v>
      </c>
      <c r="M25" s="4">
        <v>44</v>
      </c>
      <c r="N25" s="4">
        <f t="shared" si="3"/>
        <v>1102</v>
      </c>
      <c r="O25" s="4">
        <f t="shared" si="4"/>
        <v>11</v>
      </c>
      <c r="P25" s="4">
        <f t="shared" si="5"/>
        <v>666</v>
      </c>
      <c r="Q25" s="4">
        <f t="shared" si="6"/>
        <v>8</v>
      </c>
      <c r="R25" s="4">
        <f t="shared" si="7"/>
        <v>436</v>
      </c>
      <c r="S25" s="4">
        <f t="shared" si="8"/>
        <v>3</v>
      </c>
    </row>
    <row r="26" spans="1:19" s="1" customFormat="1" ht="18" customHeight="1" x14ac:dyDescent="0.15">
      <c r="A26" s="4" t="s">
        <v>18</v>
      </c>
      <c r="B26" s="4">
        <f t="shared" si="1"/>
        <v>25940</v>
      </c>
      <c r="C26" s="4">
        <f t="shared" si="1"/>
        <v>68</v>
      </c>
      <c r="D26" s="4">
        <v>10015</v>
      </c>
      <c r="E26" s="4">
        <v>32</v>
      </c>
      <c r="F26" s="4">
        <v>15925</v>
      </c>
      <c r="G26" s="4">
        <v>36</v>
      </c>
      <c r="H26" s="4">
        <f t="shared" si="2"/>
        <v>27028</v>
      </c>
      <c r="I26" s="4">
        <f t="shared" si="2"/>
        <v>65</v>
      </c>
      <c r="J26" s="4">
        <v>10428</v>
      </c>
      <c r="K26" s="4">
        <v>35</v>
      </c>
      <c r="L26" s="4">
        <v>16600</v>
      </c>
      <c r="M26" s="4">
        <v>30</v>
      </c>
      <c r="N26" s="4">
        <f t="shared" si="3"/>
        <v>-1088</v>
      </c>
      <c r="O26" s="4">
        <f t="shared" si="4"/>
        <v>3</v>
      </c>
      <c r="P26" s="4">
        <f t="shared" si="5"/>
        <v>-413</v>
      </c>
      <c r="Q26" s="4">
        <f t="shared" si="6"/>
        <v>-3</v>
      </c>
      <c r="R26" s="4">
        <f t="shared" si="7"/>
        <v>-675</v>
      </c>
      <c r="S26" s="4">
        <f t="shared" si="8"/>
        <v>6</v>
      </c>
    </row>
    <row r="27" spans="1:19" s="1" customFormat="1" ht="18" customHeight="1" x14ac:dyDescent="0.15">
      <c r="A27" s="4" t="s">
        <v>19</v>
      </c>
      <c r="B27" s="4">
        <f t="shared" si="1"/>
        <v>20450</v>
      </c>
      <c r="C27" s="4">
        <f t="shared" si="1"/>
        <v>26</v>
      </c>
      <c r="D27" s="4">
        <v>6812</v>
      </c>
      <c r="E27" s="4">
        <v>12</v>
      </c>
      <c r="F27" s="4">
        <v>13638</v>
      </c>
      <c r="G27" s="4">
        <v>14</v>
      </c>
      <c r="H27" s="4">
        <f t="shared" si="2"/>
        <v>20517</v>
      </c>
      <c r="I27" s="4">
        <f t="shared" si="2"/>
        <v>22</v>
      </c>
      <c r="J27" s="4">
        <v>6747</v>
      </c>
      <c r="K27" s="4">
        <v>5</v>
      </c>
      <c r="L27" s="4">
        <v>13770</v>
      </c>
      <c r="M27" s="4">
        <v>17</v>
      </c>
      <c r="N27" s="4">
        <f t="shared" si="3"/>
        <v>-67</v>
      </c>
      <c r="O27" s="4">
        <f t="shared" si="4"/>
        <v>4</v>
      </c>
      <c r="P27" s="4">
        <f t="shared" si="5"/>
        <v>65</v>
      </c>
      <c r="Q27" s="4">
        <f t="shared" si="6"/>
        <v>7</v>
      </c>
      <c r="R27" s="4">
        <f t="shared" si="7"/>
        <v>-132</v>
      </c>
      <c r="S27" s="4">
        <f t="shared" si="8"/>
        <v>-3</v>
      </c>
    </row>
    <row r="28" spans="1:19" s="1" customFormat="1" ht="18" customHeight="1" x14ac:dyDescent="0.15">
      <c r="A28" s="4" t="s">
        <v>20</v>
      </c>
      <c r="B28" s="4">
        <f t="shared" si="1"/>
        <v>11607</v>
      </c>
      <c r="C28" s="4">
        <f t="shared" si="1"/>
        <v>20</v>
      </c>
      <c r="D28" s="4">
        <v>3008</v>
      </c>
      <c r="E28" s="4">
        <v>5</v>
      </c>
      <c r="F28" s="4">
        <v>8599</v>
      </c>
      <c r="G28" s="4">
        <v>15</v>
      </c>
      <c r="H28" s="4">
        <f t="shared" si="2"/>
        <v>11156</v>
      </c>
      <c r="I28" s="4">
        <f t="shared" si="2"/>
        <v>18</v>
      </c>
      <c r="J28" s="4">
        <v>2819</v>
      </c>
      <c r="K28" s="4">
        <v>6</v>
      </c>
      <c r="L28" s="4">
        <v>8337</v>
      </c>
      <c r="M28" s="4">
        <v>12</v>
      </c>
      <c r="N28" s="4">
        <f t="shared" si="3"/>
        <v>451</v>
      </c>
      <c r="O28" s="4">
        <f t="shared" si="4"/>
        <v>2</v>
      </c>
      <c r="P28" s="4">
        <f t="shared" si="5"/>
        <v>189</v>
      </c>
      <c r="Q28" s="4">
        <f t="shared" si="6"/>
        <v>-1</v>
      </c>
      <c r="R28" s="4">
        <f t="shared" si="7"/>
        <v>262</v>
      </c>
      <c r="S28" s="4">
        <f t="shared" si="8"/>
        <v>3</v>
      </c>
    </row>
    <row r="29" spans="1:19" s="1" customFormat="1" ht="18" customHeight="1" x14ac:dyDescent="0.15">
      <c r="A29" s="4" t="s">
        <v>21</v>
      </c>
      <c r="B29" s="4">
        <f t="shared" si="1"/>
        <v>3481</v>
      </c>
      <c r="C29" s="4">
        <f t="shared" si="1"/>
        <v>2</v>
      </c>
      <c r="D29" s="4">
        <v>634</v>
      </c>
      <c r="E29" s="4">
        <v>2</v>
      </c>
      <c r="F29" s="4">
        <v>2847</v>
      </c>
      <c r="G29" s="4">
        <v>0</v>
      </c>
      <c r="H29" s="4">
        <f t="shared" si="2"/>
        <v>3065</v>
      </c>
      <c r="I29" s="4">
        <f t="shared" si="2"/>
        <v>-1</v>
      </c>
      <c r="J29" s="4">
        <v>516</v>
      </c>
      <c r="K29" s="4">
        <v>1</v>
      </c>
      <c r="L29" s="4">
        <v>2549</v>
      </c>
      <c r="M29" s="4">
        <v>-2</v>
      </c>
      <c r="N29" s="4">
        <f t="shared" si="3"/>
        <v>416</v>
      </c>
      <c r="O29" s="4">
        <f t="shared" si="4"/>
        <v>3</v>
      </c>
      <c r="P29" s="4">
        <f t="shared" si="5"/>
        <v>118</v>
      </c>
      <c r="Q29" s="4">
        <f t="shared" si="6"/>
        <v>1</v>
      </c>
      <c r="R29" s="4">
        <f t="shared" si="7"/>
        <v>298</v>
      </c>
      <c r="S29" s="4">
        <f t="shared" si="8"/>
        <v>2</v>
      </c>
    </row>
    <row r="30" spans="1:19" s="1" customFormat="1" ht="18" customHeight="1" x14ac:dyDescent="0.15">
      <c r="A30" s="4" t="s">
        <v>22</v>
      </c>
      <c r="B30" s="4">
        <f t="shared" si="1"/>
        <v>622</v>
      </c>
      <c r="C30" s="4">
        <f>E30+G30</f>
        <v>-3</v>
      </c>
      <c r="D30" s="4">
        <v>72</v>
      </c>
      <c r="E30" s="4">
        <v>-1</v>
      </c>
      <c r="F30" s="4">
        <v>550</v>
      </c>
      <c r="G30" s="4">
        <v>-2</v>
      </c>
      <c r="H30" s="4">
        <f t="shared" si="2"/>
        <v>668</v>
      </c>
      <c r="I30" s="4">
        <f t="shared" si="2"/>
        <v>0</v>
      </c>
      <c r="J30" s="4">
        <v>73</v>
      </c>
      <c r="K30" s="4">
        <v>-1</v>
      </c>
      <c r="L30" s="4">
        <v>595</v>
      </c>
      <c r="M30" s="4">
        <v>1</v>
      </c>
      <c r="N30" s="4">
        <f t="shared" si="3"/>
        <v>-46</v>
      </c>
      <c r="O30" s="4">
        <f t="shared" si="4"/>
        <v>-3</v>
      </c>
      <c r="P30" s="4">
        <f t="shared" si="5"/>
        <v>-1</v>
      </c>
      <c r="Q30" s="4">
        <f t="shared" si="6"/>
        <v>0</v>
      </c>
      <c r="R30" s="4">
        <f t="shared" si="7"/>
        <v>-45</v>
      </c>
      <c r="S30" s="4">
        <f t="shared" si="8"/>
        <v>-3</v>
      </c>
    </row>
    <row r="31" spans="1:19" s="1" customFormat="1" ht="18" customHeight="1" thickBot="1" x14ac:dyDescent="0.2">
      <c r="A31" s="4" t="s">
        <v>37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69569</v>
      </c>
      <c r="C33" s="4">
        <f t="shared" ref="C33:G33" si="10">SUM(C10:C12)</f>
        <v>292</v>
      </c>
      <c r="D33" s="4">
        <f t="shared" si="10"/>
        <v>35661</v>
      </c>
      <c r="E33" s="4">
        <f t="shared" si="10"/>
        <v>159</v>
      </c>
      <c r="F33" s="4">
        <f t="shared" si="10"/>
        <v>33908</v>
      </c>
      <c r="G33" s="4">
        <f t="shared" si="10"/>
        <v>133</v>
      </c>
      <c r="H33" s="4">
        <f>SUM(H10:H12)</f>
        <v>70708</v>
      </c>
      <c r="I33" s="4">
        <f t="shared" ref="I33:M33" si="11">SUM(I10:I12)</f>
        <v>296</v>
      </c>
      <c r="J33" s="4">
        <f t="shared" si="11"/>
        <v>36185</v>
      </c>
      <c r="K33" s="4">
        <f t="shared" si="11"/>
        <v>167</v>
      </c>
      <c r="L33" s="4">
        <f t="shared" si="11"/>
        <v>34523</v>
      </c>
      <c r="M33" s="4">
        <f t="shared" si="11"/>
        <v>129</v>
      </c>
      <c r="N33" s="4">
        <f>SUM(N10:N12)</f>
        <v>-1139</v>
      </c>
      <c r="O33" s="4">
        <f t="shared" ref="O33:S33" si="12">SUM(O10:O12)</f>
        <v>-4</v>
      </c>
      <c r="P33" s="4">
        <f t="shared" si="12"/>
        <v>-524</v>
      </c>
      <c r="Q33" s="4">
        <f t="shared" si="12"/>
        <v>-8</v>
      </c>
      <c r="R33" s="4">
        <f t="shared" si="12"/>
        <v>-615</v>
      </c>
      <c r="S33" s="4">
        <f t="shared" si="12"/>
        <v>4</v>
      </c>
    </row>
    <row r="34" spans="1:19" s="1" customFormat="1" ht="18" customHeight="1" x14ac:dyDescent="0.15">
      <c r="A34" s="4" t="s">
        <v>29</v>
      </c>
      <c r="B34" s="4">
        <f>SUM(B13:B22)</f>
        <v>305232</v>
      </c>
      <c r="C34" s="4">
        <f t="shared" ref="C34:G34" si="13">SUM(C13:C22)</f>
        <v>4946</v>
      </c>
      <c r="D34" s="4">
        <f t="shared" si="13"/>
        <v>153208</v>
      </c>
      <c r="E34" s="4">
        <f t="shared" si="13"/>
        <v>1820</v>
      </c>
      <c r="F34" s="4">
        <f t="shared" si="13"/>
        <v>152024</v>
      </c>
      <c r="G34" s="4">
        <f t="shared" si="13"/>
        <v>3126</v>
      </c>
      <c r="H34" s="4">
        <f>SUM(H13:H22)</f>
        <v>310057</v>
      </c>
      <c r="I34" s="4">
        <f t="shared" ref="I34:M34" si="14">SUM(I13:I22)</f>
        <v>4447</v>
      </c>
      <c r="J34" s="4">
        <f t="shared" si="14"/>
        <v>155760</v>
      </c>
      <c r="K34" s="4">
        <f t="shared" si="14"/>
        <v>1623</v>
      </c>
      <c r="L34" s="4">
        <f t="shared" si="14"/>
        <v>154297</v>
      </c>
      <c r="M34" s="4">
        <f t="shared" si="14"/>
        <v>2824</v>
      </c>
      <c r="N34" s="4">
        <f>SUM(N13:N22)</f>
        <v>-4825</v>
      </c>
      <c r="O34" s="4">
        <f t="shared" ref="O34:S34" si="15">SUM(O13:O22)</f>
        <v>499</v>
      </c>
      <c r="P34" s="4">
        <f t="shared" si="15"/>
        <v>-2552</v>
      </c>
      <c r="Q34" s="4">
        <f t="shared" si="15"/>
        <v>197</v>
      </c>
      <c r="R34" s="4">
        <f t="shared" si="15"/>
        <v>-2273</v>
      </c>
      <c r="S34" s="4">
        <f t="shared" si="15"/>
        <v>302</v>
      </c>
    </row>
    <row r="35" spans="1:19" s="1" customFormat="1" ht="18" customHeight="1" x14ac:dyDescent="0.15">
      <c r="A35" s="4" t="s">
        <v>25</v>
      </c>
      <c r="B35" s="4">
        <f>SUM(B23:B30)</f>
        <v>176499</v>
      </c>
      <c r="C35" s="4">
        <f t="shared" ref="C35:G35" si="16">SUM(C23:C30)</f>
        <v>524</v>
      </c>
      <c r="D35" s="4">
        <f t="shared" si="16"/>
        <v>74346</v>
      </c>
      <c r="E35" s="4">
        <f t="shared" si="16"/>
        <v>240</v>
      </c>
      <c r="F35" s="4">
        <f t="shared" si="16"/>
        <v>102153</v>
      </c>
      <c r="G35" s="4">
        <f t="shared" si="16"/>
        <v>284</v>
      </c>
      <c r="H35" s="4">
        <f>SUM(H23:H30)</f>
        <v>175389</v>
      </c>
      <c r="I35" s="4">
        <f t="shared" ref="I35:M35" si="17">SUM(I23:I30)</f>
        <v>517</v>
      </c>
      <c r="J35" s="4">
        <f t="shared" si="17"/>
        <v>73445</v>
      </c>
      <c r="K35" s="4">
        <f t="shared" si="17"/>
        <v>232</v>
      </c>
      <c r="L35" s="4">
        <f t="shared" si="17"/>
        <v>101944</v>
      </c>
      <c r="M35" s="4">
        <f t="shared" si="17"/>
        <v>285</v>
      </c>
      <c r="N35" s="4">
        <f>SUM(N23:N30)</f>
        <v>1110</v>
      </c>
      <c r="O35" s="4">
        <f t="shared" ref="O35:R35" si="18">SUM(O23:O30)</f>
        <v>7</v>
      </c>
      <c r="P35" s="4">
        <f t="shared" si="18"/>
        <v>901</v>
      </c>
      <c r="Q35" s="4">
        <f t="shared" si="18"/>
        <v>8</v>
      </c>
      <c r="R35" s="4">
        <f t="shared" si="18"/>
        <v>209</v>
      </c>
      <c r="S35" s="4">
        <f>SUM(S23:S30)</f>
        <v>-1</v>
      </c>
    </row>
    <row r="36" spans="1:19" s="1" customFormat="1" ht="18" customHeight="1" x14ac:dyDescent="0.15">
      <c r="A36" s="4" t="s">
        <v>26</v>
      </c>
      <c r="B36" s="4">
        <f>SUM(B25:B30)</f>
        <v>93095</v>
      </c>
      <c r="C36" s="4">
        <f t="shared" ref="C36:G36" si="19">SUM(C25:C30)</f>
        <v>207</v>
      </c>
      <c r="D36" s="4">
        <f t="shared" si="19"/>
        <v>34120</v>
      </c>
      <c r="E36" s="4">
        <f t="shared" si="19"/>
        <v>97</v>
      </c>
      <c r="F36" s="4">
        <f t="shared" si="19"/>
        <v>58975</v>
      </c>
      <c r="G36" s="4">
        <f t="shared" si="19"/>
        <v>110</v>
      </c>
      <c r="H36" s="4">
        <f>SUM(H25:H30)</f>
        <v>92327</v>
      </c>
      <c r="I36" s="4">
        <f t="shared" ref="I36:M36" si="20">SUM(I25:I30)</f>
        <v>187</v>
      </c>
      <c r="J36" s="4">
        <f t="shared" si="20"/>
        <v>33496</v>
      </c>
      <c r="K36" s="4">
        <f t="shared" si="20"/>
        <v>85</v>
      </c>
      <c r="L36" s="4">
        <f t="shared" si="20"/>
        <v>58831</v>
      </c>
      <c r="M36" s="4">
        <f t="shared" si="20"/>
        <v>102</v>
      </c>
      <c r="N36" s="4">
        <f>SUM(N25:N30)</f>
        <v>768</v>
      </c>
      <c r="O36" s="4">
        <f t="shared" ref="O36:S36" si="21">SUM(O25:O30)</f>
        <v>20</v>
      </c>
      <c r="P36" s="4">
        <f t="shared" si="21"/>
        <v>624</v>
      </c>
      <c r="Q36" s="4">
        <f t="shared" si="21"/>
        <v>12</v>
      </c>
      <c r="R36" s="4">
        <f t="shared" si="21"/>
        <v>144</v>
      </c>
      <c r="S36" s="4">
        <f t="shared" si="21"/>
        <v>8</v>
      </c>
    </row>
    <row r="37" spans="1:19" s="1" customFormat="1" ht="18" customHeight="1" x14ac:dyDescent="0.15">
      <c r="A37" s="4" t="s">
        <v>27</v>
      </c>
      <c r="B37" s="4">
        <f>SUM(B27:B30)</f>
        <v>36160</v>
      </c>
      <c r="C37" s="4">
        <f t="shared" ref="C37:G37" si="22">SUM(C27:C30)</f>
        <v>45</v>
      </c>
      <c r="D37" s="4">
        <f t="shared" si="22"/>
        <v>10526</v>
      </c>
      <c r="E37" s="4">
        <f t="shared" si="22"/>
        <v>18</v>
      </c>
      <c r="F37" s="4">
        <f t="shared" si="22"/>
        <v>25634</v>
      </c>
      <c r="G37" s="4">
        <f t="shared" si="22"/>
        <v>27</v>
      </c>
      <c r="H37" s="4">
        <f>SUM(H27:H30)</f>
        <v>35406</v>
      </c>
      <c r="I37" s="4">
        <f t="shared" ref="I37:M37" si="23">SUM(I27:I30)</f>
        <v>39</v>
      </c>
      <c r="J37" s="4">
        <f t="shared" si="23"/>
        <v>10155</v>
      </c>
      <c r="K37" s="4">
        <f t="shared" si="23"/>
        <v>11</v>
      </c>
      <c r="L37" s="4">
        <f t="shared" si="23"/>
        <v>25251</v>
      </c>
      <c r="M37" s="4">
        <f t="shared" si="23"/>
        <v>28</v>
      </c>
      <c r="N37" s="4">
        <f>SUM(N27:N30)</f>
        <v>754</v>
      </c>
      <c r="O37" s="4">
        <f t="shared" ref="O37:S37" si="24">SUM(O27:O30)</f>
        <v>6</v>
      </c>
      <c r="P37" s="4">
        <f t="shared" si="24"/>
        <v>371</v>
      </c>
      <c r="Q37" s="4">
        <f t="shared" si="24"/>
        <v>7</v>
      </c>
      <c r="R37" s="4">
        <f t="shared" si="24"/>
        <v>383</v>
      </c>
      <c r="S37" s="4">
        <f t="shared" si="24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12.619082169417739</v>
      </c>
      <c r="C39" s="11">
        <f t="shared" ref="C39:G39" si="25">C33/(C9-C31)*100</f>
        <v>5.0676848316556748</v>
      </c>
      <c r="D39" s="11">
        <f t="shared" si="25"/>
        <v>13.548240031913075</v>
      </c>
      <c r="E39" s="11">
        <f t="shared" si="25"/>
        <v>7.1653898152320874</v>
      </c>
      <c r="F39" s="11">
        <f t="shared" si="25"/>
        <v>11.77013728587049</v>
      </c>
      <c r="G39" s="11">
        <f t="shared" si="25"/>
        <v>3.7538808918995201</v>
      </c>
      <c r="H39" s="11">
        <f>H33/(H9-H31)*100</f>
        <v>12.713744754150829</v>
      </c>
      <c r="I39" s="11">
        <f t="shared" ref="I39:M39" si="26">I33/(I9-I31)*100</f>
        <v>5.6273764258555135</v>
      </c>
      <c r="J39" s="11">
        <f t="shared" si="26"/>
        <v>13.634650891141339</v>
      </c>
      <c r="K39" s="11">
        <f t="shared" si="26"/>
        <v>8.2591493570722054</v>
      </c>
      <c r="L39" s="11">
        <f t="shared" si="26"/>
        <v>11.873203010001237</v>
      </c>
      <c r="M39" s="11">
        <f t="shared" si="26"/>
        <v>3.983940704138357</v>
      </c>
      <c r="N39" s="11">
        <f>N33/(N9-N31)*100</f>
        <v>23.465183353934897</v>
      </c>
      <c r="O39" s="11">
        <f t="shared" ref="O39:S39" si="27">O33/(O9-O31)*100</f>
        <v>-0.79681274900398402</v>
      </c>
      <c r="P39" s="11">
        <f t="shared" si="27"/>
        <v>24.091954022988507</v>
      </c>
      <c r="Q39" s="11">
        <f t="shared" si="27"/>
        <v>-4.0609137055837561</v>
      </c>
      <c r="R39" s="11">
        <f t="shared" si="27"/>
        <v>22.956326987681972</v>
      </c>
      <c r="S39" s="11">
        <f t="shared" si="27"/>
        <v>1.3114754098360655</v>
      </c>
    </row>
    <row r="40" spans="1:19" ht="18" customHeight="1" x14ac:dyDescent="0.15">
      <c r="A40" s="4" t="s">
        <v>29</v>
      </c>
      <c r="B40" s="11">
        <f>B34/(B9-B31)*100</f>
        <v>55.365862506802102</v>
      </c>
      <c r="C40" s="11">
        <f t="shared" ref="C40:G40" si="28">C34/(C9-C31)*100</f>
        <v>85.83825060742798</v>
      </c>
      <c r="D40" s="11">
        <f t="shared" si="28"/>
        <v>58.206409209201603</v>
      </c>
      <c r="E40" s="11">
        <f t="shared" si="28"/>
        <v>82.018927444794954</v>
      </c>
      <c r="F40" s="11">
        <f t="shared" si="28"/>
        <v>52.770536473610221</v>
      </c>
      <c r="G40" s="11">
        <f t="shared" si="28"/>
        <v>88.230313293818796</v>
      </c>
      <c r="H40" s="11">
        <f>H34/(H9-H31)*100</f>
        <v>55.750205878227973</v>
      </c>
      <c r="I40" s="11">
        <f t="shared" ref="I40:M40" si="29">I34/(I9-I31)*100</f>
        <v>84.543726235741445</v>
      </c>
      <c r="J40" s="11">
        <f t="shared" si="29"/>
        <v>58.690983081502694</v>
      </c>
      <c r="K40" s="11">
        <f t="shared" si="29"/>
        <v>80.267062314540055</v>
      </c>
      <c r="L40" s="11">
        <f t="shared" si="29"/>
        <v>53.066060447648269</v>
      </c>
      <c r="M40" s="11">
        <f t="shared" si="29"/>
        <v>87.21432983323038</v>
      </c>
      <c r="N40" s="11">
        <f>N34/(N9-N31)*100</f>
        <v>99.402554594149152</v>
      </c>
      <c r="O40" s="11">
        <f t="shared" ref="O40:S40" si="30">O34/(O9-O31)*100</f>
        <v>99.402390438247011</v>
      </c>
      <c r="P40" s="11">
        <f t="shared" si="30"/>
        <v>117.33333333333333</v>
      </c>
      <c r="Q40" s="11">
        <f t="shared" si="30"/>
        <v>100</v>
      </c>
      <c r="R40" s="11">
        <f t="shared" si="30"/>
        <v>84.845091452034339</v>
      </c>
      <c r="S40" s="11">
        <f t="shared" si="30"/>
        <v>99.016393442622956</v>
      </c>
    </row>
    <row r="41" spans="1:19" ht="18" customHeight="1" x14ac:dyDescent="0.15">
      <c r="A41" s="4" t="s">
        <v>25</v>
      </c>
      <c r="B41" s="11">
        <f>B35/(B9-B31)*100</f>
        <v>32.015055323780153</v>
      </c>
      <c r="C41" s="11">
        <f t="shared" ref="C41:G41" si="31">C35/(C9-C31)*100</f>
        <v>9.0940645609163475</v>
      </c>
      <c r="D41" s="11">
        <f t="shared" si="31"/>
        <v>28.245350758885323</v>
      </c>
      <c r="E41" s="11">
        <f t="shared" si="31"/>
        <v>10.81568273997296</v>
      </c>
      <c r="F41" s="11">
        <f t="shared" si="31"/>
        <v>35.459326240519289</v>
      </c>
      <c r="G41" s="11">
        <f t="shared" si="31"/>
        <v>8.0158058142816824</v>
      </c>
      <c r="H41" s="11">
        <f>H35/(H9-H31)*100</f>
        <v>31.536049367621199</v>
      </c>
      <c r="I41" s="11">
        <f t="shared" ref="I41:M41" si="32">I35/(I9-I31)*100</f>
        <v>9.828897338403042</v>
      </c>
      <c r="J41" s="11">
        <f t="shared" si="32"/>
        <v>27.674366027355969</v>
      </c>
      <c r="K41" s="11">
        <f t="shared" si="32"/>
        <v>11.473788328387736</v>
      </c>
      <c r="L41" s="11">
        <f t="shared" si="32"/>
        <v>35.060736542350497</v>
      </c>
      <c r="M41" s="11">
        <f t="shared" si="32"/>
        <v>8.8017294626312541</v>
      </c>
      <c r="N41" s="11">
        <f>N35/(N9-N31)*100</f>
        <v>-22.867737948084056</v>
      </c>
      <c r="O41" s="11">
        <f t="shared" ref="O41:S41" si="33">O35/(O9-O31)*100</f>
        <v>1.394422310756972</v>
      </c>
      <c r="P41" s="11">
        <f t="shared" si="33"/>
        <v>-41.425287356321839</v>
      </c>
      <c r="Q41" s="11">
        <f t="shared" si="33"/>
        <v>4.0609137055837561</v>
      </c>
      <c r="R41" s="11">
        <f t="shared" si="33"/>
        <v>-7.8014184397163122</v>
      </c>
      <c r="S41" s="11">
        <f t="shared" si="33"/>
        <v>-0.32786885245901637</v>
      </c>
    </row>
    <row r="42" spans="1:19" ht="18" customHeight="1" x14ac:dyDescent="0.15">
      <c r="A42" s="4" t="s">
        <v>26</v>
      </c>
      <c r="B42" s="11">
        <f>B36/(B9-B31)*100</f>
        <v>16.886450208597857</v>
      </c>
      <c r="C42" s="11">
        <f t="shared" ref="C42:F42" si="34">C36/(C9-C31)*100</f>
        <v>3.5925026032627558</v>
      </c>
      <c r="D42" s="11">
        <f t="shared" si="34"/>
        <v>12.962787075204679</v>
      </c>
      <c r="E42" s="11">
        <f t="shared" si="34"/>
        <v>4.3713384407390716</v>
      </c>
      <c r="F42" s="11">
        <f t="shared" si="34"/>
        <v>20.4713886526546</v>
      </c>
      <c r="G42" s="11">
        <f>G36/(G9-G31)*100</f>
        <v>3.1047135196161446</v>
      </c>
      <c r="H42" s="11">
        <f>H36/(H9-H31)*100</f>
        <v>16.600977427115513</v>
      </c>
      <c r="I42" s="11">
        <f t="shared" ref="I42:L42" si="35">I36/(I9-I31)*100</f>
        <v>3.5551330798479088</v>
      </c>
      <c r="J42" s="11">
        <f t="shared" si="35"/>
        <v>12.621425072534761</v>
      </c>
      <c r="K42" s="11">
        <f t="shared" si="35"/>
        <v>4.2037586547972303</v>
      </c>
      <c r="L42" s="11">
        <f t="shared" si="35"/>
        <v>20.233247582231641</v>
      </c>
      <c r="M42" s="11">
        <f>M36/(M9-M31)*100</f>
        <v>3.1500926497838173</v>
      </c>
      <c r="N42" s="11">
        <f>N36/(N9-N31)*100</f>
        <v>-15.822002472187885</v>
      </c>
      <c r="O42" s="11">
        <f t="shared" ref="O42:R42" si="36">O36/(O9-O31)*100</f>
        <v>3.9840637450199203</v>
      </c>
      <c r="P42" s="11">
        <f t="shared" si="36"/>
        <v>-28.68965517241379</v>
      </c>
      <c r="Q42" s="11">
        <f t="shared" si="36"/>
        <v>6.091370558375635</v>
      </c>
      <c r="R42" s="11">
        <f t="shared" si="36"/>
        <v>-5.3751399776035829</v>
      </c>
      <c r="S42" s="11">
        <f>S36/(S9-S31)*100</f>
        <v>2.622950819672131</v>
      </c>
    </row>
    <row r="43" spans="1:19" ht="18" customHeight="1" x14ac:dyDescent="0.15">
      <c r="A43" s="4" t="s">
        <v>27</v>
      </c>
      <c r="B43" s="11">
        <f>B37/(B9-B31)*100</f>
        <v>6.5590422637402499</v>
      </c>
      <c r="C43" s="11">
        <f t="shared" ref="C43:G43" si="37">C37/(C9-C31)*100</f>
        <v>0.7809788267962513</v>
      </c>
      <c r="D43" s="11">
        <f t="shared" si="37"/>
        <v>3.9990122143494866</v>
      </c>
      <c r="E43" s="11">
        <f t="shared" si="37"/>
        <v>0.81117620549797198</v>
      </c>
      <c r="F43" s="11">
        <f t="shared" si="37"/>
        <v>8.8980682784594833</v>
      </c>
      <c r="G43" s="11">
        <f t="shared" si="37"/>
        <v>0.76206604572396275</v>
      </c>
      <c r="H43" s="11">
        <f>H37/(H9-H31)*100</f>
        <v>6.3662223053326956</v>
      </c>
      <c r="I43" s="11">
        <f t="shared" ref="I43:M43" si="38">I37/(I9-I31)*100</f>
        <v>0.7414448669201521</v>
      </c>
      <c r="J43" s="11">
        <f t="shared" si="38"/>
        <v>3.8264441011341797</v>
      </c>
      <c r="K43" s="11">
        <f t="shared" si="38"/>
        <v>0.54401582591493569</v>
      </c>
      <c r="L43" s="11">
        <f t="shared" si="38"/>
        <v>8.6843625758346974</v>
      </c>
      <c r="M43" s="11">
        <f t="shared" si="38"/>
        <v>0.86473131562693017</v>
      </c>
      <c r="N43" s="11">
        <f>N37/(N9-N31)*100</f>
        <v>-15.533580552121961</v>
      </c>
      <c r="O43" s="11">
        <f t="shared" ref="O43:S43" si="39">O37/(O9-O31)*100</f>
        <v>1.1952191235059761</v>
      </c>
      <c r="P43" s="11">
        <f t="shared" si="39"/>
        <v>-17.057471264367816</v>
      </c>
      <c r="Q43" s="11">
        <f t="shared" si="39"/>
        <v>3.5532994923857872</v>
      </c>
      <c r="R43" s="11">
        <f t="shared" si="39"/>
        <v>-14.296379245987309</v>
      </c>
      <c r="S43" s="11">
        <f t="shared" si="39"/>
        <v>-0.32786885245901637</v>
      </c>
    </row>
    <row r="44" spans="1:19" x14ac:dyDescent="0.15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6108</v>
      </c>
      <c r="C9" s="4">
        <f>E9+G9</f>
        <v>61</v>
      </c>
      <c r="D9" s="4">
        <f>SUM(D10:D31)</f>
        <v>2883</v>
      </c>
      <c r="E9" s="4">
        <f>SUM(E10:E31)</f>
        <v>21</v>
      </c>
      <c r="F9" s="4">
        <f>SUM(F10:F31)</f>
        <v>3225</v>
      </c>
      <c r="G9" s="4">
        <f>SUM(G10:G31)</f>
        <v>40</v>
      </c>
      <c r="H9" s="4">
        <f>J9+L9</f>
        <v>6205</v>
      </c>
      <c r="I9" s="4">
        <f>K9+M9</f>
        <v>66</v>
      </c>
      <c r="J9" s="4">
        <f>SUM(J10:J31)</f>
        <v>2924</v>
      </c>
      <c r="K9" s="4">
        <f>SUM(K10:K31)</f>
        <v>22</v>
      </c>
      <c r="L9" s="4">
        <f>SUM(L10:L31)</f>
        <v>3281</v>
      </c>
      <c r="M9" s="4">
        <f>SUM(M10:M31)</f>
        <v>44</v>
      </c>
      <c r="N9" s="4">
        <f>B9-H9</f>
        <v>-97</v>
      </c>
      <c r="O9" s="4">
        <f t="shared" ref="O9:S24" si="0">C9-I9</f>
        <v>-5</v>
      </c>
      <c r="P9" s="4">
        <f t="shared" si="0"/>
        <v>-41</v>
      </c>
      <c r="Q9" s="4">
        <f t="shared" si="0"/>
        <v>-1</v>
      </c>
      <c r="R9" s="4">
        <f t="shared" si="0"/>
        <v>-56</v>
      </c>
      <c r="S9" s="4">
        <f t="shared" si="0"/>
        <v>-4</v>
      </c>
    </row>
    <row r="10" spans="1:19" s="1" customFormat="1" ht="18" customHeight="1" x14ac:dyDescent="0.15">
      <c r="A10" s="4" t="s">
        <v>2</v>
      </c>
      <c r="B10" s="4">
        <f t="shared" ref="B10:C30" si="1">D10+F10</f>
        <v>200</v>
      </c>
      <c r="C10" s="4">
        <f t="shared" si="1"/>
        <v>4</v>
      </c>
      <c r="D10" s="4">
        <v>102</v>
      </c>
      <c r="E10" s="4">
        <v>0</v>
      </c>
      <c r="F10" s="4">
        <v>98</v>
      </c>
      <c r="G10" s="4">
        <v>4</v>
      </c>
      <c r="H10" s="4">
        <f t="shared" ref="H10:I30" si="2">J10+L10</f>
        <v>206</v>
      </c>
      <c r="I10" s="4">
        <f t="shared" si="2"/>
        <v>4</v>
      </c>
      <c r="J10" s="4">
        <v>107</v>
      </c>
      <c r="K10" s="4">
        <v>0</v>
      </c>
      <c r="L10" s="4">
        <v>99</v>
      </c>
      <c r="M10" s="4">
        <v>4</v>
      </c>
      <c r="N10" s="4">
        <f t="shared" ref="N10:S31" si="3">B10-H10</f>
        <v>-6</v>
      </c>
      <c r="O10" s="4">
        <f t="shared" si="0"/>
        <v>0</v>
      </c>
      <c r="P10" s="4">
        <f t="shared" si="0"/>
        <v>-5</v>
      </c>
      <c r="Q10" s="4">
        <f t="shared" si="0"/>
        <v>0</v>
      </c>
      <c r="R10" s="4">
        <f t="shared" si="0"/>
        <v>-1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222</v>
      </c>
      <c r="C11" s="4">
        <f t="shared" si="1"/>
        <v>2</v>
      </c>
      <c r="D11" s="4">
        <v>106</v>
      </c>
      <c r="E11" s="4">
        <v>2</v>
      </c>
      <c r="F11" s="4">
        <v>116</v>
      </c>
      <c r="G11" s="4">
        <v>0</v>
      </c>
      <c r="H11" s="4">
        <f t="shared" si="2"/>
        <v>238</v>
      </c>
      <c r="I11" s="4">
        <f t="shared" si="2"/>
        <v>2</v>
      </c>
      <c r="J11" s="4">
        <v>119</v>
      </c>
      <c r="K11" s="4">
        <v>2</v>
      </c>
      <c r="L11" s="4">
        <v>119</v>
      </c>
      <c r="M11" s="4">
        <v>0</v>
      </c>
      <c r="N11" s="4">
        <f t="shared" si="3"/>
        <v>-16</v>
      </c>
      <c r="O11" s="4">
        <f t="shared" si="0"/>
        <v>0</v>
      </c>
      <c r="P11" s="4">
        <f t="shared" si="0"/>
        <v>-13</v>
      </c>
      <c r="Q11" s="4">
        <f t="shared" si="0"/>
        <v>0</v>
      </c>
      <c r="R11" s="4">
        <f t="shared" si="0"/>
        <v>-3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289</v>
      </c>
      <c r="C12" s="4">
        <f t="shared" si="1"/>
        <v>1</v>
      </c>
      <c r="D12" s="4">
        <v>160</v>
      </c>
      <c r="E12" s="4">
        <v>0</v>
      </c>
      <c r="F12" s="4">
        <v>129</v>
      </c>
      <c r="G12" s="4">
        <v>1</v>
      </c>
      <c r="H12" s="4">
        <f t="shared" si="2"/>
        <v>302</v>
      </c>
      <c r="I12" s="4">
        <f t="shared" si="2"/>
        <v>1</v>
      </c>
      <c r="J12" s="4">
        <v>154</v>
      </c>
      <c r="K12" s="4">
        <v>0</v>
      </c>
      <c r="L12" s="4">
        <v>148</v>
      </c>
      <c r="M12" s="4">
        <v>1</v>
      </c>
      <c r="N12" s="4">
        <f t="shared" si="3"/>
        <v>-13</v>
      </c>
      <c r="O12" s="4">
        <f t="shared" si="0"/>
        <v>0</v>
      </c>
      <c r="P12" s="4">
        <f t="shared" si="0"/>
        <v>6</v>
      </c>
      <c r="Q12" s="4">
        <f t="shared" si="0"/>
        <v>0</v>
      </c>
      <c r="R12" s="4">
        <f t="shared" si="0"/>
        <v>-19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262</v>
      </c>
      <c r="C13" s="4">
        <f t="shared" si="1"/>
        <v>4</v>
      </c>
      <c r="D13" s="4">
        <v>122</v>
      </c>
      <c r="E13" s="4">
        <v>0</v>
      </c>
      <c r="F13" s="4">
        <v>140</v>
      </c>
      <c r="G13" s="4">
        <v>4</v>
      </c>
      <c r="H13" s="4">
        <f t="shared" si="2"/>
        <v>245</v>
      </c>
      <c r="I13" s="4">
        <f t="shared" si="2"/>
        <v>1</v>
      </c>
      <c r="J13" s="4">
        <v>123</v>
      </c>
      <c r="K13" s="4">
        <v>1</v>
      </c>
      <c r="L13" s="4">
        <v>122</v>
      </c>
      <c r="M13" s="4">
        <v>0</v>
      </c>
      <c r="N13" s="4">
        <f t="shared" si="3"/>
        <v>17</v>
      </c>
      <c r="O13" s="4">
        <f t="shared" si="0"/>
        <v>3</v>
      </c>
      <c r="P13" s="4">
        <f t="shared" si="0"/>
        <v>-1</v>
      </c>
      <c r="Q13" s="4">
        <f t="shared" si="0"/>
        <v>-1</v>
      </c>
      <c r="R13" s="4">
        <f t="shared" si="0"/>
        <v>18</v>
      </c>
      <c r="S13" s="4">
        <f t="shared" si="0"/>
        <v>4</v>
      </c>
    </row>
    <row r="14" spans="1:19" s="1" customFormat="1" ht="18" customHeight="1" x14ac:dyDescent="0.15">
      <c r="A14" s="4" t="s">
        <v>6</v>
      </c>
      <c r="B14" s="4">
        <f t="shared" si="1"/>
        <v>155</v>
      </c>
      <c r="C14" s="4">
        <f t="shared" si="1"/>
        <v>9</v>
      </c>
      <c r="D14" s="4">
        <v>81</v>
      </c>
      <c r="E14" s="4">
        <v>2</v>
      </c>
      <c r="F14" s="4">
        <v>74</v>
      </c>
      <c r="G14" s="4">
        <v>7</v>
      </c>
      <c r="H14" s="4">
        <f t="shared" si="2"/>
        <v>136</v>
      </c>
      <c r="I14" s="4">
        <f t="shared" si="2"/>
        <v>14</v>
      </c>
      <c r="J14" s="4">
        <v>79</v>
      </c>
      <c r="K14" s="4">
        <v>4</v>
      </c>
      <c r="L14" s="4">
        <v>57</v>
      </c>
      <c r="M14" s="4">
        <v>10</v>
      </c>
      <c r="N14" s="4">
        <f t="shared" si="3"/>
        <v>19</v>
      </c>
      <c r="O14" s="4">
        <f t="shared" si="0"/>
        <v>-5</v>
      </c>
      <c r="P14" s="4">
        <f t="shared" si="0"/>
        <v>2</v>
      </c>
      <c r="Q14" s="4">
        <f t="shared" si="0"/>
        <v>-2</v>
      </c>
      <c r="R14" s="4">
        <f t="shared" si="0"/>
        <v>17</v>
      </c>
      <c r="S14" s="4">
        <f t="shared" si="0"/>
        <v>-3</v>
      </c>
    </row>
    <row r="15" spans="1:19" s="1" customFormat="1" ht="18" customHeight="1" x14ac:dyDescent="0.15">
      <c r="A15" s="4" t="s">
        <v>7</v>
      </c>
      <c r="B15" s="4">
        <f t="shared" si="1"/>
        <v>141</v>
      </c>
      <c r="C15" s="4">
        <f t="shared" si="1"/>
        <v>12</v>
      </c>
      <c r="D15" s="4">
        <v>84</v>
      </c>
      <c r="E15" s="4">
        <v>8</v>
      </c>
      <c r="F15" s="4">
        <v>57</v>
      </c>
      <c r="G15" s="4">
        <v>4</v>
      </c>
      <c r="H15" s="4">
        <f t="shared" si="2"/>
        <v>171</v>
      </c>
      <c r="I15" s="4">
        <f t="shared" si="2"/>
        <v>12</v>
      </c>
      <c r="J15" s="4">
        <v>89</v>
      </c>
      <c r="K15" s="4">
        <v>3</v>
      </c>
      <c r="L15" s="4">
        <v>82</v>
      </c>
      <c r="M15" s="4">
        <v>9</v>
      </c>
      <c r="N15" s="4">
        <f t="shared" si="3"/>
        <v>-30</v>
      </c>
      <c r="O15" s="4">
        <f t="shared" si="0"/>
        <v>0</v>
      </c>
      <c r="P15" s="4">
        <f t="shared" si="0"/>
        <v>-5</v>
      </c>
      <c r="Q15" s="4">
        <f t="shared" si="0"/>
        <v>5</v>
      </c>
      <c r="R15" s="4">
        <f t="shared" si="0"/>
        <v>-25</v>
      </c>
      <c r="S15" s="4">
        <f t="shared" si="0"/>
        <v>-5</v>
      </c>
    </row>
    <row r="16" spans="1:19" s="1" customFormat="1" ht="18" customHeight="1" x14ac:dyDescent="0.15">
      <c r="A16" s="4" t="s">
        <v>8</v>
      </c>
      <c r="B16" s="4">
        <f t="shared" si="1"/>
        <v>234</v>
      </c>
      <c r="C16" s="4">
        <f t="shared" si="1"/>
        <v>11</v>
      </c>
      <c r="D16" s="4">
        <v>119</v>
      </c>
      <c r="E16" s="4">
        <v>4</v>
      </c>
      <c r="F16" s="4">
        <v>115</v>
      </c>
      <c r="G16" s="4">
        <v>7</v>
      </c>
      <c r="H16" s="4">
        <f t="shared" si="2"/>
        <v>249</v>
      </c>
      <c r="I16" s="4">
        <f t="shared" si="2"/>
        <v>10</v>
      </c>
      <c r="J16" s="4">
        <v>125</v>
      </c>
      <c r="K16" s="4">
        <v>4</v>
      </c>
      <c r="L16" s="4">
        <v>124</v>
      </c>
      <c r="M16" s="4">
        <v>6</v>
      </c>
      <c r="N16" s="4">
        <f t="shared" si="3"/>
        <v>-15</v>
      </c>
      <c r="O16" s="4">
        <f t="shared" si="0"/>
        <v>1</v>
      </c>
      <c r="P16" s="4">
        <f t="shared" si="0"/>
        <v>-6</v>
      </c>
      <c r="Q16" s="4">
        <f t="shared" si="0"/>
        <v>0</v>
      </c>
      <c r="R16" s="4">
        <f t="shared" si="0"/>
        <v>-9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295</v>
      </c>
      <c r="C17" s="4">
        <f t="shared" si="1"/>
        <v>9</v>
      </c>
      <c r="D17" s="4">
        <v>139</v>
      </c>
      <c r="E17" s="4">
        <v>5</v>
      </c>
      <c r="F17" s="4">
        <v>156</v>
      </c>
      <c r="G17" s="4">
        <v>4</v>
      </c>
      <c r="H17" s="4">
        <f t="shared" si="2"/>
        <v>301</v>
      </c>
      <c r="I17" s="4">
        <f t="shared" si="2"/>
        <v>10</v>
      </c>
      <c r="J17" s="4">
        <v>139</v>
      </c>
      <c r="K17" s="4">
        <v>5</v>
      </c>
      <c r="L17" s="4">
        <v>162</v>
      </c>
      <c r="M17" s="4">
        <v>5</v>
      </c>
      <c r="N17" s="4">
        <f t="shared" si="3"/>
        <v>-6</v>
      </c>
      <c r="O17" s="4">
        <f t="shared" si="0"/>
        <v>-1</v>
      </c>
      <c r="P17" s="4">
        <f t="shared" si="0"/>
        <v>0</v>
      </c>
      <c r="Q17" s="4">
        <f t="shared" si="0"/>
        <v>0</v>
      </c>
      <c r="R17" s="4">
        <f t="shared" si="0"/>
        <v>-6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350</v>
      </c>
      <c r="C18" s="4">
        <f t="shared" si="1"/>
        <v>4</v>
      </c>
      <c r="D18" s="4">
        <v>179</v>
      </c>
      <c r="E18" s="4">
        <v>0</v>
      </c>
      <c r="F18" s="4">
        <v>171</v>
      </c>
      <c r="G18" s="4">
        <v>4</v>
      </c>
      <c r="H18" s="4">
        <f t="shared" si="2"/>
        <v>358</v>
      </c>
      <c r="I18" s="4">
        <f t="shared" si="2"/>
        <v>3</v>
      </c>
      <c r="J18" s="4">
        <v>186</v>
      </c>
      <c r="K18" s="4">
        <v>0</v>
      </c>
      <c r="L18" s="4">
        <v>172</v>
      </c>
      <c r="M18" s="4">
        <v>3</v>
      </c>
      <c r="N18" s="4">
        <f t="shared" si="3"/>
        <v>-8</v>
      </c>
      <c r="O18" s="4">
        <f t="shared" si="0"/>
        <v>1</v>
      </c>
      <c r="P18" s="4">
        <f t="shared" si="0"/>
        <v>-7</v>
      </c>
      <c r="Q18" s="4">
        <f t="shared" si="0"/>
        <v>0</v>
      </c>
      <c r="R18" s="4">
        <f t="shared" si="0"/>
        <v>-1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335</v>
      </c>
      <c r="C19" s="4">
        <f t="shared" si="1"/>
        <v>0</v>
      </c>
      <c r="D19" s="4">
        <v>180</v>
      </c>
      <c r="E19" s="4">
        <v>-1</v>
      </c>
      <c r="F19" s="4">
        <v>155</v>
      </c>
      <c r="G19" s="4">
        <v>1</v>
      </c>
      <c r="H19" s="4">
        <f t="shared" si="2"/>
        <v>356</v>
      </c>
      <c r="I19" s="4">
        <f t="shared" si="2"/>
        <v>3</v>
      </c>
      <c r="J19" s="4">
        <v>195</v>
      </c>
      <c r="K19" s="4">
        <v>1</v>
      </c>
      <c r="L19" s="4">
        <v>161</v>
      </c>
      <c r="M19" s="4">
        <v>2</v>
      </c>
      <c r="N19" s="4">
        <f t="shared" si="3"/>
        <v>-21</v>
      </c>
      <c r="O19" s="4">
        <f t="shared" si="0"/>
        <v>-3</v>
      </c>
      <c r="P19" s="4">
        <f t="shared" si="0"/>
        <v>-15</v>
      </c>
      <c r="Q19" s="4">
        <f t="shared" si="0"/>
        <v>-2</v>
      </c>
      <c r="R19" s="4">
        <f t="shared" si="0"/>
        <v>-6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325</v>
      </c>
      <c r="C20" s="4">
        <f t="shared" si="1"/>
        <v>3</v>
      </c>
      <c r="D20" s="4">
        <v>153</v>
      </c>
      <c r="E20" s="4">
        <v>0</v>
      </c>
      <c r="F20" s="4">
        <v>172</v>
      </c>
      <c r="G20" s="4">
        <v>3</v>
      </c>
      <c r="H20" s="4">
        <f t="shared" si="2"/>
        <v>310</v>
      </c>
      <c r="I20" s="4">
        <f t="shared" si="2"/>
        <v>3</v>
      </c>
      <c r="J20" s="4">
        <v>138</v>
      </c>
      <c r="K20" s="4">
        <v>0</v>
      </c>
      <c r="L20" s="4">
        <v>172</v>
      </c>
      <c r="M20" s="4">
        <v>3</v>
      </c>
      <c r="N20" s="4">
        <f t="shared" si="3"/>
        <v>15</v>
      </c>
      <c r="O20" s="4">
        <f t="shared" si="0"/>
        <v>0</v>
      </c>
      <c r="P20" s="4">
        <f t="shared" si="0"/>
        <v>15</v>
      </c>
      <c r="Q20" s="4">
        <f t="shared" si="0"/>
        <v>0</v>
      </c>
      <c r="R20" s="4">
        <f t="shared" si="0"/>
        <v>0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386</v>
      </c>
      <c r="C21" s="4">
        <f t="shared" si="1"/>
        <v>0</v>
      </c>
      <c r="D21" s="4">
        <v>198</v>
      </c>
      <c r="E21" s="4">
        <v>0</v>
      </c>
      <c r="F21" s="4">
        <v>188</v>
      </c>
      <c r="G21" s="4">
        <v>0</v>
      </c>
      <c r="H21" s="4">
        <f t="shared" si="2"/>
        <v>428</v>
      </c>
      <c r="I21" s="4">
        <f t="shared" si="2"/>
        <v>1</v>
      </c>
      <c r="J21" s="4">
        <v>228</v>
      </c>
      <c r="K21" s="4">
        <v>1</v>
      </c>
      <c r="L21" s="4">
        <v>200</v>
      </c>
      <c r="M21" s="4">
        <v>0</v>
      </c>
      <c r="N21" s="4">
        <f t="shared" si="3"/>
        <v>-42</v>
      </c>
      <c r="O21" s="4">
        <f t="shared" si="0"/>
        <v>-1</v>
      </c>
      <c r="P21" s="4">
        <f t="shared" si="0"/>
        <v>-30</v>
      </c>
      <c r="Q21" s="4">
        <f t="shared" si="0"/>
        <v>-1</v>
      </c>
      <c r="R21" s="4">
        <f t="shared" si="0"/>
        <v>-12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506</v>
      </c>
      <c r="C22" s="4">
        <f t="shared" si="1"/>
        <v>0</v>
      </c>
      <c r="D22" s="4">
        <v>252</v>
      </c>
      <c r="E22" s="4">
        <v>0</v>
      </c>
      <c r="F22" s="4">
        <v>254</v>
      </c>
      <c r="G22" s="4">
        <v>0</v>
      </c>
      <c r="H22" s="4">
        <f t="shared" si="2"/>
        <v>517</v>
      </c>
      <c r="I22" s="4">
        <f t="shared" si="2"/>
        <v>1</v>
      </c>
      <c r="J22" s="4">
        <v>253</v>
      </c>
      <c r="K22" s="4">
        <v>0</v>
      </c>
      <c r="L22" s="4">
        <v>264</v>
      </c>
      <c r="M22" s="4">
        <v>1</v>
      </c>
      <c r="N22" s="4">
        <f t="shared" si="3"/>
        <v>-11</v>
      </c>
      <c r="O22" s="4">
        <f t="shared" si="0"/>
        <v>-1</v>
      </c>
      <c r="P22" s="4">
        <f t="shared" si="0"/>
        <v>-1</v>
      </c>
      <c r="Q22" s="4">
        <f t="shared" si="0"/>
        <v>0</v>
      </c>
      <c r="R22" s="4">
        <f t="shared" si="0"/>
        <v>-10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569</v>
      </c>
      <c r="C23" s="4">
        <f t="shared" si="1"/>
        <v>1</v>
      </c>
      <c r="D23" s="4">
        <v>289</v>
      </c>
      <c r="E23" s="4">
        <v>0</v>
      </c>
      <c r="F23" s="4">
        <v>280</v>
      </c>
      <c r="G23" s="4">
        <v>1</v>
      </c>
      <c r="H23" s="4">
        <f t="shared" si="2"/>
        <v>606</v>
      </c>
      <c r="I23" s="4">
        <f t="shared" si="2"/>
        <v>0</v>
      </c>
      <c r="J23" s="4">
        <v>312</v>
      </c>
      <c r="K23" s="4">
        <v>0</v>
      </c>
      <c r="L23" s="4">
        <v>294</v>
      </c>
      <c r="M23" s="4">
        <v>0</v>
      </c>
      <c r="N23" s="4">
        <f t="shared" si="3"/>
        <v>-37</v>
      </c>
      <c r="O23" s="4">
        <f t="shared" si="0"/>
        <v>1</v>
      </c>
      <c r="P23" s="4">
        <f t="shared" si="0"/>
        <v>-23</v>
      </c>
      <c r="Q23" s="4">
        <f t="shared" si="0"/>
        <v>0</v>
      </c>
      <c r="R23" s="4">
        <f t="shared" si="0"/>
        <v>-14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504</v>
      </c>
      <c r="C24" s="4">
        <f t="shared" si="1"/>
        <v>0</v>
      </c>
      <c r="D24" s="4">
        <v>245</v>
      </c>
      <c r="E24" s="4">
        <v>0</v>
      </c>
      <c r="F24" s="4">
        <v>259</v>
      </c>
      <c r="G24" s="4">
        <v>0</v>
      </c>
      <c r="H24" s="4">
        <f t="shared" si="2"/>
        <v>447</v>
      </c>
      <c r="I24" s="4">
        <f t="shared" si="2"/>
        <v>0</v>
      </c>
      <c r="J24" s="4">
        <v>212</v>
      </c>
      <c r="K24" s="4">
        <v>0</v>
      </c>
      <c r="L24" s="4">
        <v>235</v>
      </c>
      <c r="M24" s="4">
        <v>0</v>
      </c>
      <c r="N24" s="4">
        <f t="shared" si="3"/>
        <v>57</v>
      </c>
      <c r="O24" s="4">
        <f>C24-I24</f>
        <v>0</v>
      </c>
      <c r="P24" s="4">
        <f t="shared" si="0"/>
        <v>33</v>
      </c>
      <c r="Q24" s="4">
        <f t="shared" si="0"/>
        <v>0</v>
      </c>
      <c r="R24" s="4">
        <f t="shared" si="0"/>
        <v>24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386</v>
      </c>
      <c r="C25" s="4">
        <f t="shared" si="1"/>
        <v>0</v>
      </c>
      <c r="D25" s="4">
        <v>168</v>
      </c>
      <c r="E25" s="4">
        <v>0</v>
      </c>
      <c r="F25" s="4">
        <v>218</v>
      </c>
      <c r="G25" s="4">
        <v>0</v>
      </c>
      <c r="H25" s="4">
        <f t="shared" si="2"/>
        <v>381</v>
      </c>
      <c r="I25" s="4">
        <f t="shared" si="2"/>
        <v>0</v>
      </c>
      <c r="J25" s="4">
        <v>161</v>
      </c>
      <c r="K25" s="4">
        <v>0</v>
      </c>
      <c r="L25" s="4">
        <v>220</v>
      </c>
      <c r="M25" s="4">
        <v>0</v>
      </c>
      <c r="N25" s="4">
        <f t="shared" si="3"/>
        <v>5</v>
      </c>
      <c r="O25" s="4">
        <f t="shared" si="3"/>
        <v>0</v>
      </c>
      <c r="P25" s="4">
        <f t="shared" si="3"/>
        <v>7</v>
      </c>
      <c r="Q25" s="4">
        <f t="shared" si="3"/>
        <v>0</v>
      </c>
      <c r="R25" s="4">
        <f t="shared" si="3"/>
        <v>-2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370</v>
      </c>
      <c r="C26" s="4">
        <f t="shared" si="1"/>
        <v>1</v>
      </c>
      <c r="D26" s="4">
        <v>141</v>
      </c>
      <c r="E26" s="4">
        <v>1</v>
      </c>
      <c r="F26" s="4">
        <v>229</v>
      </c>
      <c r="G26" s="4">
        <v>0</v>
      </c>
      <c r="H26" s="4">
        <f t="shared" si="2"/>
        <v>402</v>
      </c>
      <c r="I26" s="4">
        <f t="shared" si="2"/>
        <v>1</v>
      </c>
      <c r="J26" s="4">
        <v>150</v>
      </c>
      <c r="K26" s="4">
        <v>1</v>
      </c>
      <c r="L26" s="4">
        <v>252</v>
      </c>
      <c r="M26" s="4">
        <v>0</v>
      </c>
      <c r="N26" s="4">
        <f t="shared" si="3"/>
        <v>-32</v>
      </c>
      <c r="O26" s="4">
        <f t="shared" si="3"/>
        <v>0</v>
      </c>
      <c r="P26" s="4">
        <f t="shared" si="3"/>
        <v>-9</v>
      </c>
      <c r="Q26" s="4">
        <f t="shared" si="3"/>
        <v>0</v>
      </c>
      <c r="R26" s="4">
        <f t="shared" si="3"/>
        <v>-23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329</v>
      </c>
      <c r="C27" s="4">
        <f t="shared" si="1"/>
        <v>0</v>
      </c>
      <c r="D27" s="4">
        <v>100</v>
      </c>
      <c r="E27" s="4">
        <v>0</v>
      </c>
      <c r="F27" s="4">
        <v>229</v>
      </c>
      <c r="G27" s="4">
        <v>0</v>
      </c>
      <c r="H27" s="4">
        <f t="shared" si="2"/>
        <v>313</v>
      </c>
      <c r="I27" s="4">
        <f t="shared" si="2"/>
        <v>0</v>
      </c>
      <c r="J27" s="4">
        <v>103</v>
      </c>
      <c r="K27" s="4">
        <v>0</v>
      </c>
      <c r="L27" s="4">
        <v>210</v>
      </c>
      <c r="M27" s="4">
        <v>0</v>
      </c>
      <c r="N27" s="4">
        <f t="shared" si="3"/>
        <v>16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19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197</v>
      </c>
      <c r="C28" s="4">
        <f t="shared" si="1"/>
        <v>0</v>
      </c>
      <c r="D28" s="4">
        <v>55</v>
      </c>
      <c r="E28" s="4">
        <v>0</v>
      </c>
      <c r="F28" s="4">
        <v>142</v>
      </c>
      <c r="G28" s="4">
        <v>0</v>
      </c>
      <c r="H28" s="4">
        <f t="shared" si="2"/>
        <v>184</v>
      </c>
      <c r="I28" s="4">
        <f t="shared" si="2"/>
        <v>0</v>
      </c>
      <c r="J28" s="4">
        <v>45</v>
      </c>
      <c r="K28" s="4">
        <v>0</v>
      </c>
      <c r="L28" s="4">
        <v>139</v>
      </c>
      <c r="M28" s="4">
        <v>0</v>
      </c>
      <c r="N28" s="4">
        <f t="shared" si="3"/>
        <v>13</v>
      </c>
      <c r="O28" s="4">
        <f t="shared" si="3"/>
        <v>0</v>
      </c>
      <c r="P28" s="4">
        <f t="shared" si="3"/>
        <v>10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50</v>
      </c>
      <c r="C29" s="4">
        <f t="shared" si="1"/>
        <v>0</v>
      </c>
      <c r="D29" s="4">
        <v>11</v>
      </c>
      <c r="E29" s="4">
        <v>0</v>
      </c>
      <c r="F29" s="4">
        <v>39</v>
      </c>
      <c r="G29" s="4">
        <v>0</v>
      </c>
      <c r="H29" s="4">
        <f t="shared" si="2"/>
        <v>48</v>
      </c>
      <c r="I29" s="4">
        <f t="shared" si="2"/>
        <v>0</v>
      </c>
      <c r="J29" s="4">
        <v>6</v>
      </c>
      <c r="K29" s="4">
        <v>0</v>
      </c>
      <c r="L29" s="4">
        <v>42</v>
      </c>
      <c r="M29" s="4">
        <v>0</v>
      </c>
      <c r="N29" s="4">
        <f t="shared" si="3"/>
        <v>2</v>
      </c>
      <c r="O29" s="4">
        <f t="shared" si="3"/>
        <v>0</v>
      </c>
      <c r="P29" s="4">
        <f t="shared" si="3"/>
        <v>5</v>
      </c>
      <c r="Q29" s="4">
        <f t="shared" si="3"/>
        <v>0</v>
      </c>
      <c r="R29" s="4">
        <f t="shared" si="3"/>
        <v>-3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</v>
      </c>
      <c r="C30" s="4">
        <f>E30+G30</f>
        <v>0</v>
      </c>
      <c r="D30" s="4">
        <v>-1</v>
      </c>
      <c r="E30" s="4">
        <v>0</v>
      </c>
      <c r="F30" s="4">
        <v>4</v>
      </c>
      <c r="G30" s="4">
        <v>0</v>
      </c>
      <c r="H30" s="4">
        <f t="shared" si="2"/>
        <v>7</v>
      </c>
      <c r="I30" s="4">
        <f t="shared" si="2"/>
        <v>0</v>
      </c>
      <c r="J30" s="4">
        <v>0</v>
      </c>
      <c r="K30" s="4">
        <v>0</v>
      </c>
      <c r="L30" s="4">
        <v>7</v>
      </c>
      <c r="M30" s="4">
        <v>0</v>
      </c>
      <c r="N30" s="4">
        <f t="shared" si="3"/>
        <v>-4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711</v>
      </c>
      <c r="C33" s="4">
        <f t="shared" ref="C33:G33" si="5">SUM(C10:C12)</f>
        <v>7</v>
      </c>
      <c r="D33" s="4">
        <f t="shared" si="5"/>
        <v>368</v>
      </c>
      <c r="E33" s="4">
        <f t="shared" si="5"/>
        <v>2</v>
      </c>
      <c r="F33" s="4">
        <f t="shared" si="5"/>
        <v>343</v>
      </c>
      <c r="G33" s="4">
        <f t="shared" si="5"/>
        <v>5</v>
      </c>
      <c r="H33" s="4">
        <f>SUM(H10:H12)</f>
        <v>746</v>
      </c>
      <c r="I33" s="4">
        <f t="shared" ref="I33:M33" si="6">SUM(I10:I12)</f>
        <v>7</v>
      </c>
      <c r="J33" s="4">
        <f t="shared" si="6"/>
        <v>380</v>
      </c>
      <c r="K33" s="4">
        <f t="shared" si="6"/>
        <v>2</v>
      </c>
      <c r="L33" s="4">
        <f t="shared" si="6"/>
        <v>366</v>
      </c>
      <c r="M33" s="4">
        <f t="shared" si="6"/>
        <v>5</v>
      </c>
      <c r="N33" s="4">
        <f>SUM(N10:N12)</f>
        <v>-35</v>
      </c>
      <c r="O33" s="4">
        <f t="shared" ref="O33:S33" si="7">SUM(O10:O12)</f>
        <v>0</v>
      </c>
      <c r="P33" s="4">
        <f t="shared" si="7"/>
        <v>-12</v>
      </c>
      <c r="Q33" s="4">
        <f t="shared" si="7"/>
        <v>0</v>
      </c>
      <c r="R33" s="4">
        <f t="shared" si="7"/>
        <v>-23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2989</v>
      </c>
      <c r="C34" s="4">
        <f t="shared" ref="C34:G34" si="8">SUM(C13:C22)</f>
        <v>52</v>
      </c>
      <c r="D34" s="4">
        <f t="shared" si="8"/>
        <v>1507</v>
      </c>
      <c r="E34" s="4">
        <f t="shared" si="8"/>
        <v>18</v>
      </c>
      <c r="F34" s="4">
        <f t="shared" si="8"/>
        <v>1482</v>
      </c>
      <c r="G34" s="4">
        <f t="shared" si="8"/>
        <v>34</v>
      </c>
      <c r="H34" s="4">
        <f>SUM(H13:H22)</f>
        <v>3071</v>
      </c>
      <c r="I34" s="4">
        <f t="shared" ref="I34:M34" si="9">SUM(I13:I22)</f>
        <v>58</v>
      </c>
      <c r="J34" s="4">
        <f t="shared" si="9"/>
        <v>1555</v>
      </c>
      <c r="K34" s="4">
        <f t="shared" si="9"/>
        <v>19</v>
      </c>
      <c r="L34" s="4">
        <f t="shared" si="9"/>
        <v>1516</v>
      </c>
      <c r="M34" s="4">
        <f t="shared" si="9"/>
        <v>39</v>
      </c>
      <c r="N34" s="4">
        <f>SUM(N13:N22)</f>
        <v>-82</v>
      </c>
      <c r="O34" s="4">
        <f t="shared" ref="O34:S34" si="10">SUM(O13:O22)</f>
        <v>-6</v>
      </c>
      <c r="P34" s="4">
        <f t="shared" si="10"/>
        <v>-48</v>
      </c>
      <c r="Q34" s="4">
        <f t="shared" si="10"/>
        <v>-1</v>
      </c>
      <c r="R34" s="4">
        <f t="shared" si="10"/>
        <v>-34</v>
      </c>
      <c r="S34" s="4">
        <f t="shared" si="10"/>
        <v>-5</v>
      </c>
    </row>
    <row r="35" spans="1:19" s="1" customFormat="1" ht="18" customHeight="1" x14ac:dyDescent="0.15">
      <c r="A35" s="4" t="s">
        <v>25</v>
      </c>
      <c r="B35" s="4">
        <f>SUM(B23:B30)</f>
        <v>2408</v>
      </c>
      <c r="C35" s="4">
        <f t="shared" ref="C35:G35" si="11">SUM(C23:C30)</f>
        <v>2</v>
      </c>
      <c r="D35" s="4">
        <f t="shared" si="11"/>
        <v>1008</v>
      </c>
      <c r="E35" s="4">
        <f t="shared" si="11"/>
        <v>1</v>
      </c>
      <c r="F35" s="4">
        <f t="shared" si="11"/>
        <v>1400</v>
      </c>
      <c r="G35" s="4">
        <f t="shared" si="11"/>
        <v>1</v>
      </c>
      <c r="H35" s="4">
        <f>SUM(H23:H30)</f>
        <v>2388</v>
      </c>
      <c r="I35" s="4">
        <f t="shared" ref="I35:M35" si="12">SUM(I23:I30)</f>
        <v>1</v>
      </c>
      <c r="J35" s="4">
        <f t="shared" si="12"/>
        <v>989</v>
      </c>
      <c r="K35" s="4">
        <f t="shared" si="12"/>
        <v>1</v>
      </c>
      <c r="L35" s="4">
        <f t="shared" si="12"/>
        <v>1399</v>
      </c>
      <c r="M35" s="4">
        <f t="shared" si="12"/>
        <v>0</v>
      </c>
      <c r="N35" s="4">
        <f>SUM(N23:N30)</f>
        <v>20</v>
      </c>
      <c r="O35" s="4">
        <f t="shared" ref="O35:R35" si="13">SUM(O23:O30)</f>
        <v>1</v>
      </c>
      <c r="P35" s="4">
        <f t="shared" si="13"/>
        <v>19</v>
      </c>
      <c r="Q35" s="4">
        <f t="shared" si="13"/>
        <v>0</v>
      </c>
      <c r="R35" s="4">
        <f t="shared" si="13"/>
        <v>1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1335</v>
      </c>
      <c r="C36" s="4">
        <f t="shared" ref="C36:G36" si="14">SUM(C25:C30)</f>
        <v>1</v>
      </c>
      <c r="D36" s="4">
        <f t="shared" si="14"/>
        <v>474</v>
      </c>
      <c r="E36" s="4">
        <f t="shared" si="14"/>
        <v>1</v>
      </c>
      <c r="F36" s="4">
        <f t="shared" si="14"/>
        <v>861</v>
      </c>
      <c r="G36" s="4">
        <f t="shared" si="14"/>
        <v>0</v>
      </c>
      <c r="H36" s="4">
        <f>SUM(H25:H30)</f>
        <v>1335</v>
      </c>
      <c r="I36" s="4">
        <f t="shared" ref="I36:M36" si="15">SUM(I25:I30)</f>
        <v>1</v>
      </c>
      <c r="J36" s="4">
        <f t="shared" si="15"/>
        <v>465</v>
      </c>
      <c r="K36" s="4">
        <f t="shared" si="15"/>
        <v>1</v>
      </c>
      <c r="L36" s="4">
        <f t="shared" si="15"/>
        <v>870</v>
      </c>
      <c r="M36" s="4">
        <f t="shared" si="15"/>
        <v>0</v>
      </c>
      <c r="N36" s="4">
        <f>SUM(N25:N30)</f>
        <v>0</v>
      </c>
      <c r="O36" s="4">
        <f t="shared" ref="O36:S36" si="16">SUM(O25:O30)</f>
        <v>0</v>
      </c>
      <c r="P36" s="4">
        <f t="shared" si="16"/>
        <v>9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579</v>
      </c>
      <c r="C37" s="4">
        <f t="shared" ref="C37:G37" si="17">SUM(C27:C30)</f>
        <v>0</v>
      </c>
      <c r="D37" s="4">
        <f t="shared" si="17"/>
        <v>165</v>
      </c>
      <c r="E37" s="4">
        <f t="shared" si="17"/>
        <v>0</v>
      </c>
      <c r="F37" s="4">
        <f t="shared" si="17"/>
        <v>414</v>
      </c>
      <c r="G37" s="4">
        <f t="shared" si="17"/>
        <v>0</v>
      </c>
      <c r="H37" s="4">
        <f>SUM(H27:H30)</f>
        <v>552</v>
      </c>
      <c r="I37" s="4">
        <f t="shared" ref="I37:M37" si="18">SUM(I27:I30)</f>
        <v>0</v>
      </c>
      <c r="J37" s="4">
        <f t="shared" si="18"/>
        <v>154</v>
      </c>
      <c r="K37" s="4">
        <f t="shared" si="18"/>
        <v>0</v>
      </c>
      <c r="L37" s="4">
        <f t="shared" si="18"/>
        <v>398</v>
      </c>
      <c r="M37" s="4">
        <f t="shared" si="18"/>
        <v>0</v>
      </c>
      <c r="N37" s="4">
        <f>SUM(N27:N30)</f>
        <v>27</v>
      </c>
      <c r="O37" s="4">
        <f t="shared" ref="O37:S37" si="19">SUM(O27:O30)</f>
        <v>0</v>
      </c>
      <c r="P37" s="4">
        <f t="shared" si="19"/>
        <v>11</v>
      </c>
      <c r="Q37" s="4">
        <f t="shared" si="19"/>
        <v>0</v>
      </c>
      <c r="R37" s="4">
        <f t="shared" si="19"/>
        <v>16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11.640471512770137</v>
      </c>
      <c r="C39" s="11">
        <f t="shared" ref="C39:G39" si="20">C33/(C9-C31)*100</f>
        <v>11.475409836065573</v>
      </c>
      <c r="D39" s="11">
        <f t="shared" si="20"/>
        <v>12.764481442941381</v>
      </c>
      <c r="E39" s="11">
        <f t="shared" si="20"/>
        <v>9.5238095238095237</v>
      </c>
      <c r="F39" s="11">
        <f t="shared" si="20"/>
        <v>10.635658914728682</v>
      </c>
      <c r="G39" s="11">
        <f t="shared" si="20"/>
        <v>12.5</v>
      </c>
      <c r="H39" s="11">
        <f>H33/(H9-H31)*100</f>
        <v>12.022562449637389</v>
      </c>
      <c r="I39" s="11">
        <f t="shared" ref="I39:M39" si="21">I33/(I9-I31)*100</f>
        <v>10.606060606060606</v>
      </c>
      <c r="J39" s="11">
        <f t="shared" si="21"/>
        <v>12.995896032831739</v>
      </c>
      <c r="K39" s="11">
        <f t="shared" si="21"/>
        <v>9.0909090909090917</v>
      </c>
      <c r="L39" s="11">
        <f t="shared" si="21"/>
        <v>11.155135629381286</v>
      </c>
      <c r="M39" s="11">
        <f t="shared" si="21"/>
        <v>11.363636363636363</v>
      </c>
      <c r="N39" s="11">
        <f>N33/(N9-N31)*100</f>
        <v>36.082474226804123</v>
      </c>
      <c r="O39" s="11">
        <f t="shared" ref="O39:S39" si="22">O33/(O9-O31)*100</f>
        <v>0</v>
      </c>
      <c r="P39" s="11">
        <f t="shared" si="22"/>
        <v>29.268292682926827</v>
      </c>
      <c r="Q39" s="11">
        <f t="shared" si="22"/>
        <v>0</v>
      </c>
      <c r="R39" s="11">
        <f t="shared" si="22"/>
        <v>41.071428571428569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48.935821872953504</v>
      </c>
      <c r="C40" s="11">
        <f t="shared" ref="C40:G40" si="23">C34/(C9-C31)*100</f>
        <v>85.245901639344254</v>
      </c>
      <c r="D40" s="11">
        <f t="shared" si="23"/>
        <v>52.271938952480056</v>
      </c>
      <c r="E40" s="11">
        <f t="shared" si="23"/>
        <v>85.714285714285708</v>
      </c>
      <c r="F40" s="11">
        <f t="shared" si="23"/>
        <v>45.95348837209302</v>
      </c>
      <c r="G40" s="11">
        <f t="shared" si="23"/>
        <v>85</v>
      </c>
      <c r="H40" s="11">
        <f>H34/(H9-H31)*100</f>
        <v>49.492344883158744</v>
      </c>
      <c r="I40" s="11">
        <f t="shared" ref="I40:M40" si="24">I34/(I9-I31)*100</f>
        <v>87.878787878787875</v>
      </c>
      <c r="J40" s="11">
        <f t="shared" si="24"/>
        <v>53.18057455540356</v>
      </c>
      <c r="K40" s="11">
        <f t="shared" si="24"/>
        <v>86.36363636363636</v>
      </c>
      <c r="L40" s="11">
        <f t="shared" si="24"/>
        <v>46.205425175251449</v>
      </c>
      <c r="M40" s="11">
        <f t="shared" si="24"/>
        <v>88.63636363636364</v>
      </c>
      <c r="N40" s="11">
        <f>N34/(N9-N31)*100</f>
        <v>84.536082474226802</v>
      </c>
      <c r="O40" s="11">
        <f t="shared" ref="O40:S40" si="25">O34/(O9-O31)*100</f>
        <v>120</v>
      </c>
      <c r="P40" s="11">
        <f t="shared" si="25"/>
        <v>117.07317073170731</v>
      </c>
      <c r="Q40" s="11">
        <f t="shared" si="25"/>
        <v>100</v>
      </c>
      <c r="R40" s="11">
        <f t="shared" si="25"/>
        <v>60.714285714285708</v>
      </c>
      <c r="S40" s="11">
        <f t="shared" si="25"/>
        <v>125</v>
      </c>
    </row>
    <row r="41" spans="1:19" ht="18" customHeight="1" x14ac:dyDescent="0.15">
      <c r="A41" s="4" t="s">
        <v>25</v>
      </c>
      <c r="B41" s="11">
        <f>B35/(B9-B31)*100</f>
        <v>39.423706614276362</v>
      </c>
      <c r="C41" s="11">
        <f t="shared" ref="C41:G41" si="26">C35/(C9-C31)*100</f>
        <v>3.278688524590164</v>
      </c>
      <c r="D41" s="11">
        <f t="shared" si="26"/>
        <v>34.963579604578563</v>
      </c>
      <c r="E41" s="11">
        <f t="shared" si="26"/>
        <v>4.7619047619047619</v>
      </c>
      <c r="F41" s="11">
        <f t="shared" si="26"/>
        <v>43.410852713178294</v>
      </c>
      <c r="G41" s="11">
        <f t="shared" si="26"/>
        <v>2.5</v>
      </c>
      <c r="H41" s="11">
        <f>H35/(H9-H31)*100</f>
        <v>38.485092667203865</v>
      </c>
      <c r="I41" s="11">
        <f t="shared" ref="I41:M41" si="27">I35/(I9-I31)*100</f>
        <v>1.5151515151515151</v>
      </c>
      <c r="J41" s="11">
        <f t="shared" si="27"/>
        <v>33.82352941176471</v>
      </c>
      <c r="K41" s="11">
        <f t="shared" si="27"/>
        <v>4.5454545454545459</v>
      </c>
      <c r="L41" s="11">
        <f t="shared" si="27"/>
        <v>42.639439195367267</v>
      </c>
      <c r="M41" s="11">
        <f t="shared" si="27"/>
        <v>0</v>
      </c>
      <c r="N41" s="11">
        <f>N35/(N9-N31)*100</f>
        <v>-20.618556701030926</v>
      </c>
      <c r="O41" s="11">
        <f t="shared" ref="O41:S41" si="28">O35/(O9-O31)*100</f>
        <v>-20</v>
      </c>
      <c r="P41" s="11">
        <f t="shared" si="28"/>
        <v>-46.341463414634148</v>
      </c>
      <c r="Q41" s="11">
        <f t="shared" si="28"/>
        <v>0</v>
      </c>
      <c r="R41" s="11">
        <f t="shared" si="28"/>
        <v>-1.7857142857142856</v>
      </c>
      <c r="S41" s="11">
        <f t="shared" si="28"/>
        <v>-25</v>
      </c>
    </row>
    <row r="42" spans="1:19" ht="18" customHeight="1" x14ac:dyDescent="0.15">
      <c r="A42" s="4" t="s">
        <v>26</v>
      </c>
      <c r="B42" s="11">
        <f>B36/(B9-B31)*100</f>
        <v>21.856581532416502</v>
      </c>
      <c r="C42" s="11">
        <f t="shared" ref="C42:F42" si="29">C36/(C9-C31)*100</f>
        <v>1.639344262295082</v>
      </c>
      <c r="D42" s="11">
        <f t="shared" si="29"/>
        <v>16.441207075962538</v>
      </c>
      <c r="E42" s="11">
        <f t="shared" si="29"/>
        <v>4.7619047619047619</v>
      </c>
      <c r="F42" s="11">
        <f t="shared" si="29"/>
        <v>26.697674418604649</v>
      </c>
      <c r="G42" s="11">
        <f>G36/(G9-G31)*100</f>
        <v>0</v>
      </c>
      <c r="H42" s="11">
        <f>H36/(H9-H31)*100</f>
        <v>21.514907332796131</v>
      </c>
      <c r="I42" s="11">
        <f t="shared" ref="I42:L42" si="30">I36/(I9-I31)*100</f>
        <v>1.5151515151515151</v>
      </c>
      <c r="J42" s="11">
        <f t="shared" si="30"/>
        <v>15.902872777017784</v>
      </c>
      <c r="K42" s="11">
        <f t="shared" si="30"/>
        <v>4.5454545454545459</v>
      </c>
      <c r="L42" s="11">
        <f t="shared" si="30"/>
        <v>26.516306004266994</v>
      </c>
      <c r="M42" s="11">
        <f>M36/(M9-M31)*100</f>
        <v>0</v>
      </c>
      <c r="N42" s="11">
        <f>N36/(N9-N31)*100</f>
        <v>0</v>
      </c>
      <c r="O42" s="11">
        <f t="shared" ref="O42:R42" si="31">O36/(O9-O31)*100</f>
        <v>0</v>
      </c>
      <c r="P42" s="11">
        <f t="shared" si="31"/>
        <v>-21.951219512195124</v>
      </c>
      <c r="Q42" s="11">
        <f t="shared" si="31"/>
        <v>0</v>
      </c>
      <c r="R42" s="11">
        <f t="shared" si="31"/>
        <v>16.071428571428573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9.4793713163064819</v>
      </c>
      <c r="C43" s="11">
        <f t="shared" ref="C43:G43" si="32">C37/(C9-C31)*100</f>
        <v>0</v>
      </c>
      <c r="D43" s="11">
        <f t="shared" si="32"/>
        <v>5.7232049947970864</v>
      </c>
      <c r="E43" s="11">
        <f t="shared" si="32"/>
        <v>0</v>
      </c>
      <c r="F43" s="11">
        <f t="shared" si="32"/>
        <v>12.837209302325581</v>
      </c>
      <c r="G43" s="11">
        <f t="shared" si="32"/>
        <v>0</v>
      </c>
      <c r="H43" s="11">
        <f>H37/(H9-H31)*100</f>
        <v>8.8960515713134569</v>
      </c>
      <c r="I43" s="11">
        <f t="shared" ref="I43:M43" si="33">I37/(I9-I31)*100</f>
        <v>0</v>
      </c>
      <c r="J43" s="11">
        <f t="shared" si="33"/>
        <v>5.2667578659370724</v>
      </c>
      <c r="K43" s="11">
        <f t="shared" si="33"/>
        <v>0</v>
      </c>
      <c r="L43" s="11">
        <f t="shared" si="33"/>
        <v>12.130448034135934</v>
      </c>
      <c r="M43" s="11">
        <f t="shared" si="33"/>
        <v>0</v>
      </c>
      <c r="N43" s="11">
        <f>N37/(N9-N31)*100</f>
        <v>-27.835051546391753</v>
      </c>
      <c r="O43" s="11">
        <f t="shared" ref="O43:S43" si="34">O37/(O9-O31)*100</f>
        <v>0</v>
      </c>
      <c r="P43" s="11">
        <f t="shared" si="34"/>
        <v>-26.829268292682929</v>
      </c>
      <c r="Q43" s="11">
        <f t="shared" si="34"/>
        <v>0</v>
      </c>
      <c r="R43" s="11">
        <f t="shared" si="34"/>
        <v>-28.571428571428569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16108</v>
      </c>
      <c r="C9" s="4">
        <f>E9+G9</f>
        <v>84</v>
      </c>
      <c r="D9" s="4">
        <f>SUM(D10:D31)</f>
        <v>7681</v>
      </c>
      <c r="E9" s="4">
        <f>SUM(E10:E31)</f>
        <v>17</v>
      </c>
      <c r="F9" s="4">
        <f>SUM(F10:F31)</f>
        <v>8427</v>
      </c>
      <c r="G9" s="4">
        <f>SUM(G10:G31)</f>
        <v>67</v>
      </c>
      <c r="H9" s="4">
        <f>J9+L9</f>
        <v>16238</v>
      </c>
      <c r="I9" s="4">
        <f>K9+M9</f>
        <v>74</v>
      </c>
      <c r="J9" s="4">
        <f>SUM(J10:J31)</f>
        <v>7738</v>
      </c>
      <c r="K9" s="4">
        <f>SUM(K10:K31)</f>
        <v>10</v>
      </c>
      <c r="L9" s="4">
        <f>SUM(L10:L31)</f>
        <v>8500</v>
      </c>
      <c r="M9" s="4">
        <f>SUM(M10:M31)</f>
        <v>64</v>
      </c>
      <c r="N9" s="4">
        <f>B9-H9</f>
        <v>-130</v>
      </c>
      <c r="O9" s="4">
        <f t="shared" ref="O9:S24" si="0">C9-I9</f>
        <v>10</v>
      </c>
      <c r="P9" s="4">
        <f t="shared" si="0"/>
        <v>-57</v>
      </c>
      <c r="Q9" s="4">
        <f t="shared" si="0"/>
        <v>7</v>
      </c>
      <c r="R9" s="4">
        <f t="shared" si="0"/>
        <v>-73</v>
      </c>
      <c r="S9" s="4">
        <f t="shared" si="0"/>
        <v>3</v>
      </c>
    </row>
    <row r="10" spans="1:19" s="1" customFormat="1" ht="18" customHeight="1" x14ac:dyDescent="0.15">
      <c r="A10" s="4" t="s">
        <v>2</v>
      </c>
      <c r="B10" s="4">
        <f t="shared" ref="B10:C30" si="1">D10+F10</f>
        <v>711</v>
      </c>
      <c r="C10" s="4">
        <f t="shared" si="1"/>
        <v>1</v>
      </c>
      <c r="D10" s="4">
        <v>373</v>
      </c>
      <c r="E10" s="4">
        <v>1</v>
      </c>
      <c r="F10" s="4">
        <v>338</v>
      </c>
      <c r="G10" s="4">
        <v>0</v>
      </c>
      <c r="H10" s="4">
        <f t="shared" ref="H10:I30" si="2">J10+L10</f>
        <v>734</v>
      </c>
      <c r="I10" s="4">
        <f t="shared" si="2"/>
        <v>1</v>
      </c>
      <c r="J10" s="4">
        <v>376</v>
      </c>
      <c r="K10" s="4">
        <v>1</v>
      </c>
      <c r="L10" s="4">
        <v>358</v>
      </c>
      <c r="M10" s="4">
        <v>0</v>
      </c>
      <c r="N10" s="4">
        <f t="shared" ref="N10:S31" si="3">B10-H10</f>
        <v>-23</v>
      </c>
      <c r="O10" s="4">
        <f t="shared" si="0"/>
        <v>0</v>
      </c>
      <c r="P10" s="4">
        <f t="shared" si="0"/>
        <v>-3</v>
      </c>
      <c r="Q10" s="4">
        <f t="shared" si="0"/>
        <v>0</v>
      </c>
      <c r="R10" s="4">
        <f t="shared" si="0"/>
        <v>-20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756</v>
      </c>
      <c r="C11" s="4">
        <f t="shared" si="1"/>
        <v>1</v>
      </c>
      <c r="D11" s="4">
        <v>375</v>
      </c>
      <c r="E11" s="4">
        <v>1</v>
      </c>
      <c r="F11" s="4">
        <v>381</v>
      </c>
      <c r="G11" s="4">
        <v>0</v>
      </c>
      <c r="H11" s="4">
        <f t="shared" si="2"/>
        <v>762</v>
      </c>
      <c r="I11" s="4">
        <f t="shared" si="2"/>
        <v>1</v>
      </c>
      <c r="J11" s="4">
        <v>386</v>
      </c>
      <c r="K11" s="4">
        <v>0</v>
      </c>
      <c r="L11" s="4">
        <v>376</v>
      </c>
      <c r="M11" s="4">
        <v>1</v>
      </c>
      <c r="N11" s="4">
        <f t="shared" si="3"/>
        <v>-6</v>
      </c>
      <c r="O11" s="4">
        <f t="shared" si="0"/>
        <v>0</v>
      </c>
      <c r="P11" s="4">
        <f t="shared" si="0"/>
        <v>-11</v>
      </c>
      <c r="Q11" s="4">
        <f t="shared" si="0"/>
        <v>1</v>
      </c>
      <c r="R11" s="4">
        <f t="shared" si="0"/>
        <v>5</v>
      </c>
      <c r="S11" s="4">
        <f t="shared" si="0"/>
        <v>-1</v>
      </c>
    </row>
    <row r="12" spans="1:19" s="1" customFormat="1" ht="18" customHeight="1" x14ac:dyDescent="0.15">
      <c r="A12" s="4" t="s">
        <v>4</v>
      </c>
      <c r="B12" s="4">
        <f t="shared" si="1"/>
        <v>818</v>
      </c>
      <c r="C12" s="4">
        <f t="shared" si="1"/>
        <v>1</v>
      </c>
      <c r="D12" s="4">
        <v>414</v>
      </c>
      <c r="E12" s="4">
        <v>0</v>
      </c>
      <c r="F12" s="4">
        <v>404</v>
      </c>
      <c r="G12" s="4">
        <v>1</v>
      </c>
      <c r="H12" s="4">
        <f t="shared" si="2"/>
        <v>789</v>
      </c>
      <c r="I12" s="4">
        <f t="shared" si="2"/>
        <v>0</v>
      </c>
      <c r="J12" s="4">
        <v>405</v>
      </c>
      <c r="K12" s="4">
        <v>0</v>
      </c>
      <c r="L12" s="4">
        <v>384</v>
      </c>
      <c r="M12" s="4">
        <v>0</v>
      </c>
      <c r="N12" s="4">
        <f t="shared" si="3"/>
        <v>29</v>
      </c>
      <c r="O12" s="4">
        <f t="shared" si="0"/>
        <v>1</v>
      </c>
      <c r="P12" s="4">
        <f t="shared" si="0"/>
        <v>9</v>
      </c>
      <c r="Q12" s="4">
        <f t="shared" si="0"/>
        <v>0</v>
      </c>
      <c r="R12" s="4">
        <f t="shared" si="0"/>
        <v>20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786</v>
      </c>
      <c r="C13" s="4">
        <f t="shared" si="1"/>
        <v>8</v>
      </c>
      <c r="D13" s="4">
        <v>395</v>
      </c>
      <c r="E13" s="4">
        <v>0</v>
      </c>
      <c r="F13" s="4">
        <v>391</v>
      </c>
      <c r="G13" s="4">
        <v>8</v>
      </c>
      <c r="H13" s="4">
        <f t="shared" si="2"/>
        <v>824</v>
      </c>
      <c r="I13" s="4">
        <f t="shared" si="2"/>
        <v>5</v>
      </c>
      <c r="J13" s="4">
        <v>426</v>
      </c>
      <c r="K13" s="4">
        <v>0</v>
      </c>
      <c r="L13" s="4">
        <v>398</v>
      </c>
      <c r="M13" s="4">
        <v>5</v>
      </c>
      <c r="N13" s="4">
        <f t="shared" si="3"/>
        <v>-38</v>
      </c>
      <c r="O13" s="4">
        <f t="shared" si="0"/>
        <v>3</v>
      </c>
      <c r="P13" s="4">
        <f t="shared" si="0"/>
        <v>-31</v>
      </c>
      <c r="Q13" s="4">
        <f t="shared" si="0"/>
        <v>0</v>
      </c>
      <c r="R13" s="4">
        <f t="shared" si="0"/>
        <v>-7</v>
      </c>
      <c r="S13" s="4">
        <f t="shared" si="0"/>
        <v>3</v>
      </c>
    </row>
    <row r="14" spans="1:19" s="1" customFormat="1" ht="18" customHeight="1" x14ac:dyDescent="0.15">
      <c r="A14" s="4" t="s">
        <v>6</v>
      </c>
      <c r="B14" s="4">
        <f t="shared" si="1"/>
        <v>533</v>
      </c>
      <c r="C14" s="4">
        <f t="shared" si="1"/>
        <v>17</v>
      </c>
      <c r="D14" s="4">
        <v>279</v>
      </c>
      <c r="E14" s="4">
        <v>5</v>
      </c>
      <c r="F14" s="4">
        <v>254</v>
      </c>
      <c r="G14" s="4">
        <v>12</v>
      </c>
      <c r="H14" s="4">
        <f t="shared" si="2"/>
        <v>495</v>
      </c>
      <c r="I14" s="4">
        <f t="shared" si="2"/>
        <v>14</v>
      </c>
      <c r="J14" s="4">
        <v>233</v>
      </c>
      <c r="K14" s="4">
        <v>1</v>
      </c>
      <c r="L14" s="4">
        <v>262</v>
      </c>
      <c r="M14" s="4">
        <v>13</v>
      </c>
      <c r="N14" s="4">
        <f t="shared" si="3"/>
        <v>38</v>
      </c>
      <c r="O14" s="4">
        <f t="shared" si="0"/>
        <v>3</v>
      </c>
      <c r="P14" s="4">
        <f t="shared" si="0"/>
        <v>46</v>
      </c>
      <c r="Q14" s="4">
        <f t="shared" si="0"/>
        <v>4</v>
      </c>
      <c r="R14" s="4">
        <f t="shared" si="0"/>
        <v>-8</v>
      </c>
      <c r="S14" s="4">
        <f t="shared" si="0"/>
        <v>-1</v>
      </c>
    </row>
    <row r="15" spans="1:19" s="1" customFormat="1" ht="18" customHeight="1" x14ac:dyDescent="0.15">
      <c r="A15" s="4" t="s">
        <v>7</v>
      </c>
      <c r="B15" s="4">
        <f t="shared" si="1"/>
        <v>507</v>
      </c>
      <c r="C15" s="4">
        <f t="shared" si="1"/>
        <v>12</v>
      </c>
      <c r="D15" s="4">
        <v>228</v>
      </c>
      <c r="E15" s="4">
        <v>2</v>
      </c>
      <c r="F15" s="4">
        <v>279</v>
      </c>
      <c r="G15" s="4">
        <v>10</v>
      </c>
      <c r="H15" s="4">
        <f t="shared" si="2"/>
        <v>567</v>
      </c>
      <c r="I15" s="4">
        <f t="shared" si="2"/>
        <v>8</v>
      </c>
      <c r="J15" s="4">
        <v>280</v>
      </c>
      <c r="K15" s="4">
        <v>2</v>
      </c>
      <c r="L15" s="4">
        <v>287</v>
      </c>
      <c r="M15" s="4">
        <v>6</v>
      </c>
      <c r="N15" s="4">
        <f t="shared" si="3"/>
        <v>-60</v>
      </c>
      <c r="O15" s="4">
        <f t="shared" si="0"/>
        <v>4</v>
      </c>
      <c r="P15" s="4">
        <f t="shared" si="0"/>
        <v>-52</v>
      </c>
      <c r="Q15" s="4">
        <f t="shared" si="0"/>
        <v>0</v>
      </c>
      <c r="R15" s="4">
        <f t="shared" si="0"/>
        <v>-8</v>
      </c>
      <c r="S15" s="4">
        <f t="shared" si="0"/>
        <v>4</v>
      </c>
    </row>
    <row r="16" spans="1:19" s="1" customFormat="1" ht="18" customHeight="1" x14ac:dyDescent="0.15">
      <c r="A16" s="4" t="s">
        <v>8</v>
      </c>
      <c r="B16" s="4">
        <f t="shared" si="1"/>
        <v>765</v>
      </c>
      <c r="C16" s="4">
        <f t="shared" si="1"/>
        <v>5</v>
      </c>
      <c r="D16" s="4">
        <v>372</v>
      </c>
      <c r="E16" s="4">
        <v>0</v>
      </c>
      <c r="F16" s="4">
        <v>393</v>
      </c>
      <c r="G16" s="4">
        <v>5</v>
      </c>
      <c r="H16" s="4">
        <f t="shared" si="2"/>
        <v>785</v>
      </c>
      <c r="I16" s="4">
        <f t="shared" si="2"/>
        <v>10</v>
      </c>
      <c r="J16" s="4">
        <v>383</v>
      </c>
      <c r="K16" s="4">
        <v>1</v>
      </c>
      <c r="L16" s="4">
        <v>402</v>
      </c>
      <c r="M16" s="4">
        <v>9</v>
      </c>
      <c r="N16" s="4">
        <f t="shared" si="3"/>
        <v>-20</v>
      </c>
      <c r="O16" s="4">
        <f t="shared" si="0"/>
        <v>-5</v>
      </c>
      <c r="P16" s="4">
        <f t="shared" si="0"/>
        <v>-11</v>
      </c>
      <c r="Q16" s="4">
        <f t="shared" si="0"/>
        <v>-1</v>
      </c>
      <c r="R16" s="4">
        <f t="shared" si="0"/>
        <v>-9</v>
      </c>
      <c r="S16" s="4">
        <f t="shared" si="0"/>
        <v>-4</v>
      </c>
    </row>
    <row r="17" spans="1:19" s="1" customFormat="1" ht="18" customHeight="1" x14ac:dyDescent="0.15">
      <c r="A17" s="4" t="s">
        <v>9</v>
      </c>
      <c r="B17" s="4">
        <f t="shared" si="1"/>
        <v>888</v>
      </c>
      <c r="C17" s="4">
        <f t="shared" si="1"/>
        <v>11</v>
      </c>
      <c r="D17" s="4">
        <v>454</v>
      </c>
      <c r="E17" s="4">
        <v>3</v>
      </c>
      <c r="F17" s="4">
        <v>434</v>
      </c>
      <c r="G17" s="4">
        <v>8</v>
      </c>
      <c r="H17" s="4">
        <f t="shared" si="2"/>
        <v>918</v>
      </c>
      <c r="I17" s="4">
        <f t="shared" si="2"/>
        <v>6</v>
      </c>
      <c r="J17" s="4">
        <v>461</v>
      </c>
      <c r="K17" s="4">
        <v>2</v>
      </c>
      <c r="L17" s="4">
        <v>457</v>
      </c>
      <c r="M17" s="4">
        <v>4</v>
      </c>
      <c r="N17" s="4">
        <f t="shared" si="3"/>
        <v>-30</v>
      </c>
      <c r="O17" s="4">
        <f t="shared" si="0"/>
        <v>5</v>
      </c>
      <c r="P17" s="4">
        <f t="shared" si="0"/>
        <v>-7</v>
      </c>
      <c r="Q17" s="4">
        <f t="shared" si="0"/>
        <v>1</v>
      </c>
      <c r="R17" s="4">
        <f t="shared" si="0"/>
        <v>-23</v>
      </c>
      <c r="S17" s="4">
        <f t="shared" si="0"/>
        <v>4</v>
      </c>
    </row>
    <row r="18" spans="1:19" s="1" customFormat="1" ht="18" customHeight="1" x14ac:dyDescent="0.15">
      <c r="A18" s="4" t="s">
        <v>10</v>
      </c>
      <c r="B18" s="4">
        <f t="shared" si="1"/>
        <v>1053</v>
      </c>
      <c r="C18" s="4">
        <f t="shared" si="1"/>
        <v>6</v>
      </c>
      <c r="D18" s="4">
        <v>556</v>
      </c>
      <c r="E18" s="4">
        <v>3</v>
      </c>
      <c r="F18" s="4">
        <v>497</v>
      </c>
      <c r="G18" s="4">
        <v>3</v>
      </c>
      <c r="H18" s="4">
        <f t="shared" si="2"/>
        <v>1075</v>
      </c>
      <c r="I18" s="4">
        <f t="shared" si="2"/>
        <v>10</v>
      </c>
      <c r="J18" s="4">
        <v>571</v>
      </c>
      <c r="K18" s="4">
        <v>2</v>
      </c>
      <c r="L18" s="4">
        <v>504</v>
      </c>
      <c r="M18" s="4">
        <v>8</v>
      </c>
      <c r="N18" s="4">
        <f t="shared" si="3"/>
        <v>-22</v>
      </c>
      <c r="O18" s="4">
        <f t="shared" si="0"/>
        <v>-4</v>
      </c>
      <c r="P18" s="4">
        <f t="shared" si="0"/>
        <v>-15</v>
      </c>
      <c r="Q18" s="4">
        <f t="shared" si="0"/>
        <v>1</v>
      </c>
      <c r="R18" s="4">
        <f t="shared" si="0"/>
        <v>-7</v>
      </c>
      <c r="S18" s="4">
        <f t="shared" si="0"/>
        <v>-5</v>
      </c>
    </row>
    <row r="19" spans="1:19" s="1" customFormat="1" ht="18" customHeight="1" x14ac:dyDescent="0.15">
      <c r="A19" s="4" t="s">
        <v>11</v>
      </c>
      <c r="B19" s="4">
        <f t="shared" si="1"/>
        <v>1041</v>
      </c>
      <c r="C19" s="4">
        <f t="shared" si="1"/>
        <v>12</v>
      </c>
      <c r="D19" s="4">
        <v>505</v>
      </c>
      <c r="E19" s="4">
        <v>1</v>
      </c>
      <c r="F19" s="4">
        <v>536</v>
      </c>
      <c r="G19" s="4">
        <v>11</v>
      </c>
      <c r="H19" s="4">
        <f t="shared" si="2"/>
        <v>1018</v>
      </c>
      <c r="I19" s="4">
        <f t="shared" si="2"/>
        <v>10</v>
      </c>
      <c r="J19" s="4">
        <v>498</v>
      </c>
      <c r="K19" s="4">
        <v>1</v>
      </c>
      <c r="L19" s="4">
        <v>520</v>
      </c>
      <c r="M19" s="4">
        <v>9</v>
      </c>
      <c r="N19" s="4">
        <f t="shared" si="3"/>
        <v>23</v>
      </c>
      <c r="O19" s="4">
        <f t="shared" si="0"/>
        <v>2</v>
      </c>
      <c r="P19" s="4">
        <f t="shared" si="0"/>
        <v>7</v>
      </c>
      <c r="Q19" s="4">
        <f t="shared" si="0"/>
        <v>0</v>
      </c>
      <c r="R19" s="4">
        <f t="shared" si="0"/>
        <v>16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929</v>
      </c>
      <c r="C20" s="4">
        <f t="shared" si="1"/>
        <v>8</v>
      </c>
      <c r="D20" s="4">
        <v>449</v>
      </c>
      <c r="E20" s="4">
        <v>1</v>
      </c>
      <c r="F20" s="4">
        <v>480</v>
      </c>
      <c r="G20" s="4">
        <v>7</v>
      </c>
      <c r="H20" s="4">
        <f t="shared" si="2"/>
        <v>913</v>
      </c>
      <c r="I20" s="4">
        <f t="shared" si="2"/>
        <v>8</v>
      </c>
      <c r="J20" s="4">
        <v>444</v>
      </c>
      <c r="K20" s="4">
        <v>1</v>
      </c>
      <c r="L20" s="4">
        <v>469</v>
      </c>
      <c r="M20" s="4">
        <v>7</v>
      </c>
      <c r="N20" s="4">
        <f t="shared" si="3"/>
        <v>16</v>
      </c>
      <c r="O20" s="4">
        <f t="shared" si="0"/>
        <v>0</v>
      </c>
      <c r="P20" s="4">
        <f t="shared" si="0"/>
        <v>5</v>
      </c>
      <c r="Q20" s="4">
        <f t="shared" si="0"/>
        <v>0</v>
      </c>
      <c r="R20" s="4">
        <f t="shared" si="0"/>
        <v>11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1022</v>
      </c>
      <c r="C21" s="4">
        <f t="shared" si="1"/>
        <v>-1</v>
      </c>
      <c r="D21" s="4">
        <v>486</v>
      </c>
      <c r="E21" s="4">
        <v>-1</v>
      </c>
      <c r="F21" s="4">
        <v>536</v>
      </c>
      <c r="G21" s="4">
        <v>0</v>
      </c>
      <c r="H21" s="4">
        <f t="shared" si="2"/>
        <v>1060</v>
      </c>
      <c r="I21" s="4">
        <f t="shared" si="2"/>
        <v>-1</v>
      </c>
      <c r="J21" s="4">
        <v>490</v>
      </c>
      <c r="K21" s="4">
        <v>-1</v>
      </c>
      <c r="L21" s="4">
        <v>570</v>
      </c>
      <c r="M21" s="4">
        <v>0</v>
      </c>
      <c r="N21" s="4">
        <f t="shared" si="3"/>
        <v>-38</v>
      </c>
      <c r="O21" s="4">
        <f t="shared" si="0"/>
        <v>0</v>
      </c>
      <c r="P21" s="4">
        <f t="shared" si="0"/>
        <v>-4</v>
      </c>
      <c r="Q21" s="4">
        <f t="shared" si="0"/>
        <v>0</v>
      </c>
      <c r="R21" s="4">
        <f t="shared" si="0"/>
        <v>-34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1183</v>
      </c>
      <c r="C22" s="4">
        <f t="shared" si="1"/>
        <v>1</v>
      </c>
      <c r="D22" s="4">
        <v>609</v>
      </c>
      <c r="E22" s="4">
        <v>0</v>
      </c>
      <c r="F22" s="4">
        <v>574</v>
      </c>
      <c r="G22" s="4">
        <v>1</v>
      </c>
      <c r="H22" s="4">
        <f t="shared" si="2"/>
        <v>1214</v>
      </c>
      <c r="I22" s="4">
        <f t="shared" si="2"/>
        <v>1</v>
      </c>
      <c r="J22" s="4">
        <v>637</v>
      </c>
      <c r="K22" s="4">
        <v>0</v>
      </c>
      <c r="L22" s="4">
        <v>577</v>
      </c>
      <c r="M22" s="4">
        <v>1</v>
      </c>
      <c r="N22" s="4">
        <f t="shared" si="3"/>
        <v>-31</v>
      </c>
      <c r="O22" s="4">
        <f t="shared" si="0"/>
        <v>0</v>
      </c>
      <c r="P22" s="4">
        <f t="shared" si="0"/>
        <v>-28</v>
      </c>
      <c r="Q22" s="4">
        <f t="shared" si="0"/>
        <v>0</v>
      </c>
      <c r="R22" s="4">
        <f t="shared" si="0"/>
        <v>-3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1279</v>
      </c>
      <c r="C23" s="4">
        <f t="shared" si="1"/>
        <v>2</v>
      </c>
      <c r="D23" s="4">
        <v>636</v>
      </c>
      <c r="E23" s="4">
        <v>1</v>
      </c>
      <c r="F23" s="4">
        <v>643</v>
      </c>
      <c r="G23" s="4">
        <v>1</v>
      </c>
      <c r="H23" s="4">
        <f t="shared" si="2"/>
        <v>1360</v>
      </c>
      <c r="I23" s="4">
        <f t="shared" si="2"/>
        <v>1</v>
      </c>
      <c r="J23" s="4">
        <v>678</v>
      </c>
      <c r="K23" s="4">
        <v>0</v>
      </c>
      <c r="L23" s="4">
        <v>682</v>
      </c>
      <c r="M23" s="4">
        <v>1</v>
      </c>
      <c r="N23" s="4">
        <f t="shared" si="3"/>
        <v>-81</v>
      </c>
      <c r="O23" s="4">
        <f t="shared" si="0"/>
        <v>1</v>
      </c>
      <c r="P23" s="4">
        <f t="shared" si="0"/>
        <v>-42</v>
      </c>
      <c r="Q23" s="4">
        <f t="shared" si="0"/>
        <v>1</v>
      </c>
      <c r="R23" s="4">
        <f t="shared" si="0"/>
        <v>-39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1198</v>
      </c>
      <c r="C24" s="4">
        <f t="shared" si="1"/>
        <v>1</v>
      </c>
      <c r="D24" s="4">
        <v>599</v>
      </c>
      <c r="E24" s="4">
        <v>0</v>
      </c>
      <c r="F24" s="4">
        <v>599</v>
      </c>
      <c r="G24" s="4">
        <v>1</v>
      </c>
      <c r="H24" s="4">
        <f t="shared" si="2"/>
        <v>1075</v>
      </c>
      <c r="I24" s="4">
        <f t="shared" si="2"/>
        <v>1</v>
      </c>
      <c r="J24" s="4">
        <v>537</v>
      </c>
      <c r="K24" s="4">
        <v>0</v>
      </c>
      <c r="L24" s="4">
        <v>538</v>
      </c>
      <c r="M24" s="4">
        <v>1</v>
      </c>
      <c r="N24" s="4">
        <f t="shared" si="3"/>
        <v>123</v>
      </c>
      <c r="O24" s="4">
        <f>C24-I24</f>
        <v>0</v>
      </c>
      <c r="P24" s="4">
        <f t="shared" si="0"/>
        <v>62</v>
      </c>
      <c r="Q24" s="4">
        <f t="shared" si="0"/>
        <v>0</v>
      </c>
      <c r="R24" s="4">
        <f t="shared" si="0"/>
        <v>61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855</v>
      </c>
      <c r="C25" s="4">
        <f t="shared" si="1"/>
        <v>1</v>
      </c>
      <c r="D25" s="4">
        <v>369</v>
      </c>
      <c r="E25" s="4">
        <v>0</v>
      </c>
      <c r="F25" s="4">
        <v>486</v>
      </c>
      <c r="G25" s="4">
        <v>1</v>
      </c>
      <c r="H25" s="4">
        <f t="shared" si="2"/>
        <v>849</v>
      </c>
      <c r="I25" s="4">
        <f t="shared" si="2"/>
        <v>1</v>
      </c>
      <c r="J25" s="4">
        <v>354</v>
      </c>
      <c r="K25" s="4">
        <v>0</v>
      </c>
      <c r="L25" s="4">
        <v>495</v>
      </c>
      <c r="M25" s="4">
        <v>1</v>
      </c>
      <c r="N25" s="4">
        <f t="shared" si="3"/>
        <v>6</v>
      </c>
      <c r="O25" s="4">
        <f t="shared" si="3"/>
        <v>0</v>
      </c>
      <c r="P25" s="4">
        <f t="shared" si="3"/>
        <v>15</v>
      </c>
      <c r="Q25" s="4">
        <f t="shared" si="3"/>
        <v>0</v>
      </c>
      <c r="R25" s="4">
        <f t="shared" si="3"/>
        <v>-9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725</v>
      </c>
      <c r="C26" s="4">
        <f t="shared" si="1"/>
        <v>0</v>
      </c>
      <c r="D26" s="4">
        <v>267</v>
      </c>
      <c r="E26" s="4">
        <v>0</v>
      </c>
      <c r="F26" s="4">
        <v>458</v>
      </c>
      <c r="G26" s="4">
        <v>0</v>
      </c>
      <c r="H26" s="4">
        <f t="shared" si="2"/>
        <v>743</v>
      </c>
      <c r="I26" s="4">
        <f t="shared" si="2"/>
        <v>0</v>
      </c>
      <c r="J26" s="4">
        <v>271</v>
      </c>
      <c r="K26" s="4">
        <v>0</v>
      </c>
      <c r="L26" s="4">
        <v>472</v>
      </c>
      <c r="M26" s="4">
        <v>0</v>
      </c>
      <c r="N26" s="4">
        <f t="shared" si="3"/>
        <v>-18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-14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606</v>
      </c>
      <c r="C27" s="4">
        <f t="shared" si="1"/>
        <v>0</v>
      </c>
      <c r="D27" s="4">
        <v>198</v>
      </c>
      <c r="E27" s="4">
        <v>0</v>
      </c>
      <c r="F27" s="4">
        <v>408</v>
      </c>
      <c r="G27" s="4">
        <v>0</v>
      </c>
      <c r="H27" s="4">
        <f t="shared" si="2"/>
        <v>608</v>
      </c>
      <c r="I27" s="4">
        <f t="shared" si="2"/>
        <v>-1</v>
      </c>
      <c r="J27" s="4">
        <v>209</v>
      </c>
      <c r="K27" s="4">
        <v>0</v>
      </c>
      <c r="L27" s="4">
        <v>399</v>
      </c>
      <c r="M27" s="4">
        <v>-1</v>
      </c>
      <c r="N27" s="4">
        <f t="shared" si="3"/>
        <v>-2</v>
      </c>
      <c r="O27" s="4">
        <f t="shared" si="3"/>
        <v>1</v>
      </c>
      <c r="P27" s="4">
        <f t="shared" si="3"/>
        <v>-11</v>
      </c>
      <c r="Q27" s="4">
        <f t="shared" si="3"/>
        <v>0</v>
      </c>
      <c r="R27" s="4">
        <f t="shared" si="3"/>
        <v>9</v>
      </c>
      <c r="S27" s="4">
        <f t="shared" si="3"/>
        <v>1</v>
      </c>
    </row>
    <row r="28" spans="1:19" s="1" customFormat="1" ht="18" customHeight="1" x14ac:dyDescent="0.15">
      <c r="A28" s="4" t="s">
        <v>20</v>
      </c>
      <c r="B28" s="4">
        <f t="shared" si="1"/>
        <v>355</v>
      </c>
      <c r="C28" s="4">
        <f t="shared" si="1"/>
        <v>-1</v>
      </c>
      <c r="D28" s="4">
        <v>102</v>
      </c>
      <c r="E28" s="4">
        <v>0</v>
      </c>
      <c r="F28" s="4">
        <v>253</v>
      </c>
      <c r="G28" s="4">
        <v>-1</v>
      </c>
      <c r="H28" s="4">
        <f t="shared" si="2"/>
        <v>336</v>
      </c>
      <c r="I28" s="4">
        <f t="shared" si="2"/>
        <v>0</v>
      </c>
      <c r="J28" s="4">
        <v>81</v>
      </c>
      <c r="K28" s="4">
        <v>0</v>
      </c>
      <c r="L28" s="4">
        <v>255</v>
      </c>
      <c r="M28" s="4">
        <v>0</v>
      </c>
      <c r="N28" s="4">
        <f t="shared" si="3"/>
        <v>19</v>
      </c>
      <c r="O28" s="4">
        <f t="shared" si="3"/>
        <v>-1</v>
      </c>
      <c r="P28" s="4">
        <f t="shared" si="3"/>
        <v>21</v>
      </c>
      <c r="Q28" s="4">
        <f t="shared" si="3"/>
        <v>0</v>
      </c>
      <c r="R28" s="4">
        <f t="shared" si="3"/>
        <v>-2</v>
      </c>
      <c r="S28" s="4">
        <f t="shared" si="3"/>
        <v>-1</v>
      </c>
    </row>
    <row r="29" spans="1:19" s="1" customFormat="1" ht="18" customHeight="1" x14ac:dyDescent="0.15">
      <c r="A29" s="4" t="s">
        <v>21</v>
      </c>
      <c r="B29" s="4">
        <f t="shared" si="1"/>
        <v>83</v>
      </c>
      <c r="C29" s="4">
        <f t="shared" si="1"/>
        <v>0</v>
      </c>
      <c r="D29" s="4">
        <v>13</v>
      </c>
      <c r="E29" s="4">
        <v>0</v>
      </c>
      <c r="F29" s="4">
        <v>70</v>
      </c>
      <c r="G29" s="4">
        <v>0</v>
      </c>
      <c r="H29" s="4">
        <f t="shared" si="2"/>
        <v>87</v>
      </c>
      <c r="I29" s="4">
        <f t="shared" si="2"/>
        <v>-1</v>
      </c>
      <c r="J29" s="4">
        <v>17</v>
      </c>
      <c r="K29" s="4">
        <v>0</v>
      </c>
      <c r="L29" s="4">
        <v>70</v>
      </c>
      <c r="M29" s="4">
        <v>-1</v>
      </c>
      <c r="N29" s="4">
        <f t="shared" si="3"/>
        <v>-4</v>
      </c>
      <c r="O29" s="4">
        <f t="shared" si="3"/>
        <v>1</v>
      </c>
      <c r="P29" s="4">
        <f t="shared" si="3"/>
        <v>-4</v>
      </c>
      <c r="Q29" s="4">
        <f t="shared" si="3"/>
        <v>0</v>
      </c>
      <c r="R29" s="4">
        <f t="shared" si="3"/>
        <v>0</v>
      </c>
      <c r="S29" s="4">
        <f t="shared" si="3"/>
        <v>1</v>
      </c>
    </row>
    <row r="30" spans="1:19" s="1" customFormat="1" ht="18" customHeight="1" x14ac:dyDescent="0.15">
      <c r="A30" s="4" t="s">
        <v>22</v>
      </c>
      <c r="B30" s="4">
        <f t="shared" si="1"/>
        <v>12</v>
      </c>
      <c r="C30" s="4">
        <f>E30+G30</f>
        <v>-1</v>
      </c>
      <c r="D30" s="4">
        <v>1</v>
      </c>
      <c r="E30" s="4">
        <v>0</v>
      </c>
      <c r="F30" s="4">
        <v>11</v>
      </c>
      <c r="G30" s="4">
        <v>-1</v>
      </c>
      <c r="H30" s="4">
        <f t="shared" si="2"/>
        <v>23</v>
      </c>
      <c r="I30" s="4">
        <f t="shared" si="2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3"/>
        <v>-11</v>
      </c>
      <c r="O30" s="4">
        <f t="shared" si="3"/>
        <v>-1</v>
      </c>
      <c r="P30" s="4">
        <f t="shared" si="3"/>
        <v>1</v>
      </c>
      <c r="Q30" s="4">
        <f t="shared" si="3"/>
        <v>0</v>
      </c>
      <c r="R30" s="4">
        <f t="shared" si="3"/>
        <v>-12</v>
      </c>
      <c r="S30" s="4">
        <f t="shared" si="3"/>
        <v>-1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2285</v>
      </c>
      <c r="C33" s="4">
        <f t="shared" ref="C33:G33" si="5">SUM(C10:C12)</f>
        <v>3</v>
      </c>
      <c r="D33" s="4">
        <f t="shared" si="5"/>
        <v>1162</v>
      </c>
      <c r="E33" s="4">
        <f t="shared" si="5"/>
        <v>2</v>
      </c>
      <c r="F33" s="4">
        <f t="shared" si="5"/>
        <v>1123</v>
      </c>
      <c r="G33" s="4">
        <f t="shared" si="5"/>
        <v>1</v>
      </c>
      <c r="H33" s="4">
        <f>SUM(H10:H12)</f>
        <v>2285</v>
      </c>
      <c r="I33" s="4">
        <f t="shared" ref="I33:M33" si="6">SUM(I10:I12)</f>
        <v>2</v>
      </c>
      <c r="J33" s="4">
        <f t="shared" si="6"/>
        <v>1167</v>
      </c>
      <c r="K33" s="4">
        <f t="shared" si="6"/>
        <v>1</v>
      </c>
      <c r="L33" s="4">
        <f t="shared" si="6"/>
        <v>1118</v>
      </c>
      <c r="M33" s="4">
        <f t="shared" si="6"/>
        <v>1</v>
      </c>
      <c r="N33" s="4">
        <f>SUM(N10:N12)</f>
        <v>0</v>
      </c>
      <c r="O33" s="4">
        <f t="shared" ref="O33:S33" si="7">SUM(O10:O12)</f>
        <v>1</v>
      </c>
      <c r="P33" s="4">
        <f t="shared" si="7"/>
        <v>-5</v>
      </c>
      <c r="Q33" s="4">
        <f t="shared" si="7"/>
        <v>1</v>
      </c>
      <c r="R33" s="4">
        <f t="shared" si="7"/>
        <v>5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8707</v>
      </c>
      <c r="C34" s="4">
        <f t="shared" ref="C34:G34" si="8">SUM(C13:C22)</f>
        <v>79</v>
      </c>
      <c r="D34" s="4">
        <f t="shared" si="8"/>
        <v>4333</v>
      </c>
      <c r="E34" s="4">
        <f t="shared" si="8"/>
        <v>14</v>
      </c>
      <c r="F34" s="4">
        <f t="shared" si="8"/>
        <v>4374</v>
      </c>
      <c r="G34" s="4">
        <f t="shared" si="8"/>
        <v>65</v>
      </c>
      <c r="H34" s="4">
        <f>SUM(H13:H22)</f>
        <v>8869</v>
      </c>
      <c r="I34" s="4">
        <f t="shared" ref="I34:M34" si="9">SUM(I13:I22)</f>
        <v>71</v>
      </c>
      <c r="J34" s="4">
        <f t="shared" si="9"/>
        <v>4423</v>
      </c>
      <c r="K34" s="4">
        <f t="shared" si="9"/>
        <v>9</v>
      </c>
      <c r="L34" s="4">
        <f t="shared" si="9"/>
        <v>4446</v>
      </c>
      <c r="M34" s="4">
        <f t="shared" si="9"/>
        <v>62</v>
      </c>
      <c r="N34" s="4">
        <f>SUM(N13:N22)</f>
        <v>-162</v>
      </c>
      <c r="O34" s="4">
        <f t="shared" ref="O34:S34" si="10">SUM(O13:O22)</f>
        <v>8</v>
      </c>
      <c r="P34" s="4">
        <f t="shared" si="10"/>
        <v>-90</v>
      </c>
      <c r="Q34" s="4">
        <f t="shared" si="10"/>
        <v>5</v>
      </c>
      <c r="R34" s="4">
        <f t="shared" si="10"/>
        <v>-72</v>
      </c>
      <c r="S34" s="4">
        <f t="shared" si="10"/>
        <v>3</v>
      </c>
    </row>
    <row r="35" spans="1:19" s="1" customFormat="1" ht="18" customHeight="1" x14ac:dyDescent="0.15">
      <c r="A35" s="4" t="s">
        <v>25</v>
      </c>
      <c r="B35" s="4">
        <f>SUM(B23:B30)</f>
        <v>5113</v>
      </c>
      <c r="C35" s="4">
        <f t="shared" ref="C35:G35" si="11">SUM(C23:C30)</f>
        <v>2</v>
      </c>
      <c r="D35" s="4">
        <f t="shared" si="11"/>
        <v>2185</v>
      </c>
      <c r="E35" s="4">
        <f t="shared" si="11"/>
        <v>1</v>
      </c>
      <c r="F35" s="4">
        <f t="shared" si="11"/>
        <v>2928</v>
      </c>
      <c r="G35" s="4">
        <f t="shared" si="11"/>
        <v>1</v>
      </c>
      <c r="H35" s="4">
        <f>SUM(H23:H30)</f>
        <v>5081</v>
      </c>
      <c r="I35" s="4">
        <f t="shared" ref="I35:M35" si="12">SUM(I23:I30)</f>
        <v>1</v>
      </c>
      <c r="J35" s="4">
        <f t="shared" si="12"/>
        <v>2147</v>
      </c>
      <c r="K35" s="4">
        <f t="shared" si="12"/>
        <v>0</v>
      </c>
      <c r="L35" s="4">
        <f t="shared" si="12"/>
        <v>2934</v>
      </c>
      <c r="M35" s="4">
        <f t="shared" si="12"/>
        <v>1</v>
      </c>
      <c r="N35" s="4">
        <f>SUM(N23:N30)</f>
        <v>32</v>
      </c>
      <c r="O35" s="4">
        <f t="shared" ref="O35:R35" si="13">SUM(O23:O30)</f>
        <v>1</v>
      </c>
      <c r="P35" s="4">
        <f t="shared" si="13"/>
        <v>38</v>
      </c>
      <c r="Q35" s="4">
        <f t="shared" si="13"/>
        <v>1</v>
      </c>
      <c r="R35" s="4">
        <f t="shared" si="13"/>
        <v>-6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2636</v>
      </c>
      <c r="C36" s="4">
        <f t="shared" ref="C36:G36" si="14">SUM(C25:C30)</f>
        <v>-1</v>
      </c>
      <c r="D36" s="4">
        <f t="shared" si="14"/>
        <v>950</v>
      </c>
      <c r="E36" s="4">
        <f t="shared" si="14"/>
        <v>0</v>
      </c>
      <c r="F36" s="4">
        <f t="shared" si="14"/>
        <v>1686</v>
      </c>
      <c r="G36" s="4">
        <f t="shared" si="14"/>
        <v>-1</v>
      </c>
      <c r="H36" s="4">
        <f>SUM(H25:H30)</f>
        <v>2646</v>
      </c>
      <c r="I36" s="4">
        <f t="shared" ref="I36:M36" si="15">SUM(I25:I30)</f>
        <v>-1</v>
      </c>
      <c r="J36" s="4">
        <f t="shared" si="15"/>
        <v>932</v>
      </c>
      <c r="K36" s="4">
        <f t="shared" si="15"/>
        <v>0</v>
      </c>
      <c r="L36" s="4">
        <f t="shared" si="15"/>
        <v>1714</v>
      </c>
      <c r="M36" s="4">
        <f t="shared" si="15"/>
        <v>-1</v>
      </c>
      <c r="N36" s="4">
        <f>SUM(N25:N30)</f>
        <v>-10</v>
      </c>
      <c r="O36" s="4">
        <f t="shared" ref="O36:S36" si="16">SUM(O25:O30)</f>
        <v>0</v>
      </c>
      <c r="P36" s="4">
        <f t="shared" si="16"/>
        <v>18</v>
      </c>
      <c r="Q36" s="4">
        <f t="shared" si="16"/>
        <v>0</v>
      </c>
      <c r="R36" s="4">
        <f t="shared" si="16"/>
        <v>-28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1056</v>
      </c>
      <c r="C37" s="4">
        <f t="shared" ref="C37:G37" si="17">SUM(C27:C30)</f>
        <v>-2</v>
      </c>
      <c r="D37" s="4">
        <f t="shared" si="17"/>
        <v>314</v>
      </c>
      <c r="E37" s="4">
        <f t="shared" si="17"/>
        <v>0</v>
      </c>
      <c r="F37" s="4">
        <f t="shared" si="17"/>
        <v>742</v>
      </c>
      <c r="G37" s="4">
        <f t="shared" si="17"/>
        <v>-2</v>
      </c>
      <c r="H37" s="4">
        <f>SUM(H27:H30)</f>
        <v>1054</v>
      </c>
      <c r="I37" s="4">
        <f t="shared" ref="I37:M37" si="18">SUM(I27:I30)</f>
        <v>-2</v>
      </c>
      <c r="J37" s="4">
        <f t="shared" si="18"/>
        <v>307</v>
      </c>
      <c r="K37" s="4">
        <f t="shared" si="18"/>
        <v>0</v>
      </c>
      <c r="L37" s="4">
        <f t="shared" si="18"/>
        <v>747</v>
      </c>
      <c r="M37" s="4">
        <f t="shared" si="18"/>
        <v>-2</v>
      </c>
      <c r="N37" s="4">
        <f>SUM(N27:N30)</f>
        <v>2</v>
      </c>
      <c r="O37" s="4">
        <f t="shared" ref="O37:S37" si="19">SUM(O27:O30)</f>
        <v>0</v>
      </c>
      <c r="P37" s="4">
        <f t="shared" si="19"/>
        <v>7</v>
      </c>
      <c r="Q37" s="4">
        <f t="shared" si="19"/>
        <v>0</v>
      </c>
      <c r="R37" s="4">
        <f t="shared" si="19"/>
        <v>-5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14.188140329090345</v>
      </c>
      <c r="C39" s="11">
        <f t="shared" ref="C39:G39" si="20">C33/(C9-C31)*100</f>
        <v>3.5714285714285712</v>
      </c>
      <c r="D39" s="11">
        <f t="shared" si="20"/>
        <v>15.130208333333334</v>
      </c>
      <c r="E39" s="11">
        <f t="shared" si="20"/>
        <v>11.76470588235294</v>
      </c>
      <c r="F39" s="11">
        <f t="shared" si="20"/>
        <v>13.329376854599406</v>
      </c>
      <c r="G39" s="11">
        <f t="shared" si="20"/>
        <v>1.4925373134328357</v>
      </c>
      <c r="H39" s="11">
        <f>H33/(H9-H31)*100</f>
        <v>14.074530335694488</v>
      </c>
      <c r="I39" s="11">
        <f t="shared" ref="I39:M39" si="21">I33/(I9-I31)*100</f>
        <v>2.7027027027027026</v>
      </c>
      <c r="J39" s="11">
        <f t="shared" si="21"/>
        <v>15.08336564559907</v>
      </c>
      <c r="K39" s="11">
        <f t="shared" si="21"/>
        <v>10</v>
      </c>
      <c r="L39" s="11">
        <f t="shared" si="21"/>
        <v>13.156036714521063</v>
      </c>
      <c r="M39" s="11">
        <f t="shared" si="21"/>
        <v>1.5625</v>
      </c>
      <c r="N39" s="11">
        <f>N33/(N9-N31)*100</f>
        <v>0</v>
      </c>
      <c r="O39" s="11">
        <f t="shared" ref="O39:S39" si="22">O33/(O9-O31)*100</f>
        <v>10</v>
      </c>
      <c r="P39" s="11">
        <f t="shared" si="22"/>
        <v>8.7719298245614024</v>
      </c>
      <c r="Q39" s="11">
        <f t="shared" si="22"/>
        <v>14.285714285714285</v>
      </c>
      <c r="R39" s="11">
        <f t="shared" si="22"/>
        <v>-6.8493150684931505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54.063955293387146</v>
      </c>
      <c r="C40" s="11">
        <f t="shared" ref="C40:G40" si="23">C34/(C9-C31)*100</f>
        <v>94.047619047619051</v>
      </c>
      <c r="D40" s="11">
        <f t="shared" si="23"/>
        <v>56.419270833333336</v>
      </c>
      <c r="E40" s="11">
        <f t="shared" si="23"/>
        <v>82.35294117647058</v>
      </c>
      <c r="F40" s="11">
        <f t="shared" si="23"/>
        <v>51.916913946587542</v>
      </c>
      <c r="G40" s="11">
        <f t="shared" si="23"/>
        <v>97.014925373134332</v>
      </c>
      <c r="H40" s="11">
        <f>H34/(H9-H31)*100</f>
        <v>54.628888204496462</v>
      </c>
      <c r="I40" s="11">
        <f t="shared" ref="I40:M40" si="24">I34/(I9-I31)*100</f>
        <v>95.945945945945937</v>
      </c>
      <c r="J40" s="11">
        <f t="shared" si="24"/>
        <v>57.166860540261091</v>
      </c>
      <c r="K40" s="11">
        <f t="shared" si="24"/>
        <v>90</v>
      </c>
      <c r="L40" s="11">
        <f t="shared" si="24"/>
        <v>52.318192515886089</v>
      </c>
      <c r="M40" s="11">
        <f t="shared" si="24"/>
        <v>96.875</v>
      </c>
      <c r="N40" s="11">
        <f>N34/(N9-N31)*100</f>
        <v>124.61538461538461</v>
      </c>
      <c r="O40" s="11">
        <f t="shared" ref="O40:S40" si="25">O34/(O9-O31)*100</f>
        <v>80</v>
      </c>
      <c r="P40" s="11">
        <f t="shared" si="25"/>
        <v>157.89473684210526</v>
      </c>
      <c r="Q40" s="11">
        <f t="shared" si="25"/>
        <v>71.428571428571431</v>
      </c>
      <c r="R40" s="11">
        <f t="shared" si="25"/>
        <v>98.630136986301366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31.747904377522506</v>
      </c>
      <c r="C41" s="11">
        <f t="shared" ref="C41:G41" si="26">C35/(C9-C31)*100</f>
        <v>2.3809523809523809</v>
      </c>
      <c r="D41" s="11">
        <f t="shared" si="26"/>
        <v>28.450520833333332</v>
      </c>
      <c r="E41" s="11">
        <f t="shared" si="26"/>
        <v>5.8823529411764701</v>
      </c>
      <c r="F41" s="11">
        <f t="shared" si="26"/>
        <v>34.753709198813056</v>
      </c>
      <c r="G41" s="11">
        <f t="shared" si="26"/>
        <v>1.4925373134328357</v>
      </c>
      <c r="H41" s="11">
        <f>H35/(H9-H31)*100</f>
        <v>31.296581459809055</v>
      </c>
      <c r="I41" s="11">
        <f t="shared" ref="I41:M41" si="27">I35/(I9-I31)*100</f>
        <v>1.3513513513513513</v>
      </c>
      <c r="J41" s="11">
        <f t="shared" si="27"/>
        <v>27.74977381413985</v>
      </c>
      <c r="K41" s="11">
        <f t="shared" si="27"/>
        <v>0</v>
      </c>
      <c r="L41" s="11">
        <f t="shared" si="27"/>
        <v>34.525770769592846</v>
      </c>
      <c r="M41" s="11">
        <f t="shared" si="27"/>
        <v>1.5625</v>
      </c>
      <c r="N41" s="11">
        <f>N35/(N9-N31)*100</f>
        <v>-24.615384615384617</v>
      </c>
      <c r="O41" s="11">
        <f t="shared" ref="O41:S41" si="28">O35/(O9-O31)*100</f>
        <v>10</v>
      </c>
      <c r="P41" s="11">
        <f t="shared" si="28"/>
        <v>-66.666666666666657</v>
      </c>
      <c r="Q41" s="11">
        <f t="shared" si="28"/>
        <v>14.285714285714285</v>
      </c>
      <c r="R41" s="11">
        <f t="shared" si="28"/>
        <v>8.2191780821917799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16.367587705681466</v>
      </c>
      <c r="C42" s="11">
        <f t="shared" ref="C42:F42" si="29">C36/(C9-C31)*100</f>
        <v>-1.1904761904761905</v>
      </c>
      <c r="D42" s="11">
        <f t="shared" si="29"/>
        <v>12.369791666666668</v>
      </c>
      <c r="E42" s="11">
        <f t="shared" si="29"/>
        <v>0</v>
      </c>
      <c r="F42" s="11">
        <f t="shared" si="29"/>
        <v>20.011869436201778</v>
      </c>
      <c r="G42" s="11">
        <f>G36/(G9-G31)*100</f>
        <v>-1.4925373134328357</v>
      </c>
      <c r="H42" s="11">
        <f>H36/(H9-H31)*100</f>
        <v>16.29812134277795</v>
      </c>
      <c r="I42" s="11">
        <f t="shared" ref="I42:L42" si="30">I36/(I9-I31)*100</f>
        <v>-1.3513513513513513</v>
      </c>
      <c r="J42" s="11">
        <f t="shared" si="30"/>
        <v>12.046012666408167</v>
      </c>
      <c r="K42" s="11">
        <f t="shared" si="30"/>
        <v>0</v>
      </c>
      <c r="L42" s="11">
        <f t="shared" si="30"/>
        <v>20.169451635678985</v>
      </c>
      <c r="M42" s="11">
        <f>M36/(M9-M31)*100</f>
        <v>-1.5625</v>
      </c>
      <c r="N42" s="11">
        <f>N36/(N9-N31)*100</f>
        <v>7.6923076923076925</v>
      </c>
      <c r="O42" s="11">
        <f t="shared" ref="O42:R42" si="31">O36/(O9-O31)*100</f>
        <v>0</v>
      </c>
      <c r="P42" s="11">
        <f t="shared" si="31"/>
        <v>-31.578947368421051</v>
      </c>
      <c r="Q42" s="11">
        <f t="shared" si="31"/>
        <v>0</v>
      </c>
      <c r="R42" s="11">
        <f t="shared" si="31"/>
        <v>38.356164383561641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6.5569698851288427</v>
      </c>
      <c r="C43" s="11">
        <f t="shared" ref="C43:G43" si="32">C37/(C9-C31)*100</f>
        <v>-2.3809523809523809</v>
      </c>
      <c r="D43" s="11">
        <f t="shared" si="32"/>
        <v>4.088541666666667</v>
      </c>
      <c r="E43" s="11">
        <f t="shared" si="32"/>
        <v>0</v>
      </c>
      <c r="F43" s="11">
        <f t="shared" si="32"/>
        <v>8.8071216617210677</v>
      </c>
      <c r="G43" s="11">
        <f t="shared" si="32"/>
        <v>-2.9850746268656714</v>
      </c>
      <c r="H43" s="11">
        <f>H37/(H9-H31)*100</f>
        <v>6.4921465968586389</v>
      </c>
      <c r="I43" s="11">
        <f t="shared" ref="I43:M43" si="33">I37/(I9-I31)*100</f>
        <v>-2.7027027027027026</v>
      </c>
      <c r="J43" s="11">
        <f t="shared" si="33"/>
        <v>3.9679462323898149</v>
      </c>
      <c r="K43" s="11">
        <f t="shared" si="33"/>
        <v>0</v>
      </c>
      <c r="L43" s="11">
        <f t="shared" si="33"/>
        <v>8.7903036008472579</v>
      </c>
      <c r="M43" s="11">
        <f t="shared" si="33"/>
        <v>-3.125</v>
      </c>
      <c r="N43" s="11">
        <f>N37/(N9-N31)*100</f>
        <v>-1.5384615384615385</v>
      </c>
      <c r="O43" s="11">
        <f t="shared" ref="O43:S43" si="34">O37/(O9-O31)*100</f>
        <v>0</v>
      </c>
      <c r="P43" s="11">
        <f t="shared" si="34"/>
        <v>-12.280701754385964</v>
      </c>
      <c r="Q43" s="11">
        <f t="shared" si="34"/>
        <v>0</v>
      </c>
      <c r="R43" s="11">
        <f t="shared" si="34"/>
        <v>6.8493150684931505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16525</v>
      </c>
      <c r="C9" s="4">
        <f>E9+G9</f>
        <v>220</v>
      </c>
      <c r="D9" s="4">
        <f>SUM(D10:D31)</f>
        <v>7725</v>
      </c>
      <c r="E9" s="4">
        <f>SUM(E10:E31)</f>
        <v>65</v>
      </c>
      <c r="F9" s="4">
        <f>SUM(F10:F31)</f>
        <v>8800</v>
      </c>
      <c r="G9" s="4">
        <f>SUM(G10:G31)</f>
        <v>155</v>
      </c>
      <c r="H9" s="4">
        <f>J9+L9</f>
        <v>16757</v>
      </c>
      <c r="I9" s="4">
        <f>K9+M9</f>
        <v>181</v>
      </c>
      <c r="J9" s="4">
        <f>SUM(J10:J31)</f>
        <v>7860</v>
      </c>
      <c r="K9" s="4">
        <f>SUM(K10:K31)</f>
        <v>59</v>
      </c>
      <c r="L9" s="4">
        <f>SUM(L10:L31)</f>
        <v>8897</v>
      </c>
      <c r="M9" s="4">
        <f>SUM(M10:M31)</f>
        <v>122</v>
      </c>
      <c r="N9" s="4">
        <f>B9-H9</f>
        <v>-232</v>
      </c>
      <c r="O9" s="4">
        <f t="shared" ref="O9:S24" si="0">C9-I9</f>
        <v>39</v>
      </c>
      <c r="P9" s="4">
        <f t="shared" si="0"/>
        <v>-135</v>
      </c>
      <c r="Q9" s="4">
        <f t="shared" si="0"/>
        <v>6</v>
      </c>
      <c r="R9" s="4">
        <f t="shared" si="0"/>
        <v>-97</v>
      </c>
      <c r="S9" s="4">
        <f t="shared" si="0"/>
        <v>33</v>
      </c>
    </row>
    <row r="10" spans="1:19" s="1" customFormat="1" ht="18" customHeight="1" x14ac:dyDescent="0.15">
      <c r="A10" s="4" t="s">
        <v>2</v>
      </c>
      <c r="B10" s="4">
        <f t="shared" ref="B10:C30" si="1">D10+F10</f>
        <v>612</v>
      </c>
      <c r="C10" s="4">
        <f t="shared" si="1"/>
        <v>2</v>
      </c>
      <c r="D10" s="4">
        <v>303</v>
      </c>
      <c r="E10" s="4">
        <v>1</v>
      </c>
      <c r="F10" s="4">
        <v>309</v>
      </c>
      <c r="G10" s="4">
        <v>1</v>
      </c>
      <c r="H10" s="4">
        <f t="shared" ref="H10:I30" si="2">J10+L10</f>
        <v>630</v>
      </c>
      <c r="I10" s="4">
        <f t="shared" si="2"/>
        <v>3</v>
      </c>
      <c r="J10" s="4">
        <v>315</v>
      </c>
      <c r="K10" s="4">
        <v>3</v>
      </c>
      <c r="L10" s="4">
        <v>315</v>
      </c>
      <c r="M10" s="4">
        <v>0</v>
      </c>
      <c r="N10" s="4">
        <f t="shared" ref="N10:S31" si="3">B10-H10</f>
        <v>-18</v>
      </c>
      <c r="O10" s="4">
        <f t="shared" si="0"/>
        <v>-1</v>
      </c>
      <c r="P10" s="4">
        <f t="shared" si="0"/>
        <v>-12</v>
      </c>
      <c r="Q10" s="4">
        <f t="shared" si="0"/>
        <v>-2</v>
      </c>
      <c r="R10" s="4">
        <f t="shared" si="0"/>
        <v>-6</v>
      </c>
      <c r="S10" s="4">
        <f t="shared" si="0"/>
        <v>1</v>
      </c>
    </row>
    <row r="11" spans="1:19" s="1" customFormat="1" ht="18" customHeight="1" x14ac:dyDescent="0.15">
      <c r="A11" s="4" t="s">
        <v>3</v>
      </c>
      <c r="B11" s="4">
        <f t="shared" si="1"/>
        <v>691</v>
      </c>
      <c r="C11" s="4">
        <f t="shared" si="1"/>
        <v>-1</v>
      </c>
      <c r="D11" s="4">
        <v>354</v>
      </c>
      <c r="E11" s="4">
        <v>0</v>
      </c>
      <c r="F11" s="4">
        <v>337</v>
      </c>
      <c r="G11" s="4">
        <v>-1</v>
      </c>
      <c r="H11" s="4">
        <f t="shared" si="2"/>
        <v>682</v>
      </c>
      <c r="I11" s="4">
        <f t="shared" si="2"/>
        <v>-1</v>
      </c>
      <c r="J11" s="4">
        <v>349</v>
      </c>
      <c r="K11" s="4">
        <v>0</v>
      </c>
      <c r="L11" s="4">
        <v>333</v>
      </c>
      <c r="M11" s="4">
        <v>-1</v>
      </c>
      <c r="N11" s="4">
        <f t="shared" si="3"/>
        <v>9</v>
      </c>
      <c r="O11" s="4">
        <f t="shared" si="0"/>
        <v>0</v>
      </c>
      <c r="P11" s="4">
        <f t="shared" si="0"/>
        <v>5</v>
      </c>
      <c r="Q11" s="4">
        <f t="shared" si="0"/>
        <v>0</v>
      </c>
      <c r="R11" s="4">
        <f t="shared" si="0"/>
        <v>4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706</v>
      </c>
      <c r="C12" s="4">
        <f t="shared" si="1"/>
        <v>2</v>
      </c>
      <c r="D12" s="4">
        <v>320</v>
      </c>
      <c r="E12" s="4">
        <v>0</v>
      </c>
      <c r="F12" s="4">
        <v>386</v>
      </c>
      <c r="G12" s="4">
        <v>2</v>
      </c>
      <c r="H12" s="4">
        <f t="shared" si="2"/>
        <v>731</v>
      </c>
      <c r="I12" s="4">
        <f t="shared" si="2"/>
        <v>1</v>
      </c>
      <c r="J12" s="4">
        <v>340</v>
      </c>
      <c r="K12" s="4">
        <v>0</v>
      </c>
      <c r="L12" s="4">
        <v>391</v>
      </c>
      <c r="M12" s="4">
        <v>1</v>
      </c>
      <c r="N12" s="4">
        <f t="shared" si="3"/>
        <v>-25</v>
      </c>
      <c r="O12" s="4">
        <f t="shared" si="0"/>
        <v>1</v>
      </c>
      <c r="P12" s="4">
        <f t="shared" si="0"/>
        <v>-20</v>
      </c>
      <c r="Q12" s="4">
        <f t="shared" si="0"/>
        <v>0</v>
      </c>
      <c r="R12" s="4">
        <f t="shared" si="0"/>
        <v>-5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785</v>
      </c>
      <c r="C13" s="4">
        <f t="shared" si="1"/>
        <v>6</v>
      </c>
      <c r="D13" s="4">
        <v>378</v>
      </c>
      <c r="E13" s="4">
        <v>1</v>
      </c>
      <c r="F13" s="4">
        <v>407</v>
      </c>
      <c r="G13" s="4">
        <v>5</v>
      </c>
      <c r="H13" s="4">
        <f t="shared" si="2"/>
        <v>833</v>
      </c>
      <c r="I13" s="4">
        <f t="shared" si="2"/>
        <v>9</v>
      </c>
      <c r="J13" s="4">
        <v>415</v>
      </c>
      <c r="K13" s="4">
        <v>2</v>
      </c>
      <c r="L13" s="4">
        <v>418</v>
      </c>
      <c r="M13" s="4">
        <v>7</v>
      </c>
      <c r="N13" s="4">
        <f t="shared" si="3"/>
        <v>-48</v>
      </c>
      <c r="O13" s="4">
        <f t="shared" si="0"/>
        <v>-3</v>
      </c>
      <c r="P13" s="4">
        <f t="shared" si="0"/>
        <v>-37</v>
      </c>
      <c r="Q13" s="4">
        <f t="shared" si="0"/>
        <v>-1</v>
      </c>
      <c r="R13" s="4">
        <f t="shared" si="0"/>
        <v>-11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533</v>
      </c>
      <c r="C14" s="4">
        <f t="shared" si="1"/>
        <v>52</v>
      </c>
      <c r="D14" s="4">
        <v>272</v>
      </c>
      <c r="E14" s="4">
        <v>8</v>
      </c>
      <c r="F14" s="4">
        <v>261</v>
      </c>
      <c r="G14" s="4">
        <v>44</v>
      </c>
      <c r="H14" s="4">
        <f t="shared" si="2"/>
        <v>452</v>
      </c>
      <c r="I14" s="4">
        <f t="shared" si="2"/>
        <v>30</v>
      </c>
      <c r="J14" s="4">
        <v>221</v>
      </c>
      <c r="K14" s="4">
        <v>4</v>
      </c>
      <c r="L14" s="4">
        <v>231</v>
      </c>
      <c r="M14" s="4">
        <v>26</v>
      </c>
      <c r="N14" s="4">
        <f t="shared" si="3"/>
        <v>81</v>
      </c>
      <c r="O14" s="4">
        <f t="shared" si="0"/>
        <v>22</v>
      </c>
      <c r="P14" s="4">
        <f t="shared" si="0"/>
        <v>51</v>
      </c>
      <c r="Q14" s="4">
        <f t="shared" si="0"/>
        <v>4</v>
      </c>
      <c r="R14" s="4">
        <f t="shared" si="0"/>
        <v>30</v>
      </c>
      <c r="S14" s="4">
        <f t="shared" si="0"/>
        <v>18</v>
      </c>
    </row>
    <row r="15" spans="1:19" s="1" customFormat="1" ht="18" customHeight="1" x14ac:dyDescent="0.15">
      <c r="A15" s="4" t="s">
        <v>7</v>
      </c>
      <c r="B15" s="4">
        <f t="shared" si="1"/>
        <v>516</v>
      </c>
      <c r="C15" s="4">
        <f t="shared" si="1"/>
        <v>58</v>
      </c>
      <c r="D15" s="4">
        <v>249</v>
      </c>
      <c r="E15" s="4">
        <v>15</v>
      </c>
      <c r="F15" s="4">
        <v>267</v>
      </c>
      <c r="G15" s="4">
        <v>43</v>
      </c>
      <c r="H15" s="4">
        <f t="shared" si="2"/>
        <v>565</v>
      </c>
      <c r="I15" s="4">
        <f t="shared" si="2"/>
        <v>50</v>
      </c>
      <c r="J15" s="4">
        <v>283</v>
      </c>
      <c r="K15" s="4">
        <v>16</v>
      </c>
      <c r="L15" s="4">
        <v>282</v>
      </c>
      <c r="M15" s="4">
        <v>34</v>
      </c>
      <c r="N15" s="4">
        <f t="shared" si="3"/>
        <v>-49</v>
      </c>
      <c r="O15" s="4">
        <f t="shared" si="0"/>
        <v>8</v>
      </c>
      <c r="P15" s="4">
        <f t="shared" si="0"/>
        <v>-34</v>
      </c>
      <c r="Q15" s="4">
        <f t="shared" si="0"/>
        <v>-1</v>
      </c>
      <c r="R15" s="4">
        <f t="shared" si="0"/>
        <v>-15</v>
      </c>
      <c r="S15" s="4">
        <f t="shared" si="0"/>
        <v>9</v>
      </c>
    </row>
    <row r="16" spans="1:19" s="1" customFormat="1" ht="18" customHeight="1" x14ac:dyDescent="0.15">
      <c r="A16" s="4" t="s">
        <v>8</v>
      </c>
      <c r="B16" s="4">
        <f t="shared" si="1"/>
        <v>697</v>
      </c>
      <c r="C16" s="4">
        <f t="shared" si="1"/>
        <v>43</v>
      </c>
      <c r="D16" s="4">
        <v>335</v>
      </c>
      <c r="E16" s="4">
        <v>17</v>
      </c>
      <c r="F16" s="4">
        <v>362</v>
      </c>
      <c r="G16" s="4">
        <v>26</v>
      </c>
      <c r="H16" s="4">
        <f t="shared" si="2"/>
        <v>739</v>
      </c>
      <c r="I16" s="4">
        <f t="shared" si="2"/>
        <v>30</v>
      </c>
      <c r="J16" s="4">
        <v>379</v>
      </c>
      <c r="K16" s="4">
        <v>10</v>
      </c>
      <c r="L16" s="4">
        <v>360</v>
      </c>
      <c r="M16" s="4">
        <v>20</v>
      </c>
      <c r="N16" s="4">
        <f t="shared" si="3"/>
        <v>-42</v>
      </c>
      <c r="O16" s="4">
        <f t="shared" si="0"/>
        <v>13</v>
      </c>
      <c r="P16" s="4">
        <f t="shared" si="0"/>
        <v>-44</v>
      </c>
      <c r="Q16" s="4">
        <f t="shared" si="0"/>
        <v>7</v>
      </c>
      <c r="R16" s="4">
        <f t="shared" si="0"/>
        <v>2</v>
      </c>
      <c r="S16" s="4">
        <f t="shared" si="0"/>
        <v>6</v>
      </c>
    </row>
    <row r="17" spans="1:19" s="1" customFormat="1" ht="18" customHeight="1" x14ac:dyDescent="0.15">
      <c r="A17" s="4" t="s">
        <v>9</v>
      </c>
      <c r="B17" s="4">
        <f t="shared" si="1"/>
        <v>842</v>
      </c>
      <c r="C17" s="4">
        <f t="shared" si="1"/>
        <v>14</v>
      </c>
      <c r="D17" s="4">
        <v>458</v>
      </c>
      <c r="E17" s="4">
        <v>7</v>
      </c>
      <c r="F17" s="4">
        <v>384</v>
      </c>
      <c r="G17" s="4">
        <v>7</v>
      </c>
      <c r="H17" s="4">
        <f t="shared" si="2"/>
        <v>833</v>
      </c>
      <c r="I17" s="4">
        <f t="shared" si="2"/>
        <v>15</v>
      </c>
      <c r="J17" s="4">
        <v>436</v>
      </c>
      <c r="K17" s="4">
        <v>8</v>
      </c>
      <c r="L17" s="4">
        <v>397</v>
      </c>
      <c r="M17" s="4">
        <v>7</v>
      </c>
      <c r="N17" s="4">
        <f t="shared" si="3"/>
        <v>9</v>
      </c>
      <c r="O17" s="4">
        <f t="shared" si="0"/>
        <v>-1</v>
      </c>
      <c r="P17" s="4">
        <f t="shared" si="0"/>
        <v>22</v>
      </c>
      <c r="Q17" s="4">
        <f t="shared" si="0"/>
        <v>-1</v>
      </c>
      <c r="R17" s="4">
        <f t="shared" si="0"/>
        <v>-13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929</v>
      </c>
      <c r="C18" s="4">
        <f t="shared" si="1"/>
        <v>7</v>
      </c>
      <c r="D18" s="4">
        <v>450</v>
      </c>
      <c r="E18" s="4">
        <v>1</v>
      </c>
      <c r="F18" s="4">
        <v>479</v>
      </c>
      <c r="G18" s="4">
        <v>6</v>
      </c>
      <c r="H18" s="4">
        <f t="shared" si="2"/>
        <v>985</v>
      </c>
      <c r="I18" s="4">
        <f t="shared" si="2"/>
        <v>7</v>
      </c>
      <c r="J18" s="4">
        <v>473</v>
      </c>
      <c r="K18" s="4">
        <v>1</v>
      </c>
      <c r="L18" s="4">
        <v>512</v>
      </c>
      <c r="M18" s="4">
        <v>6</v>
      </c>
      <c r="N18" s="4">
        <f t="shared" si="3"/>
        <v>-56</v>
      </c>
      <c r="O18" s="4">
        <f t="shared" si="0"/>
        <v>0</v>
      </c>
      <c r="P18" s="4">
        <f t="shared" si="0"/>
        <v>-23</v>
      </c>
      <c r="Q18" s="4">
        <f t="shared" si="0"/>
        <v>0</v>
      </c>
      <c r="R18" s="4">
        <f t="shared" si="0"/>
        <v>-33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968</v>
      </c>
      <c r="C19" s="4">
        <f t="shared" si="1"/>
        <v>6</v>
      </c>
      <c r="D19" s="4">
        <v>479</v>
      </c>
      <c r="E19" s="4">
        <v>1</v>
      </c>
      <c r="F19" s="4">
        <v>489</v>
      </c>
      <c r="G19" s="4">
        <v>5</v>
      </c>
      <c r="H19" s="4">
        <f t="shared" si="2"/>
        <v>954</v>
      </c>
      <c r="I19" s="4">
        <f t="shared" si="2"/>
        <v>7</v>
      </c>
      <c r="J19" s="4">
        <v>477</v>
      </c>
      <c r="K19" s="4">
        <v>3</v>
      </c>
      <c r="L19" s="4">
        <v>477</v>
      </c>
      <c r="M19" s="4">
        <v>4</v>
      </c>
      <c r="N19" s="4">
        <f t="shared" si="3"/>
        <v>14</v>
      </c>
      <c r="O19" s="4">
        <f t="shared" si="0"/>
        <v>-1</v>
      </c>
      <c r="P19" s="4">
        <f t="shared" si="0"/>
        <v>2</v>
      </c>
      <c r="Q19" s="4">
        <f t="shared" si="0"/>
        <v>-2</v>
      </c>
      <c r="R19" s="4">
        <f t="shared" si="0"/>
        <v>12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910</v>
      </c>
      <c r="C20" s="4">
        <f t="shared" si="1"/>
        <v>6</v>
      </c>
      <c r="D20" s="4">
        <v>450</v>
      </c>
      <c r="E20" s="4">
        <v>3</v>
      </c>
      <c r="F20" s="4">
        <v>460</v>
      </c>
      <c r="G20" s="4">
        <v>3</v>
      </c>
      <c r="H20" s="4">
        <f t="shared" si="2"/>
        <v>933</v>
      </c>
      <c r="I20" s="4">
        <f t="shared" si="2"/>
        <v>5</v>
      </c>
      <c r="J20" s="4">
        <v>463</v>
      </c>
      <c r="K20" s="4">
        <v>1</v>
      </c>
      <c r="L20" s="4">
        <v>470</v>
      </c>
      <c r="M20" s="4">
        <v>4</v>
      </c>
      <c r="N20" s="4">
        <f t="shared" si="3"/>
        <v>-23</v>
      </c>
      <c r="O20" s="4">
        <f t="shared" si="0"/>
        <v>1</v>
      </c>
      <c r="P20" s="4">
        <f t="shared" si="0"/>
        <v>-13</v>
      </c>
      <c r="Q20" s="4">
        <f t="shared" si="0"/>
        <v>2</v>
      </c>
      <c r="R20" s="4">
        <f t="shared" si="0"/>
        <v>-10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1030</v>
      </c>
      <c r="C21" s="4">
        <f t="shared" si="1"/>
        <v>3</v>
      </c>
      <c r="D21" s="4">
        <v>508</v>
      </c>
      <c r="E21" s="4">
        <v>1</v>
      </c>
      <c r="F21" s="4">
        <v>522</v>
      </c>
      <c r="G21" s="4">
        <v>2</v>
      </c>
      <c r="H21" s="4">
        <f t="shared" si="2"/>
        <v>1059</v>
      </c>
      <c r="I21" s="4">
        <f t="shared" si="2"/>
        <v>4</v>
      </c>
      <c r="J21" s="4">
        <v>515</v>
      </c>
      <c r="K21" s="4">
        <v>1</v>
      </c>
      <c r="L21" s="4">
        <v>544</v>
      </c>
      <c r="M21" s="4">
        <v>3</v>
      </c>
      <c r="N21" s="4">
        <f t="shared" si="3"/>
        <v>-29</v>
      </c>
      <c r="O21" s="4">
        <f t="shared" si="0"/>
        <v>-1</v>
      </c>
      <c r="P21" s="4">
        <f t="shared" si="0"/>
        <v>-7</v>
      </c>
      <c r="Q21" s="4">
        <f t="shared" si="0"/>
        <v>0</v>
      </c>
      <c r="R21" s="4">
        <f t="shared" si="0"/>
        <v>-22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1272</v>
      </c>
      <c r="C22" s="4">
        <f t="shared" si="1"/>
        <v>5</v>
      </c>
      <c r="D22" s="4">
        <v>617</v>
      </c>
      <c r="E22" s="4">
        <v>1</v>
      </c>
      <c r="F22" s="4">
        <v>655</v>
      </c>
      <c r="G22" s="4">
        <v>4</v>
      </c>
      <c r="H22" s="4">
        <f t="shared" si="2"/>
        <v>1269</v>
      </c>
      <c r="I22" s="4">
        <f t="shared" si="2"/>
        <v>7</v>
      </c>
      <c r="J22" s="4">
        <v>619</v>
      </c>
      <c r="K22" s="4">
        <v>2</v>
      </c>
      <c r="L22" s="4">
        <v>650</v>
      </c>
      <c r="M22" s="4">
        <v>5</v>
      </c>
      <c r="N22" s="4">
        <f t="shared" si="3"/>
        <v>3</v>
      </c>
      <c r="O22" s="4">
        <f t="shared" si="0"/>
        <v>-2</v>
      </c>
      <c r="P22" s="4">
        <f t="shared" si="0"/>
        <v>-2</v>
      </c>
      <c r="Q22" s="4">
        <f t="shared" si="0"/>
        <v>-1</v>
      </c>
      <c r="R22" s="4">
        <f t="shared" si="0"/>
        <v>5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1344</v>
      </c>
      <c r="C23" s="4">
        <f t="shared" si="1"/>
        <v>6</v>
      </c>
      <c r="D23" s="4">
        <v>658</v>
      </c>
      <c r="E23" s="4">
        <v>3</v>
      </c>
      <c r="F23" s="4">
        <v>686</v>
      </c>
      <c r="G23" s="4">
        <v>3</v>
      </c>
      <c r="H23" s="4">
        <f t="shared" si="2"/>
        <v>1421</v>
      </c>
      <c r="I23" s="4">
        <f t="shared" si="2"/>
        <v>2</v>
      </c>
      <c r="J23" s="4">
        <v>706</v>
      </c>
      <c r="K23" s="4">
        <v>2</v>
      </c>
      <c r="L23" s="4">
        <v>715</v>
      </c>
      <c r="M23" s="4">
        <v>0</v>
      </c>
      <c r="N23" s="4">
        <f t="shared" si="3"/>
        <v>-77</v>
      </c>
      <c r="O23" s="4">
        <f t="shared" si="0"/>
        <v>4</v>
      </c>
      <c r="P23" s="4">
        <f t="shared" si="0"/>
        <v>-48</v>
      </c>
      <c r="Q23" s="4">
        <f t="shared" si="0"/>
        <v>1</v>
      </c>
      <c r="R23" s="4">
        <f t="shared" si="0"/>
        <v>-29</v>
      </c>
      <c r="S23" s="4">
        <f t="shared" si="0"/>
        <v>3</v>
      </c>
    </row>
    <row r="24" spans="1:19" s="1" customFormat="1" ht="18" customHeight="1" x14ac:dyDescent="0.15">
      <c r="A24" s="4" t="s">
        <v>16</v>
      </c>
      <c r="B24" s="4">
        <f t="shared" si="1"/>
        <v>1286</v>
      </c>
      <c r="C24" s="4">
        <f t="shared" si="1"/>
        <v>2</v>
      </c>
      <c r="D24" s="4">
        <v>631</v>
      </c>
      <c r="E24" s="4">
        <v>1</v>
      </c>
      <c r="F24" s="4">
        <v>655</v>
      </c>
      <c r="G24" s="4">
        <v>1</v>
      </c>
      <c r="H24" s="4">
        <f t="shared" si="2"/>
        <v>1248</v>
      </c>
      <c r="I24" s="4">
        <f t="shared" si="2"/>
        <v>3</v>
      </c>
      <c r="J24" s="4">
        <v>607</v>
      </c>
      <c r="K24" s="4">
        <v>2</v>
      </c>
      <c r="L24" s="4">
        <v>641</v>
      </c>
      <c r="M24" s="4">
        <v>1</v>
      </c>
      <c r="N24" s="4">
        <f t="shared" si="3"/>
        <v>38</v>
      </c>
      <c r="O24" s="4">
        <f>C24-I24</f>
        <v>-1</v>
      </c>
      <c r="P24" s="4">
        <f t="shared" si="0"/>
        <v>24</v>
      </c>
      <c r="Q24" s="4">
        <f t="shared" si="0"/>
        <v>-1</v>
      </c>
      <c r="R24" s="4">
        <f t="shared" si="0"/>
        <v>14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1121</v>
      </c>
      <c r="C25" s="4">
        <f t="shared" si="1"/>
        <v>4</v>
      </c>
      <c r="D25" s="4">
        <v>495</v>
      </c>
      <c r="E25" s="4">
        <v>3</v>
      </c>
      <c r="F25" s="4">
        <v>626</v>
      </c>
      <c r="G25" s="4">
        <v>1</v>
      </c>
      <c r="H25" s="4">
        <f t="shared" si="2"/>
        <v>1089</v>
      </c>
      <c r="I25" s="4">
        <f t="shared" si="2"/>
        <v>4</v>
      </c>
      <c r="J25" s="4">
        <v>482</v>
      </c>
      <c r="K25" s="4">
        <v>2</v>
      </c>
      <c r="L25" s="4">
        <v>607</v>
      </c>
      <c r="M25" s="4">
        <v>2</v>
      </c>
      <c r="N25" s="4">
        <f t="shared" si="3"/>
        <v>32</v>
      </c>
      <c r="O25" s="4">
        <f t="shared" si="3"/>
        <v>0</v>
      </c>
      <c r="P25" s="4">
        <f t="shared" si="3"/>
        <v>13</v>
      </c>
      <c r="Q25" s="4">
        <f t="shared" si="3"/>
        <v>1</v>
      </c>
      <c r="R25" s="4">
        <f t="shared" si="3"/>
        <v>19</v>
      </c>
      <c r="S25" s="4">
        <f t="shared" si="3"/>
        <v>-1</v>
      </c>
    </row>
    <row r="26" spans="1:19" s="1" customFormat="1" ht="18" customHeight="1" x14ac:dyDescent="0.15">
      <c r="A26" s="4" t="s">
        <v>18</v>
      </c>
      <c r="B26" s="4">
        <f t="shared" si="1"/>
        <v>933</v>
      </c>
      <c r="C26" s="4">
        <f t="shared" si="1"/>
        <v>4</v>
      </c>
      <c r="D26" s="4">
        <v>351</v>
      </c>
      <c r="E26" s="4">
        <v>2</v>
      </c>
      <c r="F26" s="4">
        <v>582</v>
      </c>
      <c r="G26" s="4">
        <v>2</v>
      </c>
      <c r="H26" s="4">
        <f t="shared" si="2"/>
        <v>998</v>
      </c>
      <c r="I26" s="4">
        <f t="shared" si="2"/>
        <v>3</v>
      </c>
      <c r="J26" s="4">
        <v>355</v>
      </c>
      <c r="K26" s="4">
        <v>2</v>
      </c>
      <c r="L26" s="4">
        <v>643</v>
      </c>
      <c r="M26" s="4">
        <v>1</v>
      </c>
      <c r="N26" s="4">
        <f t="shared" si="3"/>
        <v>-65</v>
      </c>
      <c r="O26" s="4">
        <f t="shared" si="3"/>
        <v>1</v>
      </c>
      <c r="P26" s="4">
        <f t="shared" si="3"/>
        <v>-4</v>
      </c>
      <c r="Q26" s="4">
        <f t="shared" si="3"/>
        <v>0</v>
      </c>
      <c r="R26" s="4">
        <f t="shared" si="3"/>
        <v>-61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754</v>
      </c>
      <c r="C27" s="4">
        <f t="shared" si="1"/>
        <v>0</v>
      </c>
      <c r="D27" s="4">
        <v>251</v>
      </c>
      <c r="E27" s="4">
        <v>0</v>
      </c>
      <c r="F27" s="4">
        <v>503</v>
      </c>
      <c r="G27" s="4">
        <v>0</v>
      </c>
      <c r="H27" s="4">
        <f t="shared" si="2"/>
        <v>756</v>
      </c>
      <c r="I27" s="4">
        <f t="shared" si="2"/>
        <v>0</v>
      </c>
      <c r="J27" s="4">
        <v>264</v>
      </c>
      <c r="K27" s="4">
        <v>0</v>
      </c>
      <c r="L27" s="4">
        <v>492</v>
      </c>
      <c r="M27" s="4">
        <v>0</v>
      </c>
      <c r="N27" s="4">
        <f t="shared" si="3"/>
        <v>-2</v>
      </c>
      <c r="O27" s="4">
        <f t="shared" si="3"/>
        <v>0</v>
      </c>
      <c r="P27" s="4">
        <f t="shared" si="3"/>
        <v>-13</v>
      </c>
      <c r="Q27" s="4">
        <f t="shared" si="3"/>
        <v>0</v>
      </c>
      <c r="R27" s="4">
        <f t="shared" si="3"/>
        <v>11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404</v>
      </c>
      <c r="C28" s="4">
        <f t="shared" si="1"/>
        <v>0</v>
      </c>
      <c r="D28" s="4">
        <v>92</v>
      </c>
      <c r="E28" s="4">
        <v>0</v>
      </c>
      <c r="F28" s="4">
        <v>312</v>
      </c>
      <c r="G28" s="4">
        <v>0</v>
      </c>
      <c r="H28" s="4">
        <f t="shared" si="2"/>
        <v>390</v>
      </c>
      <c r="I28" s="4">
        <f t="shared" si="2"/>
        <v>0</v>
      </c>
      <c r="J28" s="4">
        <v>94</v>
      </c>
      <c r="K28" s="4">
        <v>0</v>
      </c>
      <c r="L28" s="4">
        <v>296</v>
      </c>
      <c r="M28" s="4">
        <v>0</v>
      </c>
      <c r="N28" s="4">
        <f t="shared" si="3"/>
        <v>14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16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109</v>
      </c>
      <c r="C29" s="4">
        <f t="shared" si="1"/>
        <v>0</v>
      </c>
      <c r="D29" s="4">
        <v>24</v>
      </c>
      <c r="E29" s="4">
        <v>0</v>
      </c>
      <c r="F29" s="4">
        <v>85</v>
      </c>
      <c r="G29" s="4">
        <v>0</v>
      </c>
      <c r="H29" s="4">
        <f t="shared" si="2"/>
        <v>105</v>
      </c>
      <c r="I29" s="4">
        <f t="shared" si="2"/>
        <v>0</v>
      </c>
      <c r="J29" s="4">
        <v>18</v>
      </c>
      <c r="K29" s="4">
        <v>0</v>
      </c>
      <c r="L29" s="4">
        <v>87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6</v>
      </c>
      <c r="Q29" s="4">
        <f t="shared" si="3"/>
        <v>0</v>
      </c>
      <c r="R29" s="4">
        <f t="shared" si="3"/>
        <v>-2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9</v>
      </c>
      <c r="C30" s="4">
        <f>E30+G30</f>
        <v>-2</v>
      </c>
      <c r="D30" s="4">
        <v>4</v>
      </c>
      <c r="E30" s="4">
        <v>-1</v>
      </c>
      <c r="F30" s="4">
        <v>5</v>
      </c>
      <c r="G30" s="4">
        <v>-1</v>
      </c>
      <c r="H30" s="4">
        <f t="shared" si="2"/>
        <v>11</v>
      </c>
      <c r="I30" s="4">
        <f t="shared" si="2"/>
        <v>-1</v>
      </c>
      <c r="J30" s="4">
        <v>3</v>
      </c>
      <c r="K30" s="4">
        <v>-1</v>
      </c>
      <c r="L30" s="4">
        <v>8</v>
      </c>
      <c r="M30" s="4">
        <v>0</v>
      </c>
      <c r="N30" s="4">
        <f t="shared" si="3"/>
        <v>-2</v>
      </c>
      <c r="O30" s="4">
        <f t="shared" si="3"/>
        <v>-1</v>
      </c>
      <c r="P30" s="4">
        <f t="shared" si="3"/>
        <v>1</v>
      </c>
      <c r="Q30" s="4">
        <f t="shared" si="3"/>
        <v>0</v>
      </c>
      <c r="R30" s="4">
        <f t="shared" si="3"/>
        <v>-3</v>
      </c>
      <c r="S30" s="4">
        <f t="shared" si="3"/>
        <v>-1</v>
      </c>
    </row>
    <row r="31" spans="1:19" s="1" customFormat="1" ht="18" customHeight="1" thickBot="1" x14ac:dyDescent="0.2">
      <c r="A31" s="4" t="s">
        <v>37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4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2009</v>
      </c>
      <c r="C33" s="4">
        <f t="shared" ref="C33:G33" si="5">SUM(C10:C12)</f>
        <v>3</v>
      </c>
      <c r="D33" s="4">
        <f t="shared" si="5"/>
        <v>977</v>
      </c>
      <c r="E33" s="4">
        <f t="shared" si="5"/>
        <v>1</v>
      </c>
      <c r="F33" s="4">
        <f t="shared" si="5"/>
        <v>1032</v>
      </c>
      <c r="G33" s="4">
        <f t="shared" si="5"/>
        <v>2</v>
      </c>
      <c r="H33" s="4">
        <f>SUM(H10:H12)</f>
        <v>2043</v>
      </c>
      <c r="I33" s="4">
        <f t="shared" ref="I33:M33" si="6">SUM(I10:I12)</f>
        <v>3</v>
      </c>
      <c r="J33" s="4">
        <f t="shared" si="6"/>
        <v>1004</v>
      </c>
      <c r="K33" s="4">
        <f t="shared" si="6"/>
        <v>3</v>
      </c>
      <c r="L33" s="4">
        <f t="shared" si="6"/>
        <v>1039</v>
      </c>
      <c r="M33" s="4">
        <f t="shared" si="6"/>
        <v>0</v>
      </c>
      <c r="N33" s="4">
        <f>SUM(N10:N12)</f>
        <v>-34</v>
      </c>
      <c r="O33" s="4">
        <f t="shared" ref="O33:S33" si="7">SUM(O10:O12)</f>
        <v>0</v>
      </c>
      <c r="P33" s="4">
        <f t="shared" si="7"/>
        <v>-27</v>
      </c>
      <c r="Q33" s="4">
        <f t="shared" si="7"/>
        <v>-2</v>
      </c>
      <c r="R33" s="4">
        <f t="shared" si="7"/>
        <v>-7</v>
      </c>
      <c r="S33" s="4">
        <f t="shared" si="7"/>
        <v>2</v>
      </c>
    </row>
    <row r="34" spans="1:19" s="1" customFormat="1" ht="18" customHeight="1" x14ac:dyDescent="0.15">
      <c r="A34" s="4" t="s">
        <v>29</v>
      </c>
      <c r="B34" s="4">
        <f>SUM(B13:B22)</f>
        <v>8482</v>
      </c>
      <c r="C34" s="4">
        <f t="shared" ref="C34:G34" si="8">SUM(C13:C22)</f>
        <v>200</v>
      </c>
      <c r="D34" s="4">
        <f t="shared" si="8"/>
        <v>4196</v>
      </c>
      <c r="E34" s="4">
        <f t="shared" si="8"/>
        <v>55</v>
      </c>
      <c r="F34" s="4">
        <f t="shared" si="8"/>
        <v>4286</v>
      </c>
      <c r="G34" s="4">
        <f t="shared" si="8"/>
        <v>145</v>
      </c>
      <c r="H34" s="4">
        <f>SUM(H13:H22)</f>
        <v>8622</v>
      </c>
      <c r="I34" s="4">
        <f t="shared" ref="I34:M34" si="9">SUM(I13:I22)</f>
        <v>164</v>
      </c>
      <c r="J34" s="4">
        <f t="shared" si="9"/>
        <v>4281</v>
      </c>
      <c r="K34" s="4">
        <f t="shared" si="9"/>
        <v>48</v>
      </c>
      <c r="L34" s="4">
        <f t="shared" si="9"/>
        <v>4341</v>
      </c>
      <c r="M34" s="4">
        <f t="shared" si="9"/>
        <v>116</v>
      </c>
      <c r="N34" s="4">
        <f>SUM(N13:N22)</f>
        <v>-140</v>
      </c>
      <c r="O34" s="4">
        <f t="shared" ref="O34:S34" si="10">SUM(O13:O22)</f>
        <v>36</v>
      </c>
      <c r="P34" s="4">
        <f t="shared" si="10"/>
        <v>-85</v>
      </c>
      <c r="Q34" s="4">
        <f t="shared" si="10"/>
        <v>7</v>
      </c>
      <c r="R34" s="4">
        <f t="shared" si="10"/>
        <v>-55</v>
      </c>
      <c r="S34" s="4">
        <f t="shared" si="10"/>
        <v>29</v>
      </c>
    </row>
    <row r="35" spans="1:19" s="1" customFormat="1" ht="18" customHeight="1" x14ac:dyDescent="0.15">
      <c r="A35" s="4" t="s">
        <v>25</v>
      </c>
      <c r="B35" s="4">
        <f>SUM(B23:B30)</f>
        <v>5960</v>
      </c>
      <c r="C35" s="4">
        <f t="shared" ref="C35:G35" si="11">SUM(C23:C30)</f>
        <v>14</v>
      </c>
      <c r="D35" s="4">
        <f t="shared" si="11"/>
        <v>2506</v>
      </c>
      <c r="E35" s="4">
        <f t="shared" si="11"/>
        <v>8</v>
      </c>
      <c r="F35" s="4">
        <f t="shared" si="11"/>
        <v>3454</v>
      </c>
      <c r="G35" s="4">
        <f t="shared" si="11"/>
        <v>6</v>
      </c>
      <c r="H35" s="4">
        <f>SUM(H23:H30)</f>
        <v>6018</v>
      </c>
      <c r="I35" s="4">
        <f t="shared" ref="I35:M35" si="12">SUM(I23:I30)</f>
        <v>11</v>
      </c>
      <c r="J35" s="4">
        <f t="shared" si="12"/>
        <v>2529</v>
      </c>
      <c r="K35" s="4">
        <f t="shared" si="12"/>
        <v>7</v>
      </c>
      <c r="L35" s="4">
        <f t="shared" si="12"/>
        <v>3489</v>
      </c>
      <c r="M35" s="4">
        <f t="shared" si="12"/>
        <v>4</v>
      </c>
      <c r="N35" s="4">
        <f>SUM(N23:N30)</f>
        <v>-58</v>
      </c>
      <c r="O35" s="4">
        <f t="shared" ref="O35:R35" si="13">SUM(O23:O30)</f>
        <v>3</v>
      </c>
      <c r="P35" s="4">
        <f t="shared" si="13"/>
        <v>-23</v>
      </c>
      <c r="Q35" s="4">
        <f t="shared" si="13"/>
        <v>1</v>
      </c>
      <c r="R35" s="4">
        <f t="shared" si="13"/>
        <v>-35</v>
      </c>
      <c r="S35" s="4">
        <f>SUM(S23:S30)</f>
        <v>2</v>
      </c>
    </row>
    <row r="36" spans="1:19" s="1" customFormat="1" ht="18" customHeight="1" x14ac:dyDescent="0.15">
      <c r="A36" s="4" t="s">
        <v>26</v>
      </c>
      <c r="B36" s="4">
        <f>SUM(B25:B30)</f>
        <v>3330</v>
      </c>
      <c r="C36" s="4">
        <f t="shared" ref="C36:G36" si="14">SUM(C25:C30)</f>
        <v>6</v>
      </c>
      <c r="D36" s="4">
        <f t="shared" si="14"/>
        <v>1217</v>
      </c>
      <c r="E36" s="4">
        <f t="shared" si="14"/>
        <v>4</v>
      </c>
      <c r="F36" s="4">
        <f t="shared" si="14"/>
        <v>2113</v>
      </c>
      <c r="G36" s="4">
        <f t="shared" si="14"/>
        <v>2</v>
      </c>
      <c r="H36" s="4">
        <f>SUM(H25:H30)</f>
        <v>3349</v>
      </c>
      <c r="I36" s="4">
        <f t="shared" ref="I36:M36" si="15">SUM(I25:I30)</f>
        <v>6</v>
      </c>
      <c r="J36" s="4">
        <f t="shared" si="15"/>
        <v>1216</v>
      </c>
      <c r="K36" s="4">
        <f t="shared" si="15"/>
        <v>3</v>
      </c>
      <c r="L36" s="4">
        <f t="shared" si="15"/>
        <v>2133</v>
      </c>
      <c r="M36" s="4">
        <f t="shared" si="15"/>
        <v>3</v>
      </c>
      <c r="N36" s="4">
        <f>SUM(N25:N30)</f>
        <v>-19</v>
      </c>
      <c r="O36" s="4">
        <f t="shared" ref="O36:S36" si="16">SUM(O25:O30)</f>
        <v>0</v>
      </c>
      <c r="P36" s="4">
        <f t="shared" si="16"/>
        <v>1</v>
      </c>
      <c r="Q36" s="4">
        <f t="shared" si="16"/>
        <v>1</v>
      </c>
      <c r="R36" s="4">
        <f t="shared" si="16"/>
        <v>-20</v>
      </c>
      <c r="S36" s="4">
        <f t="shared" si="16"/>
        <v>-1</v>
      </c>
    </row>
    <row r="37" spans="1:19" s="1" customFormat="1" ht="18" customHeight="1" x14ac:dyDescent="0.15">
      <c r="A37" s="4" t="s">
        <v>27</v>
      </c>
      <c r="B37" s="4">
        <f>SUM(B27:B30)</f>
        <v>1276</v>
      </c>
      <c r="C37" s="4">
        <f t="shared" ref="C37:G37" si="17">SUM(C27:C30)</f>
        <v>-2</v>
      </c>
      <c r="D37" s="4">
        <f t="shared" si="17"/>
        <v>371</v>
      </c>
      <c r="E37" s="4">
        <f t="shared" si="17"/>
        <v>-1</v>
      </c>
      <c r="F37" s="4">
        <f t="shared" si="17"/>
        <v>905</v>
      </c>
      <c r="G37" s="4">
        <f t="shared" si="17"/>
        <v>-1</v>
      </c>
      <c r="H37" s="4">
        <f>SUM(H27:H30)</f>
        <v>1262</v>
      </c>
      <c r="I37" s="4">
        <f t="shared" ref="I37:M37" si="18">SUM(I27:I30)</f>
        <v>-1</v>
      </c>
      <c r="J37" s="4">
        <f t="shared" si="18"/>
        <v>379</v>
      </c>
      <c r="K37" s="4">
        <f t="shared" si="18"/>
        <v>-1</v>
      </c>
      <c r="L37" s="4">
        <f t="shared" si="18"/>
        <v>883</v>
      </c>
      <c r="M37" s="4">
        <f t="shared" si="18"/>
        <v>0</v>
      </c>
      <c r="N37" s="4">
        <f>SUM(N27:N30)</f>
        <v>14</v>
      </c>
      <c r="O37" s="4">
        <f t="shared" ref="O37:S37" si="19">SUM(O27:O30)</f>
        <v>-1</v>
      </c>
      <c r="P37" s="4">
        <f t="shared" si="19"/>
        <v>-8</v>
      </c>
      <c r="Q37" s="4">
        <f t="shared" si="19"/>
        <v>0</v>
      </c>
      <c r="R37" s="4">
        <f t="shared" si="19"/>
        <v>22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12.212023585192391</v>
      </c>
      <c r="C39" s="11">
        <f t="shared" ref="C39:G39" si="20">C33/(C9-C31)*100</f>
        <v>1.3824884792626728</v>
      </c>
      <c r="D39" s="11">
        <f t="shared" si="20"/>
        <v>12.723010808699051</v>
      </c>
      <c r="E39" s="11">
        <f t="shared" si="20"/>
        <v>1.5625</v>
      </c>
      <c r="F39" s="11">
        <f t="shared" si="20"/>
        <v>11.76470588235294</v>
      </c>
      <c r="G39" s="11">
        <f t="shared" si="20"/>
        <v>1.3071895424836601</v>
      </c>
      <c r="H39" s="11">
        <f>H33/(H9-H31)*100</f>
        <v>12.245998921057364</v>
      </c>
      <c r="I39" s="11">
        <f t="shared" ref="I39:M39" si="21">I33/(I9-I31)*100</f>
        <v>1.6853932584269662</v>
      </c>
      <c r="J39" s="11">
        <f t="shared" si="21"/>
        <v>12.848733043255695</v>
      </c>
      <c r="K39" s="11">
        <f t="shared" si="21"/>
        <v>5.1724137931034484</v>
      </c>
      <c r="L39" s="11">
        <f t="shared" si="21"/>
        <v>11.714962227985117</v>
      </c>
      <c r="M39" s="11">
        <f t="shared" si="21"/>
        <v>0</v>
      </c>
      <c r="N39" s="11">
        <f>N33/(N9-N31)*100</f>
        <v>14.655172413793101</v>
      </c>
      <c r="O39" s="11">
        <f t="shared" ref="O39:S39" si="22">O33/(O9-O31)*100</f>
        <v>0</v>
      </c>
      <c r="P39" s="11">
        <f t="shared" si="22"/>
        <v>20</v>
      </c>
      <c r="Q39" s="11">
        <f t="shared" si="22"/>
        <v>-33.333333333333329</v>
      </c>
      <c r="R39" s="11">
        <f t="shared" si="22"/>
        <v>7.216494845360824</v>
      </c>
      <c r="S39" s="11">
        <f t="shared" si="22"/>
        <v>6.0606060606060606</v>
      </c>
    </row>
    <row r="40" spans="1:19" ht="18" customHeight="1" x14ac:dyDescent="0.15">
      <c r="A40" s="4" t="s">
        <v>29</v>
      </c>
      <c r="B40" s="11">
        <f>B34/(B9-B31)*100</f>
        <v>51.559175733997932</v>
      </c>
      <c r="C40" s="11">
        <f t="shared" ref="C40:G40" si="23">C34/(C9-C31)*100</f>
        <v>92.165898617511516</v>
      </c>
      <c r="D40" s="11">
        <f t="shared" si="23"/>
        <v>54.642531579632767</v>
      </c>
      <c r="E40" s="11">
        <f t="shared" si="23"/>
        <v>85.9375</v>
      </c>
      <c r="F40" s="11">
        <f t="shared" si="23"/>
        <v>48.860009119927042</v>
      </c>
      <c r="G40" s="11">
        <f t="shared" si="23"/>
        <v>94.77124183006535</v>
      </c>
      <c r="H40" s="11">
        <f>H34/(H9-H31)*100</f>
        <v>51.681352274770717</v>
      </c>
      <c r="I40" s="11">
        <f t="shared" ref="I40:M40" si="24">I34/(I9-I31)*100</f>
        <v>92.134831460674164</v>
      </c>
      <c r="J40" s="11">
        <f t="shared" si="24"/>
        <v>54.786281034041465</v>
      </c>
      <c r="K40" s="11">
        <f t="shared" si="24"/>
        <v>82.758620689655174</v>
      </c>
      <c r="L40" s="11">
        <f t="shared" si="24"/>
        <v>48.945766151764573</v>
      </c>
      <c r="M40" s="11">
        <f t="shared" si="24"/>
        <v>96.666666666666671</v>
      </c>
      <c r="N40" s="11">
        <f>N34/(N9-N31)*100</f>
        <v>60.344827586206897</v>
      </c>
      <c r="O40" s="11">
        <f t="shared" ref="O40:S40" si="25">O34/(O9-O31)*100</f>
        <v>92.307692307692307</v>
      </c>
      <c r="P40" s="11">
        <f t="shared" si="25"/>
        <v>62.962962962962962</v>
      </c>
      <c r="Q40" s="11">
        <f t="shared" si="25"/>
        <v>116.66666666666667</v>
      </c>
      <c r="R40" s="11">
        <f t="shared" si="25"/>
        <v>56.701030927835049</v>
      </c>
      <c r="S40" s="11">
        <f t="shared" si="25"/>
        <v>87.878787878787875</v>
      </c>
    </row>
    <row r="41" spans="1:19" ht="18" customHeight="1" x14ac:dyDescent="0.15">
      <c r="A41" s="4" t="s">
        <v>25</v>
      </c>
      <c r="B41" s="11">
        <f>B35/(B9-B31)*100</f>
        <v>36.228800680809677</v>
      </c>
      <c r="C41" s="11">
        <f t="shared" ref="C41:G41" si="26">C35/(C9-C31)*100</f>
        <v>6.4516129032258061</v>
      </c>
      <c r="D41" s="11">
        <f t="shared" si="26"/>
        <v>32.634457611668189</v>
      </c>
      <c r="E41" s="11">
        <f t="shared" si="26"/>
        <v>12.5</v>
      </c>
      <c r="F41" s="11">
        <f t="shared" si="26"/>
        <v>39.375284997720016</v>
      </c>
      <c r="G41" s="11">
        <f t="shared" si="26"/>
        <v>3.9215686274509802</v>
      </c>
      <c r="H41" s="11">
        <f>H35/(H9-H31)*100</f>
        <v>36.072648804171912</v>
      </c>
      <c r="I41" s="11">
        <f t="shared" ref="I41:M41" si="27">I35/(I9-I31)*100</f>
        <v>6.179775280898876</v>
      </c>
      <c r="J41" s="11">
        <f t="shared" si="27"/>
        <v>32.364985922702843</v>
      </c>
      <c r="K41" s="11">
        <f t="shared" si="27"/>
        <v>12.068965517241379</v>
      </c>
      <c r="L41" s="11">
        <f t="shared" si="27"/>
        <v>39.339271620250308</v>
      </c>
      <c r="M41" s="11">
        <f t="shared" si="27"/>
        <v>3.3333333333333335</v>
      </c>
      <c r="N41" s="11">
        <f>N35/(N9-N31)*100</f>
        <v>25</v>
      </c>
      <c r="O41" s="11">
        <f t="shared" ref="O41:S41" si="28">O35/(O9-O31)*100</f>
        <v>7.6923076923076925</v>
      </c>
      <c r="P41" s="11">
        <f t="shared" si="28"/>
        <v>17.037037037037038</v>
      </c>
      <c r="Q41" s="11">
        <f t="shared" si="28"/>
        <v>16.666666666666664</v>
      </c>
      <c r="R41" s="11">
        <f t="shared" si="28"/>
        <v>36.082474226804123</v>
      </c>
      <c r="S41" s="11">
        <f t="shared" si="28"/>
        <v>6.0606060606060606</v>
      </c>
    </row>
    <row r="42" spans="1:19" ht="18" customHeight="1" x14ac:dyDescent="0.15">
      <c r="A42" s="4" t="s">
        <v>26</v>
      </c>
      <c r="B42" s="11">
        <f>B36/(B9-B31)*100</f>
        <v>20.241930581727555</v>
      </c>
      <c r="C42" s="11">
        <f t="shared" ref="C42:F42" si="29">C36/(C9-C31)*100</f>
        <v>2.7649769585253456</v>
      </c>
      <c r="D42" s="11">
        <f t="shared" si="29"/>
        <v>15.848417762729522</v>
      </c>
      <c r="E42" s="11">
        <f t="shared" si="29"/>
        <v>6.25</v>
      </c>
      <c r="F42" s="11">
        <f t="shared" si="29"/>
        <v>24.088007295941633</v>
      </c>
      <c r="G42" s="11">
        <f>G36/(G9-G31)*100</f>
        <v>1.3071895424836601</v>
      </c>
      <c r="H42" s="11">
        <f>H36/(H9-H31)*100</f>
        <v>20.074327159383802</v>
      </c>
      <c r="I42" s="11">
        <f t="shared" ref="I42:L42" si="30">I36/(I9-I31)*100</f>
        <v>3.3707865168539324</v>
      </c>
      <c r="J42" s="11">
        <f t="shared" si="30"/>
        <v>15.561812132070644</v>
      </c>
      <c r="K42" s="11">
        <f t="shared" si="30"/>
        <v>5.1724137931034484</v>
      </c>
      <c r="L42" s="11">
        <f t="shared" si="30"/>
        <v>24.050062013755781</v>
      </c>
      <c r="M42" s="11">
        <f>M36/(M9-M31)*100</f>
        <v>2.5</v>
      </c>
      <c r="N42" s="11">
        <f>N36/(N9-N31)*100</f>
        <v>8.1896551724137936</v>
      </c>
      <c r="O42" s="11">
        <f t="shared" ref="O42:R42" si="31">O36/(O9-O31)*100</f>
        <v>0</v>
      </c>
      <c r="P42" s="11">
        <f t="shared" si="31"/>
        <v>-0.74074074074074081</v>
      </c>
      <c r="Q42" s="11">
        <f t="shared" si="31"/>
        <v>16.666666666666664</v>
      </c>
      <c r="R42" s="11">
        <f t="shared" si="31"/>
        <v>20.618556701030926</v>
      </c>
      <c r="S42" s="11">
        <f>S36/(S9-S31)*100</f>
        <v>-3.0303030303030303</v>
      </c>
    </row>
    <row r="43" spans="1:19" ht="18" customHeight="1" x14ac:dyDescent="0.15">
      <c r="A43" s="4" t="s">
        <v>27</v>
      </c>
      <c r="B43" s="11">
        <f>B37/(B9-B31)*100</f>
        <v>7.7563673940793869</v>
      </c>
      <c r="C43" s="11">
        <f t="shared" ref="C43:G43" si="32">C37/(C9-C31)*100</f>
        <v>-0.92165898617511521</v>
      </c>
      <c r="D43" s="11">
        <f t="shared" si="32"/>
        <v>4.8313582497721059</v>
      </c>
      <c r="E43" s="11">
        <f t="shared" si="32"/>
        <v>-1.5625</v>
      </c>
      <c r="F43" s="11">
        <f t="shared" si="32"/>
        <v>10.316917464660284</v>
      </c>
      <c r="G43" s="11">
        <f t="shared" si="32"/>
        <v>-0.65359477124183007</v>
      </c>
      <c r="H43" s="11">
        <f>H37/(H9-H31)*100</f>
        <v>7.5645867050290718</v>
      </c>
      <c r="I43" s="11">
        <f t="shared" ref="I43:M43" si="33">I37/(I9-I31)*100</f>
        <v>-0.5617977528089888</v>
      </c>
      <c r="J43" s="11">
        <f t="shared" si="33"/>
        <v>4.8502687484003069</v>
      </c>
      <c r="K43" s="11">
        <f t="shared" si="33"/>
        <v>-1.7241379310344827</v>
      </c>
      <c r="L43" s="11">
        <f t="shared" si="33"/>
        <v>9.9560266095388421</v>
      </c>
      <c r="M43" s="11">
        <f t="shared" si="33"/>
        <v>0</v>
      </c>
      <c r="N43" s="11">
        <f>N37/(N9-N31)*100</f>
        <v>-6.0344827586206895</v>
      </c>
      <c r="O43" s="11">
        <f t="shared" ref="O43:S43" si="34">O37/(O9-O31)*100</f>
        <v>-2.5641025641025639</v>
      </c>
      <c r="P43" s="11">
        <f t="shared" si="34"/>
        <v>5.9259259259259265</v>
      </c>
      <c r="Q43" s="11">
        <f t="shared" si="34"/>
        <v>0</v>
      </c>
      <c r="R43" s="11">
        <f t="shared" si="34"/>
        <v>-22.680412371134022</v>
      </c>
      <c r="S43" s="11">
        <f t="shared" si="34"/>
        <v>-3.0303030303030303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14251</v>
      </c>
      <c r="C9" s="4">
        <f>E9+G9</f>
        <v>94</v>
      </c>
      <c r="D9" s="4">
        <f>SUM(D10:D31)</f>
        <v>6827</v>
      </c>
      <c r="E9" s="4">
        <f>SUM(E10:E31)</f>
        <v>20</v>
      </c>
      <c r="F9" s="4">
        <f>SUM(F10:F31)</f>
        <v>7424</v>
      </c>
      <c r="G9" s="4">
        <f>SUM(G10:G31)</f>
        <v>74</v>
      </c>
      <c r="H9" s="4">
        <f>J9+L9</f>
        <v>14406</v>
      </c>
      <c r="I9" s="4">
        <f>K9+M9</f>
        <v>103</v>
      </c>
      <c r="J9" s="4">
        <f>SUM(J10:J31)</f>
        <v>6884</v>
      </c>
      <c r="K9" s="4">
        <f>SUM(K10:K31)</f>
        <v>24</v>
      </c>
      <c r="L9" s="4">
        <f>SUM(L10:L31)</f>
        <v>7522</v>
      </c>
      <c r="M9" s="4">
        <f>SUM(M10:M31)</f>
        <v>79</v>
      </c>
      <c r="N9" s="4">
        <f>B9-H9</f>
        <v>-155</v>
      </c>
      <c r="O9" s="4">
        <f t="shared" ref="O9:S24" si="0">C9-I9</f>
        <v>-9</v>
      </c>
      <c r="P9" s="4">
        <f t="shared" si="0"/>
        <v>-57</v>
      </c>
      <c r="Q9" s="4">
        <f t="shared" si="0"/>
        <v>-4</v>
      </c>
      <c r="R9" s="4">
        <f t="shared" si="0"/>
        <v>-98</v>
      </c>
      <c r="S9" s="4">
        <f t="shared" si="0"/>
        <v>-5</v>
      </c>
    </row>
    <row r="10" spans="1:19" s="1" customFormat="1" ht="18" customHeight="1" x14ac:dyDescent="0.15">
      <c r="A10" s="4" t="s">
        <v>2</v>
      </c>
      <c r="B10" s="4">
        <f t="shared" ref="B10:C30" si="1">D10+F10</f>
        <v>517</v>
      </c>
      <c r="C10" s="4">
        <f t="shared" si="1"/>
        <v>1</v>
      </c>
      <c r="D10" s="4">
        <v>284</v>
      </c>
      <c r="E10" s="4">
        <v>1</v>
      </c>
      <c r="F10" s="4">
        <v>233</v>
      </c>
      <c r="G10" s="4">
        <v>0</v>
      </c>
      <c r="H10" s="4">
        <f t="shared" ref="H10:I30" si="2">J10+L10</f>
        <v>538</v>
      </c>
      <c r="I10" s="4">
        <f t="shared" si="2"/>
        <v>5</v>
      </c>
      <c r="J10" s="4">
        <v>291</v>
      </c>
      <c r="K10" s="4">
        <v>4</v>
      </c>
      <c r="L10" s="4">
        <v>247</v>
      </c>
      <c r="M10" s="4">
        <v>1</v>
      </c>
      <c r="N10" s="4">
        <f t="shared" ref="N10:S31" si="3">B10-H10</f>
        <v>-21</v>
      </c>
      <c r="O10" s="4">
        <f t="shared" si="0"/>
        <v>-4</v>
      </c>
      <c r="P10" s="4">
        <f t="shared" si="0"/>
        <v>-7</v>
      </c>
      <c r="Q10" s="4">
        <f t="shared" si="0"/>
        <v>-3</v>
      </c>
      <c r="R10" s="4">
        <f t="shared" si="0"/>
        <v>-14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643</v>
      </c>
      <c r="C11" s="4">
        <f t="shared" si="1"/>
        <v>0</v>
      </c>
      <c r="D11" s="4">
        <v>333</v>
      </c>
      <c r="E11" s="4">
        <v>0</v>
      </c>
      <c r="F11" s="4">
        <v>310</v>
      </c>
      <c r="G11" s="4">
        <v>0</v>
      </c>
      <c r="H11" s="4">
        <f t="shared" si="2"/>
        <v>644</v>
      </c>
      <c r="I11" s="4">
        <f t="shared" si="2"/>
        <v>0</v>
      </c>
      <c r="J11" s="4">
        <v>323</v>
      </c>
      <c r="K11" s="4">
        <v>0</v>
      </c>
      <c r="L11" s="4">
        <v>321</v>
      </c>
      <c r="M11" s="4">
        <v>0</v>
      </c>
      <c r="N11" s="4">
        <f t="shared" si="3"/>
        <v>-1</v>
      </c>
      <c r="O11" s="4">
        <f t="shared" si="0"/>
        <v>0</v>
      </c>
      <c r="P11" s="4">
        <f t="shared" si="0"/>
        <v>10</v>
      </c>
      <c r="Q11" s="4">
        <f t="shared" si="0"/>
        <v>0</v>
      </c>
      <c r="R11" s="4">
        <f t="shared" si="0"/>
        <v>-11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636</v>
      </c>
      <c r="C12" s="4">
        <f t="shared" si="1"/>
        <v>2</v>
      </c>
      <c r="D12" s="4">
        <v>319</v>
      </c>
      <c r="E12" s="4">
        <v>2</v>
      </c>
      <c r="F12" s="4">
        <v>317</v>
      </c>
      <c r="G12" s="4">
        <v>0</v>
      </c>
      <c r="H12" s="4">
        <f t="shared" si="2"/>
        <v>678</v>
      </c>
      <c r="I12" s="4">
        <f t="shared" si="2"/>
        <v>3</v>
      </c>
      <c r="J12" s="4">
        <v>347</v>
      </c>
      <c r="K12" s="4">
        <v>3</v>
      </c>
      <c r="L12" s="4">
        <v>331</v>
      </c>
      <c r="M12" s="4">
        <v>0</v>
      </c>
      <c r="N12" s="4">
        <f t="shared" si="3"/>
        <v>-42</v>
      </c>
      <c r="O12" s="4">
        <f t="shared" si="0"/>
        <v>-1</v>
      </c>
      <c r="P12" s="4">
        <f t="shared" si="0"/>
        <v>-28</v>
      </c>
      <c r="Q12" s="4">
        <f t="shared" si="0"/>
        <v>-1</v>
      </c>
      <c r="R12" s="4">
        <f t="shared" si="0"/>
        <v>-14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718</v>
      </c>
      <c r="C13" s="4">
        <f t="shared" si="1"/>
        <v>5</v>
      </c>
      <c r="D13" s="4">
        <v>383</v>
      </c>
      <c r="E13" s="4">
        <v>1</v>
      </c>
      <c r="F13" s="4">
        <v>335</v>
      </c>
      <c r="G13" s="4">
        <v>4</v>
      </c>
      <c r="H13" s="4">
        <f t="shared" si="2"/>
        <v>699</v>
      </c>
      <c r="I13" s="4">
        <f t="shared" si="2"/>
        <v>4</v>
      </c>
      <c r="J13" s="4">
        <v>366</v>
      </c>
      <c r="K13" s="4">
        <v>0</v>
      </c>
      <c r="L13" s="4">
        <v>333</v>
      </c>
      <c r="M13" s="4">
        <v>4</v>
      </c>
      <c r="N13" s="4">
        <f t="shared" si="3"/>
        <v>19</v>
      </c>
      <c r="O13" s="4">
        <f t="shared" si="0"/>
        <v>1</v>
      </c>
      <c r="P13" s="4">
        <f t="shared" si="0"/>
        <v>17</v>
      </c>
      <c r="Q13" s="4">
        <f t="shared" si="0"/>
        <v>1</v>
      </c>
      <c r="R13" s="4">
        <f t="shared" si="0"/>
        <v>2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391</v>
      </c>
      <c r="C14" s="4">
        <f t="shared" si="1"/>
        <v>21</v>
      </c>
      <c r="D14" s="4">
        <v>203</v>
      </c>
      <c r="E14" s="4">
        <v>3</v>
      </c>
      <c r="F14" s="4">
        <v>188</v>
      </c>
      <c r="G14" s="4">
        <v>18</v>
      </c>
      <c r="H14" s="4">
        <f t="shared" si="2"/>
        <v>349</v>
      </c>
      <c r="I14" s="4">
        <f t="shared" si="2"/>
        <v>17</v>
      </c>
      <c r="J14" s="4">
        <v>191</v>
      </c>
      <c r="K14" s="4">
        <v>2</v>
      </c>
      <c r="L14" s="4">
        <v>158</v>
      </c>
      <c r="M14" s="4">
        <v>15</v>
      </c>
      <c r="N14" s="4">
        <f t="shared" si="3"/>
        <v>42</v>
      </c>
      <c r="O14" s="4">
        <f t="shared" si="0"/>
        <v>4</v>
      </c>
      <c r="P14" s="4">
        <f t="shared" si="0"/>
        <v>12</v>
      </c>
      <c r="Q14" s="4">
        <f t="shared" si="0"/>
        <v>1</v>
      </c>
      <c r="R14" s="4">
        <f t="shared" si="0"/>
        <v>30</v>
      </c>
      <c r="S14" s="4">
        <f t="shared" si="0"/>
        <v>3</v>
      </c>
    </row>
    <row r="15" spans="1:19" s="1" customFormat="1" ht="18" customHeight="1" x14ac:dyDescent="0.15">
      <c r="A15" s="4" t="s">
        <v>7</v>
      </c>
      <c r="B15" s="4">
        <f t="shared" si="1"/>
        <v>384</v>
      </c>
      <c r="C15" s="4">
        <f t="shared" si="1"/>
        <v>15</v>
      </c>
      <c r="D15" s="4">
        <v>182</v>
      </c>
      <c r="E15" s="4">
        <v>2</v>
      </c>
      <c r="F15" s="4">
        <v>202</v>
      </c>
      <c r="G15" s="4">
        <v>13</v>
      </c>
      <c r="H15" s="4">
        <f t="shared" si="2"/>
        <v>413</v>
      </c>
      <c r="I15" s="4">
        <f t="shared" si="2"/>
        <v>18</v>
      </c>
      <c r="J15" s="4">
        <v>194</v>
      </c>
      <c r="K15" s="4">
        <v>2</v>
      </c>
      <c r="L15" s="4">
        <v>219</v>
      </c>
      <c r="M15" s="4">
        <v>16</v>
      </c>
      <c r="N15" s="4">
        <f t="shared" si="3"/>
        <v>-29</v>
      </c>
      <c r="O15" s="4">
        <f t="shared" si="0"/>
        <v>-3</v>
      </c>
      <c r="P15" s="4">
        <f t="shared" si="0"/>
        <v>-12</v>
      </c>
      <c r="Q15" s="4">
        <f t="shared" si="0"/>
        <v>0</v>
      </c>
      <c r="R15" s="4">
        <f t="shared" si="0"/>
        <v>-17</v>
      </c>
      <c r="S15" s="4">
        <f t="shared" si="0"/>
        <v>-3</v>
      </c>
    </row>
    <row r="16" spans="1:19" s="1" customFormat="1" ht="18" customHeight="1" x14ac:dyDescent="0.15">
      <c r="A16" s="4" t="s">
        <v>8</v>
      </c>
      <c r="B16" s="4">
        <f t="shared" si="1"/>
        <v>598</v>
      </c>
      <c r="C16" s="4">
        <f t="shared" si="1"/>
        <v>14</v>
      </c>
      <c r="D16" s="4">
        <v>296</v>
      </c>
      <c r="E16" s="4">
        <v>5</v>
      </c>
      <c r="F16" s="4">
        <v>302</v>
      </c>
      <c r="G16" s="4">
        <v>9</v>
      </c>
      <c r="H16" s="4">
        <f t="shared" si="2"/>
        <v>672</v>
      </c>
      <c r="I16" s="4">
        <f t="shared" si="2"/>
        <v>15</v>
      </c>
      <c r="J16" s="4">
        <v>327</v>
      </c>
      <c r="K16" s="4">
        <v>4</v>
      </c>
      <c r="L16" s="4">
        <v>345</v>
      </c>
      <c r="M16" s="4">
        <v>11</v>
      </c>
      <c r="N16" s="4">
        <f t="shared" si="3"/>
        <v>-74</v>
      </c>
      <c r="O16" s="4">
        <f t="shared" si="0"/>
        <v>-1</v>
      </c>
      <c r="P16" s="4">
        <f t="shared" si="0"/>
        <v>-31</v>
      </c>
      <c r="Q16" s="4">
        <f t="shared" si="0"/>
        <v>1</v>
      </c>
      <c r="R16" s="4">
        <f t="shared" si="0"/>
        <v>-43</v>
      </c>
      <c r="S16" s="4">
        <f t="shared" si="0"/>
        <v>-2</v>
      </c>
    </row>
    <row r="17" spans="1:19" s="1" customFormat="1" ht="18" customHeight="1" x14ac:dyDescent="0.15">
      <c r="A17" s="4" t="s">
        <v>9</v>
      </c>
      <c r="B17" s="4">
        <f t="shared" si="1"/>
        <v>787</v>
      </c>
      <c r="C17" s="4">
        <f t="shared" si="1"/>
        <v>8</v>
      </c>
      <c r="D17" s="4">
        <v>413</v>
      </c>
      <c r="E17" s="4">
        <v>-2</v>
      </c>
      <c r="F17" s="4">
        <v>374</v>
      </c>
      <c r="G17" s="4">
        <v>10</v>
      </c>
      <c r="H17" s="4">
        <f t="shared" si="2"/>
        <v>791</v>
      </c>
      <c r="I17" s="4">
        <f t="shared" si="2"/>
        <v>15</v>
      </c>
      <c r="J17" s="4">
        <v>409</v>
      </c>
      <c r="K17" s="4">
        <v>3</v>
      </c>
      <c r="L17" s="4">
        <v>382</v>
      </c>
      <c r="M17" s="4">
        <v>12</v>
      </c>
      <c r="N17" s="4">
        <f t="shared" si="3"/>
        <v>-4</v>
      </c>
      <c r="O17" s="4">
        <f t="shared" si="0"/>
        <v>-7</v>
      </c>
      <c r="P17" s="4">
        <f t="shared" si="0"/>
        <v>4</v>
      </c>
      <c r="Q17" s="4">
        <f t="shared" si="0"/>
        <v>-5</v>
      </c>
      <c r="R17" s="4">
        <f t="shared" si="0"/>
        <v>-8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931</v>
      </c>
      <c r="C18" s="4">
        <f t="shared" si="1"/>
        <v>6</v>
      </c>
      <c r="D18" s="4">
        <v>491</v>
      </c>
      <c r="E18" s="4">
        <v>2</v>
      </c>
      <c r="F18" s="4">
        <v>440</v>
      </c>
      <c r="G18" s="4">
        <v>4</v>
      </c>
      <c r="H18" s="4">
        <f t="shared" si="2"/>
        <v>947</v>
      </c>
      <c r="I18" s="4">
        <f t="shared" si="2"/>
        <v>4</v>
      </c>
      <c r="J18" s="4">
        <v>503</v>
      </c>
      <c r="K18" s="4">
        <v>0</v>
      </c>
      <c r="L18" s="4">
        <v>444</v>
      </c>
      <c r="M18" s="4">
        <v>4</v>
      </c>
      <c r="N18" s="4">
        <f t="shared" si="3"/>
        <v>-16</v>
      </c>
      <c r="O18" s="4">
        <f t="shared" si="0"/>
        <v>2</v>
      </c>
      <c r="P18" s="4">
        <f t="shared" si="0"/>
        <v>-12</v>
      </c>
      <c r="Q18" s="4">
        <f t="shared" si="0"/>
        <v>2</v>
      </c>
      <c r="R18" s="4">
        <f t="shared" si="0"/>
        <v>-4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921</v>
      </c>
      <c r="C19" s="4">
        <f t="shared" si="1"/>
        <v>9</v>
      </c>
      <c r="D19" s="4">
        <v>460</v>
      </c>
      <c r="E19" s="4">
        <v>0</v>
      </c>
      <c r="F19" s="4">
        <v>461</v>
      </c>
      <c r="G19" s="4">
        <v>9</v>
      </c>
      <c r="H19" s="4">
        <f t="shared" si="2"/>
        <v>874</v>
      </c>
      <c r="I19" s="4">
        <f t="shared" si="2"/>
        <v>11</v>
      </c>
      <c r="J19" s="4">
        <v>440</v>
      </c>
      <c r="K19" s="4">
        <v>2</v>
      </c>
      <c r="L19" s="4">
        <v>434</v>
      </c>
      <c r="M19" s="4">
        <v>9</v>
      </c>
      <c r="N19" s="4">
        <f t="shared" si="3"/>
        <v>47</v>
      </c>
      <c r="O19" s="4">
        <f t="shared" si="0"/>
        <v>-2</v>
      </c>
      <c r="P19" s="4">
        <f t="shared" si="0"/>
        <v>20</v>
      </c>
      <c r="Q19" s="4">
        <f t="shared" si="0"/>
        <v>-2</v>
      </c>
      <c r="R19" s="4">
        <f t="shared" si="0"/>
        <v>27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727</v>
      </c>
      <c r="C20" s="4">
        <f t="shared" si="1"/>
        <v>8</v>
      </c>
      <c r="D20" s="4">
        <v>361</v>
      </c>
      <c r="E20" s="4">
        <v>3</v>
      </c>
      <c r="F20" s="4">
        <v>366</v>
      </c>
      <c r="G20" s="4">
        <v>5</v>
      </c>
      <c r="H20" s="4">
        <f t="shared" si="2"/>
        <v>766</v>
      </c>
      <c r="I20" s="4">
        <f t="shared" si="2"/>
        <v>4</v>
      </c>
      <c r="J20" s="4">
        <v>365</v>
      </c>
      <c r="K20" s="4">
        <v>1</v>
      </c>
      <c r="L20" s="4">
        <v>401</v>
      </c>
      <c r="M20" s="4">
        <v>3</v>
      </c>
      <c r="N20" s="4">
        <f t="shared" si="3"/>
        <v>-39</v>
      </c>
      <c r="O20" s="4">
        <f t="shared" si="0"/>
        <v>4</v>
      </c>
      <c r="P20" s="4">
        <f t="shared" si="0"/>
        <v>-4</v>
      </c>
      <c r="Q20" s="4">
        <f t="shared" si="0"/>
        <v>2</v>
      </c>
      <c r="R20" s="4">
        <f t="shared" si="0"/>
        <v>-35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889</v>
      </c>
      <c r="C21" s="4">
        <f t="shared" si="1"/>
        <v>2</v>
      </c>
      <c r="D21" s="4">
        <v>423</v>
      </c>
      <c r="E21" s="4">
        <v>0</v>
      </c>
      <c r="F21" s="4">
        <v>466</v>
      </c>
      <c r="G21" s="4">
        <v>2</v>
      </c>
      <c r="H21" s="4">
        <f t="shared" si="2"/>
        <v>941</v>
      </c>
      <c r="I21" s="4">
        <f t="shared" si="2"/>
        <v>2</v>
      </c>
      <c r="J21" s="4">
        <v>453</v>
      </c>
      <c r="K21" s="4">
        <v>0</v>
      </c>
      <c r="L21" s="4">
        <v>488</v>
      </c>
      <c r="M21" s="4">
        <v>2</v>
      </c>
      <c r="N21" s="4">
        <f t="shared" si="3"/>
        <v>-52</v>
      </c>
      <c r="O21" s="4">
        <f t="shared" si="0"/>
        <v>0</v>
      </c>
      <c r="P21" s="4">
        <f t="shared" si="0"/>
        <v>-30</v>
      </c>
      <c r="Q21" s="4">
        <f t="shared" si="0"/>
        <v>0</v>
      </c>
      <c r="R21" s="4">
        <f t="shared" si="0"/>
        <v>-22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1138</v>
      </c>
      <c r="C22" s="4">
        <f t="shared" si="1"/>
        <v>1</v>
      </c>
      <c r="D22" s="4">
        <v>543</v>
      </c>
      <c r="E22" s="4">
        <v>0</v>
      </c>
      <c r="F22" s="4">
        <v>595</v>
      </c>
      <c r="G22" s="4">
        <v>1</v>
      </c>
      <c r="H22" s="4">
        <f t="shared" si="2"/>
        <v>1188</v>
      </c>
      <c r="I22" s="4">
        <f t="shared" si="2"/>
        <v>1</v>
      </c>
      <c r="J22" s="4">
        <v>578</v>
      </c>
      <c r="K22" s="4">
        <v>0</v>
      </c>
      <c r="L22" s="4">
        <v>610</v>
      </c>
      <c r="M22" s="4">
        <v>1</v>
      </c>
      <c r="N22" s="4">
        <f t="shared" si="3"/>
        <v>-50</v>
      </c>
      <c r="O22" s="4">
        <f t="shared" si="0"/>
        <v>0</v>
      </c>
      <c r="P22" s="4">
        <f t="shared" si="0"/>
        <v>-35</v>
      </c>
      <c r="Q22" s="4">
        <f t="shared" si="0"/>
        <v>0</v>
      </c>
      <c r="R22" s="4">
        <f t="shared" si="0"/>
        <v>-15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1351</v>
      </c>
      <c r="C23" s="4">
        <f t="shared" si="1"/>
        <v>1</v>
      </c>
      <c r="D23" s="4">
        <v>655</v>
      </c>
      <c r="E23" s="4">
        <v>1</v>
      </c>
      <c r="F23" s="4">
        <v>696</v>
      </c>
      <c r="G23" s="4">
        <v>0</v>
      </c>
      <c r="H23" s="4">
        <f t="shared" si="2"/>
        <v>1401</v>
      </c>
      <c r="I23" s="4">
        <f t="shared" si="2"/>
        <v>1</v>
      </c>
      <c r="J23" s="4">
        <v>669</v>
      </c>
      <c r="K23" s="4">
        <v>1</v>
      </c>
      <c r="L23" s="4">
        <v>732</v>
      </c>
      <c r="M23" s="4">
        <v>0</v>
      </c>
      <c r="N23" s="4">
        <f t="shared" si="3"/>
        <v>-50</v>
      </c>
      <c r="O23" s="4">
        <f t="shared" si="0"/>
        <v>0</v>
      </c>
      <c r="P23" s="4">
        <f t="shared" si="0"/>
        <v>-14</v>
      </c>
      <c r="Q23" s="4">
        <f t="shared" si="0"/>
        <v>0</v>
      </c>
      <c r="R23" s="4">
        <f t="shared" si="0"/>
        <v>-36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1138</v>
      </c>
      <c r="C24" s="4">
        <f t="shared" si="1"/>
        <v>0</v>
      </c>
      <c r="D24" s="4">
        <v>556</v>
      </c>
      <c r="E24" s="4">
        <v>0</v>
      </c>
      <c r="F24" s="4">
        <v>582</v>
      </c>
      <c r="G24" s="4">
        <v>0</v>
      </c>
      <c r="H24" s="4">
        <f t="shared" si="2"/>
        <v>1033</v>
      </c>
      <c r="I24" s="4">
        <f t="shared" si="2"/>
        <v>1</v>
      </c>
      <c r="J24" s="4">
        <v>508</v>
      </c>
      <c r="K24" s="4">
        <v>1</v>
      </c>
      <c r="L24" s="4">
        <v>525</v>
      </c>
      <c r="M24" s="4">
        <v>0</v>
      </c>
      <c r="N24" s="4">
        <f t="shared" si="3"/>
        <v>105</v>
      </c>
      <c r="O24" s="4">
        <f>C24-I24</f>
        <v>-1</v>
      </c>
      <c r="P24" s="4">
        <f t="shared" si="0"/>
        <v>48</v>
      </c>
      <c r="Q24" s="4">
        <f t="shared" si="0"/>
        <v>-1</v>
      </c>
      <c r="R24" s="4">
        <f t="shared" si="0"/>
        <v>57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789</v>
      </c>
      <c r="C25" s="4">
        <f t="shared" si="1"/>
        <v>1</v>
      </c>
      <c r="D25" s="4">
        <v>355</v>
      </c>
      <c r="E25" s="4">
        <v>2</v>
      </c>
      <c r="F25" s="4">
        <v>434</v>
      </c>
      <c r="G25" s="4">
        <v>-1</v>
      </c>
      <c r="H25" s="4">
        <f t="shared" si="2"/>
        <v>755</v>
      </c>
      <c r="I25" s="4">
        <f t="shared" si="2"/>
        <v>1</v>
      </c>
      <c r="J25" s="4">
        <v>345</v>
      </c>
      <c r="K25" s="4">
        <v>1</v>
      </c>
      <c r="L25" s="4">
        <v>410</v>
      </c>
      <c r="M25" s="4">
        <v>0</v>
      </c>
      <c r="N25" s="4">
        <f t="shared" si="3"/>
        <v>34</v>
      </c>
      <c r="O25" s="4">
        <f t="shared" si="3"/>
        <v>0</v>
      </c>
      <c r="P25" s="4">
        <f t="shared" si="3"/>
        <v>10</v>
      </c>
      <c r="Q25" s="4">
        <f t="shared" si="3"/>
        <v>1</v>
      </c>
      <c r="R25" s="4">
        <f t="shared" si="3"/>
        <v>24</v>
      </c>
      <c r="S25" s="4">
        <f t="shared" si="3"/>
        <v>-1</v>
      </c>
    </row>
    <row r="26" spans="1:19" s="1" customFormat="1" ht="18" customHeight="1" x14ac:dyDescent="0.15">
      <c r="A26" s="4" t="s">
        <v>18</v>
      </c>
      <c r="B26" s="4">
        <f t="shared" si="1"/>
        <v>706</v>
      </c>
      <c r="C26" s="4">
        <f t="shared" si="1"/>
        <v>0</v>
      </c>
      <c r="D26" s="4">
        <v>289</v>
      </c>
      <c r="E26" s="4">
        <v>0</v>
      </c>
      <c r="F26" s="4">
        <v>417</v>
      </c>
      <c r="G26" s="4">
        <v>0</v>
      </c>
      <c r="H26" s="4">
        <f t="shared" si="2"/>
        <v>743</v>
      </c>
      <c r="I26" s="4">
        <f t="shared" si="2"/>
        <v>0</v>
      </c>
      <c r="J26" s="4">
        <v>293</v>
      </c>
      <c r="K26" s="4">
        <v>0</v>
      </c>
      <c r="L26" s="4">
        <v>450</v>
      </c>
      <c r="M26" s="4">
        <v>0</v>
      </c>
      <c r="N26" s="4">
        <f t="shared" si="3"/>
        <v>-37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-33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581</v>
      </c>
      <c r="C27" s="4">
        <f t="shared" si="1"/>
        <v>0</v>
      </c>
      <c r="D27" s="4">
        <v>189</v>
      </c>
      <c r="E27" s="4">
        <v>0</v>
      </c>
      <c r="F27" s="4">
        <v>392</v>
      </c>
      <c r="G27" s="4">
        <v>0</v>
      </c>
      <c r="H27" s="4">
        <f t="shared" si="2"/>
        <v>580</v>
      </c>
      <c r="I27" s="4">
        <f t="shared" si="2"/>
        <v>0</v>
      </c>
      <c r="J27" s="4">
        <v>189</v>
      </c>
      <c r="K27" s="4">
        <v>0</v>
      </c>
      <c r="L27" s="4">
        <v>391</v>
      </c>
      <c r="M27" s="4">
        <v>0</v>
      </c>
      <c r="N27" s="4">
        <f t="shared" si="3"/>
        <v>1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299</v>
      </c>
      <c r="C28" s="4">
        <f t="shared" si="1"/>
        <v>0</v>
      </c>
      <c r="D28" s="4">
        <v>74</v>
      </c>
      <c r="E28" s="4">
        <v>0</v>
      </c>
      <c r="F28" s="4">
        <v>225</v>
      </c>
      <c r="G28" s="4">
        <v>0</v>
      </c>
      <c r="H28" s="4">
        <f t="shared" si="2"/>
        <v>289</v>
      </c>
      <c r="I28" s="4">
        <f t="shared" si="2"/>
        <v>0</v>
      </c>
      <c r="J28" s="4">
        <v>75</v>
      </c>
      <c r="K28" s="4">
        <v>0</v>
      </c>
      <c r="L28" s="4">
        <v>214</v>
      </c>
      <c r="M28" s="4">
        <v>0</v>
      </c>
      <c r="N28" s="4">
        <f t="shared" si="3"/>
        <v>10</v>
      </c>
      <c r="O28" s="4">
        <f t="shared" si="3"/>
        <v>0</v>
      </c>
      <c r="P28" s="4">
        <f t="shared" si="3"/>
        <v>-1</v>
      </c>
      <c r="Q28" s="4">
        <f t="shared" si="3"/>
        <v>0</v>
      </c>
      <c r="R28" s="4">
        <f t="shared" si="3"/>
        <v>11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99</v>
      </c>
      <c r="C29" s="4">
        <f t="shared" si="1"/>
        <v>0</v>
      </c>
      <c r="D29" s="4">
        <v>20</v>
      </c>
      <c r="E29" s="4">
        <v>0</v>
      </c>
      <c r="F29" s="4">
        <v>79</v>
      </c>
      <c r="G29" s="4">
        <v>0</v>
      </c>
      <c r="H29" s="4">
        <f t="shared" si="2"/>
        <v>90</v>
      </c>
      <c r="I29" s="4">
        <f t="shared" si="2"/>
        <v>0</v>
      </c>
      <c r="J29" s="4">
        <v>16</v>
      </c>
      <c r="K29" s="4">
        <v>0</v>
      </c>
      <c r="L29" s="4">
        <v>74</v>
      </c>
      <c r="M29" s="4">
        <v>0</v>
      </c>
      <c r="N29" s="4">
        <f t="shared" si="3"/>
        <v>9</v>
      </c>
      <c r="O29" s="4">
        <f t="shared" si="3"/>
        <v>0</v>
      </c>
      <c r="P29" s="4">
        <f t="shared" si="3"/>
        <v>4</v>
      </c>
      <c r="Q29" s="4">
        <f t="shared" si="3"/>
        <v>0</v>
      </c>
      <c r="R29" s="4">
        <f t="shared" si="3"/>
        <v>5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8</v>
      </c>
      <c r="C30" s="4">
        <f>E30+G30</f>
        <v>0</v>
      </c>
      <c r="D30" s="4">
        <v>-2</v>
      </c>
      <c r="E30" s="4">
        <v>0</v>
      </c>
      <c r="F30" s="4">
        <v>10</v>
      </c>
      <c r="G30" s="4">
        <v>0</v>
      </c>
      <c r="H30" s="4">
        <f t="shared" si="2"/>
        <v>15</v>
      </c>
      <c r="I30" s="4">
        <f t="shared" si="2"/>
        <v>1</v>
      </c>
      <c r="J30" s="4">
        <v>2</v>
      </c>
      <c r="K30" s="4">
        <v>0</v>
      </c>
      <c r="L30" s="4">
        <v>13</v>
      </c>
      <c r="M30" s="4">
        <v>1</v>
      </c>
      <c r="N30" s="4">
        <f t="shared" si="3"/>
        <v>-7</v>
      </c>
      <c r="O30" s="4">
        <f t="shared" si="3"/>
        <v>-1</v>
      </c>
      <c r="P30" s="4">
        <f t="shared" si="3"/>
        <v>-4</v>
      </c>
      <c r="Q30" s="4">
        <f t="shared" si="3"/>
        <v>0</v>
      </c>
      <c r="R30" s="4">
        <f t="shared" si="3"/>
        <v>-3</v>
      </c>
      <c r="S30" s="4">
        <f t="shared" si="3"/>
        <v>-1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1796</v>
      </c>
      <c r="C33" s="4">
        <f t="shared" ref="C33:G33" si="5">SUM(C10:C12)</f>
        <v>3</v>
      </c>
      <c r="D33" s="4">
        <f t="shared" si="5"/>
        <v>936</v>
      </c>
      <c r="E33" s="4">
        <f t="shared" si="5"/>
        <v>3</v>
      </c>
      <c r="F33" s="4">
        <f t="shared" si="5"/>
        <v>860</v>
      </c>
      <c r="G33" s="4">
        <f t="shared" si="5"/>
        <v>0</v>
      </c>
      <c r="H33" s="4">
        <f>SUM(H10:H12)</f>
        <v>1860</v>
      </c>
      <c r="I33" s="4">
        <f t="shared" ref="I33:M33" si="6">SUM(I10:I12)</f>
        <v>8</v>
      </c>
      <c r="J33" s="4">
        <f t="shared" si="6"/>
        <v>961</v>
      </c>
      <c r="K33" s="4">
        <f t="shared" si="6"/>
        <v>7</v>
      </c>
      <c r="L33" s="4">
        <f t="shared" si="6"/>
        <v>899</v>
      </c>
      <c r="M33" s="4">
        <f t="shared" si="6"/>
        <v>1</v>
      </c>
      <c r="N33" s="4">
        <f>SUM(N10:N12)</f>
        <v>-64</v>
      </c>
      <c r="O33" s="4">
        <f t="shared" ref="O33:S33" si="7">SUM(O10:O12)</f>
        <v>-5</v>
      </c>
      <c r="P33" s="4">
        <f t="shared" si="7"/>
        <v>-25</v>
      </c>
      <c r="Q33" s="4">
        <f t="shared" si="7"/>
        <v>-4</v>
      </c>
      <c r="R33" s="4">
        <f t="shared" si="7"/>
        <v>-39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7484</v>
      </c>
      <c r="C34" s="4">
        <f t="shared" ref="C34:G34" si="8">SUM(C13:C22)</f>
        <v>89</v>
      </c>
      <c r="D34" s="4">
        <f t="shared" si="8"/>
        <v>3755</v>
      </c>
      <c r="E34" s="4">
        <f t="shared" si="8"/>
        <v>14</v>
      </c>
      <c r="F34" s="4">
        <f t="shared" si="8"/>
        <v>3729</v>
      </c>
      <c r="G34" s="4">
        <f t="shared" si="8"/>
        <v>75</v>
      </c>
      <c r="H34" s="4">
        <f>SUM(H13:H22)</f>
        <v>7640</v>
      </c>
      <c r="I34" s="4">
        <f t="shared" ref="I34:M34" si="9">SUM(I13:I22)</f>
        <v>91</v>
      </c>
      <c r="J34" s="4">
        <f t="shared" si="9"/>
        <v>3826</v>
      </c>
      <c r="K34" s="4">
        <f t="shared" si="9"/>
        <v>14</v>
      </c>
      <c r="L34" s="4">
        <f t="shared" si="9"/>
        <v>3814</v>
      </c>
      <c r="M34" s="4">
        <f t="shared" si="9"/>
        <v>77</v>
      </c>
      <c r="N34" s="4">
        <f>SUM(N13:N22)</f>
        <v>-156</v>
      </c>
      <c r="O34" s="4">
        <f t="shared" ref="O34:S34" si="10">SUM(O13:O22)</f>
        <v>-2</v>
      </c>
      <c r="P34" s="4">
        <f t="shared" si="10"/>
        <v>-71</v>
      </c>
      <c r="Q34" s="4">
        <f t="shared" si="10"/>
        <v>0</v>
      </c>
      <c r="R34" s="4">
        <f t="shared" si="10"/>
        <v>-85</v>
      </c>
      <c r="S34" s="4">
        <f t="shared" si="10"/>
        <v>-2</v>
      </c>
    </row>
    <row r="35" spans="1:19" s="1" customFormat="1" ht="18" customHeight="1" x14ac:dyDescent="0.15">
      <c r="A35" s="4" t="s">
        <v>25</v>
      </c>
      <c r="B35" s="4">
        <f>SUM(B23:B30)</f>
        <v>4971</v>
      </c>
      <c r="C35" s="4">
        <f t="shared" ref="C35:G35" si="11">SUM(C23:C30)</f>
        <v>2</v>
      </c>
      <c r="D35" s="4">
        <f t="shared" si="11"/>
        <v>2136</v>
      </c>
      <c r="E35" s="4">
        <f t="shared" si="11"/>
        <v>3</v>
      </c>
      <c r="F35" s="4">
        <f t="shared" si="11"/>
        <v>2835</v>
      </c>
      <c r="G35" s="4">
        <f t="shared" si="11"/>
        <v>-1</v>
      </c>
      <c r="H35" s="4">
        <f>SUM(H23:H30)</f>
        <v>4906</v>
      </c>
      <c r="I35" s="4">
        <f t="shared" ref="I35:M35" si="12">SUM(I23:I30)</f>
        <v>4</v>
      </c>
      <c r="J35" s="4">
        <f t="shared" si="12"/>
        <v>2097</v>
      </c>
      <c r="K35" s="4">
        <f t="shared" si="12"/>
        <v>3</v>
      </c>
      <c r="L35" s="4">
        <f t="shared" si="12"/>
        <v>2809</v>
      </c>
      <c r="M35" s="4">
        <f t="shared" si="12"/>
        <v>1</v>
      </c>
      <c r="N35" s="4">
        <f>SUM(N23:N30)</f>
        <v>65</v>
      </c>
      <c r="O35" s="4">
        <f t="shared" ref="O35:R35" si="13">SUM(O23:O30)</f>
        <v>-2</v>
      </c>
      <c r="P35" s="4">
        <f t="shared" si="13"/>
        <v>39</v>
      </c>
      <c r="Q35" s="4">
        <f t="shared" si="13"/>
        <v>0</v>
      </c>
      <c r="R35" s="4">
        <f t="shared" si="13"/>
        <v>26</v>
      </c>
      <c r="S35" s="4">
        <f>SUM(S23:S30)</f>
        <v>-2</v>
      </c>
    </row>
    <row r="36" spans="1:19" s="1" customFormat="1" ht="18" customHeight="1" x14ac:dyDescent="0.15">
      <c r="A36" s="4" t="s">
        <v>26</v>
      </c>
      <c r="B36" s="4">
        <f>SUM(B25:B30)</f>
        <v>2482</v>
      </c>
      <c r="C36" s="4">
        <f t="shared" ref="C36:G36" si="14">SUM(C25:C30)</f>
        <v>1</v>
      </c>
      <c r="D36" s="4">
        <f t="shared" si="14"/>
        <v>925</v>
      </c>
      <c r="E36" s="4">
        <f t="shared" si="14"/>
        <v>2</v>
      </c>
      <c r="F36" s="4">
        <f t="shared" si="14"/>
        <v>1557</v>
      </c>
      <c r="G36" s="4">
        <f t="shared" si="14"/>
        <v>-1</v>
      </c>
      <c r="H36" s="4">
        <f>SUM(H25:H30)</f>
        <v>2472</v>
      </c>
      <c r="I36" s="4">
        <f t="shared" ref="I36:M36" si="15">SUM(I25:I30)</f>
        <v>2</v>
      </c>
      <c r="J36" s="4">
        <f t="shared" si="15"/>
        <v>920</v>
      </c>
      <c r="K36" s="4">
        <f t="shared" si="15"/>
        <v>1</v>
      </c>
      <c r="L36" s="4">
        <f t="shared" si="15"/>
        <v>1552</v>
      </c>
      <c r="M36" s="4">
        <f t="shared" si="15"/>
        <v>1</v>
      </c>
      <c r="N36" s="4">
        <f>SUM(N25:N30)</f>
        <v>10</v>
      </c>
      <c r="O36" s="4">
        <f t="shared" ref="O36:S36" si="16">SUM(O25:O30)</f>
        <v>-1</v>
      </c>
      <c r="P36" s="4">
        <f t="shared" si="16"/>
        <v>5</v>
      </c>
      <c r="Q36" s="4">
        <f t="shared" si="16"/>
        <v>1</v>
      </c>
      <c r="R36" s="4">
        <f t="shared" si="16"/>
        <v>5</v>
      </c>
      <c r="S36" s="4">
        <f t="shared" si="16"/>
        <v>-2</v>
      </c>
    </row>
    <row r="37" spans="1:19" s="1" customFormat="1" ht="18" customHeight="1" x14ac:dyDescent="0.15">
      <c r="A37" s="4" t="s">
        <v>27</v>
      </c>
      <c r="B37" s="4">
        <f>SUM(B27:B30)</f>
        <v>987</v>
      </c>
      <c r="C37" s="4">
        <f t="shared" ref="C37:G37" si="17">SUM(C27:C30)</f>
        <v>0</v>
      </c>
      <c r="D37" s="4">
        <f t="shared" si="17"/>
        <v>281</v>
      </c>
      <c r="E37" s="4">
        <f t="shared" si="17"/>
        <v>0</v>
      </c>
      <c r="F37" s="4">
        <f t="shared" si="17"/>
        <v>706</v>
      </c>
      <c r="G37" s="4">
        <f t="shared" si="17"/>
        <v>0</v>
      </c>
      <c r="H37" s="4">
        <f>SUM(H27:H30)</f>
        <v>974</v>
      </c>
      <c r="I37" s="4">
        <f t="shared" ref="I37:M37" si="18">SUM(I27:I30)</f>
        <v>1</v>
      </c>
      <c r="J37" s="4">
        <f t="shared" si="18"/>
        <v>282</v>
      </c>
      <c r="K37" s="4">
        <f t="shared" si="18"/>
        <v>0</v>
      </c>
      <c r="L37" s="4">
        <f t="shared" si="18"/>
        <v>692</v>
      </c>
      <c r="M37" s="4">
        <f t="shared" si="18"/>
        <v>1</v>
      </c>
      <c r="N37" s="4">
        <f>SUM(N27:N30)</f>
        <v>13</v>
      </c>
      <c r="O37" s="4">
        <f t="shared" ref="O37:S37" si="19">SUM(O27:O30)</f>
        <v>-1</v>
      </c>
      <c r="P37" s="4">
        <f t="shared" si="19"/>
        <v>-1</v>
      </c>
      <c r="Q37" s="4">
        <f t="shared" si="19"/>
        <v>0</v>
      </c>
      <c r="R37" s="4">
        <f t="shared" si="19"/>
        <v>14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12.602624377236685</v>
      </c>
      <c r="C39" s="11">
        <f t="shared" ref="C39:G39" si="20">C33/(C9-C31)*100</f>
        <v>3.1914893617021276</v>
      </c>
      <c r="D39" s="11">
        <f t="shared" si="20"/>
        <v>13.710268053317709</v>
      </c>
      <c r="E39" s="11">
        <f t="shared" si="20"/>
        <v>15</v>
      </c>
      <c r="F39" s="11">
        <f t="shared" si="20"/>
        <v>11.584051724137931</v>
      </c>
      <c r="G39" s="11">
        <f t="shared" si="20"/>
        <v>0</v>
      </c>
      <c r="H39" s="11">
        <f>H33/(H9-H31)*100</f>
        <v>12.911286963765098</v>
      </c>
      <c r="I39" s="11">
        <f t="shared" ref="I39:M39" si="21">I33/(I9-I31)*100</f>
        <v>7.7669902912621351</v>
      </c>
      <c r="J39" s="11">
        <f t="shared" si="21"/>
        <v>13.959907030796048</v>
      </c>
      <c r="K39" s="11">
        <f t="shared" si="21"/>
        <v>29.166666666666668</v>
      </c>
      <c r="L39" s="11">
        <f t="shared" si="21"/>
        <v>11.951608614730125</v>
      </c>
      <c r="M39" s="11">
        <f t="shared" si="21"/>
        <v>1.2658227848101267</v>
      </c>
      <c r="N39" s="11">
        <f>N33/(N9-N31)*100</f>
        <v>41.29032258064516</v>
      </c>
      <c r="O39" s="11">
        <f t="shared" ref="O39:S39" si="22">O33/(O9-O31)*100</f>
        <v>55.555555555555557</v>
      </c>
      <c r="P39" s="11">
        <f t="shared" si="22"/>
        <v>43.859649122807014</v>
      </c>
      <c r="Q39" s="11">
        <f t="shared" si="22"/>
        <v>100</v>
      </c>
      <c r="R39" s="11">
        <f t="shared" si="22"/>
        <v>39.795918367346935</v>
      </c>
      <c r="S39" s="11">
        <f t="shared" si="22"/>
        <v>20</v>
      </c>
    </row>
    <row r="40" spans="1:19" ht="18" customHeight="1" x14ac:dyDescent="0.15">
      <c r="A40" s="4" t="s">
        <v>29</v>
      </c>
      <c r="B40" s="11">
        <f>B34/(B9-B31)*100</f>
        <v>52.515612939442846</v>
      </c>
      <c r="C40" s="11">
        <f t="shared" ref="C40:G40" si="23">C34/(C9-C31)*100</f>
        <v>94.680851063829792</v>
      </c>
      <c r="D40" s="11">
        <f t="shared" si="23"/>
        <v>55.002197158341879</v>
      </c>
      <c r="E40" s="11">
        <f t="shared" si="23"/>
        <v>70</v>
      </c>
      <c r="F40" s="11">
        <f t="shared" si="23"/>
        <v>50.228987068965516</v>
      </c>
      <c r="G40" s="11">
        <f t="shared" si="23"/>
        <v>101.35135135135135</v>
      </c>
      <c r="H40" s="11">
        <f>H34/(H9-H31)*100</f>
        <v>53.033458281271692</v>
      </c>
      <c r="I40" s="11">
        <f t="shared" ref="I40:M40" si="24">I34/(I9-I31)*100</f>
        <v>88.349514563106794</v>
      </c>
      <c r="J40" s="11">
        <f t="shared" si="24"/>
        <v>55.578152237071464</v>
      </c>
      <c r="K40" s="11">
        <f t="shared" si="24"/>
        <v>58.333333333333336</v>
      </c>
      <c r="L40" s="11">
        <f t="shared" si="24"/>
        <v>50.704599840467957</v>
      </c>
      <c r="M40" s="11">
        <f t="shared" si="24"/>
        <v>97.468354430379748</v>
      </c>
      <c r="N40" s="11">
        <f>N34/(N9-N31)*100</f>
        <v>100.64516129032258</v>
      </c>
      <c r="O40" s="11">
        <f t="shared" ref="O40:S40" si="25">O34/(O9-O31)*100</f>
        <v>22.222222222222221</v>
      </c>
      <c r="P40" s="11">
        <f t="shared" si="25"/>
        <v>124.56140350877195</v>
      </c>
      <c r="Q40" s="11">
        <f t="shared" si="25"/>
        <v>0</v>
      </c>
      <c r="R40" s="11">
        <f t="shared" si="25"/>
        <v>86.734693877551024</v>
      </c>
      <c r="S40" s="11">
        <f t="shared" si="25"/>
        <v>40</v>
      </c>
    </row>
    <row r="41" spans="1:19" ht="18" customHeight="1" x14ac:dyDescent="0.15">
      <c r="A41" s="4" t="s">
        <v>25</v>
      </c>
      <c r="B41" s="11">
        <f>B35/(B9-B31)*100</f>
        <v>34.881762683320467</v>
      </c>
      <c r="C41" s="11">
        <f t="shared" ref="C41:G41" si="26">C35/(C9-C31)*100</f>
        <v>2.1276595744680851</v>
      </c>
      <c r="D41" s="11">
        <f t="shared" si="26"/>
        <v>31.287534788340416</v>
      </c>
      <c r="E41" s="11">
        <f t="shared" si="26"/>
        <v>15</v>
      </c>
      <c r="F41" s="11">
        <f t="shared" si="26"/>
        <v>38.186961206896555</v>
      </c>
      <c r="G41" s="11">
        <f t="shared" si="26"/>
        <v>-1.3513513513513513</v>
      </c>
      <c r="H41" s="11">
        <f>H35/(H9-H31)*100</f>
        <v>34.055254754963208</v>
      </c>
      <c r="I41" s="11">
        <f t="shared" ref="I41:M41" si="27">I35/(I9-I31)*100</f>
        <v>3.8834951456310676</v>
      </c>
      <c r="J41" s="11">
        <f t="shared" si="27"/>
        <v>30.461940732132479</v>
      </c>
      <c r="K41" s="11">
        <f t="shared" si="27"/>
        <v>12.5</v>
      </c>
      <c r="L41" s="11">
        <f t="shared" si="27"/>
        <v>37.34379154480191</v>
      </c>
      <c r="M41" s="11">
        <f t="shared" si="27"/>
        <v>1.2658227848101267</v>
      </c>
      <c r="N41" s="11">
        <f>N35/(N9-N31)*100</f>
        <v>-41.935483870967744</v>
      </c>
      <c r="O41" s="11">
        <f t="shared" ref="O41:S41" si="28">O35/(O9-O31)*100</f>
        <v>22.222222222222221</v>
      </c>
      <c r="P41" s="11">
        <f t="shared" si="28"/>
        <v>-68.421052631578945</v>
      </c>
      <c r="Q41" s="11">
        <f t="shared" si="28"/>
        <v>0</v>
      </c>
      <c r="R41" s="11">
        <f t="shared" si="28"/>
        <v>-26.530612244897959</v>
      </c>
      <c r="S41" s="11">
        <f t="shared" si="28"/>
        <v>40</v>
      </c>
    </row>
    <row r="42" spans="1:19" ht="18" customHeight="1" x14ac:dyDescent="0.15">
      <c r="A42" s="4" t="s">
        <v>26</v>
      </c>
      <c r="B42" s="11">
        <f>B36/(B9-B31)*100</f>
        <v>17.416321661637781</v>
      </c>
      <c r="C42" s="11">
        <f t="shared" ref="C42:F42" si="29">C36/(C9-C31)*100</f>
        <v>1.0638297872340425</v>
      </c>
      <c r="D42" s="11">
        <f t="shared" si="29"/>
        <v>13.549143108246668</v>
      </c>
      <c r="E42" s="11">
        <f t="shared" si="29"/>
        <v>10</v>
      </c>
      <c r="F42" s="11">
        <f t="shared" si="29"/>
        <v>20.972521551724139</v>
      </c>
      <c r="G42" s="11">
        <f>G36/(G9-G31)*100</f>
        <v>-1.3513513513513513</v>
      </c>
      <c r="H42" s="11">
        <f>H36/(H9-H31)*100</f>
        <v>17.159516867971679</v>
      </c>
      <c r="I42" s="11">
        <f t="shared" ref="I42:L42" si="30">I36/(I9-I31)*100</f>
        <v>1.9417475728155338</v>
      </c>
      <c r="J42" s="11">
        <f t="shared" si="30"/>
        <v>13.364323067983729</v>
      </c>
      <c r="K42" s="11">
        <f t="shared" si="30"/>
        <v>4.1666666666666661</v>
      </c>
      <c r="L42" s="11">
        <f t="shared" si="30"/>
        <v>20.632810422759903</v>
      </c>
      <c r="M42" s="11">
        <f>M36/(M9-M31)*100</f>
        <v>1.2658227848101267</v>
      </c>
      <c r="N42" s="11">
        <f>N36/(N9-N31)*100</f>
        <v>-6.4516129032258061</v>
      </c>
      <c r="O42" s="11">
        <f t="shared" ref="O42:R42" si="31">O36/(O9-O31)*100</f>
        <v>11.111111111111111</v>
      </c>
      <c r="P42" s="11">
        <f t="shared" si="31"/>
        <v>-8.7719298245614024</v>
      </c>
      <c r="Q42" s="11">
        <f t="shared" si="31"/>
        <v>-25</v>
      </c>
      <c r="R42" s="11">
        <f t="shared" si="31"/>
        <v>-5.1020408163265305</v>
      </c>
      <c r="S42" s="11">
        <f>S36/(S9-S31)*100</f>
        <v>40</v>
      </c>
    </row>
    <row r="43" spans="1:19" ht="18" customHeight="1" x14ac:dyDescent="0.15">
      <c r="A43" s="4" t="s">
        <v>27</v>
      </c>
      <c r="B43" s="11">
        <f>B37/(B9-B31)*100</f>
        <v>6.9258297663321864</v>
      </c>
      <c r="C43" s="11">
        <f t="shared" ref="C43:G43" si="32">C37/(C9-C31)*100</f>
        <v>0</v>
      </c>
      <c r="D43" s="11">
        <f t="shared" si="32"/>
        <v>4.1160099604511498</v>
      </c>
      <c r="E43" s="11">
        <f t="shared" si="32"/>
        <v>0</v>
      </c>
      <c r="F43" s="11">
        <f t="shared" si="32"/>
        <v>9.5096982758620694</v>
      </c>
      <c r="G43" s="11">
        <f t="shared" si="32"/>
        <v>0</v>
      </c>
      <c r="H43" s="11">
        <f>H37/(H9-H31)*100</f>
        <v>6.7610717756490359</v>
      </c>
      <c r="I43" s="11">
        <f t="shared" ref="I43:M43" si="33">I37/(I9-I31)*100</f>
        <v>0.97087378640776689</v>
      </c>
      <c r="J43" s="11">
        <f t="shared" si="33"/>
        <v>4.0964555490993604</v>
      </c>
      <c r="K43" s="11">
        <f t="shared" si="33"/>
        <v>0</v>
      </c>
      <c r="L43" s="11">
        <f t="shared" si="33"/>
        <v>9.1996809359212985</v>
      </c>
      <c r="M43" s="11">
        <f t="shared" si="33"/>
        <v>1.2658227848101267</v>
      </c>
      <c r="N43" s="11">
        <f>N37/(N9-N31)*100</f>
        <v>-8.3870967741935498</v>
      </c>
      <c r="O43" s="11">
        <f t="shared" ref="O43:S43" si="34">O37/(O9-O31)*100</f>
        <v>11.111111111111111</v>
      </c>
      <c r="P43" s="11">
        <f t="shared" si="34"/>
        <v>1.7543859649122806</v>
      </c>
      <c r="Q43" s="11">
        <f t="shared" si="34"/>
        <v>0</v>
      </c>
      <c r="R43" s="11">
        <f t="shared" si="34"/>
        <v>-14.285714285714285</v>
      </c>
      <c r="S43" s="11">
        <f t="shared" si="34"/>
        <v>20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3497</v>
      </c>
      <c r="C9" s="4">
        <f>E9+G9</f>
        <v>35</v>
      </c>
      <c r="D9" s="4">
        <f>SUM(D10:D31)</f>
        <v>1617</v>
      </c>
      <c r="E9" s="4">
        <f>SUM(E10:E31)</f>
        <v>14</v>
      </c>
      <c r="F9" s="4">
        <f>SUM(F10:F31)</f>
        <v>1880</v>
      </c>
      <c r="G9" s="4">
        <f>SUM(G10:G31)</f>
        <v>21</v>
      </c>
      <c r="H9" s="4">
        <f>J9+L9</f>
        <v>3573</v>
      </c>
      <c r="I9" s="4">
        <f>K9+M9</f>
        <v>65</v>
      </c>
      <c r="J9" s="4">
        <f>SUM(J10:J31)</f>
        <v>1647</v>
      </c>
      <c r="K9" s="4">
        <f>SUM(K10:K31)</f>
        <v>35</v>
      </c>
      <c r="L9" s="4">
        <f>SUM(L10:L31)</f>
        <v>1926</v>
      </c>
      <c r="M9" s="4">
        <f>SUM(M10:M31)</f>
        <v>30</v>
      </c>
      <c r="N9" s="4">
        <f>B9-H9</f>
        <v>-76</v>
      </c>
      <c r="O9" s="4">
        <f t="shared" ref="O9:S24" si="0">C9-I9</f>
        <v>-30</v>
      </c>
      <c r="P9" s="4">
        <f t="shared" si="0"/>
        <v>-30</v>
      </c>
      <c r="Q9" s="4">
        <f t="shared" si="0"/>
        <v>-21</v>
      </c>
      <c r="R9" s="4">
        <f t="shared" si="0"/>
        <v>-46</v>
      </c>
      <c r="S9" s="4">
        <f t="shared" si="0"/>
        <v>-9</v>
      </c>
    </row>
    <row r="10" spans="1:19" s="1" customFormat="1" ht="18" customHeight="1" x14ac:dyDescent="0.15">
      <c r="A10" s="4" t="s">
        <v>2</v>
      </c>
      <c r="B10" s="4">
        <f t="shared" ref="B10:C30" si="1">D10+F10</f>
        <v>177</v>
      </c>
      <c r="C10" s="4">
        <f t="shared" si="1"/>
        <v>0</v>
      </c>
      <c r="D10" s="4">
        <v>96</v>
      </c>
      <c r="E10" s="4">
        <v>0</v>
      </c>
      <c r="F10" s="4">
        <v>81</v>
      </c>
      <c r="G10" s="4">
        <v>0</v>
      </c>
      <c r="H10" s="4">
        <f t="shared" ref="H10:I30" si="2">J10+L10</f>
        <v>184</v>
      </c>
      <c r="I10" s="4">
        <f t="shared" si="2"/>
        <v>1</v>
      </c>
      <c r="J10" s="4">
        <v>89</v>
      </c>
      <c r="K10" s="4">
        <v>0</v>
      </c>
      <c r="L10" s="4">
        <v>95</v>
      </c>
      <c r="M10" s="4">
        <v>1</v>
      </c>
      <c r="N10" s="4">
        <f t="shared" ref="N10:S31" si="3">B10-H10</f>
        <v>-7</v>
      </c>
      <c r="O10" s="4">
        <f t="shared" si="0"/>
        <v>-1</v>
      </c>
      <c r="P10" s="4">
        <f t="shared" si="0"/>
        <v>7</v>
      </c>
      <c r="Q10" s="4">
        <f t="shared" si="0"/>
        <v>0</v>
      </c>
      <c r="R10" s="4">
        <f t="shared" si="0"/>
        <v>-14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167</v>
      </c>
      <c r="C11" s="4">
        <f t="shared" si="1"/>
        <v>-1</v>
      </c>
      <c r="D11" s="4">
        <v>74</v>
      </c>
      <c r="E11" s="4">
        <v>0</v>
      </c>
      <c r="F11" s="4">
        <v>93</v>
      </c>
      <c r="G11" s="4">
        <v>-1</v>
      </c>
      <c r="H11" s="4">
        <f t="shared" si="2"/>
        <v>181</v>
      </c>
      <c r="I11" s="4">
        <f t="shared" si="2"/>
        <v>3</v>
      </c>
      <c r="J11" s="4">
        <v>80</v>
      </c>
      <c r="K11" s="4">
        <v>1</v>
      </c>
      <c r="L11" s="4">
        <v>101</v>
      </c>
      <c r="M11" s="4">
        <v>2</v>
      </c>
      <c r="N11" s="4">
        <f t="shared" si="3"/>
        <v>-14</v>
      </c>
      <c r="O11" s="4">
        <f t="shared" si="0"/>
        <v>-4</v>
      </c>
      <c r="P11" s="4">
        <f t="shared" si="0"/>
        <v>-6</v>
      </c>
      <c r="Q11" s="4">
        <f t="shared" si="0"/>
        <v>-1</v>
      </c>
      <c r="R11" s="4">
        <f t="shared" si="0"/>
        <v>-8</v>
      </c>
      <c r="S11" s="4">
        <f t="shared" si="0"/>
        <v>-3</v>
      </c>
    </row>
    <row r="12" spans="1:19" s="1" customFormat="1" ht="18" customHeight="1" x14ac:dyDescent="0.15">
      <c r="A12" s="4" t="s">
        <v>4</v>
      </c>
      <c r="B12" s="4">
        <f t="shared" si="1"/>
        <v>168</v>
      </c>
      <c r="C12" s="4">
        <f t="shared" si="1"/>
        <v>2</v>
      </c>
      <c r="D12" s="4">
        <v>82</v>
      </c>
      <c r="E12" s="4">
        <v>1</v>
      </c>
      <c r="F12" s="4">
        <v>86</v>
      </c>
      <c r="G12" s="4">
        <v>1</v>
      </c>
      <c r="H12" s="4">
        <f t="shared" si="2"/>
        <v>181</v>
      </c>
      <c r="I12" s="4">
        <f t="shared" si="2"/>
        <v>3</v>
      </c>
      <c r="J12" s="4">
        <v>88</v>
      </c>
      <c r="K12" s="4">
        <v>2</v>
      </c>
      <c r="L12" s="4">
        <v>93</v>
      </c>
      <c r="M12" s="4">
        <v>1</v>
      </c>
      <c r="N12" s="4">
        <f t="shared" si="3"/>
        <v>-13</v>
      </c>
      <c r="O12" s="4">
        <f t="shared" si="0"/>
        <v>-1</v>
      </c>
      <c r="P12" s="4">
        <f t="shared" si="0"/>
        <v>-6</v>
      </c>
      <c r="Q12" s="4">
        <f t="shared" si="0"/>
        <v>-1</v>
      </c>
      <c r="R12" s="4">
        <f t="shared" si="0"/>
        <v>-7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176</v>
      </c>
      <c r="C13" s="4">
        <f t="shared" si="1"/>
        <v>2</v>
      </c>
      <c r="D13" s="4">
        <v>79</v>
      </c>
      <c r="E13" s="4">
        <v>0</v>
      </c>
      <c r="F13" s="4">
        <v>97</v>
      </c>
      <c r="G13" s="4">
        <v>2</v>
      </c>
      <c r="H13" s="4">
        <f t="shared" si="2"/>
        <v>164</v>
      </c>
      <c r="I13" s="4">
        <f t="shared" si="2"/>
        <v>2</v>
      </c>
      <c r="J13" s="4">
        <v>78</v>
      </c>
      <c r="K13" s="4">
        <v>2</v>
      </c>
      <c r="L13" s="4">
        <v>86</v>
      </c>
      <c r="M13" s="4">
        <v>0</v>
      </c>
      <c r="N13" s="4">
        <f t="shared" si="3"/>
        <v>12</v>
      </c>
      <c r="O13" s="4">
        <f t="shared" si="0"/>
        <v>0</v>
      </c>
      <c r="P13" s="4">
        <f t="shared" si="0"/>
        <v>1</v>
      </c>
      <c r="Q13" s="4">
        <f t="shared" si="0"/>
        <v>-2</v>
      </c>
      <c r="R13" s="4">
        <f t="shared" si="0"/>
        <v>11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136</v>
      </c>
      <c r="C14" s="4">
        <f t="shared" si="1"/>
        <v>2</v>
      </c>
      <c r="D14" s="4">
        <v>70</v>
      </c>
      <c r="E14" s="4">
        <v>0</v>
      </c>
      <c r="F14" s="4">
        <v>66</v>
      </c>
      <c r="G14" s="4">
        <v>2</v>
      </c>
      <c r="H14" s="4">
        <f t="shared" si="2"/>
        <v>126</v>
      </c>
      <c r="I14" s="4">
        <f t="shared" si="2"/>
        <v>3</v>
      </c>
      <c r="J14" s="4">
        <v>67</v>
      </c>
      <c r="K14" s="4">
        <v>2</v>
      </c>
      <c r="L14" s="4">
        <v>59</v>
      </c>
      <c r="M14" s="4">
        <v>1</v>
      </c>
      <c r="N14" s="4">
        <f t="shared" si="3"/>
        <v>10</v>
      </c>
      <c r="O14" s="4">
        <f t="shared" si="0"/>
        <v>-1</v>
      </c>
      <c r="P14" s="4">
        <f t="shared" si="0"/>
        <v>3</v>
      </c>
      <c r="Q14" s="4">
        <f t="shared" si="0"/>
        <v>-2</v>
      </c>
      <c r="R14" s="4">
        <f t="shared" si="0"/>
        <v>7</v>
      </c>
      <c r="S14" s="4">
        <f t="shared" si="0"/>
        <v>1</v>
      </c>
    </row>
    <row r="15" spans="1:19" s="1" customFormat="1" ht="18" customHeight="1" x14ac:dyDescent="0.15">
      <c r="A15" s="4" t="s">
        <v>7</v>
      </c>
      <c r="B15" s="4">
        <f t="shared" si="1"/>
        <v>134</v>
      </c>
      <c r="C15" s="4">
        <f t="shared" si="1"/>
        <v>5</v>
      </c>
      <c r="D15" s="4">
        <v>60</v>
      </c>
      <c r="E15" s="4">
        <v>2</v>
      </c>
      <c r="F15" s="4">
        <v>74</v>
      </c>
      <c r="G15" s="4">
        <v>3</v>
      </c>
      <c r="H15" s="4">
        <f t="shared" si="2"/>
        <v>148</v>
      </c>
      <c r="I15" s="4">
        <f t="shared" si="2"/>
        <v>9</v>
      </c>
      <c r="J15" s="4">
        <v>58</v>
      </c>
      <c r="K15" s="4">
        <v>4</v>
      </c>
      <c r="L15" s="4">
        <v>90</v>
      </c>
      <c r="M15" s="4">
        <v>5</v>
      </c>
      <c r="N15" s="4">
        <f t="shared" si="3"/>
        <v>-14</v>
      </c>
      <c r="O15" s="4">
        <f t="shared" si="0"/>
        <v>-4</v>
      </c>
      <c r="P15" s="4">
        <f t="shared" si="0"/>
        <v>2</v>
      </c>
      <c r="Q15" s="4">
        <f t="shared" si="0"/>
        <v>-2</v>
      </c>
      <c r="R15" s="4">
        <f t="shared" si="0"/>
        <v>-16</v>
      </c>
      <c r="S15" s="4">
        <f t="shared" si="0"/>
        <v>-2</v>
      </c>
    </row>
    <row r="16" spans="1:19" s="1" customFormat="1" ht="18" customHeight="1" x14ac:dyDescent="0.15">
      <c r="A16" s="4" t="s">
        <v>8</v>
      </c>
      <c r="B16" s="4">
        <f t="shared" si="1"/>
        <v>192</v>
      </c>
      <c r="C16" s="4">
        <f t="shared" si="1"/>
        <v>1</v>
      </c>
      <c r="D16" s="4">
        <v>95</v>
      </c>
      <c r="E16" s="4">
        <v>1</v>
      </c>
      <c r="F16" s="4">
        <v>97</v>
      </c>
      <c r="G16" s="4">
        <v>0</v>
      </c>
      <c r="H16" s="4">
        <f t="shared" si="2"/>
        <v>229</v>
      </c>
      <c r="I16" s="4">
        <f t="shared" si="2"/>
        <v>4</v>
      </c>
      <c r="J16" s="4">
        <v>117</v>
      </c>
      <c r="K16" s="4">
        <v>4</v>
      </c>
      <c r="L16" s="4">
        <v>112</v>
      </c>
      <c r="M16" s="4">
        <v>0</v>
      </c>
      <c r="N16" s="4">
        <f t="shared" si="3"/>
        <v>-37</v>
      </c>
      <c r="O16" s="4">
        <f t="shared" si="0"/>
        <v>-3</v>
      </c>
      <c r="P16" s="4">
        <f t="shared" si="0"/>
        <v>-22</v>
      </c>
      <c r="Q16" s="4">
        <f t="shared" si="0"/>
        <v>-3</v>
      </c>
      <c r="R16" s="4">
        <f t="shared" si="0"/>
        <v>-15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230</v>
      </c>
      <c r="C17" s="4">
        <f t="shared" si="1"/>
        <v>1</v>
      </c>
      <c r="D17" s="4">
        <v>115</v>
      </c>
      <c r="E17" s="4">
        <v>1</v>
      </c>
      <c r="F17" s="4">
        <v>115</v>
      </c>
      <c r="G17" s="4">
        <v>0</v>
      </c>
      <c r="H17" s="4">
        <f t="shared" si="2"/>
        <v>251</v>
      </c>
      <c r="I17" s="4">
        <f t="shared" si="2"/>
        <v>8</v>
      </c>
      <c r="J17" s="4">
        <v>133</v>
      </c>
      <c r="K17" s="4">
        <v>6</v>
      </c>
      <c r="L17" s="4">
        <v>118</v>
      </c>
      <c r="M17" s="4">
        <v>2</v>
      </c>
      <c r="N17" s="4">
        <f t="shared" si="3"/>
        <v>-21</v>
      </c>
      <c r="O17" s="4">
        <f t="shared" si="0"/>
        <v>-7</v>
      </c>
      <c r="P17" s="4">
        <f t="shared" si="0"/>
        <v>-18</v>
      </c>
      <c r="Q17" s="4">
        <f t="shared" si="0"/>
        <v>-5</v>
      </c>
      <c r="R17" s="4">
        <f t="shared" si="0"/>
        <v>-3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272</v>
      </c>
      <c r="C18" s="4">
        <f t="shared" si="1"/>
        <v>1</v>
      </c>
      <c r="D18" s="4">
        <v>143</v>
      </c>
      <c r="E18" s="4">
        <v>1</v>
      </c>
      <c r="F18" s="4">
        <v>129</v>
      </c>
      <c r="G18" s="4">
        <v>0</v>
      </c>
      <c r="H18" s="4">
        <f t="shared" si="2"/>
        <v>266</v>
      </c>
      <c r="I18" s="4">
        <f t="shared" si="2"/>
        <v>2</v>
      </c>
      <c r="J18" s="4">
        <v>132</v>
      </c>
      <c r="K18" s="4">
        <v>2</v>
      </c>
      <c r="L18" s="4">
        <v>134</v>
      </c>
      <c r="M18" s="4">
        <v>0</v>
      </c>
      <c r="N18" s="4">
        <f t="shared" si="3"/>
        <v>6</v>
      </c>
      <c r="O18" s="4">
        <f t="shared" si="0"/>
        <v>-1</v>
      </c>
      <c r="P18" s="4">
        <f t="shared" si="0"/>
        <v>11</v>
      </c>
      <c r="Q18" s="4">
        <f t="shared" si="0"/>
        <v>-1</v>
      </c>
      <c r="R18" s="4">
        <f t="shared" si="0"/>
        <v>-5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262</v>
      </c>
      <c r="C19" s="4">
        <f t="shared" si="1"/>
        <v>4</v>
      </c>
      <c r="D19" s="4">
        <v>123</v>
      </c>
      <c r="E19" s="4">
        <v>1</v>
      </c>
      <c r="F19" s="4">
        <v>139</v>
      </c>
      <c r="G19" s="4">
        <v>3</v>
      </c>
      <c r="H19" s="4">
        <f t="shared" si="2"/>
        <v>260</v>
      </c>
      <c r="I19" s="4">
        <f t="shared" si="2"/>
        <v>8</v>
      </c>
      <c r="J19" s="4">
        <v>125</v>
      </c>
      <c r="K19" s="4">
        <v>3</v>
      </c>
      <c r="L19" s="4">
        <v>135</v>
      </c>
      <c r="M19" s="4">
        <v>5</v>
      </c>
      <c r="N19" s="4">
        <f t="shared" si="3"/>
        <v>2</v>
      </c>
      <c r="O19" s="4">
        <f t="shared" si="0"/>
        <v>-4</v>
      </c>
      <c r="P19" s="4">
        <f t="shared" si="0"/>
        <v>-2</v>
      </c>
      <c r="Q19" s="4">
        <f t="shared" si="0"/>
        <v>-2</v>
      </c>
      <c r="R19" s="4">
        <f t="shared" si="0"/>
        <v>4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167</v>
      </c>
      <c r="C20" s="4">
        <f t="shared" si="1"/>
        <v>1</v>
      </c>
      <c r="D20" s="4">
        <v>88</v>
      </c>
      <c r="E20" s="4">
        <v>1</v>
      </c>
      <c r="F20" s="4">
        <v>79</v>
      </c>
      <c r="G20" s="4">
        <v>0</v>
      </c>
      <c r="H20" s="4">
        <f t="shared" si="2"/>
        <v>168</v>
      </c>
      <c r="I20" s="4">
        <f t="shared" si="2"/>
        <v>4</v>
      </c>
      <c r="J20" s="4">
        <v>80</v>
      </c>
      <c r="K20" s="4">
        <v>3</v>
      </c>
      <c r="L20" s="4">
        <v>88</v>
      </c>
      <c r="M20" s="4">
        <v>1</v>
      </c>
      <c r="N20" s="4">
        <f t="shared" si="3"/>
        <v>-1</v>
      </c>
      <c r="O20" s="4">
        <f t="shared" si="0"/>
        <v>-3</v>
      </c>
      <c r="P20" s="4">
        <f t="shared" si="0"/>
        <v>8</v>
      </c>
      <c r="Q20" s="4">
        <f t="shared" si="0"/>
        <v>-2</v>
      </c>
      <c r="R20" s="4">
        <f t="shared" si="0"/>
        <v>-9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183</v>
      </c>
      <c r="C21" s="4">
        <f t="shared" si="1"/>
        <v>1</v>
      </c>
      <c r="D21" s="4">
        <v>83</v>
      </c>
      <c r="E21" s="4">
        <v>1</v>
      </c>
      <c r="F21" s="4">
        <v>100</v>
      </c>
      <c r="G21" s="4">
        <v>0</v>
      </c>
      <c r="H21" s="4">
        <f t="shared" si="2"/>
        <v>180</v>
      </c>
      <c r="I21" s="4">
        <f t="shared" si="2"/>
        <v>2</v>
      </c>
      <c r="J21" s="4">
        <v>90</v>
      </c>
      <c r="K21" s="4">
        <v>1</v>
      </c>
      <c r="L21" s="4">
        <v>90</v>
      </c>
      <c r="M21" s="4">
        <v>1</v>
      </c>
      <c r="N21" s="4">
        <f t="shared" si="3"/>
        <v>3</v>
      </c>
      <c r="O21" s="4">
        <f t="shared" si="0"/>
        <v>-1</v>
      </c>
      <c r="P21" s="4">
        <f t="shared" si="0"/>
        <v>-7</v>
      </c>
      <c r="Q21" s="4">
        <f t="shared" si="0"/>
        <v>0</v>
      </c>
      <c r="R21" s="4">
        <f t="shared" si="0"/>
        <v>10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224</v>
      </c>
      <c r="C22" s="4">
        <f t="shared" si="1"/>
        <v>2</v>
      </c>
      <c r="D22" s="4">
        <v>103</v>
      </c>
      <c r="E22" s="4">
        <v>0</v>
      </c>
      <c r="F22" s="4">
        <v>121</v>
      </c>
      <c r="G22" s="4">
        <v>2</v>
      </c>
      <c r="H22" s="4">
        <f t="shared" si="2"/>
        <v>231</v>
      </c>
      <c r="I22" s="4">
        <f t="shared" si="2"/>
        <v>4</v>
      </c>
      <c r="J22" s="4">
        <v>108</v>
      </c>
      <c r="K22" s="4">
        <v>2</v>
      </c>
      <c r="L22" s="4">
        <v>123</v>
      </c>
      <c r="M22" s="4">
        <v>2</v>
      </c>
      <c r="N22" s="4">
        <f t="shared" si="3"/>
        <v>-7</v>
      </c>
      <c r="O22" s="4">
        <f t="shared" si="0"/>
        <v>-2</v>
      </c>
      <c r="P22" s="4">
        <f t="shared" si="0"/>
        <v>-5</v>
      </c>
      <c r="Q22" s="4">
        <f t="shared" si="0"/>
        <v>-2</v>
      </c>
      <c r="R22" s="4">
        <f t="shared" si="0"/>
        <v>-2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248</v>
      </c>
      <c r="C23" s="4">
        <f t="shared" si="1"/>
        <v>4</v>
      </c>
      <c r="D23" s="4">
        <v>111</v>
      </c>
      <c r="E23" s="4">
        <v>2</v>
      </c>
      <c r="F23" s="4">
        <v>137</v>
      </c>
      <c r="G23" s="4">
        <v>2</v>
      </c>
      <c r="H23" s="4">
        <f t="shared" si="2"/>
        <v>261</v>
      </c>
      <c r="I23" s="4">
        <f t="shared" si="2"/>
        <v>2</v>
      </c>
      <c r="J23" s="4">
        <v>118</v>
      </c>
      <c r="K23" s="4">
        <v>0</v>
      </c>
      <c r="L23" s="4">
        <v>143</v>
      </c>
      <c r="M23" s="4">
        <v>2</v>
      </c>
      <c r="N23" s="4">
        <f t="shared" si="3"/>
        <v>-13</v>
      </c>
      <c r="O23" s="4">
        <f t="shared" si="0"/>
        <v>2</v>
      </c>
      <c r="P23" s="4">
        <f t="shared" si="0"/>
        <v>-7</v>
      </c>
      <c r="Q23" s="4">
        <f t="shared" si="0"/>
        <v>2</v>
      </c>
      <c r="R23" s="4">
        <f t="shared" si="0"/>
        <v>-6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236</v>
      </c>
      <c r="C24" s="4">
        <f t="shared" si="1"/>
        <v>1</v>
      </c>
      <c r="D24" s="4">
        <v>101</v>
      </c>
      <c r="E24" s="4">
        <v>0</v>
      </c>
      <c r="F24" s="4">
        <v>135</v>
      </c>
      <c r="G24" s="4">
        <v>1</v>
      </c>
      <c r="H24" s="4">
        <f t="shared" si="2"/>
        <v>218</v>
      </c>
      <c r="I24" s="4">
        <f t="shared" si="2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3"/>
        <v>18</v>
      </c>
      <c r="O24" s="4">
        <f>C24-I24</f>
        <v>0</v>
      </c>
      <c r="P24" s="4">
        <f t="shared" si="0"/>
        <v>2</v>
      </c>
      <c r="Q24" s="4">
        <f t="shared" si="0"/>
        <v>0</v>
      </c>
      <c r="R24" s="4">
        <f t="shared" si="0"/>
        <v>16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161</v>
      </c>
      <c r="C25" s="4">
        <f t="shared" si="1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2"/>
        <v>167</v>
      </c>
      <c r="I25" s="4">
        <f t="shared" si="2"/>
        <v>5</v>
      </c>
      <c r="J25" s="4">
        <v>79</v>
      </c>
      <c r="K25" s="4">
        <v>2</v>
      </c>
      <c r="L25" s="4">
        <v>88</v>
      </c>
      <c r="M25" s="4">
        <v>3</v>
      </c>
      <c r="N25" s="4">
        <f t="shared" si="3"/>
        <v>-6</v>
      </c>
      <c r="O25" s="4">
        <f t="shared" si="3"/>
        <v>-1</v>
      </c>
      <c r="P25" s="4">
        <f t="shared" si="3"/>
        <v>-2</v>
      </c>
      <c r="Q25" s="4">
        <f t="shared" si="3"/>
        <v>0</v>
      </c>
      <c r="R25" s="4">
        <f t="shared" si="3"/>
        <v>-4</v>
      </c>
      <c r="S25" s="4">
        <f t="shared" si="3"/>
        <v>-1</v>
      </c>
    </row>
    <row r="26" spans="1:19" s="1" customFormat="1" ht="18" customHeight="1" x14ac:dyDescent="0.15">
      <c r="A26" s="4" t="s">
        <v>18</v>
      </c>
      <c r="B26" s="4">
        <f t="shared" si="1"/>
        <v>149</v>
      </c>
      <c r="C26" s="4">
        <f t="shared" si="1"/>
        <v>1</v>
      </c>
      <c r="D26" s="4">
        <v>60</v>
      </c>
      <c r="E26" s="4">
        <v>0</v>
      </c>
      <c r="F26" s="4">
        <v>89</v>
      </c>
      <c r="G26" s="4">
        <v>1</v>
      </c>
      <c r="H26" s="4">
        <f t="shared" si="2"/>
        <v>154</v>
      </c>
      <c r="I26" s="4">
        <f t="shared" si="2"/>
        <v>0</v>
      </c>
      <c r="J26" s="4">
        <v>55</v>
      </c>
      <c r="K26" s="4">
        <v>0</v>
      </c>
      <c r="L26" s="4">
        <v>99</v>
      </c>
      <c r="M26" s="4">
        <v>0</v>
      </c>
      <c r="N26" s="4">
        <f t="shared" si="3"/>
        <v>-5</v>
      </c>
      <c r="O26" s="4">
        <f t="shared" si="3"/>
        <v>1</v>
      </c>
      <c r="P26" s="4">
        <f t="shared" si="3"/>
        <v>5</v>
      </c>
      <c r="Q26" s="4">
        <f t="shared" si="3"/>
        <v>0</v>
      </c>
      <c r="R26" s="4">
        <f t="shared" si="3"/>
        <v>-10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104</v>
      </c>
      <c r="C27" s="4">
        <f t="shared" si="1"/>
        <v>0</v>
      </c>
      <c r="D27" s="4">
        <v>31</v>
      </c>
      <c r="E27" s="4">
        <v>0</v>
      </c>
      <c r="F27" s="4">
        <v>73</v>
      </c>
      <c r="G27" s="4">
        <v>0</v>
      </c>
      <c r="H27" s="4">
        <f t="shared" si="2"/>
        <v>102</v>
      </c>
      <c r="I27" s="4">
        <f t="shared" si="2"/>
        <v>0</v>
      </c>
      <c r="J27" s="4">
        <v>34</v>
      </c>
      <c r="K27" s="4">
        <v>0</v>
      </c>
      <c r="L27" s="4">
        <v>68</v>
      </c>
      <c r="M27" s="4">
        <v>0</v>
      </c>
      <c r="N27" s="4">
        <f t="shared" si="3"/>
        <v>2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76</v>
      </c>
      <c r="C28" s="4">
        <f t="shared" si="1"/>
        <v>0</v>
      </c>
      <c r="D28" s="4">
        <v>18</v>
      </c>
      <c r="E28" s="4">
        <v>0</v>
      </c>
      <c r="F28" s="4">
        <v>58</v>
      </c>
      <c r="G28" s="4">
        <v>0</v>
      </c>
      <c r="H28" s="4">
        <f t="shared" si="2"/>
        <v>77</v>
      </c>
      <c r="I28" s="4">
        <f t="shared" si="2"/>
        <v>0</v>
      </c>
      <c r="J28" s="4">
        <v>10</v>
      </c>
      <c r="K28" s="4">
        <v>0</v>
      </c>
      <c r="L28" s="4">
        <v>67</v>
      </c>
      <c r="M28" s="4">
        <v>0</v>
      </c>
      <c r="N28" s="4">
        <f t="shared" si="3"/>
        <v>-1</v>
      </c>
      <c r="O28" s="4">
        <f t="shared" si="3"/>
        <v>0</v>
      </c>
      <c r="P28" s="4">
        <f t="shared" si="3"/>
        <v>8</v>
      </c>
      <c r="Q28" s="4">
        <f t="shared" si="3"/>
        <v>0</v>
      </c>
      <c r="R28" s="4">
        <f t="shared" si="3"/>
        <v>-9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25</v>
      </c>
      <c r="C29" s="4">
        <f t="shared" si="1"/>
        <v>0</v>
      </c>
      <c r="D29" s="4">
        <v>3</v>
      </c>
      <c r="E29" s="4">
        <v>0</v>
      </c>
      <c r="F29" s="4">
        <v>22</v>
      </c>
      <c r="G29" s="4">
        <v>0</v>
      </c>
      <c r="H29" s="4">
        <f t="shared" si="2"/>
        <v>15</v>
      </c>
      <c r="I29" s="4">
        <f t="shared" si="2"/>
        <v>0</v>
      </c>
      <c r="J29" s="4">
        <v>2</v>
      </c>
      <c r="K29" s="4">
        <v>0</v>
      </c>
      <c r="L29" s="4">
        <v>13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9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2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4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512</v>
      </c>
      <c r="C33" s="4">
        <f t="shared" ref="C33:G33" si="5">SUM(C10:C12)</f>
        <v>1</v>
      </c>
      <c r="D33" s="4">
        <f t="shared" si="5"/>
        <v>252</v>
      </c>
      <c r="E33" s="4">
        <f t="shared" si="5"/>
        <v>1</v>
      </c>
      <c r="F33" s="4">
        <f t="shared" si="5"/>
        <v>260</v>
      </c>
      <c r="G33" s="4">
        <f t="shared" si="5"/>
        <v>0</v>
      </c>
      <c r="H33" s="4">
        <f>SUM(H10:H12)</f>
        <v>546</v>
      </c>
      <c r="I33" s="4">
        <f t="shared" ref="I33:M33" si="6">SUM(I10:I12)</f>
        <v>7</v>
      </c>
      <c r="J33" s="4">
        <f t="shared" si="6"/>
        <v>257</v>
      </c>
      <c r="K33" s="4">
        <f t="shared" si="6"/>
        <v>3</v>
      </c>
      <c r="L33" s="4">
        <f t="shared" si="6"/>
        <v>289</v>
      </c>
      <c r="M33" s="4">
        <f t="shared" si="6"/>
        <v>4</v>
      </c>
      <c r="N33" s="4">
        <f>SUM(N10:N12)</f>
        <v>-34</v>
      </c>
      <c r="O33" s="4">
        <f t="shared" ref="O33:S33" si="7">SUM(O10:O12)</f>
        <v>-6</v>
      </c>
      <c r="P33" s="4">
        <f t="shared" si="7"/>
        <v>-5</v>
      </c>
      <c r="Q33" s="4">
        <f t="shared" si="7"/>
        <v>-2</v>
      </c>
      <c r="R33" s="4">
        <f t="shared" si="7"/>
        <v>-29</v>
      </c>
      <c r="S33" s="4">
        <f t="shared" si="7"/>
        <v>-4</v>
      </c>
    </row>
    <row r="34" spans="1:19" s="1" customFormat="1" ht="18" customHeight="1" x14ac:dyDescent="0.15">
      <c r="A34" s="4" t="s">
        <v>29</v>
      </c>
      <c r="B34" s="4">
        <f>SUM(B13:B22)</f>
        <v>1976</v>
      </c>
      <c r="C34" s="4">
        <f t="shared" ref="C34:G34" si="8">SUM(C13:C22)</f>
        <v>20</v>
      </c>
      <c r="D34" s="4">
        <f t="shared" si="8"/>
        <v>959</v>
      </c>
      <c r="E34" s="4">
        <f t="shared" si="8"/>
        <v>8</v>
      </c>
      <c r="F34" s="4">
        <f t="shared" si="8"/>
        <v>1017</v>
      </c>
      <c r="G34" s="4">
        <f t="shared" si="8"/>
        <v>12</v>
      </c>
      <c r="H34" s="4">
        <f>SUM(H13:H22)</f>
        <v>2023</v>
      </c>
      <c r="I34" s="4">
        <f t="shared" ref="I34:M34" si="9">SUM(I13:I22)</f>
        <v>46</v>
      </c>
      <c r="J34" s="4">
        <f t="shared" si="9"/>
        <v>988</v>
      </c>
      <c r="K34" s="4">
        <f t="shared" si="9"/>
        <v>29</v>
      </c>
      <c r="L34" s="4">
        <f t="shared" si="9"/>
        <v>1035</v>
      </c>
      <c r="M34" s="4">
        <f t="shared" si="9"/>
        <v>17</v>
      </c>
      <c r="N34" s="4">
        <f>SUM(N13:N22)</f>
        <v>-47</v>
      </c>
      <c r="O34" s="4">
        <f t="shared" ref="O34:S34" si="10">SUM(O13:O22)</f>
        <v>-26</v>
      </c>
      <c r="P34" s="4">
        <f t="shared" si="10"/>
        <v>-29</v>
      </c>
      <c r="Q34" s="4">
        <f t="shared" si="10"/>
        <v>-21</v>
      </c>
      <c r="R34" s="4">
        <f t="shared" si="10"/>
        <v>-18</v>
      </c>
      <c r="S34" s="4">
        <f t="shared" si="10"/>
        <v>-5</v>
      </c>
    </row>
    <row r="35" spans="1:19" s="1" customFormat="1" ht="18" customHeight="1" x14ac:dyDescent="0.15">
      <c r="A35" s="4" t="s">
        <v>25</v>
      </c>
      <c r="B35" s="4">
        <f>SUM(B23:B30)</f>
        <v>999</v>
      </c>
      <c r="C35" s="4">
        <f t="shared" ref="C35:G35" si="11">SUM(C23:C30)</f>
        <v>10</v>
      </c>
      <c r="D35" s="4">
        <f t="shared" si="11"/>
        <v>401</v>
      </c>
      <c r="E35" s="4">
        <f t="shared" si="11"/>
        <v>4</v>
      </c>
      <c r="F35" s="4">
        <f t="shared" si="11"/>
        <v>598</v>
      </c>
      <c r="G35" s="4">
        <f t="shared" si="11"/>
        <v>6</v>
      </c>
      <c r="H35" s="4">
        <f>SUM(H23:H30)</f>
        <v>994</v>
      </c>
      <c r="I35" s="4">
        <f t="shared" ref="I35:M35" si="12">SUM(I23:I30)</f>
        <v>8</v>
      </c>
      <c r="J35" s="4">
        <f t="shared" si="12"/>
        <v>397</v>
      </c>
      <c r="K35" s="4">
        <f t="shared" si="12"/>
        <v>2</v>
      </c>
      <c r="L35" s="4">
        <f t="shared" si="12"/>
        <v>597</v>
      </c>
      <c r="M35" s="4">
        <f t="shared" si="12"/>
        <v>6</v>
      </c>
      <c r="N35" s="4">
        <f>SUM(N23:N30)</f>
        <v>5</v>
      </c>
      <c r="O35" s="4">
        <f t="shared" ref="O35:R35" si="13">SUM(O23:O30)</f>
        <v>2</v>
      </c>
      <c r="P35" s="4">
        <f t="shared" si="13"/>
        <v>4</v>
      </c>
      <c r="Q35" s="4">
        <f t="shared" si="13"/>
        <v>2</v>
      </c>
      <c r="R35" s="4">
        <f t="shared" si="13"/>
        <v>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515</v>
      </c>
      <c r="C36" s="4">
        <f t="shared" ref="C36:G36" si="14">SUM(C25:C30)</f>
        <v>5</v>
      </c>
      <c r="D36" s="4">
        <f t="shared" si="14"/>
        <v>189</v>
      </c>
      <c r="E36" s="4">
        <f t="shared" si="14"/>
        <v>2</v>
      </c>
      <c r="F36" s="4">
        <f t="shared" si="14"/>
        <v>326</v>
      </c>
      <c r="G36" s="4">
        <f t="shared" si="14"/>
        <v>3</v>
      </c>
      <c r="H36" s="4">
        <f>SUM(H25:H30)</f>
        <v>515</v>
      </c>
      <c r="I36" s="4">
        <f t="shared" ref="I36:M36" si="15">SUM(I25:I30)</f>
        <v>5</v>
      </c>
      <c r="J36" s="4">
        <f t="shared" si="15"/>
        <v>180</v>
      </c>
      <c r="K36" s="4">
        <f t="shared" si="15"/>
        <v>2</v>
      </c>
      <c r="L36" s="4">
        <f t="shared" si="15"/>
        <v>335</v>
      </c>
      <c r="M36" s="4">
        <f t="shared" si="15"/>
        <v>3</v>
      </c>
      <c r="N36" s="4">
        <f>SUM(N25:N30)</f>
        <v>0</v>
      </c>
      <c r="O36" s="4">
        <f t="shared" ref="O36:S36" si="16">SUM(O25:O30)</f>
        <v>0</v>
      </c>
      <c r="P36" s="4">
        <f t="shared" si="16"/>
        <v>9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205</v>
      </c>
      <c r="C37" s="4">
        <f t="shared" ref="C37:G37" si="17">SUM(C27:C30)</f>
        <v>0</v>
      </c>
      <c r="D37" s="4">
        <f t="shared" si="17"/>
        <v>52</v>
      </c>
      <c r="E37" s="4">
        <f t="shared" si="17"/>
        <v>0</v>
      </c>
      <c r="F37" s="4">
        <f t="shared" si="17"/>
        <v>153</v>
      </c>
      <c r="G37" s="4">
        <f t="shared" si="17"/>
        <v>0</v>
      </c>
      <c r="H37" s="4">
        <f>SUM(H27:H30)</f>
        <v>194</v>
      </c>
      <c r="I37" s="4">
        <f t="shared" ref="I37:M37" si="18">SUM(I27:I30)</f>
        <v>0</v>
      </c>
      <c r="J37" s="4">
        <f t="shared" si="18"/>
        <v>46</v>
      </c>
      <c r="K37" s="4">
        <f t="shared" si="18"/>
        <v>0</v>
      </c>
      <c r="L37" s="4">
        <f t="shared" si="18"/>
        <v>148</v>
      </c>
      <c r="M37" s="4">
        <f t="shared" si="18"/>
        <v>0</v>
      </c>
      <c r="N37" s="4">
        <f>SUM(N27:N30)</f>
        <v>11</v>
      </c>
      <c r="O37" s="4">
        <f t="shared" ref="O37:S37" si="19">SUM(O27:O30)</f>
        <v>0</v>
      </c>
      <c r="P37" s="4">
        <f t="shared" si="19"/>
        <v>6</v>
      </c>
      <c r="Q37" s="4">
        <f t="shared" si="19"/>
        <v>0</v>
      </c>
      <c r="R37" s="4">
        <f t="shared" si="19"/>
        <v>5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14.683108689417837</v>
      </c>
      <c r="C39" s="11">
        <f t="shared" ref="C39:G39" si="20">C33/(C9-C31)*100</f>
        <v>3.225806451612903</v>
      </c>
      <c r="D39" s="11">
        <f t="shared" si="20"/>
        <v>15.632754342431761</v>
      </c>
      <c r="E39" s="11">
        <f t="shared" si="20"/>
        <v>7.6923076923076925</v>
      </c>
      <c r="F39" s="11">
        <f t="shared" si="20"/>
        <v>13.866666666666665</v>
      </c>
      <c r="G39" s="11">
        <f t="shared" si="20"/>
        <v>0</v>
      </c>
      <c r="H39" s="11">
        <f>H33/(H9-H31)*100</f>
        <v>15.324165029469548</v>
      </c>
      <c r="I39" s="11">
        <f t="shared" ref="I39:M39" si="21">I33/(I9-I31)*100</f>
        <v>11.475409836065573</v>
      </c>
      <c r="J39" s="11">
        <f t="shared" si="21"/>
        <v>15.651644336175396</v>
      </c>
      <c r="K39" s="11">
        <f t="shared" si="21"/>
        <v>8.8235294117647065</v>
      </c>
      <c r="L39" s="11">
        <f t="shared" si="21"/>
        <v>15.044247787610621</v>
      </c>
      <c r="M39" s="11">
        <f t="shared" si="21"/>
        <v>14.814814814814813</v>
      </c>
      <c r="N39" s="11">
        <f>N33/(N9-N31)*100</f>
        <v>44.736842105263158</v>
      </c>
      <c r="O39" s="11">
        <f t="shared" ref="O39:S39" si="22">O33/(O9-O31)*100</f>
        <v>20</v>
      </c>
      <c r="P39" s="11">
        <f t="shared" si="22"/>
        <v>16.666666666666664</v>
      </c>
      <c r="Q39" s="11">
        <f t="shared" si="22"/>
        <v>9.5238095238095237</v>
      </c>
      <c r="R39" s="11">
        <f t="shared" si="22"/>
        <v>63.04347826086957</v>
      </c>
      <c r="S39" s="11">
        <f t="shared" si="22"/>
        <v>44.444444444444443</v>
      </c>
    </row>
    <row r="40" spans="1:19" ht="18" customHeight="1" x14ac:dyDescent="0.15">
      <c r="A40" s="4" t="s">
        <v>29</v>
      </c>
      <c r="B40" s="11">
        <f>B34/(B9-B31)*100</f>
        <v>56.667622598221968</v>
      </c>
      <c r="C40" s="11">
        <f t="shared" ref="C40:G40" si="23">C34/(C9-C31)*100</f>
        <v>64.516129032258064</v>
      </c>
      <c r="D40" s="11">
        <f t="shared" si="23"/>
        <v>59.49131513647643</v>
      </c>
      <c r="E40" s="11">
        <f t="shared" si="23"/>
        <v>61.53846153846154</v>
      </c>
      <c r="F40" s="11">
        <f t="shared" si="23"/>
        <v>54.24</v>
      </c>
      <c r="G40" s="11">
        <f t="shared" si="23"/>
        <v>66.666666666666657</v>
      </c>
      <c r="H40" s="11">
        <f>H34/(H9-H31)*100</f>
        <v>56.777996070726914</v>
      </c>
      <c r="I40" s="11">
        <f t="shared" ref="I40:M40" si="24">I34/(I9-I31)*100</f>
        <v>75.409836065573771</v>
      </c>
      <c r="J40" s="11">
        <f t="shared" si="24"/>
        <v>60.170523751522531</v>
      </c>
      <c r="K40" s="11">
        <f t="shared" si="24"/>
        <v>85.294117647058826</v>
      </c>
      <c r="L40" s="11">
        <f t="shared" si="24"/>
        <v>53.878188443519001</v>
      </c>
      <c r="M40" s="11">
        <f t="shared" si="24"/>
        <v>62.962962962962962</v>
      </c>
      <c r="N40" s="11">
        <f>N34/(N9-N31)*100</f>
        <v>61.842105263157897</v>
      </c>
      <c r="O40" s="11">
        <f t="shared" ref="O40:S40" si="25">O34/(O9-O31)*100</f>
        <v>86.666666666666671</v>
      </c>
      <c r="P40" s="11">
        <f t="shared" si="25"/>
        <v>96.666666666666671</v>
      </c>
      <c r="Q40" s="11">
        <f t="shared" si="25"/>
        <v>100</v>
      </c>
      <c r="R40" s="11">
        <f t="shared" si="25"/>
        <v>39.130434782608695</v>
      </c>
      <c r="S40" s="11">
        <f t="shared" si="25"/>
        <v>55.555555555555557</v>
      </c>
    </row>
    <row r="41" spans="1:19" ht="18" customHeight="1" x14ac:dyDescent="0.15">
      <c r="A41" s="4" t="s">
        <v>25</v>
      </c>
      <c r="B41" s="11">
        <f>B35/(B9-B31)*100</f>
        <v>28.649268712360193</v>
      </c>
      <c r="C41" s="11">
        <f t="shared" ref="C41:G41" si="26">C35/(C9-C31)*100</f>
        <v>32.258064516129032</v>
      </c>
      <c r="D41" s="11">
        <f t="shared" si="26"/>
        <v>24.87593052109181</v>
      </c>
      <c r="E41" s="11">
        <f t="shared" si="26"/>
        <v>30.76923076923077</v>
      </c>
      <c r="F41" s="11">
        <f t="shared" si="26"/>
        <v>31.893333333333334</v>
      </c>
      <c r="G41" s="11">
        <f t="shared" si="26"/>
        <v>33.333333333333329</v>
      </c>
      <c r="H41" s="11">
        <f>H35/(H9-H31)*100</f>
        <v>27.897838899803535</v>
      </c>
      <c r="I41" s="11">
        <f t="shared" ref="I41:M41" si="27">I35/(I9-I31)*100</f>
        <v>13.114754098360656</v>
      </c>
      <c r="J41" s="11">
        <f t="shared" si="27"/>
        <v>24.177831912302068</v>
      </c>
      <c r="K41" s="11">
        <f t="shared" si="27"/>
        <v>5.8823529411764701</v>
      </c>
      <c r="L41" s="11">
        <f t="shared" si="27"/>
        <v>31.07756376887038</v>
      </c>
      <c r="M41" s="11">
        <f t="shared" si="27"/>
        <v>22.222222222222221</v>
      </c>
      <c r="N41" s="11">
        <f>N35/(N9-N31)*100</f>
        <v>-6.5789473684210522</v>
      </c>
      <c r="O41" s="11">
        <f t="shared" ref="O41:S41" si="28">O35/(O9-O31)*100</f>
        <v>-6.666666666666667</v>
      </c>
      <c r="P41" s="11">
        <f t="shared" si="28"/>
        <v>-13.333333333333334</v>
      </c>
      <c r="Q41" s="11">
        <f t="shared" si="28"/>
        <v>-9.5238095238095237</v>
      </c>
      <c r="R41" s="11">
        <f t="shared" si="28"/>
        <v>-2.1739130434782608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14.769142529394896</v>
      </c>
      <c r="C42" s="11">
        <f t="shared" ref="C42:F42" si="29">C36/(C9-C31)*100</f>
        <v>16.129032258064516</v>
      </c>
      <c r="D42" s="11">
        <f t="shared" si="29"/>
        <v>11.724565756823822</v>
      </c>
      <c r="E42" s="11">
        <f t="shared" si="29"/>
        <v>15.384615384615385</v>
      </c>
      <c r="F42" s="11">
        <f t="shared" si="29"/>
        <v>17.386666666666667</v>
      </c>
      <c r="G42" s="11">
        <f>G36/(G9-G31)*100</f>
        <v>16.666666666666664</v>
      </c>
      <c r="H42" s="11">
        <f>H36/(H9-H31)*100</f>
        <v>14.454111703620546</v>
      </c>
      <c r="I42" s="11">
        <f t="shared" ref="I42:L42" si="30">I36/(I9-I31)*100</f>
        <v>8.1967213114754092</v>
      </c>
      <c r="J42" s="11">
        <f t="shared" si="30"/>
        <v>10.962241169305726</v>
      </c>
      <c r="K42" s="11">
        <f t="shared" si="30"/>
        <v>5.8823529411764701</v>
      </c>
      <c r="L42" s="11">
        <f t="shared" si="30"/>
        <v>17.438833940655911</v>
      </c>
      <c r="M42" s="11">
        <f>M36/(M9-M31)*100</f>
        <v>11.111111111111111</v>
      </c>
      <c r="N42" s="11">
        <f>N36/(N9-N31)*100</f>
        <v>0</v>
      </c>
      <c r="O42" s="11">
        <f t="shared" ref="O42:R42" si="31">O36/(O9-O31)*100</f>
        <v>0</v>
      </c>
      <c r="P42" s="11">
        <f t="shared" si="31"/>
        <v>-30</v>
      </c>
      <c r="Q42" s="11">
        <f t="shared" si="31"/>
        <v>0</v>
      </c>
      <c r="R42" s="11">
        <f t="shared" si="31"/>
        <v>19.565217391304348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5.8789790650989389</v>
      </c>
      <c r="C43" s="11">
        <f t="shared" ref="C43:G43" si="32">C37/(C9-C31)*100</f>
        <v>0</v>
      </c>
      <c r="D43" s="11">
        <f t="shared" si="32"/>
        <v>3.225806451612903</v>
      </c>
      <c r="E43" s="11">
        <f t="shared" si="32"/>
        <v>0</v>
      </c>
      <c r="F43" s="11">
        <f t="shared" si="32"/>
        <v>8.16</v>
      </c>
      <c r="G43" s="11">
        <f t="shared" si="32"/>
        <v>0</v>
      </c>
      <c r="H43" s="11">
        <f>H37/(H9-H31)*100</f>
        <v>5.4448498456357006</v>
      </c>
      <c r="I43" s="11">
        <f t="shared" ref="I43:M43" si="33">I37/(I9-I31)*100</f>
        <v>0</v>
      </c>
      <c r="J43" s="11">
        <f t="shared" si="33"/>
        <v>2.8014616321559074</v>
      </c>
      <c r="K43" s="11">
        <f t="shared" si="33"/>
        <v>0</v>
      </c>
      <c r="L43" s="11">
        <f t="shared" si="33"/>
        <v>7.7043206663196253</v>
      </c>
      <c r="M43" s="11">
        <f t="shared" si="33"/>
        <v>0</v>
      </c>
      <c r="N43" s="11">
        <f>N37/(N9-N31)*100</f>
        <v>-14.473684210526317</v>
      </c>
      <c r="O43" s="11">
        <f t="shared" ref="O43:S43" si="34">O37/(O9-O31)*100</f>
        <v>0</v>
      </c>
      <c r="P43" s="11">
        <f t="shared" si="34"/>
        <v>-20</v>
      </c>
      <c r="Q43" s="11">
        <f t="shared" si="34"/>
        <v>0</v>
      </c>
      <c r="R43" s="11">
        <f t="shared" si="34"/>
        <v>-10.869565217391305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15690</v>
      </c>
      <c r="C9" s="4">
        <f>E9+G9</f>
        <v>113</v>
      </c>
      <c r="D9" s="4">
        <f>SUM(D10:D31)</f>
        <v>7497</v>
      </c>
      <c r="E9" s="4">
        <f>SUM(E10:E31)</f>
        <v>45</v>
      </c>
      <c r="F9" s="4">
        <f>SUM(F10:F31)</f>
        <v>8193</v>
      </c>
      <c r="G9" s="4">
        <f>SUM(G10:G31)</f>
        <v>68</v>
      </c>
      <c r="H9" s="4">
        <f>J9+L9</f>
        <v>15846</v>
      </c>
      <c r="I9" s="4">
        <f>K9+M9</f>
        <v>85</v>
      </c>
      <c r="J9" s="4">
        <f>SUM(J10:J31)</f>
        <v>7556</v>
      </c>
      <c r="K9" s="4">
        <f>SUM(K10:K31)</f>
        <v>29</v>
      </c>
      <c r="L9" s="4">
        <f>SUM(L10:L31)</f>
        <v>8290</v>
      </c>
      <c r="M9" s="4">
        <f>SUM(M10:M31)</f>
        <v>56</v>
      </c>
      <c r="N9" s="4">
        <f>B9-H9</f>
        <v>-156</v>
      </c>
      <c r="O9" s="4">
        <f t="shared" ref="O9:S24" si="0">C9-I9</f>
        <v>28</v>
      </c>
      <c r="P9" s="4">
        <f t="shared" si="0"/>
        <v>-59</v>
      </c>
      <c r="Q9" s="4">
        <f t="shared" si="0"/>
        <v>16</v>
      </c>
      <c r="R9" s="4">
        <f t="shared" si="0"/>
        <v>-97</v>
      </c>
      <c r="S9" s="4">
        <f t="shared" si="0"/>
        <v>12</v>
      </c>
    </row>
    <row r="10" spans="1:19" s="1" customFormat="1" ht="18" customHeight="1" x14ac:dyDescent="0.15">
      <c r="A10" s="4" t="s">
        <v>2</v>
      </c>
      <c r="B10" s="4">
        <f t="shared" ref="B10:C30" si="1">D10+F10</f>
        <v>556</v>
      </c>
      <c r="C10" s="4">
        <f t="shared" si="1"/>
        <v>2</v>
      </c>
      <c r="D10" s="4">
        <v>282</v>
      </c>
      <c r="E10" s="4">
        <v>1</v>
      </c>
      <c r="F10" s="4">
        <v>274</v>
      </c>
      <c r="G10" s="4">
        <v>1</v>
      </c>
      <c r="H10" s="4">
        <f t="shared" ref="H10:I30" si="2">J10+L10</f>
        <v>548</v>
      </c>
      <c r="I10" s="4">
        <f t="shared" si="2"/>
        <v>1</v>
      </c>
      <c r="J10" s="4">
        <v>274</v>
      </c>
      <c r="K10" s="4">
        <v>0</v>
      </c>
      <c r="L10" s="4">
        <v>274</v>
      </c>
      <c r="M10" s="4">
        <v>1</v>
      </c>
      <c r="N10" s="4">
        <f t="shared" ref="N10:S31" si="3">B10-H10</f>
        <v>8</v>
      </c>
      <c r="O10" s="4">
        <f t="shared" si="0"/>
        <v>1</v>
      </c>
      <c r="P10" s="4">
        <f t="shared" si="0"/>
        <v>8</v>
      </c>
      <c r="Q10" s="4">
        <f t="shared" si="0"/>
        <v>1</v>
      </c>
      <c r="R10" s="4">
        <f t="shared" si="0"/>
        <v>0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577</v>
      </c>
      <c r="C11" s="4">
        <f t="shared" si="1"/>
        <v>1</v>
      </c>
      <c r="D11" s="4">
        <v>292</v>
      </c>
      <c r="E11" s="4">
        <v>1</v>
      </c>
      <c r="F11" s="4">
        <v>285</v>
      </c>
      <c r="G11" s="4">
        <v>0</v>
      </c>
      <c r="H11" s="4">
        <f t="shared" si="2"/>
        <v>563</v>
      </c>
      <c r="I11" s="4">
        <f t="shared" si="2"/>
        <v>1</v>
      </c>
      <c r="J11" s="4">
        <v>290</v>
      </c>
      <c r="K11" s="4">
        <v>1</v>
      </c>
      <c r="L11" s="4">
        <v>273</v>
      </c>
      <c r="M11" s="4">
        <v>0</v>
      </c>
      <c r="N11" s="4">
        <f t="shared" si="3"/>
        <v>14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12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632</v>
      </c>
      <c r="C12" s="4">
        <f t="shared" si="1"/>
        <v>2</v>
      </c>
      <c r="D12" s="4">
        <v>314</v>
      </c>
      <c r="E12" s="4">
        <v>1</v>
      </c>
      <c r="F12" s="4">
        <v>318</v>
      </c>
      <c r="G12" s="4">
        <v>1</v>
      </c>
      <c r="H12" s="4">
        <f t="shared" si="2"/>
        <v>656</v>
      </c>
      <c r="I12" s="4">
        <f t="shared" si="2"/>
        <v>1</v>
      </c>
      <c r="J12" s="4">
        <v>325</v>
      </c>
      <c r="K12" s="4">
        <v>0</v>
      </c>
      <c r="L12" s="4">
        <v>331</v>
      </c>
      <c r="M12" s="4">
        <v>1</v>
      </c>
      <c r="N12" s="4">
        <f t="shared" si="3"/>
        <v>-24</v>
      </c>
      <c r="O12" s="4">
        <f t="shared" si="0"/>
        <v>1</v>
      </c>
      <c r="P12" s="4">
        <f t="shared" si="0"/>
        <v>-11</v>
      </c>
      <c r="Q12" s="4">
        <f t="shared" si="0"/>
        <v>1</v>
      </c>
      <c r="R12" s="4">
        <f t="shared" si="0"/>
        <v>-13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689</v>
      </c>
      <c r="C13" s="4">
        <f t="shared" si="1"/>
        <v>3</v>
      </c>
      <c r="D13" s="4">
        <v>366</v>
      </c>
      <c r="E13" s="4">
        <v>1</v>
      </c>
      <c r="F13" s="4">
        <v>323</v>
      </c>
      <c r="G13" s="4">
        <v>2</v>
      </c>
      <c r="H13" s="4">
        <f t="shared" si="2"/>
        <v>702</v>
      </c>
      <c r="I13" s="4">
        <f t="shared" si="2"/>
        <v>-1</v>
      </c>
      <c r="J13" s="4">
        <v>378</v>
      </c>
      <c r="K13" s="4">
        <v>-1</v>
      </c>
      <c r="L13" s="4">
        <v>324</v>
      </c>
      <c r="M13" s="4">
        <v>0</v>
      </c>
      <c r="N13" s="4">
        <f t="shared" si="3"/>
        <v>-13</v>
      </c>
      <c r="O13" s="4">
        <f t="shared" si="0"/>
        <v>4</v>
      </c>
      <c r="P13" s="4">
        <f t="shared" si="0"/>
        <v>-12</v>
      </c>
      <c r="Q13" s="4">
        <f t="shared" si="0"/>
        <v>2</v>
      </c>
      <c r="R13" s="4">
        <f t="shared" si="0"/>
        <v>-1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388</v>
      </c>
      <c r="C14" s="4">
        <f t="shared" si="1"/>
        <v>29</v>
      </c>
      <c r="D14" s="4">
        <v>207</v>
      </c>
      <c r="E14" s="4">
        <v>15</v>
      </c>
      <c r="F14" s="4">
        <v>181</v>
      </c>
      <c r="G14" s="4">
        <v>14</v>
      </c>
      <c r="H14" s="4">
        <f t="shared" si="2"/>
        <v>376</v>
      </c>
      <c r="I14" s="4">
        <f t="shared" si="2"/>
        <v>17</v>
      </c>
      <c r="J14" s="4">
        <v>184</v>
      </c>
      <c r="K14" s="4">
        <v>5</v>
      </c>
      <c r="L14" s="4">
        <v>192</v>
      </c>
      <c r="M14" s="4">
        <v>12</v>
      </c>
      <c r="N14" s="4">
        <f t="shared" si="3"/>
        <v>12</v>
      </c>
      <c r="O14" s="4">
        <f t="shared" si="0"/>
        <v>12</v>
      </c>
      <c r="P14" s="4">
        <f t="shared" si="0"/>
        <v>23</v>
      </c>
      <c r="Q14" s="4">
        <f t="shared" si="0"/>
        <v>10</v>
      </c>
      <c r="R14" s="4">
        <f t="shared" si="0"/>
        <v>-11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364</v>
      </c>
      <c r="C15" s="4">
        <f t="shared" si="1"/>
        <v>15</v>
      </c>
      <c r="D15" s="4">
        <v>193</v>
      </c>
      <c r="E15" s="4">
        <v>0</v>
      </c>
      <c r="F15" s="4">
        <v>171</v>
      </c>
      <c r="G15" s="4">
        <v>15</v>
      </c>
      <c r="H15" s="4">
        <f t="shared" si="2"/>
        <v>412</v>
      </c>
      <c r="I15" s="4">
        <f t="shared" si="2"/>
        <v>20</v>
      </c>
      <c r="J15" s="4">
        <v>224</v>
      </c>
      <c r="K15" s="4">
        <v>5</v>
      </c>
      <c r="L15" s="4">
        <v>188</v>
      </c>
      <c r="M15" s="4">
        <v>15</v>
      </c>
      <c r="N15" s="4">
        <f t="shared" si="3"/>
        <v>-48</v>
      </c>
      <c r="O15" s="4">
        <f t="shared" si="0"/>
        <v>-5</v>
      </c>
      <c r="P15" s="4">
        <f t="shared" si="0"/>
        <v>-31</v>
      </c>
      <c r="Q15" s="4">
        <f t="shared" si="0"/>
        <v>-5</v>
      </c>
      <c r="R15" s="4">
        <f t="shared" si="0"/>
        <v>-17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603</v>
      </c>
      <c r="C16" s="4">
        <f t="shared" si="1"/>
        <v>13</v>
      </c>
      <c r="D16" s="4">
        <v>307</v>
      </c>
      <c r="E16" s="4">
        <v>5</v>
      </c>
      <c r="F16" s="4">
        <v>296</v>
      </c>
      <c r="G16" s="4">
        <v>8</v>
      </c>
      <c r="H16" s="4">
        <f t="shared" si="2"/>
        <v>627</v>
      </c>
      <c r="I16" s="4">
        <f t="shared" si="2"/>
        <v>8</v>
      </c>
      <c r="J16" s="4">
        <v>319</v>
      </c>
      <c r="K16" s="4">
        <v>3</v>
      </c>
      <c r="L16" s="4">
        <v>308</v>
      </c>
      <c r="M16" s="4">
        <v>5</v>
      </c>
      <c r="N16" s="4">
        <f t="shared" si="3"/>
        <v>-24</v>
      </c>
      <c r="O16" s="4">
        <f t="shared" si="0"/>
        <v>5</v>
      </c>
      <c r="P16" s="4">
        <f t="shared" si="0"/>
        <v>-12</v>
      </c>
      <c r="Q16" s="4">
        <f t="shared" si="0"/>
        <v>2</v>
      </c>
      <c r="R16" s="4">
        <f t="shared" si="0"/>
        <v>-12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779</v>
      </c>
      <c r="C17" s="4">
        <f t="shared" si="1"/>
        <v>12</v>
      </c>
      <c r="D17" s="4">
        <v>396</v>
      </c>
      <c r="E17" s="4">
        <v>3</v>
      </c>
      <c r="F17" s="4">
        <v>383</v>
      </c>
      <c r="G17" s="4">
        <v>9</v>
      </c>
      <c r="H17" s="4">
        <f t="shared" si="2"/>
        <v>777</v>
      </c>
      <c r="I17" s="4">
        <f t="shared" si="2"/>
        <v>5</v>
      </c>
      <c r="J17" s="4">
        <v>413</v>
      </c>
      <c r="K17" s="4">
        <v>1</v>
      </c>
      <c r="L17" s="4">
        <v>364</v>
      </c>
      <c r="M17" s="4">
        <v>4</v>
      </c>
      <c r="N17" s="4">
        <f t="shared" si="3"/>
        <v>2</v>
      </c>
      <c r="O17" s="4">
        <f t="shared" si="0"/>
        <v>7</v>
      </c>
      <c r="P17" s="4">
        <f t="shared" si="0"/>
        <v>-17</v>
      </c>
      <c r="Q17" s="4">
        <f t="shared" si="0"/>
        <v>2</v>
      </c>
      <c r="R17" s="4">
        <f t="shared" si="0"/>
        <v>19</v>
      </c>
      <c r="S17" s="4">
        <f t="shared" si="0"/>
        <v>5</v>
      </c>
    </row>
    <row r="18" spans="1:19" s="1" customFormat="1" ht="18" customHeight="1" x14ac:dyDescent="0.15">
      <c r="A18" s="4" t="s">
        <v>10</v>
      </c>
      <c r="B18" s="4">
        <f t="shared" si="1"/>
        <v>920</v>
      </c>
      <c r="C18" s="4">
        <f t="shared" si="1"/>
        <v>8</v>
      </c>
      <c r="D18" s="4">
        <v>490</v>
      </c>
      <c r="E18" s="4">
        <v>4</v>
      </c>
      <c r="F18" s="4">
        <v>430</v>
      </c>
      <c r="G18" s="4">
        <v>4</v>
      </c>
      <c r="H18" s="4">
        <f t="shared" si="2"/>
        <v>965</v>
      </c>
      <c r="I18" s="4">
        <f t="shared" si="2"/>
        <v>7</v>
      </c>
      <c r="J18" s="4">
        <v>499</v>
      </c>
      <c r="K18" s="4">
        <v>3</v>
      </c>
      <c r="L18" s="4">
        <v>466</v>
      </c>
      <c r="M18" s="4">
        <v>4</v>
      </c>
      <c r="N18" s="4">
        <f t="shared" si="3"/>
        <v>-45</v>
      </c>
      <c r="O18" s="4">
        <f t="shared" si="0"/>
        <v>1</v>
      </c>
      <c r="P18" s="4">
        <f t="shared" si="0"/>
        <v>-9</v>
      </c>
      <c r="Q18" s="4">
        <f t="shared" si="0"/>
        <v>1</v>
      </c>
      <c r="R18" s="4">
        <f t="shared" si="0"/>
        <v>-36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959</v>
      </c>
      <c r="C19" s="4">
        <f t="shared" si="1"/>
        <v>5</v>
      </c>
      <c r="D19" s="4">
        <v>492</v>
      </c>
      <c r="E19" s="4">
        <v>1</v>
      </c>
      <c r="F19" s="4">
        <v>467</v>
      </c>
      <c r="G19" s="4">
        <v>4</v>
      </c>
      <c r="H19" s="4">
        <f t="shared" si="2"/>
        <v>922</v>
      </c>
      <c r="I19" s="4">
        <f t="shared" si="2"/>
        <v>6</v>
      </c>
      <c r="J19" s="4">
        <v>473</v>
      </c>
      <c r="K19" s="4">
        <v>1</v>
      </c>
      <c r="L19" s="4">
        <v>449</v>
      </c>
      <c r="M19" s="4">
        <v>5</v>
      </c>
      <c r="N19" s="4">
        <f t="shared" si="3"/>
        <v>37</v>
      </c>
      <c r="O19" s="4">
        <f t="shared" si="0"/>
        <v>-1</v>
      </c>
      <c r="P19" s="4">
        <f t="shared" si="0"/>
        <v>19</v>
      </c>
      <c r="Q19" s="4">
        <f t="shared" si="0"/>
        <v>0</v>
      </c>
      <c r="R19" s="4">
        <f t="shared" si="0"/>
        <v>18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824</v>
      </c>
      <c r="C20" s="4">
        <f t="shared" si="1"/>
        <v>5</v>
      </c>
      <c r="D20" s="4">
        <v>424</v>
      </c>
      <c r="E20" s="4">
        <v>2</v>
      </c>
      <c r="F20" s="4">
        <v>400</v>
      </c>
      <c r="G20" s="4">
        <v>3</v>
      </c>
      <c r="H20" s="4">
        <f t="shared" si="2"/>
        <v>831</v>
      </c>
      <c r="I20" s="4">
        <f t="shared" si="2"/>
        <v>2</v>
      </c>
      <c r="J20" s="4">
        <v>433</v>
      </c>
      <c r="K20" s="4">
        <v>0</v>
      </c>
      <c r="L20" s="4">
        <v>398</v>
      </c>
      <c r="M20" s="4">
        <v>2</v>
      </c>
      <c r="N20" s="4">
        <f t="shared" si="3"/>
        <v>-7</v>
      </c>
      <c r="O20" s="4">
        <f t="shared" si="0"/>
        <v>3</v>
      </c>
      <c r="P20" s="4">
        <f t="shared" si="0"/>
        <v>-9</v>
      </c>
      <c r="Q20" s="4">
        <f t="shared" si="0"/>
        <v>2</v>
      </c>
      <c r="R20" s="4">
        <f t="shared" si="0"/>
        <v>2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908</v>
      </c>
      <c r="C21" s="4">
        <f t="shared" si="1"/>
        <v>2</v>
      </c>
      <c r="D21" s="4">
        <v>463</v>
      </c>
      <c r="E21" s="4">
        <v>1</v>
      </c>
      <c r="F21" s="4">
        <v>445</v>
      </c>
      <c r="G21" s="4">
        <v>1</v>
      </c>
      <c r="H21" s="4">
        <f t="shared" si="2"/>
        <v>938</v>
      </c>
      <c r="I21" s="4">
        <f t="shared" si="2"/>
        <v>2</v>
      </c>
      <c r="J21" s="4">
        <v>477</v>
      </c>
      <c r="K21" s="4">
        <v>1</v>
      </c>
      <c r="L21" s="4">
        <v>461</v>
      </c>
      <c r="M21" s="4">
        <v>1</v>
      </c>
      <c r="N21" s="4">
        <f t="shared" si="3"/>
        <v>-30</v>
      </c>
      <c r="O21" s="4">
        <f t="shared" si="0"/>
        <v>0</v>
      </c>
      <c r="P21" s="4">
        <f t="shared" si="0"/>
        <v>-14</v>
      </c>
      <c r="Q21" s="4">
        <f t="shared" si="0"/>
        <v>0</v>
      </c>
      <c r="R21" s="4">
        <f t="shared" si="0"/>
        <v>-16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1160</v>
      </c>
      <c r="C22" s="4">
        <f t="shared" si="1"/>
        <v>1</v>
      </c>
      <c r="D22" s="4">
        <v>572</v>
      </c>
      <c r="E22" s="4">
        <v>0</v>
      </c>
      <c r="F22" s="4">
        <v>588</v>
      </c>
      <c r="G22" s="4">
        <v>1</v>
      </c>
      <c r="H22" s="4">
        <f t="shared" si="2"/>
        <v>1201</v>
      </c>
      <c r="I22" s="4">
        <f t="shared" si="2"/>
        <v>1</v>
      </c>
      <c r="J22" s="4">
        <v>600</v>
      </c>
      <c r="K22" s="4">
        <v>0</v>
      </c>
      <c r="L22" s="4">
        <v>601</v>
      </c>
      <c r="M22" s="4">
        <v>1</v>
      </c>
      <c r="N22" s="4">
        <f t="shared" si="3"/>
        <v>-41</v>
      </c>
      <c r="O22" s="4">
        <f t="shared" si="0"/>
        <v>0</v>
      </c>
      <c r="P22" s="4">
        <f t="shared" si="0"/>
        <v>-28</v>
      </c>
      <c r="Q22" s="4">
        <f t="shared" si="0"/>
        <v>0</v>
      </c>
      <c r="R22" s="4">
        <f t="shared" si="0"/>
        <v>-13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1442</v>
      </c>
      <c r="C23" s="4">
        <f t="shared" si="1"/>
        <v>4</v>
      </c>
      <c r="D23" s="4">
        <v>704</v>
      </c>
      <c r="E23" s="4">
        <v>3</v>
      </c>
      <c r="F23" s="4">
        <v>738</v>
      </c>
      <c r="G23" s="4">
        <v>1</v>
      </c>
      <c r="H23" s="4">
        <f t="shared" si="2"/>
        <v>1562</v>
      </c>
      <c r="I23" s="4">
        <f t="shared" si="2"/>
        <v>6</v>
      </c>
      <c r="J23" s="4">
        <v>756</v>
      </c>
      <c r="K23" s="4">
        <v>4</v>
      </c>
      <c r="L23" s="4">
        <v>806</v>
      </c>
      <c r="M23" s="4">
        <v>2</v>
      </c>
      <c r="N23" s="4">
        <f t="shared" si="3"/>
        <v>-120</v>
      </c>
      <c r="O23" s="4">
        <f t="shared" si="0"/>
        <v>-2</v>
      </c>
      <c r="P23" s="4">
        <f t="shared" si="0"/>
        <v>-52</v>
      </c>
      <c r="Q23" s="4">
        <f t="shared" si="0"/>
        <v>-1</v>
      </c>
      <c r="R23" s="4">
        <f t="shared" si="0"/>
        <v>-68</v>
      </c>
      <c r="S23" s="4">
        <f t="shared" si="0"/>
        <v>-1</v>
      </c>
    </row>
    <row r="24" spans="1:19" s="1" customFormat="1" ht="18" customHeight="1" x14ac:dyDescent="0.15">
      <c r="A24" s="4" t="s">
        <v>16</v>
      </c>
      <c r="B24" s="4">
        <f t="shared" si="1"/>
        <v>1494</v>
      </c>
      <c r="C24" s="4">
        <f t="shared" si="1"/>
        <v>4</v>
      </c>
      <c r="D24" s="4">
        <v>758</v>
      </c>
      <c r="E24" s="4">
        <v>2</v>
      </c>
      <c r="F24" s="4">
        <v>736</v>
      </c>
      <c r="G24" s="4">
        <v>2</v>
      </c>
      <c r="H24" s="4">
        <f t="shared" si="2"/>
        <v>1364</v>
      </c>
      <c r="I24" s="4">
        <f t="shared" si="2"/>
        <v>2</v>
      </c>
      <c r="J24" s="4">
        <v>690</v>
      </c>
      <c r="K24" s="4">
        <v>1</v>
      </c>
      <c r="L24" s="4">
        <v>674</v>
      </c>
      <c r="M24" s="4">
        <v>1</v>
      </c>
      <c r="N24" s="4">
        <f t="shared" si="3"/>
        <v>130</v>
      </c>
      <c r="O24" s="4">
        <f>C24-I24</f>
        <v>2</v>
      </c>
      <c r="P24" s="4">
        <f t="shared" si="0"/>
        <v>68</v>
      </c>
      <c r="Q24" s="4">
        <f t="shared" si="0"/>
        <v>1</v>
      </c>
      <c r="R24" s="4">
        <f t="shared" si="0"/>
        <v>62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1054</v>
      </c>
      <c r="C25" s="4">
        <f t="shared" si="1"/>
        <v>3</v>
      </c>
      <c r="D25" s="4">
        <v>474</v>
      </c>
      <c r="E25" s="4">
        <v>2</v>
      </c>
      <c r="F25" s="4">
        <v>580</v>
      </c>
      <c r="G25" s="4">
        <v>1</v>
      </c>
      <c r="H25" s="4">
        <f t="shared" si="2"/>
        <v>1018</v>
      </c>
      <c r="I25" s="4">
        <f t="shared" si="2"/>
        <v>3</v>
      </c>
      <c r="J25" s="4">
        <v>459</v>
      </c>
      <c r="K25" s="4">
        <v>2</v>
      </c>
      <c r="L25" s="4">
        <v>559</v>
      </c>
      <c r="M25" s="4">
        <v>1</v>
      </c>
      <c r="N25" s="4">
        <f t="shared" si="3"/>
        <v>36</v>
      </c>
      <c r="O25" s="4">
        <f t="shared" si="3"/>
        <v>0</v>
      </c>
      <c r="P25" s="4">
        <f t="shared" si="3"/>
        <v>15</v>
      </c>
      <c r="Q25" s="4">
        <f t="shared" si="3"/>
        <v>0</v>
      </c>
      <c r="R25" s="4">
        <f t="shared" si="3"/>
        <v>21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940</v>
      </c>
      <c r="C26" s="4">
        <f t="shared" si="1"/>
        <v>1</v>
      </c>
      <c r="D26" s="4">
        <v>351</v>
      </c>
      <c r="E26" s="4">
        <v>1</v>
      </c>
      <c r="F26" s="4">
        <v>589</v>
      </c>
      <c r="G26" s="4">
        <v>0</v>
      </c>
      <c r="H26" s="4">
        <f t="shared" si="2"/>
        <v>999</v>
      </c>
      <c r="I26" s="4">
        <f t="shared" si="2"/>
        <v>1</v>
      </c>
      <c r="J26" s="4">
        <v>365</v>
      </c>
      <c r="K26" s="4">
        <v>1</v>
      </c>
      <c r="L26" s="4">
        <v>634</v>
      </c>
      <c r="M26" s="4">
        <v>0</v>
      </c>
      <c r="N26" s="4">
        <f t="shared" si="3"/>
        <v>-59</v>
      </c>
      <c r="O26" s="4">
        <f t="shared" si="3"/>
        <v>0</v>
      </c>
      <c r="P26" s="4">
        <f t="shared" si="3"/>
        <v>-14</v>
      </c>
      <c r="Q26" s="4">
        <f t="shared" si="3"/>
        <v>0</v>
      </c>
      <c r="R26" s="4">
        <f t="shared" si="3"/>
        <v>-45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774</v>
      </c>
      <c r="C27" s="4">
        <f t="shared" si="1"/>
        <v>0</v>
      </c>
      <c r="D27" s="4">
        <v>264</v>
      </c>
      <c r="E27" s="4">
        <v>0</v>
      </c>
      <c r="F27" s="4">
        <v>510</v>
      </c>
      <c r="G27" s="4">
        <v>0</v>
      </c>
      <c r="H27" s="4">
        <f t="shared" si="2"/>
        <v>775</v>
      </c>
      <c r="I27" s="4">
        <f t="shared" si="2"/>
        <v>0</v>
      </c>
      <c r="J27" s="4">
        <v>263</v>
      </c>
      <c r="K27" s="4">
        <v>0</v>
      </c>
      <c r="L27" s="4">
        <v>512</v>
      </c>
      <c r="M27" s="4">
        <v>0</v>
      </c>
      <c r="N27" s="4">
        <f t="shared" si="3"/>
        <v>-1</v>
      </c>
      <c r="O27" s="4">
        <f t="shared" si="3"/>
        <v>0</v>
      </c>
      <c r="P27" s="4">
        <f t="shared" si="3"/>
        <v>1</v>
      </c>
      <c r="Q27" s="4">
        <f t="shared" si="3"/>
        <v>0</v>
      </c>
      <c r="R27" s="4">
        <f t="shared" si="3"/>
        <v>-2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446</v>
      </c>
      <c r="C28" s="4">
        <f t="shared" si="1"/>
        <v>0</v>
      </c>
      <c r="D28" s="4">
        <v>125</v>
      </c>
      <c r="E28" s="4">
        <v>0</v>
      </c>
      <c r="F28" s="4">
        <v>321</v>
      </c>
      <c r="G28" s="4">
        <v>0</v>
      </c>
      <c r="H28" s="4">
        <f t="shared" si="2"/>
        <v>436</v>
      </c>
      <c r="I28" s="4">
        <f t="shared" si="2"/>
        <v>0</v>
      </c>
      <c r="J28" s="4">
        <v>112</v>
      </c>
      <c r="K28" s="4">
        <v>0</v>
      </c>
      <c r="L28" s="4">
        <v>324</v>
      </c>
      <c r="M28" s="4">
        <v>0</v>
      </c>
      <c r="N28" s="4">
        <f t="shared" si="3"/>
        <v>10</v>
      </c>
      <c r="O28" s="4">
        <f t="shared" si="3"/>
        <v>0</v>
      </c>
      <c r="P28" s="4">
        <f t="shared" si="3"/>
        <v>13</v>
      </c>
      <c r="Q28" s="4">
        <f t="shared" si="3"/>
        <v>0</v>
      </c>
      <c r="R28" s="4">
        <f t="shared" si="3"/>
        <v>-3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140</v>
      </c>
      <c r="C29" s="4">
        <f t="shared" si="1"/>
        <v>0</v>
      </c>
      <c r="D29" s="4">
        <v>15</v>
      </c>
      <c r="E29" s="4">
        <v>0</v>
      </c>
      <c r="F29" s="4">
        <v>125</v>
      </c>
      <c r="G29" s="4">
        <v>0</v>
      </c>
      <c r="H29" s="4">
        <f t="shared" si="2"/>
        <v>136</v>
      </c>
      <c r="I29" s="4">
        <f t="shared" si="2"/>
        <v>0</v>
      </c>
      <c r="J29" s="4">
        <v>17</v>
      </c>
      <c r="K29" s="4">
        <v>0</v>
      </c>
      <c r="L29" s="4">
        <v>119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-2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36</v>
      </c>
      <c r="C30" s="4">
        <f>E30+G30</f>
        <v>0</v>
      </c>
      <c r="D30" s="4">
        <v>5</v>
      </c>
      <c r="E30" s="4">
        <v>0</v>
      </c>
      <c r="F30" s="4">
        <v>31</v>
      </c>
      <c r="G30" s="4">
        <v>0</v>
      </c>
      <c r="H30" s="4">
        <f t="shared" si="2"/>
        <v>33</v>
      </c>
      <c r="I30" s="4">
        <f t="shared" si="2"/>
        <v>0</v>
      </c>
      <c r="J30" s="4">
        <v>2</v>
      </c>
      <c r="K30" s="4">
        <v>0</v>
      </c>
      <c r="L30" s="4">
        <v>31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4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1765</v>
      </c>
      <c r="C33" s="4">
        <f t="shared" ref="C33:G33" si="5">SUM(C10:C12)</f>
        <v>5</v>
      </c>
      <c r="D33" s="4">
        <f t="shared" si="5"/>
        <v>888</v>
      </c>
      <c r="E33" s="4">
        <f t="shared" si="5"/>
        <v>3</v>
      </c>
      <c r="F33" s="4">
        <f t="shared" si="5"/>
        <v>877</v>
      </c>
      <c r="G33" s="4">
        <f t="shared" si="5"/>
        <v>2</v>
      </c>
      <c r="H33" s="4">
        <f>SUM(H10:H12)</f>
        <v>1767</v>
      </c>
      <c r="I33" s="4">
        <f t="shared" ref="I33:M33" si="6">SUM(I10:I12)</f>
        <v>3</v>
      </c>
      <c r="J33" s="4">
        <f t="shared" si="6"/>
        <v>889</v>
      </c>
      <c r="K33" s="4">
        <f t="shared" si="6"/>
        <v>1</v>
      </c>
      <c r="L33" s="4">
        <f t="shared" si="6"/>
        <v>878</v>
      </c>
      <c r="M33" s="4">
        <f t="shared" si="6"/>
        <v>2</v>
      </c>
      <c r="N33" s="4">
        <f>SUM(N10:N12)</f>
        <v>-2</v>
      </c>
      <c r="O33" s="4">
        <f t="shared" ref="O33:S33" si="7">SUM(O10:O12)</f>
        <v>2</v>
      </c>
      <c r="P33" s="4">
        <f t="shared" si="7"/>
        <v>-1</v>
      </c>
      <c r="Q33" s="4">
        <f t="shared" si="7"/>
        <v>2</v>
      </c>
      <c r="R33" s="4">
        <f t="shared" si="7"/>
        <v>-1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7594</v>
      </c>
      <c r="C34" s="4">
        <f t="shared" ref="C34:G34" si="8">SUM(C13:C22)</f>
        <v>93</v>
      </c>
      <c r="D34" s="4">
        <f t="shared" si="8"/>
        <v>3910</v>
      </c>
      <c r="E34" s="4">
        <f t="shared" si="8"/>
        <v>32</v>
      </c>
      <c r="F34" s="4">
        <f t="shared" si="8"/>
        <v>3684</v>
      </c>
      <c r="G34" s="4">
        <f t="shared" si="8"/>
        <v>61</v>
      </c>
      <c r="H34" s="4">
        <f>SUM(H13:H22)</f>
        <v>7751</v>
      </c>
      <c r="I34" s="4">
        <f t="shared" ref="I34:M34" si="9">SUM(I13:I22)</f>
        <v>67</v>
      </c>
      <c r="J34" s="4">
        <f t="shared" si="9"/>
        <v>4000</v>
      </c>
      <c r="K34" s="4">
        <f t="shared" si="9"/>
        <v>18</v>
      </c>
      <c r="L34" s="4">
        <f t="shared" si="9"/>
        <v>3751</v>
      </c>
      <c r="M34" s="4">
        <f t="shared" si="9"/>
        <v>49</v>
      </c>
      <c r="N34" s="4">
        <f>SUM(N13:N22)</f>
        <v>-157</v>
      </c>
      <c r="O34" s="4">
        <f t="shared" ref="O34:S34" si="10">SUM(O13:O22)</f>
        <v>26</v>
      </c>
      <c r="P34" s="4">
        <f t="shared" si="10"/>
        <v>-90</v>
      </c>
      <c r="Q34" s="4">
        <f t="shared" si="10"/>
        <v>14</v>
      </c>
      <c r="R34" s="4">
        <f t="shared" si="10"/>
        <v>-67</v>
      </c>
      <c r="S34" s="4">
        <f t="shared" si="10"/>
        <v>12</v>
      </c>
    </row>
    <row r="35" spans="1:19" s="1" customFormat="1" ht="18" customHeight="1" x14ac:dyDescent="0.15">
      <c r="A35" s="4" t="s">
        <v>25</v>
      </c>
      <c r="B35" s="4">
        <f>SUM(B23:B30)</f>
        <v>6326</v>
      </c>
      <c r="C35" s="4">
        <f t="shared" ref="C35:G35" si="11">SUM(C23:C30)</f>
        <v>12</v>
      </c>
      <c r="D35" s="4">
        <f t="shared" si="11"/>
        <v>2696</v>
      </c>
      <c r="E35" s="4">
        <f t="shared" si="11"/>
        <v>8</v>
      </c>
      <c r="F35" s="4">
        <f t="shared" si="11"/>
        <v>3630</v>
      </c>
      <c r="G35" s="4">
        <f t="shared" si="11"/>
        <v>4</v>
      </c>
      <c r="H35" s="4">
        <f>SUM(H23:H30)</f>
        <v>6323</v>
      </c>
      <c r="I35" s="4">
        <f t="shared" ref="I35:M35" si="12">SUM(I23:I30)</f>
        <v>12</v>
      </c>
      <c r="J35" s="4">
        <f t="shared" si="12"/>
        <v>2664</v>
      </c>
      <c r="K35" s="4">
        <f t="shared" si="12"/>
        <v>8</v>
      </c>
      <c r="L35" s="4">
        <f t="shared" si="12"/>
        <v>3659</v>
      </c>
      <c r="M35" s="4">
        <f t="shared" si="12"/>
        <v>4</v>
      </c>
      <c r="N35" s="4">
        <f>SUM(N23:N30)</f>
        <v>3</v>
      </c>
      <c r="O35" s="4">
        <f t="shared" ref="O35:R35" si="13">SUM(O23:O30)</f>
        <v>0</v>
      </c>
      <c r="P35" s="4">
        <f t="shared" si="13"/>
        <v>32</v>
      </c>
      <c r="Q35" s="4">
        <f t="shared" si="13"/>
        <v>0</v>
      </c>
      <c r="R35" s="4">
        <f t="shared" si="13"/>
        <v>-29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3390</v>
      </c>
      <c r="C36" s="4">
        <f t="shared" ref="C36:G36" si="14">SUM(C25:C30)</f>
        <v>4</v>
      </c>
      <c r="D36" s="4">
        <f t="shared" si="14"/>
        <v>1234</v>
      </c>
      <c r="E36" s="4">
        <f t="shared" si="14"/>
        <v>3</v>
      </c>
      <c r="F36" s="4">
        <f t="shared" si="14"/>
        <v>2156</v>
      </c>
      <c r="G36" s="4">
        <f t="shared" si="14"/>
        <v>1</v>
      </c>
      <c r="H36" s="4">
        <f>SUM(H25:H30)</f>
        <v>3397</v>
      </c>
      <c r="I36" s="4">
        <f t="shared" ref="I36:M36" si="15">SUM(I25:I30)</f>
        <v>4</v>
      </c>
      <c r="J36" s="4">
        <f t="shared" si="15"/>
        <v>1218</v>
      </c>
      <c r="K36" s="4">
        <f t="shared" si="15"/>
        <v>3</v>
      </c>
      <c r="L36" s="4">
        <f t="shared" si="15"/>
        <v>2179</v>
      </c>
      <c r="M36" s="4">
        <f t="shared" si="15"/>
        <v>1</v>
      </c>
      <c r="N36" s="4">
        <f>SUM(N25:N30)</f>
        <v>-7</v>
      </c>
      <c r="O36" s="4">
        <f t="shared" ref="O36:S36" si="16">SUM(O25:O30)</f>
        <v>0</v>
      </c>
      <c r="P36" s="4">
        <f t="shared" si="16"/>
        <v>16</v>
      </c>
      <c r="Q36" s="4">
        <f t="shared" si="16"/>
        <v>0</v>
      </c>
      <c r="R36" s="4">
        <f t="shared" si="16"/>
        <v>-23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1396</v>
      </c>
      <c r="C37" s="4">
        <f t="shared" ref="C37:G37" si="17">SUM(C27:C30)</f>
        <v>0</v>
      </c>
      <c r="D37" s="4">
        <f t="shared" si="17"/>
        <v>409</v>
      </c>
      <c r="E37" s="4">
        <f t="shared" si="17"/>
        <v>0</v>
      </c>
      <c r="F37" s="4">
        <f t="shared" si="17"/>
        <v>987</v>
      </c>
      <c r="G37" s="4">
        <f t="shared" si="17"/>
        <v>0</v>
      </c>
      <c r="H37" s="4">
        <f>SUM(H27:H30)</f>
        <v>1380</v>
      </c>
      <c r="I37" s="4">
        <f t="shared" ref="I37:M37" si="18">SUM(I27:I30)</f>
        <v>0</v>
      </c>
      <c r="J37" s="4">
        <f t="shared" si="18"/>
        <v>394</v>
      </c>
      <c r="K37" s="4">
        <f t="shared" si="18"/>
        <v>0</v>
      </c>
      <c r="L37" s="4">
        <f t="shared" si="18"/>
        <v>986</v>
      </c>
      <c r="M37" s="4">
        <f t="shared" si="18"/>
        <v>0</v>
      </c>
      <c r="N37" s="4">
        <f>SUM(N27:N30)</f>
        <v>16</v>
      </c>
      <c r="O37" s="4">
        <f t="shared" ref="O37:S37" si="19">SUM(O27:O30)</f>
        <v>0</v>
      </c>
      <c r="P37" s="4">
        <f t="shared" si="19"/>
        <v>15</v>
      </c>
      <c r="Q37" s="4">
        <f t="shared" si="19"/>
        <v>0</v>
      </c>
      <c r="R37" s="4">
        <f t="shared" si="19"/>
        <v>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11.252789289129742</v>
      </c>
      <c r="C39" s="11">
        <f t="shared" ref="C39:G39" si="20">C33/(C9-C31)*100</f>
        <v>4.5454545454545459</v>
      </c>
      <c r="D39" s="11">
        <f t="shared" si="20"/>
        <v>11.849479583666934</v>
      </c>
      <c r="E39" s="11">
        <f t="shared" si="20"/>
        <v>6.9767441860465116</v>
      </c>
      <c r="F39" s="11">
        <f t="shared" si="20"/>
        <v>10.706873397631547</v>
      </c>
      <c r="G39" s="11">
        <f t="shared" si="20"/>
        <v>2.9850746268656714</v>
      </c>
      <c r="H39" s="11">
        <f>H33/(H9-H31)*100</f>
        <v>11.154598825831702</v>
      </c>
      <c r="I39" s="11">
        <f t="shared" ref="I39:M39" si="21">I33/(I9-I31)*100</f>
        <v>3.6585365853658534</v>
      </c>
      <c r="J39" s="11">
        <f t="shared" si="21"/>
        <v>11.770157553290083</v>
      </c>
      <c r="K39" s="11">
        <f t="shared" si="21"/>
        <v>3.7037037037037033</v>
      </c>
      <c r="L39" s="11">
        <f t="shared" si="21"/>
        <v>10.593629343629344</v>
      </c>
      <c r="M39" s="11">
        <f t="shared" si="21"/>
        <v>3.6363636363636362</v>
      </c>
      <c r="N39" s="11">
        <f>N33/(N9-N31)*100</f>
        <v>1.2820512820512819</v>
      </c>
      <c r="O39" s="11">
        <f t="shared" ref="O39:S39" si="22">O33/(O9-O31)*100</f>
        <v>7.1428571428571423</v>
      </c>
      <c r="P39" s="11">
        <f t="shared" si="22"/>
        <v>1.6949152542372881</v>
      </c>
      <c r="Q39" s="11">
        <f t="shared" si="22"/>
        <v>12.5</v>
      </c>
      <c r="R39" s="11">
        <f t="shared" si="22"/>
        <v>1.0309278350515463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48.415683774306665</v>
      </c>
      <c r="C40" s="11">
        <f t="shared" ref="C40:G40" si="23">C34/(C9-C31)*100</f>
        <v>84.545454545454547</v>
      </c>
      <c r="D40" s="11">
        <f t="shared" si="23"/>
        <v>52.175073392046968</v>
      </c>
      <c r="E40" s="11">
        <f t="shared" si="23"/>
        <v>74.418604651162795</v>
      </c>
      <c r="F40" s="11">
        <f t="shared" si="23"/>
        <v>44.976193382981322</v>
      </c>
      <c r="G40" s="11">
        <f t="shared" si="23"/>
        <v>91.044776119402982</v>
      </c>
      <c r="H40" s="11">
        <f>H34/(H9-H31)*100</f>
        <v>48.929991793447385</v>
      </c>
      <c r="I40" s="11">
        <f t="shared" ref="I40:M40" si="24">I34/(I9-I31)*100</f>
        <v>81.707317073170728</v>
      </c>
      <c r="J40" s="11">
        <f t="shared" si="24"/>
        <v>52.959089103667409</v>
      </c>
      <c r="K40" s="11">
        <f t="shared" si="24"/>
        <v>66.666666666666657</v>
      </c>
      <c r="L40" s="11">
        <f t="shared" si="24"/>
        <v>45.258204633204635</v>
      </c>
      <c r="M40" s="11">
        <f t="shared" si="24"/>
        <v>89.090909090909093</v>
      </c>
      <c r="N40" s="11">
        <f>N34/(N9-N31)*100</f>
        <v>100.64102564102564</v>
      </c>
      <c r="O40" s="11">
        <f t="shared" ref="O40:S40" si="25">O34/(O9-O31)*100</f>
        <v>92.857142857142861</v>
      </c>
      <c r="P40" s="11">
        <f t="shared" si="25"/>
        <v>152.54237288135593</v>
      </c>
      <c r="Q40" s="11">
        <f t="shared" si="25"/>
        <v>87.5</v>
      </c>
      <c r="R40" s="11">
        <f t="shared" si="25"/>
        <v>69.072164948453604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40.331526936563591</v>
      </c>
      <c r="C41" s="11">
        <f t="shared" ref="C41:G41" si="26">C35/(C9-C31)*100</f>
        <v>10.909090909090908</v>
      </c>
      <c r="D41" s="11">
        <f t="shared" si="26"/>
        <v>35.975447024286098</v>
      </c>
      <c r="E41" s="11">
        <f t="shared" si="26"/>
        <v>18.604651162790699</v>
      </c>
      <c r="F41" s="11">
        <f t="shared" si="26"/>
        <v>44.316933219387131</v>
      </c>
      <c r="G41" s="11">
        <f t="shared" si="26"/>
        <v>5.9701492537313428</v>
      </c>
      <c r="H41" s="11">
        <f>H35/(H9-H31)*100</f>
        <v>39.915409380720909</v>
      </c>
      <c r="I41" s="11">
        <f t="shared" ref="I41:M41" si="27">I35/(I9-I31)*100</f>
        <v>14.634146341463413</v>
      </c>
      <c r="J41" s="11">
        <f t="shared" si="27"/>
        <v>35.2707533430425</v>
      </c>
      <c r="K41" s="11">
        <f t="shared" si="27"/>
        <v>29.629629629629626</v>
      </c>
      <c r="L41" s="11">
        <f t="shared" si="27"/>
        <v>44.148166023166027</v>
      </c>
      <c r="M41" s="11">
        <f t="shared" si="27"/>
        <v>7.2727272727272725</v>
      </c>
      <c r="N41" s="11">
        <f>N35/(N9-N31)*100</f>
        <v>-1.9230769230769231</v>
      </c>
      <c r="O41" s="11">
        <f t="shared" ref="O41:S41" si="28">O35/(O9-O31)*100</f>
        <v>0</v>
      </c>
      <c r="P41" s="11">
        <f t="shared" si="28"/>
        <v>-54.237288135593218</v>
      </c>
      <c r="Q41" s="11">
        <f t="shared" si="28"/>
        <v>0</v>
      </c>
      <c r="R41" s="11">
        <f t="shared" si="28"/>
        <v>29.896907216494846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21.613006056742108</v>
      </c>
      <c r="C42" s="11">
        <f t="shared" ref="C42:F42" si="29">C36/(C9-C31)*100</f>
        <v>3.6363636363636362</v>
      </c>
      <c r="D42" s="11">
        <f t="shared" si="29"/>
        <v>16.466506538564186</v>
      </c>
      <c r="E42" s="11">
        <f t="shared" si="29"/>
        <v>6.9767441860465116</v>
      </c>
      <c r="F42" s="11">
        <f t="shared" si="29"/>
        <v>26.321572457575389</v>
      </c>
      <c r="G42" s="11">
        <f>G36/(G9-G31)*100</f>
        <v>1.4925373134328357</v>
      </c>
      <c r="H42" s="11">
        <f>H36/(H9-H31)*100</f>
        <v>21.444353260526483</v>
      </c>
      <c r="I42" s="11">
        <f t="shared" ref="I42:L42" si="30">I36/(I9-I31)*100</f>
        <v>4.8780487804878048</v>
      </c>
      <c r="J42" s="11">
        <f t="shared" si="30"/>
        <v>16.126042632066728</v>
      </c>
      <c r="K42" s="11">
        <f t="shared" si="30"/>
        <v>11.111111111111111</v>
      </c>
      <c r="L42" s="11">
        <f t="shared" si="30"/>
        <v>26.291023166023166</v>
      </c>
      <c r="M42" s="11">
        <f>M36/(M9-M31)*100</f>
        <v>1.8181818181818181</v>
      </c>
      <c r="N42" s="11">
        <f>N36/(N9-N31)*100</f>
        <v>4.4871794871794872</v>
      </c>
      <c r="O42" s="11">
        <f t="shared" ref="O42:R42" si="31">O36/(O9-O31)*100</f>
        <v>0</v>
      </c>
      <c r="P42" s="11">
        <f t="shared" si="31"/>
        <v>-27.118644067796609</v>
      </c>
      <c r="Q42" s="11">
        <f t="shared" si="31"/>
        <v>0</v>
      </c>
      <c r="R42" s="11">
        <f t="shared" si="31"/>
        <v>23.711340206185564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8.9002231431303791</v>
      </c>
      <c r="C43" s="11">
        <f t="shared" ref="C43:G43" si="32">C37/(C9-C31)*100</f>
        <v>0</v>
      </c>
      <c r="D43" s="11">
        <f t="shared" si="32"/>
        <v>5.4576994929276754</v>
      </c>
      <c r="E43" s="11">
        <f t="shared" si="32"/>
        <v>0</v>
      </c>
      <c r="F43" s="11">
        <f t="shared" si="32"/>
        <v>12.049810767916005</v>
      </c>
      <c r="G43" s="11">
        <f t="shared" si="32"/>
        <v>0</v>
      </c>
      <c r="H43" s="11">
        <f>H37/(H9-H31)*100</f>
        <v>8.7115712391894444</v>
      </c>
      <c r="I43" s="11">
        <f t="shared" ref="I43:M43" si="33">I37/(I9-I31)*100</f>
        <v>0</v>
      </c>
      <c r="J43" s="11">
        <f t="shared" si="33"/>
        <v>5.2164702767112407</v>
      </c>
      <c r="K43" s="11">
        <f t="shared" si="33"/>
        <v>0</v>
      </c>
      <c r="L43" s="11">
        <f t="shared" si="33"/>
        <v>11.896718146718147</v>
      </c>
      <c r="M43" s="11">
        <f t="shared" si="33"/>
        <v>0</v>
      </c>
      <c r="N43" s="11">
        <f>N37/(N9-N31)*100</f>
        <v>-10.256410256410255</v>
      </c>
      <c r="O43" s="11">
        <f t="shared" ref="O43:S43" si="34">O37/(O9-O31)*100</f>
        <v>0</v>
      </c>
      <c r="P43" s="11">
        <f t="shared" si="34"/>
        <v>-25.423728813559322</v>
      </c>
      <c r="Q43" s="11">
        <f t="shared" si="34"/>
        <v>0</v>
      </c>
      <c r="R43" s="11">
        <f t="shared" si="34"/>
        <v>-1.0309278350515463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10479</v>
      </c>
      <c r="C9" s="4">
        <f>E9+G9</f>
        <v>92</v>
      </c>
      <c r="D9" s="4">
        <f>SUM(D10:D31)</f>
        <v>4970</v>
      </c>
      <c r="E9" s="4">
        <f>SUM(E10:E31)</f>
        <v>37</v>
      </c>
      <c r="F9" s="4">
        <f>SUM(F10:F31)</f>
        <v>5509</v>
      </c>
      <c r="G9" s="4">
        <f>SUM(G10:G31)</f>
        <v>55</v>
      </c>
      <c r="H9" s="4">
        <f>J9+L9</f>
        <v>10615</v>
      </c>
      <c r="I9" s="4">
        <f>K9+M9</f>
        <v>82</v>
      </c>
      <c r="J9" s="4">
        <f>SUM(J10:J31)</f>
        <v>5020</v>
      </c>
      <c r="K9" s="4">
        <f>SUM(K10:K31)</f>
        <v>34</v>
      </c>
      <c r="L9" s="4">
        <f>SUM(L10:L31)</f>
        <v>5595</v>
      </c>
      <c r="M9" s="4">
        <f>SUM(M10:M31)</f>
        <v>48</v>
      </c>
      <c r="N9" s="4">
        <f>B9-H9</f>
        <v>-136</v>
      </c>
      <c r="O9" s="4">
        <f t="shared" ref="O9:S24" si="0">C9-I9</f>
        <v>10</v>
      </c>
      <c r="P9" s="4">
        <f t="shared" si="0"/>
        <v>-50</v>
      </c>
      <c r="Q9" s="4">
        <f t="shared" si="0"/>
        <v>3</v>
      </c>
      <c r="R9" s="4">
        <f t="shared" si="0"/>
        <v>-86</v>
      </c>
      <c r="S9" s="4">
        <f t="shared" si="0"/>
        <v>7</v>
      </c>
    </row>
    <row r="10" spans="1:19" s="1" customFormat="1" ht="18" customHeight="1" x14ac:dyDescent="0.15">
      <c r="A10" s="4" t="s">
        <v>2</v>
      </c>
      <c r="B10" s="4">
        <f t="shared" ref="B10:C30" si="1">D10+F10</f>
        <v>328</v>
      </c>
      <c r="C10" s="4">
        <f t="shared" si="1"/>
        <v>0</v>
      </c>
      <c r="D10" s="4">
        <v>175</v>
      </c>
      <c r="E10" s="4">
        <v>0</v>
      </c>
      <c r="F10" s="4">
        <v>153</v>
      </c>
      <c r="G10" s="4">
        <v>0</v>
      </c>
      <c r="H10" s="4">
        <f t="shared" ref="H10:I30" si="2">J10+L10</f>
        <v>340</v>
      </c>
      <c r="I10" s="4">
        <f t="shared" si="2"/>
        <v>0</v>
      </c>
      <c r="J10" s="4">
        <v>173</v>
      </c>
      <c r="K10" s="4">
        <v>0</v>
      </c>
      <c r="L10" s="4">
        <v>167</v>
      </c>
      <c r="M10" s="4">
        <v>0</v>
      </c>
      <c r="N10" s="4">
        <f t="shared" ref="N10:S31" si="3">B10-H10</f>
        <v>-12</v>
      </c>
      <c r="O10" s="4">
        <f t="shared" si="0"/>
        <v>0</v>
      </c>
      <c r="P10" s="4">
        <f t="shared" si="0"/>
        <v>2</v>
      </c>
      <c r="Q10" s="4">
        <f t="shared" si="0"/>
        <v>0</v>
      </c>
      <c r="R10" s="4">
        <f t="shared" si="0"/>
        <v>-14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404</v>
      </c>
      <c r="C11" s="4">
        <f t="shared" si="1"/>
        <v>0</v>
      </c>
      <c r="D11" s="4">
        <v>181</v>
      </c>
      <c r="E11" s="4">
        <v>0</v>
      </c>
      <c r="F11" s="4">
        <v>223</v>
      </c>
      <c r="G11" s="4">
        <v>0</v>
      </c>
      <c r="H11" s="4">
        <f t="shared" si="2"/>
        <v>421</v>
      </c>
      <c r="I11" s="4">
        <f t="shared" si="2"/>
        <v>0</v>
      </c>
      <c r="J11" s="4">
        <v>199</v>
      </c>
      <c r="K11" s="4">
        <v>0</v>
      </c>
      <c r="L11" s="4">
        <v>222</v>
      </c>
      <c r="M11" s="4">
        <v>0</v>
      </c>
      <c r="N11" s="4">
        <f t="shared" si="3"/>
        <v>-17</v>
      </c>
      <c r="O11" s="4">
        <f t="shared" si="0"/>
        <v>0</v>
      </c>
      <c r="P11" s="4">
        <f t="shared" si="0"/>
        <v>-18</v>
      </c>
      <c r="Q11" s="4">
        <f t="shared" si="0"/>
        <v>0</v>
      </c>
      <c r="R11" s="4">
        <f t="shared" si="0"/>
        <v>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480</v>
      </c>
      <c r="C12" s="4">
        <f t="shared" si="1"/>
        <v>0</v>
      </c>
      <c r="D12" s="4">
        <v>250</v>
      </c>
      <c r="E12" s="4">
        <v>0</v>
      </c>
      <c r="F12" s="4">
        <v>230</v>
      </c>
      <c r="G12" s="4">
        <v>0</v>
      </c>
      <c r="H12" s="4">
        <f t="shared" si="2"/>
        <v>511</v>
      </c>
      <c r="I12" s="4">
        <f t="shared" si="2"/>
        <v>0</v>
      </c>
      <c r="J12" s="4">
        <v>255</v>
      </c>
      <c r="K12" s="4">
        <v>0</v>
      </c>
      <c r="L12" s="4">
        <v>256</v>
      </c>
      <c r="M12" s="4">
        <v>0</v>
      </c>
      <c r="N12" s="4">
        <f t="shared" si="3"/>
        <v>-31</v>
      </c>
      <c r="O12" s="4">
        <f t="shared" si="0"/>
        <v>0</v>
      </c>
      <c r="P12" s="4">
        <f t="shared" si="0"/>
        <v>-5</v>
      </c>
      <c r="Q12" s="4">
        <f t="shared" si="0"/>
        <v>0</v>
      </c>
      <c r="R12" s="4">
        <f t="shared" si="0"/>
        <v>-26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499</v>
      </c>
      <c r="C13" s="4">
        <f t="shared" si="1"/>
        <v>4</v>
      </c>
      <c r="D13" s="4">
        <v>238</v>
      </c>
      <c r="E13" s="4">
        <v>1</v>
      </c>
      <c r="F13" s="4">
        <v>261</v>
      </c>
      <c r="G13" s="4">
        <v>3</v>
      </c>
      <c r="H13" s="4">
        <f t="shared" si="2"/>
        <v>486</v>
      </c>
      <c r="I13" s="4">
        <f t="shared" si="2"/>
        <v>2</v>
      </c>
      <c r="J13" s="4">
        <v>234</v>
      </c>
      <c r="K13" s="4">
        <v>0</v>
      </c>
      <c r="L13" s="4">
        <v>252</v>
      </c>
      <c r="M13" s="4">
        <v>2</v>
      </c>
      <c r="N13" s="4">
        <f t="shared" si="3"/>
        <v>13</v>
      </c>
      <c r="O13" s="4">
        <f t="shared" si="0"/>
        <v>2</v>
      </c>
      <c r="P13" s="4">
        <f t="shared" si="0"/>
        <v>4</v>
      </c>
      <c r="Q13" s="4">
        <f t="shared" si="0"/>
        <v>1</v>
      </c>
      <c r="R13" s="4">
        <f t="shared" si="0"/>
        <v>9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341</v>
      </c>
      <c r="C14" s="4">
        <f t="shared" si="1"/>
        <v>28</v>
      </c>
      <c r="D14" s="4">
        <v>193</v>
      </c>
      <c r="E14" s="4">
        <v>16</v>
      </c>
      <c r="F14" s="4">
        <v>148</v>
      </c>
      <c r="G14" s="4">
        <v>12</v>
      </c>
      <c r="H14" s="4">
        <f t="shared" si="2"/>
        <v>313</v>
      </c>
      <c r="I14" s="4">
        <f t="shared" si="2"/>
        <v>20</v>
      </c>
      <c r="J14" s="4">
        <v>175</v>
      </c>
      <c r="K14" s="4">
        <v>13</v>
      </c>
      <c r="L14" s="4">
        <v>138</v>
      </c>
      <c r="M14" s="4">
        <v>7</v>
      </c>
      <c r="N14" s="4">
        <f t="shared" si="3"/>
        <v>28</v>
      </c>
      <c r="O14" s="4">
        <f t="shared" si="0"/>
        <v>8</v>
      </c>
      <c r="P14" s="4">
        <f t="shared" si="0"/>
        <v>18</v>
      </c>
      <c r="Q14" s="4">
        <f t="shared" si="0"/>
        <v>3</v>
      </c>
      <c r="R14" s="4">
        <f t="shared" si="0"/>
        <v>10</v>
      </c>
      <c r="S14" s="4">
        <f t="shared" si="0"/>
        <v>5</v>
      </c>
    </row>
    <row r="15" spans="1:19" s="1" customFormat="1" ht="18" customHeight="1" x14ac:dyDescent="0.15">
      <c r="A15" s="4" t="s">
        <v>7</v>
      </c>
      <c r="B15" s="4">
        <f t="shared" si="1"/>
        <v>302</v>
      </c>
      <c r="C15" s="4">
        <f t="shared" si="1"/>
        <v>20</v>
      </c>
      <c r="D15" s="4">
        <v>165</v>
      </c>
      <c r="E15" s="4">
        <v>11</v>
      </c>
      <c r="F15" s="4">
        <v>137</v>
      </c>
      <c r="G15" s="4">
        <v>9</v>
      </c>
      <c r="H15" s="4">
        <f t="shared" si="2"/>
        <v>340</v>
      </c>
      <c r="I15" s="4">
        <f t="shared" si="2"/>
        <v>25</v>
      </c>
      <c r="J15" s="4">
        <v>190</v>
      </c>
      <c r="K15" s="4">
        <v>15</v>
      </c>
      <c r="L15" s="4">
        <v>150</v>
      </c>
      <c r="M15" s="4">
        <v>10</v>
      </c>
      <c r="N15" s="4">
        <f t="shared" si="3"/>
        <v>-38</v>
      </c>
      <c r="O15" s="4">
        <f t="shared" si="0"/>
        <v>-5</v>
      </c>
      <c r="P15" s="4">
        <f t="shared" si="0"/>
        <v>-25</v>
      </c>
      <c r="Q15" s="4">
        <f t="shared" si="0"/>
        <v>-4</v>
      </c>
      <c r="R15" s="4">
        <f t="shared" si="0"/>
        <v>-13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409</v>
      </c>
      <c r="C16" s="4">
        <f t="shared" si="1"/>
        <v>16</v>
      </c>
      <c r="D16" s="4">
        <v>208</v>
      </c>
      <c r="E16" s="4">
        <v>8</v>
      </c>
      <c r="F16" s="4">
        <v>201</v>
      </c>
      <c r="G16" s="4">
        <v>8</v>
      </c>
      <c r="H16" s="4">
        <f t="shared" si="2"/>
        <v>426</v>
      </c>
      <c r="I16" s="4">
        <f t="shared" si="2"/>
        <v>15</v>
      </c>
      <c r="J16" s="4">
        <v>210</v>
      </c>
      <c r="K16" s="4">
        <v>6</v>
      </c>
      <c r="L16" s="4">
        <v>216</v>
      </c>
      <c r="M16" s="4">
        <v>9</v>
      </c>
      <c r="N16" s="4">
        <f t="shared" si="3"/>
        <v>-17</v>
      </c>
      <c r="O16" s="4">
        <f t="shared" si="0"/>
        <v>1</v>
      </c>
      <c r="P16" s="4">
        <f t="shared" si="0"/>
        <v>-2</v>
      </c>
      <c r="Q16" s="4">
        <f t="shared" si="0"/>
        <v>2</v>
      </c>
      <c r="R16" s="4">
        <f t="shared" si="0"/>
        <v>-15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533</v>
      </c>
      <c r="C17" s="4">
        <f t="shared" si="1"/>
        <v>5</v>
      </c>
      <c r="D17" s="4">
        <v>257</v>
      </c>
      <c r="E17" s="4">
        <v>0</v>
      </c>
      <c r="F17" s="4">
        <v>276</v>
      </c>
      <c r="G17" s="4">
        <v>5</v>
      </c>
      <c r="H17" s="4">
        <f t="shared" si="2"/>
        <v>545</v>
      </c>
      <c r="I17" s="4">
        <f t="shared" si="2"/>
        <v>5</v>
      </c>
      <c r="J17" s="4">
        <v>268</v>
      </c>
      <c r="K17" s="4">
        <v>-1</v>
      </c>
      <c r="L17" s="4">
        <v>277</v>
      </c>
      <c r="M17" s="4">
        <v>6</v>
      </c>
      <c r="N17" s="4">
        <f t="shared" si="3"/>
        <v>-12</v>
      </c>
      <c r="O17" s="4">
        <f t="shared" si="0"/>
        <v>0</v>
      </c>
      <c r="P17" s="4">
        <f t="shared" si="0"/>
        <v>-11</v>
      </c>
      <c r="Q17" s="4">
        <f t="shared" si="0"/>
        <v>1</v>
      </c>
      <c r="R17" s="4">
        <f t="shared" si="0"/>
        <v>-1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690</v>
      </c>
      <c r="C18" s="4">
        <f t="shared" si="1"/>
        <v>10</v>
      </c>
      <c r="D18" s="4">
        <v>378</v>
      </c>
      <c r="E18" s="4">
        <v>2</v>
      </c>
      <c r="F18" s="4">
        <v>312</v>
      </c>
      <c r="G18" s="4">
        <v>8</v>
      </c>
      <c r="H18" s="4">
        <f t="shared" si="2"/>
        <v>713</v>
      </c>
      <c r="I18" s="4">
        <f t="shared" si="2"/>
        <v>5</v>
      </c>
      <c r="J18" s="4">
        <v>385</v>
      </c>
      <c r="K18" s="4">
        <v>2</v>
      </c>
      <c r="L18" s="4">
        <v>328</v>
      </c>
      <c r="M18" s="4">
        <v>3</v>
      </c>
      <c r="N18" s="4">
        <f t="shared" si="3"/>
        <v>-23</v>
      </c>
      <c r="O18" s="4">
        <f t="shared" si="0"/>
        <v>5</v>
      </c>
      <c r="P18" s="4">
        <f t="shared" si="0"/>
        <v>-7</v>
      </c>
      <c r="Q18" s="4">
        <f t="shared" si="0"/>
        <v>0</v>
      </c>
      <c r="R18" s="4">
        <f t="shared" si="0"/>
        <v>-16</v>
      </c>
      <c r="S18" s="4">
        <f t="shared" si="0"/>
        <v>5</v>
      </c>
    </row>
    <row r="19" spans="1:19" s="1" customFormat="1" ht="18" customHeight="1" x14ac:dyDescent="0.15">
      <c r="A19" s="4" t="s">
        <v>11</v>
      </c>
      <c r="B19" s="4">
        <f t="shared" si="1"/>
        <v>668</v>
      </c>
      <c r="C19" s="4">
        <f t="shared" si="1"/>
        <v>4</v>
      </c>
      <c r="D19" s="4">
        <v>328</v>
      </c>
      <c r="E19" s="4">
        <v>-1</v>
      </c>
      <c r="F19" s="4">
        <v>340</v>
      </c>
      <c r="G19" s="4">
        <v>5</v>
      </c>
      <c r="H19" s="4">
        <f t="shared" si="2"/>
        <v>648</v>
      </c>
      <c r="I19" s="4">
        <f t="shared" si="2"/>
        <v>5</v>
      </c>
      <c r="J19" s="4">
        <v>305</v>
      </c>
      <c r="K19" s="4">
        <v>-1</v>
      </c>
      <c r="L19" s="4">
        <v>343</v>
      </c>
      <c r="M19" s="4">
        <v>6</v>
      </c>
      <c r="N19" s="4">
        <f t="shared" si="3"/>
        <v>20</v>
      </c>
      <c r="O19" s="4">
        <f t="shared" si="0"/>
        <v>-1</v>
      </c>
      <c r="P19" s="4">
        <f t="shared" si="0"/>
        <v>23</v>
      </c>
      <c r="Q19" s="4">
        <f t="shared" si="0"/>
        <v>0</v>
      </c>
      <c r="R19" s="4">
        <f t="shared" si="0"/>
        <v>-3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544</v>
      </c>
      <c r="C20" s="4">
        <f t="shared" si="1"/>
        <v>4</v>
      </c>
      <c r="D20" s="4">
        <v>272</v>
      </c>
      <c r="E20" s="4">
        <v>1</v>
      </c>
      <c r="F20" s="4">
        <v>272</v>
      </c>
      <c r="G20" s="4">
        <v>3</v>
      </c>
      <c r="H20" s="4">
        <f t="shared" si="2"/>
        <v>538</v>
      </c>
      <c r="I20" s="4">
        <f t="shared" si="2"/>
        <v>4</v>
      </c>
      <c r="J20" s="4">
        <v>264</v>
      </c>
      <c r="K20" s="4">
        <v>1</v>
      </c>
      <c r="L20" s="4">
        <v>274</v>
      </c>
      <c r="M20" s="4">
        <v>3</v>
      </c>
      <c r="N20" s="4">
        <f t="shared" si="3"/>
        <v>6</v>
      </c>
      <c r="O20" s="4">
        <f t="shared" si="0"/>
        <v>0</v>
      </c>
      <c r="P20" s="4">
        <f t="shared" si="0"/>
        <v>8</v>
      </c>
      <c r="Q20" s="4">
        <f t="shared" si="0"/>
        <v>0</v>
      </c>
      <c r="R20" s="4">
        <f t="shared" si="0"/>
        <v>-2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621</v>
      </c>
      <c r="C21" s="4">
        <f t="shared" si="1"/>
        <v>0</v>
      </c>
      <c r="D21" s="4">
        <v>300</v>
      </c>
      <c r="E21" s="4">
        <v>0</v>
      </c>
      <c r="F21" s="4">
        <v>321</v>
      </c>
      <c r="G21" s="4">
        <v>0</v>
      </c>
      <c r="H21" s="4">
        <f t="shared" si="2"/>
        <v>674</v>
      </c>
      <c r="I21" s="4">
        <f t="shared" si="2"/>
        <v>0</v>
      </c>
      <c r="J21" s="4">
        <v>340</v>
      </c>
      <c r="K21" s="4">
        <v>0</v>
      </c>
      <c r="L21" s="4">
        <v>334</v>
      </c>
      <c r="M21" s="4">
        <v>0</v>
      </c>
      <c r="N21" s="4">
        <f t="shared" si="3"/>
        <v>-53</v>
      </c>
      <c r="O21" s="4">
        <f t="shared" si="0"/>
        <v>0</v>
      </c>
      <c r="P21" s="4">
        <f t="shared" si="0"/>
        <v>-40</v>
      </c>
      <c r="Q21" s="4">
        <f t="shared" si="0"/>
        <v>0</v>
      </c>
      <c r="R21" s="4">
        <f t="shared" si="0"/>
        <v>-13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777</v>
      </c>
      <c r="C22" s="4">
        <f t="shared" si="1"/>
        <v>-1</v>
      </c>
      <c r="D22" s="4">
        <v>373</v>
      </c>
      <c r="E22" s="4">
        <v>-1</v>
      </c>
      <c r="F22" s="4">
        <v>404</v>
      </c>
      <c r="G22" s="4">
        <v>0</v>
      </c>
      <c r="H22" s="4">
        <f t="shared" si="2"/>
        <v>807</v>
      </c>
      <c r="I22" s="4">
        <f t="shared" si="2"/>
        <v>-1</v>
      </c>
      <c r="J22" s="4">
        <v>401</v>
      </c>
      <c r="K22" s="4">
        <v>-1</v>
      </c>
      <c r="L22" s="4">
        <v>406</v>
      </c>
      <c r="M22" s="4">
        <v>0</v>
      </c>
      <c r="N22" s="4">
        <f t="shared" si="3"/>
        <v>-30</v>
      </c>
      <c r="O22" s="4">
        <f t="shared" si="0"/>
        <v>0</v>
      </c>
      <c r="P22" s="4">
        <f t="shared" si="0"/>
        <v>-28</v>
      </c>
      <c r="Q22" s="4">
        <f t="shared" si="0"/>
        <v>0</v>
      </c>
      <c r="R22" s="4">
        <f t="shared" si="0"/>
        <v>-2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972</v>
      </c>
      <c r="C23" s="4">
        <f t="shared" si="1"/>
        <v>0</v>
      </c>
      <c r="D23" s="4">
        <v>475</v>
      </c>
      <c r="E23" s="4">
        <v>0</v>
      </c>
      <c r="F23" s="4">
        <v>497</v>
      </c>
      <c r="G23" s="4">
        <v>0</v>
      </c>
      <c r="H23" s="4">
        <f t="shared" si="2"/>
        <v>1012</v>
      </c>
      <c r="I23" s="4">
        <f t="shared" si="2"/>
        <v>-1</v>
      </c>
      <c r="J23" s="4">
        <v>482</v>
      </c>
      <c r="K23" s="4">
        <v>-1</v>
      </c>
      <c r="L23" s="4">
        <v>530</v>
      </c>
      <c r="M23" s="4">
        <v>0</v>
      </c>
      <c r="N23" s="4">
        <f t="shared" si="3"/>
        <v>-40</v>
      </c>
      <c r="O23" s="4">
        <f t="shared" si="0"/>
        <v>1</v>
      </c>
      <c r="P23" s="4">
        <f t="shared" si="0"/>
        <v>-7</v>
      </c>
      <c r="Q23" s="4">
        <f t="shared" si="0"/>
        <v>1</v>
      </c>
      <c r="R23" s="4">
        <f t="shared" si="0"/>
        <v>-33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896</v>
      </c>
      <c r="C24" s="4">
        <f t="shared" si="1"/>
        <v>1</v>
      </c>
      <c r="D24" s="4">
        <v>418</v>
      </c>
      <c r="E24" s="4">
        <v>0</v>
      </c>
      <c r="F24" s="4">
        <v>478</v>
      </c>
      <c r="G24" s="4">
        <v>1</v>
      </c>
      <c r="H24" s="4">
        <f t="shared" si="2"/>
        <v>849</v>
      </c>
      <c r="I24" s="4">
        <f t="shared" si="2"/>
        <v>2</v>
      </c>
      <c r="J24" s="4">
        <v>396</v>
      </c>
      <c r="K24" s="4">
        <v>1</v>
      </c>
      <c r="L24" s="4">
        <v>453</v>
      </c>
      <c r="M24" s="4">
        <v>1</v>
      </c>
      <c r="N24" s="4">
        <f t="shared" si="3"/>
        <v>47</v>
      </c>
      <c r="O24" s="4">
        <f>C24-I24</f>
        <v>-1</v>
      </c>
      <c r="P24" s="4">
        <f t="shared" si="0"/>
        <v>22</v>
      </c>
      <c r="Q24" s="4">
        <f t="shared" si="0"/>
        <v>-1</v>
      </c>
      <c r="R24" s="4">
        <f t="shared" si="0"/>
        <v>25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685</v>
      </c>
      <c r="C25" s="4">
        <f t="shared" si="1"/>
        <v>1</v>
      </c>
      <c r="D25" s="4">
        <v>325</v>
      </c>
      <c r="E25" s="4">
        <v>0</v>
      </c>
      <c r="F25" s="4">
        <v>360</v>
      </c>
      <c r="G25" s="4">
        <v>1</v>
      </c>
      <c r="H25" s="4">
        <f t="shared" si="2"/>
        <v>650</v>
      </c>
      <c r="I25" s="4">
        <f t="shared" si="2"/>
        <v>1</v>
      </c>
      <c r="J25" s="4">
        <v>308</v>
      </c>
      <c r="K25" s="4">
        <v>0</v>
      </c>
      <c r="L25" s="4">
        <v>342</v>
      </c>
      <c r="M25" s="4">
        <v>1</v>
      </c>
      <c r="N25" s="4">
        <f t="shared" si="3"/>
        <v>35</v>
      </c>
      <c r="O25" s="4">
        <f t="shared" si="3"/>
        <v>0</v>
      </c>
      <c r="P25" s="4">
        <f t="shared" si="3"/>
        <v>17</v>
      </c>
      <c r="Q25" s="4">
        <f t="shared" si="3"/>
        <v>0</v>
      </c>
      <c r="R25" s="4">
        <f t="shared" si="3"/>
        <v>18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559</v>
      </c>
      <c r="C26" s="4">
        <f t="shared" si="1"/>
        <v>0</v>
      </c>
      <c r="D26" s="4">
        <v>226</v>
      </c>
      <c r="E26" s="4">
        <v>0</v>
      </c>
      <c r="F26" s="4">
        <v>333</v>
      </c>
      <c r="G26" s="4">
        <v>0</v>
      </c>
      <c r="H26" s="4">
        <f t="shared" si="2"/>
        <v>598</v>
      </c>
      <c r="I26" s="4">
        <f t="shared" si="2"/>
        <v>0</v>
      </c>
      <c r="J26" s="4">
        <v>229</v>
      </c>
      <c r="K26" s="4">
        <v>0</v>
      </c>
      <c r="L26" s="4">
        <v>369</v>
      </c>
      <c r="M26" s="4">
        <v>0</v>
      </c>
      <c r="N26" s="4">
        <f t="shared" si="3"/>
        <v>-39</v>
      </c>
      <c r="O26" s="4">
        <f t="shared" si="3"/>
        <v>0</v>
      </c>
      <c r="P26" s="4">
        <f t="shared" si="3"/>
        <v>-3</v>
      </c>
      <c r="Q26" s="4">
        <f t="shared" si="3"/>
        <v>0</v>
      </c>
      <c r="R26" s="4">
        <f t="shared" si="3"/>
        <v>-36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477</v>
      </c>
      <c r="C27" s="4">
        <f t="shared" si="1"/>
        <v>0</v>
      </c>
      <c r="D27" s="4">
        <v>143</v>
      </c>
      <c r="E27" s="4">
        <v>0</v>
      </c>
      <c r="F27" s="4">
        <v>334</v>
      </c>
      <c r="G27" s="4">
        <v>0</v>
      </c>
      <c r="H27" s="4">
        <f t="shared" si="2"/>
        <v>465</v>
      </c>
      <c r="I27" s="4">
        <f t="shared" si="2"/>
        <v>0</v>
      </c>
      <c r="J27" s="4">
        <v>137</v>
      </c>
      <c r="K27" s="4">
        <v>0</v>
      </c>
      <c r="L27" s="4">
        <v>328</v>
      </c>
      <c r="M27" s="4">
        <v>0</v>
      </c>
      <c r="N27" s="4">
        <f t="shared" si="3"/>
        <v>12</v>
      </c>
      <c r="O27" s="4">
        <f t="shared" si="3"/>
        <v>0</v>
      </c>
      <c r="P27" s="4">
        <f t="shared" si="3"/>
        <v>6</v>
      </c>
      <c r="Q27" s="4">
        <f t="shared" si="3"/>
        <v>0</v>
      </c>
      <c r="R27" s="4">
        <f t="shared" si="3"/>
        <v>6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214</v>
      </c>
      <c r="C28" s="4">
        <f t="shared" si="1"/>
        <v>0</v>
      </c>
      <c r="D28" s="4">
        <v>49</v>
      </c>
      <c r="E28" s="4">
        <v>0</v>
      </c>
      <c r="F28" s="4">
        <v>165</v>
      </c>
      <c r="G28" s="4">
        <v>0</v>
      </c>
      <c r="H28" s="4">
        <f t="shared" si="2"/>
        <v>192</v>
      </c>
      <c r="I28" s="4">
        <f t="shared" si="2"/>
        <v>0</v>
      </c>
      <c r="J28" s="4">
        <v>49</v>
      </c>
      <c r="K28" s="4">
        <v>0</v>
      </c>
      <c r="L28" s="4">
        <v>143</v>
      </c>
      <c r="M28" s="4">
        <v>0</v>
      </c>
      <c r="N28" s="4">
        <f t="shared" si="3"/>
        <v>22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22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67</v>
      </c>
      <c r="C29" s="4">
        <f t="shared" si="1"/>
        <v>0</v>
      </c>
      <c r="D29" s="4">
        <v>12</v>
      </c>
      <c r="E29" s="4">
        <v>0</v>
      </c>
      <c r="F29" s="4">
        <v>55</v>
      </c>
      <c r="G29" s="4">
        <v>0</v>
      </c>
      <c r="H29" s="4">
        <f t="shared" si="2"/>
        <v>72</v>
      </c>
      <c r="I29" s="4">
        <f t="shared" si="2"/>
        <v>0</v>
      </c>
      <c r="J29" s="4">
        <v>17</v>
      </c>
      <c r="K29" s="4">
        <v>0</v>
      </c>
      <c r="L29" s="4">
        <v>55</v>
      </c>
      <c r="M29" s="4">
        <v>0</v>
      </c>
      <c r="N29" s="4">
        <f t="shared" si="3"/>
        <v>-5</v>
      </c>
      <c r="O29" s="4">
        <f t="shared" si="3"/>
        <v>0</v>
      </c>
      <c r="P29" s="4">
        <f t="shared" si="3"/>
        <v>-5</v>
      </c>
      <c r="Q29" s="4">
        <f t="shared" si="3"/>
        <v>0</v>
      </c>
      <c r="R29" s="4">
        <f t="shared" si="3"/>
        <v>0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10</v>
      </c>
      <c r="C30" s="4">
        <f>E30+G30</f>
        <v>0</v>
      </c>
      <c r="D30" s="4">
        <v>2</v>
      </c>
      <c r="E30" s="4">
        <v>0</v>
      </c>
      <c r="F30" s="4">
        <v>8</v>
      </c>
      <c r="G30" s="4">
        <v>0</v>
      </c>
      <c r="H30" s="4">
        <f t="shared" si="2"/>
        <v>12</v>
      </c>
      <c r="I30" s="4">
        <f t="shared" si="2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1212</v>
      </c>
      <c r="C33" s="4">
        <f t="shared" ref="C33:G33" si="5">SUM(C10:C12)</f>
        <v>0</v>
      </c>
      <c r="D33" s="4">
        <f t="shared" si="5"/>
        <v>606</v>
      </c>
      <c r="E33" s="4">
        <f t="shared" si="5"/>
        <v>0</v>
      </c>
      <c r="F33" s="4">
        <f t="shared" si="5"/>
        <v>606</v>
      </c>
      <c r="G33" s="4">
        <f t="shared" si="5"/>
        <v>0</v>
      </c>
      <c r="H33" s="4">
        <f>SUM(H10:H12)</f>
        <v>1272</v>
      </c>
      <c r="I33" s="4">
        <f t="shared" ref="I33:M33" si="6">SUM(I10:I12)</f>
        <v>0</v>
      </c>
      <c r="J33" s="4">
        <f t="shared" si="6"/>
        <v>627</v>
      </c>
      <c r="K33" s="4">
        <f t="shared" si="6"/>
        <v>0</v>
      </c>
      <c r="L33" s="4">
        <f t="shared" si="6"/>
        <v>645</v>
      </c>
      <c r="M33" s="4">
        <f t="shared" si="6"/>
        <v>0</v>
      </c>
      <c r="N33" s="4">
        <f>SUM(N10:N12)</f>
        <v>-60</v>
      </c>
      <c r="O33" s="4">
        <f t="shared" ref="O33:S33" si="7">SUM(O10:O12)</f>
        <v>0</v>
      </c>
      <c r="P33" s="4">
        <f t="shared" si="7"/>
        <v>-21</v>
      </c>
      <c r="Q33" s="4">
        <f t="shared" si="7"/>
        <v>0</v>
      </c>
      <c r="R33" s="4">
        <f t="shared" si="7"/>
        <v>-39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5384</v>
      </c>
      <c r="C34" s="4">
        <f t="shared" ref="C34:G34" si="8">SUM(C13:C22)</f>
        <v>90</v>
      </c>
      <c r="D34" s="4">
        <f t="shared" si="8"/>
        <v>2712</v>
      </c>
      <c r="E34" s="4">
        <f t="shared" si="8"/>
        <v>37</v>
      </c>
      <c r="F34" s="4">
        <f t="shared" si="8"/>
        <v>2672</v>
      </c>
      <c r="G34" s="4">
        <f t="shared" si="8"/>
        <v>53</v>
      </c>
      <c r="H34" s="4">
        <f>SUM(H13:H22)</f>
        <v>5490</v>
      </c>
      <c r="I34" s="4">
        <f t="shared" ref="I34:M34" si="9">SUM(I13:I22)</f>
        <v>80</v>
      </c>
      <c r="J34" s="4">
        <f t="shared" si="9"/>
        <v>2772</v>
      </c>
      <c r="K34" s="4">
        <f t="shared" si="9"/>
        <v>34</v>
      </c>
      <c r="L34" s="4">
        <f t="shared" si="9"/>
        <v>2718</v>
      </c>
      <c r="M34" s="4">
        <f t="shared" si="9"/>
        <v>46</v>
      </c>
      <c r="N34" s="4">
        <f>SUM(N13:N22)</f>
        <v>-106</v>
      </c>
      <c r="O34" s="4">
        <f t="shared" ref="O34:S34" si="10">SUM(O13:O22)</f>
        <v>10</v>
      </c>
      <c r="P34" s="4">
        <f t="shared" si="10"/>
        <v>-60</v>
      </c>
      <c r="Q34" s="4">
        <f t="shared" si="10"/>
        <v>3</v>
      </c>
      <c r="R34" s="4">
        <f t="shared" si="10"/>
        <v>-46</v>
      </c>
      <c r="S34" s="4">
        <f t="shared" si="10"/>
        <v>7</v>
      </c>
    </row>
    <row r="35" spans="1:19" s="1" customFormat="1" ht="18" customHeight="1" x14ac:dyDescent="0.15">
      <c r="A35" s="4" t="s">
        <v>25</v>
      </c>
      <c r="B35" s="4">
        <f>SUM(B23:B30)</f>
        <v>3880</v>
      </c>
      <c r="C35" s="4">
        <f t="shared" ref="C35:G35" si="11">SUM(C23:C30)</f>
        <v>2</v>
      </c>
      <c r="D35" s="4">
        <f t="shared" si="11"/>
        <v>1650</v>
      </c>
      <c r="E35" s="4">
        <f t="shared" si="11"/>
        <v>0</v>
      </c>
      <c r="F35" s="4">
        <f t="shared" si="11"/>
        <v>2230</v>
      </c>
      <c r="G35" s="4">
        <f t="shared" si="11"/>
        <v>2</v>
      </c>
      <c r="H35" s="4">
        <f>SUM(H23:H30)</f>
        <v>3850</v>
      </c>
      <c r="I35" s="4">
        <f t="shared" ref="I35:M35" si="12">SUM(I23:I30)</f>
        <v>2</v>
      </c>
      <c r="J35" s="4">
        <f t="shared" si="12"/>
        <v>1619</v>
      </c>
      <c r="K35" s="4">
        <f t="shared" si="12"/>
        <v>0</v>
      </c>
      <c r="L35" s="4">
        <f t="shared" si="12"/>
        <v>2231</v>
      </c>
      <c r="M35" s="4">
        <f t="shared" si="12"/>
        <v>2</v>
      </c>
      <c r="N35" s="4">
        <f>SUM(N23:N30)</f>
        <v>30</v>
      </c>
      <c r="O35" s="4">
        <f t="shared" ref="O35:R35" si="13">SUM(O23:O30)</f>
        <v>0</v>
      </c>
      <c r="P35" s="4">
        <f t="shared" si="13"/>
        <v>31</v>
      </c>
      <c r="Q35" s="4">
        <f t="shared" si="13"/>
        <v>0</v>
      </c>
      <c r="R35" s="4">
        <f t="shared" si="13"/>
        <v>-1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2012</v>
      </c>
      <c r="C36" s="4">
        <f t="shared" ref="C36:G36" si="14">SUM(C25:C30)</f>
        <v>1</v>
      </c>
      <c r="D36" s="4">
        <f t="shared" si="14"/>
        <v>757</v>
      </c>
      <c r="E36" s="4">
        <f t="shared" si="14"/>
        <v>0</v>
      </c>
      <c r="F36" s="4">
        <f t="shared" si="14"/>
        <v>1255</v>
      </c>
      <c r="G36" s="4">
        <f t="shared" si="14"/>
        <v>1</v>
      </c>
      <c r="H36" s="4">
        <f>SUM(H25:H30)</f>
        <v>1989</v>
      </c>
      <c r="I36" s="4">
        <f t="shared" ref="I36:M36" si="15">SUM(I25:I30)</f>
        <v>1</v>
      </c>
      <c r="J36" s="4">
        <f t="shared" si="15"/>
        <v>741</v>
      </c>
      <c r="K36" s="4">
        <f t="shared" si="15"/>
        <v>0</v>
      </c>
      <c r="L36" s="4">
        <f t="shared" si="15"/>
        <v>1248</v>
      </c>
      <c r="M36" s="4">
        <f t="shared" si="15"/>
        <v>1</v>
      </c>
      <c r="N36" s="4">
        <f>SUM(N25:N30)</f>
        <v>23</v>
      </c>
      <c r="O36" s="4">
        <f t="shared" ref="O36:S36" si="16">SUM(O25:O30)</f>
        <v>0</v>
      </c>
      <c r="P36" s="4">
        <f t="shared" si="16"/>
        <v>16</v>
      </c>
      <c r="Q36" s="4">
        <f t="shared" si="16"/>
        <v>0</v>
      </c>
      <c r="R36" s="4">
        <f t="shared" si="16"/>
        <v>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768</v>
      </c>
      <c r="C37" s="4">
        <f t="shared" ref="C37:G37" si="17">SUM(C27:C30)</f>
        <v>0</v>
      </c>
      <c r="D37" s="4">
        <f t="shared" si="17"/>
        <v>206</v>
      </c>
      <c r="E37" s="4">
        <f t="shared" si="17"/>
        <v>0</v>
      </c>
      <c r="F37" s="4">
        <f t="shared" si="17"/>
        <v>562</v>
      </c>
      <c r="G37" s="4">
        <f t="shared" si="17"/>
        <v>0</v>
      </c>
      <c r="H37" s="4">
        <f>SUM(H27:H30)</f>
        <v>741</v>
      </c>
      <c r="I37" s="4">
        <f t="shared" ref="I37:M37" si="18">SUM(I27:I30)</f>
        <v>0</v>
      </c>
      <c r="J37" s="4">
        <f t="shared" si="18"/>
        <v>204</v>
      </c>
      <c r="K37" s="4">
        <f t="shared" si="18"/>
        <v>0</v>
      </c>
      <c r="L37" s="4">
        <f t="shared" si="18"/>
        <v>537</v>
      </c>
      <c r="M37" s="4">
        <f t="shared" si="18"/>
        <v>0</v>
      </c>
      <c r="N37" s="4">
        <f>SUM(N27:N30)</f>
        <v>27</v>
      </c>
      <c r="O37" s="4">
        <f t="shared" ref="O37:S37" si="19">SUM(O27:O30)</f>
        <v>0</v>
      </c>
      <c r="P37" s="4">
        <f t="shared" si="19"/>
        <v>2</v>
      </c>
      <c r="Q37" s="4">
        <f t="shared" si="19"/>
        <v>0</v>
      </c>
      <c r="R37" s="4">
        <f t="shared" si="19"/>
        <v>25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11.569301260022909</v>
      </c>
      <c r="C39" s="11">
        <f t="shared" ref="C39:G39" si="20">C33/(C9-C31)*100</f>
        <v>0</v>
      </c>
      <c r="D39" s="11">
        <f t="shared" si="20"/>
        <v>12.198067632850242</v>
      </c>
      <c r="E39" s="11">
        <f t="shared" si="20"/>
        <v>0</v>
      </c>
      <c r="F39" s="11">
        <f t="shared" si="20"/>
        <v>11.002178649237472</v>
      </c>
      <c r="G39" s="11">
        <f t="shared" si="20"/>
        <v>0</v>
      </c>
      <c r="H39" s="11">
        <f>H33/(H9-H31)*100</f>
        <v>11.986430456087447</v>
      </c>
      <c r="I39" s="11">
        <f t="shared" ref="I39:M39" si="21">I33/(I9-I31)*100</f>
        <v>0</v>
      </c>
      <c r="J39" s="11">
        <f t="shared" si="21"/>
        <v>12.495017935432443</v>
      </c>
      <c r="K39" s="11">
        <f t="shared" si="21"/>
        <v>0</v>
      </c>
      <c r="L39" s="11">
        <f t="shared" si="21"/>
        <v>11.530210940293172</v>
      </c>
      <c r="M39" s="11">
        <f t="shared" si="21"/>
        <v>0</v>
      </c>
      <c r="N39" s="11">
        <f>N33/(N9-N31)*100</f>
        <v>44.117647058823529</v>
      </c>
      <c r="O39" s="11">
        <f t="shared" ref="O39:S39" si="22">O33/(O9-O31)*100</f>
        <v>0</v>
      </c>
      <c r="P39" s="11">
        <f t="shared" si="22"/>
        <v>42</v>
      </c>
      <c r="Q39" s="11">
        <f t="shared" si="22"/>
        <v>0</v>
      </c>
      <c r="R39" s="11">
        <f t="shared" si="22"/>
        <v>45.348837209302324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51.393661702940051</v>
      </c>
      <c r="C40" s="11">
        <f t="shared" ref="C40:G40" si="23">C34/(C9-C31)*100</f>
        <v>97.826086956521735</v>
      </c>
      <c r="D40" s="11">
        <f t="shared" si="23"/>
        <v>54.589371980676326</v>
      </c>
      <c r="E40" s="11">
        <f t="shared" si="23"/>
        <v>100</v>
      </c>
      <c r="F40" s="11">
        <f t="shared" si="23"/>
        <v>48.511256354393609</v>
      </c>
      <c r="G40" s="11">
        <f t="shared" si="23"/>
        <v>96.36363636363636</v>
      </c>
      <c r="H40" s="11">
        <f>H34/(H9-H31)*100</f>
        <v>51.733886166603845</v>
      </c>
      <c r="I40" s="11">
        <f t="shared" ref="I40:M40" si="24">I34/(I9-I31)*100</f>
        <v>97.560975609756099</v>
      </c>
      <c r="J40" s="11">
        <f t="shared" si="24"/>
        <v>55.241131925069752</v>
      </c>
      <c r="K40" s="11">
        <f t="shared" si="24"/>
        <v>100</v>
      </c>
      <c r="L40" s="11">
        <f t="shared" si="24"/>
        <v>48.587772613514481</v>
      </c>
      <c r="M40" s="11">
        <f t="shared" si="24"/>
        <v>95.833333333333343</v>
      </c>
      <c r="N40" s="11">
        <f>N34/(N9-N31)*100</f>
        <v>77.941176470588232</v>
      </c>
      <c r="O40" s="11">
        <f t="shared" ref="O40:S40" si="25">O34/(O9-O31)*100</f>
        <v>100</v>
      </c>
      <c r="P40" s="11">
        <f t="shared" si="25"/>
        <v>120</v>
      </c>
      <c r="Q40" s="11">
        <f t="shared" si="25"/>
        <v>100</v>
      </c>
      <c r="R40" s="11">
        <f t="shared" si="25"/>
        <v>53.488372093023251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37.037037037037038</v>
      </c>
      <c r="C41" s="11">
        <f t="shared" ref="C41:G41" si="26">C35/(C9-C31)*100</f>
        <v>2.1739130434782608</v>
      </c>
      <c r="D41" s="11">
        <f t="shared" si="26"/>
        <v>33.212560386473427</v>
      </c>
      <c r="E41" s="11">
        <f t="shared" si="26"/>
        <v>0</v>
      </c>
      <c r="F41" s="11">
        <f t="shared" si="26"/>
        <v>40.486564996368919</v>
      </c>
      <c r="G41" s="11">
        <f t="shared" si="26"/>
        <v>3.6363636363636362</v>
      </c>
      <c r="H41" s="11">
        <f>H35/(H9-H31)*100</f>
        <v>36.279683377308707</v>
      </c>
      <c r="I41" s="11">
        <f t="shared" ref="I41:M41" si="27">I35/(I9-I31)*100</f>
        <v>2.4390243902439024</v>
      </c>
      <c r="J41" s="11">
        <f t="shared" si="27"/>
        <v>32.263850139497805</v>
      </c>
      <c r="K41" s="11">
        <f t="shared" si="27"/>
        <v>0</v>
      </c>
      <c r="L41" s="11">
        <f t="shared" si="27"/>
        <v>39.882016446192345</v>
      </c>
      <c r="M41" s="11">
        <f t="shared" si="27"/>
        <v>4.1666666666666661</v>
      </c>
      <c r="N41" s="11">
        <f>N35/(N9-N31)*100</f>
        <v>-22.058823529411764</v>
      </c>
      <c r="O41" s="11">
        <f t="shared" ref="O41:S41" si="28">O35/(O9-O31)*100</f>
        <v>0</v>
      </c>
      <c r="P41" s="11">
        <f t="shared" si="28"/>
        <v>-62</v>
      </c>
      <c r="Q41" s="11">
        <f t="shared" si="28"/>
        <v>0</v>
      </c>
      <c r="R41" s="11">
        <f t="shared" si="28"/>
        <v>1.1627906976744187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19.205803741886214</v>
      </c>
      <c r="C42" s="11">
        <f t="shared" ref="C42:F42" si="29">C36/(C9-C31)*100</f>
        <v>1.0869565217391304</v>
      </c>
      <c r="D42" s="11">
        <f t="shared" si="29"/>
        <v>15.237520128824478</v>
      </c>
      <c r="E42" s="11">
        <f t="shared" si="29"/>
        <v>0</v>
      </c>
      <c r="F42" s="11">
        <f t="shared" si="29"/>
        <v>22.785039941902689</v>
      </c>
      <c r="G42" s="11">
        <f>G36/(G9-G31)*100</f>
        <v>1.8181818181818181</v>
      </c>
      <c r="H42" s="11">
        <f>H36/(H9-H31)*100</f>
        <v>18.742932529212215</v>
      </c>
      <c r="I42" s="11">
        <f t="shared" ref="I42:L42" si="30">I36/(I9-I31)*100</f>
        <v>1.2195121951219512</v>
      </c>
      <c r="J42" s="11">
        <f t="shared" si="30"/>
        <v>14.766839378238341</v>
      </c>
      <c r="K42" s="11">
        <f t="shared" si="30"/>
        <v>0</v>
      </c>
      <c r="L42" s="11">
        <f t="shared" si="30"/>
        <v>22.309617447264927</v>
      </c>
      <c r="M42" s="11">
        <f>M36/(M9-M31)*100</f>
        <v>2.083333333333333</v>
      </c>
      <c r="N42" s="11">
        <f>N36/(N9-N31)*100</f>
        <v>-16.911764705882355</v>
      </c>
      <c r="O42" s="11">
        <f t="shared" ref="O42:R42" si="31">O36/(O9-O31)*100</f>
        <v>0</v>
      </c>
      <c r="P42" s="11">
        <f t="shared" si="31"/>
        <v>-32</v>
      </c>
      <c r="Q42" s="11">
        <f t="shared" si="31"/>
        <v>0</v>
      </c>
      <c r="R42" s="11">
        <f t="shared" si="31"/>
        <v>-8.1395348837209305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7.3310423825887749</v>
      </c>
      <c r="C43" s="11">
        <f t="shared" ref="C43:G43" si="32">C37/(C9-C31)*100</f>
        <v>0</v>
      </c>
      <c r="D43" s="11">
        <f t="shared" si="32"/>
        <v>4.1465378421900159</v>
      </c>
      <c r="E43" s="11">
        <f t="shared" si="32"/>
        <v>0</v>
      </c>
      <c r="F43" s="11">
        <f t="shared" si="32"/>
        <v>10.203340595497458</v>
      </c>
      <c r="G43" s="11">
        <f t="shared" si="32"/>
        <v>0</v>
      </c>
      <c r="H43" s="11">
        <f>H37/(H9-H31)*100</f>
        <v>6.9826611383339623</v>
      </c>
      <c r="I43" s="11">
        <f t="shared" ref="I43:M43" si="33">I37/(I9-I31)*100</f>
        <v>0</v>
      </c>
      <c r="J43" s="11">
        <f t="shared" si="33"/>
        <v>4.0653646871263449</v>
      </c>
      <c r="K43" s="11">
        <f t="shared" si="33"/>
        <v>0</v>
      </c>
      <c r="L43" s="11">
        <f t="shared" si="33"/>
        <v>9.5995709688952449</v>
      </c>
      <c r="M43" s="11">
        <f t="shared" si="33"/>
        <v>0</v>
      </c>
      <c r="N43" s="11">
        <f>N37/(N9-N31)*100</f>
        <v>-19.852941176470587</v>
      </c>
      <c r="O43" s="11">
        <f t="shared" ref="O43:S43" si="34">O37/(O9-O31)*100</f>
        <v>0</v>
      </c>
      <c r="P43" s="11">
        <f t="shared" si="34"/>
        <v>-4</v>
      </c>
      <c r="Q43" s="11">
        <f t="shared" si="34"/>
        <v>0</v>
      </c>
      <c r="R43" s="11">
        <f t="shared" si="34"/>
        <v>-29.069767441860467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10667</v>
      </c>
      <c r="C9" s="4">
        <f>E9+G9</f>
        <v>62</v>
      </c>
      <c r="D9" s="4">
        <f>SUM(D10:D31)</f>
        <v>5026</v>
      </c>
      <c r="E9" s="4">
        <f>SUM(E10:E31)</f>
        <v>16</v>
      </c>
      <c r="F9" s="4">
        <f>SUM(F10:F31)</f>
        <v>5641</v>
      </c>
      <c r="G9" s="4">
        <f>SUM(G10:G31)</f>
        <v>46</v>
      </c>
      <c r="H9" s="4">
        <f>J9+L9</f>
        <v>10737</v>
      </c>
      <c r="I9" s="4">
        <f>K9+M9</f>
        <v>68</v>
      </c>
      <c r="J9" s="4">
        <f>SUM(J10:J31)</f>
        <v>5047</v>
      </c>
      <c r="K9" s="4">
        <f>SUM(K10:K31)</f>
        <v>14</v>
      </c>
      <c r="L9" s="4">
        <f>SUM(L10:L31)</f>
        <v>5690</v>
      </c>
      <c r="M9" s="4">
        <f>SUM(M10:M31)</f>
        <v>54</v>
      </c>
      <c r="N9" s="4">
        <f>B9-H9</f>
        <v>-70</v>
      </c>
      <c r="O9" s="4">
        <f t="shared" ref="O9:S24" si="0">C9-I9</f>
        <v>-6</v>
      </c>
      <c r="P9" s="4">
        <f t="shared" si="0"/>
        <v>-21</v>
      </c>
      <c r="Q9" s="4">
        <f t="shared" si="0"/>
        <v>2</v>
      </c>
      <c r="R9" s="4">
        <f t="shared" si="0"/>
        <v>-49</v>
      </c>
      <c r="S9" s="4">
        <f t="shared" si="0"/>
        <v>-8</v>
      </c>
    </row>
    <row r="10" spans="1:19" s="1" customFormat="1" ht="18" customHeight="1" x14ac:dyDescent="0.15">
      <c r="A10" s="4" t="s">
        <v>2</v>
      </c>
      <c r="B10" s="4">
        <f t="shared" ref="B10:C30" si="1">D10+F10</f>
        <v>385</v>
      </c>
      <c r="C10" s="4">
        <f t="shared" si="1"/>
        <v>1</v>
      </c>
      <c r="D10" s="4">
        <v>195</v>
      </c>
      <c r="E10" s="4">
        <v>0</v>
      </c>
      <c r="F10" s="4">
        <v>190</v>
      </c>
      <c r="G10" s="4">
        <v>1</v>
      </c>
      <c r="H10" s="4">
        <f t="shared" ref="H10:I30" si="2">J10+L10</f>
        <v>369</v>
      </c>
      <c r="I10" s="4">
        <f t="shared" si="2"/>
        <v>2</v>
      </c>
      <c r="J10" s="4">
        <v>186</v>
      </c>
      <c r="K10" s="4">
        <v>0</v>
      </c>
      <c r="L10" s="4">
        <v>183</v>
      </c>
      <c r="M10" s="4">
        <v>2</v>
      </c>
      <c r="N10" s="4">
        <f t="shared" ref="N10:S31" si="3">B10-H10</f>
        <v>16</v>
      </c>
      <c r="O10" s="4">
        <f t="shared" si="0"/>
        <v>-1</v>
      </c>
      <c r="P10" s="4">
        <f t="shared" si="0"/>
        <v>9</v>
      </c>
      <c r="Q10" s="4">
        <f t="shared" si="0"/>
        <v>0</v>
      </c>
      <c r="R10" s="4">
        <f t="shared" si="0"/>
        <v>7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436</v>
      </c>
      <c r="C11" s="4">
        <f t="shared" si="1"/>
        <v>1</v>
      </c>
      <c r="D11" s="4">
        <v>213</v>
      </c>
      <c r="E11" s="4">
        <v>0</v>
      </c>
      <c r="F11" s="4">
        <v>223</v>
      </c>
      <c r="G11" s="4">
        <v>1</v>
      </c>
      <c r="H11" s="4">
        <f t="shared" si="2"/>
        <v>431</v>
      </c>
      <c r="I11" s="4">
        <f t="shared" si="2"/>
        <v>0</v>
      </c>
      <c r="J11" s="4">
        <v>211</v>
      </c>
      <c r="K11" s="4">
        <v>0</v>
      </c>
      <c r="L11" s="4">
        <v>220</v>
      </c>
      <c r="M11" s="4">
        <v>0</v>
      </c>
      <c r="N11" s="4">
        <f t="shared" si="3"/>
        <v>5</v>
      </c>
      <c r="O11" s="4">
        <f t="shared" si="0"/>
        <v>1</v>
      </c>
      <c r="P11" s="4">
        <f t="shared" si="0"/>
        <v>2</v>
      </c>
      <c r="Q11" s="4">
        <f t="shared" si="0"/>
        <v>0</v>
      </c>
      <c r="R11" s="4">
        <f t="shared" si="0"/>
        <v>3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452</v>
      </c>
      <c r="C12" s="4">
        <f t="shared" si="1"/>
        <v>0</v>
      </c>
      <c r="D12" s="4">
        <v>224</v>
      </c>
      <c r="E12" s="4">
        <v>0</v>
      </c>
      <c r="F12" s="4">
        <v>228</v>
      </c>
      <c r="G12" s="4">
        <v>0</v>
      </c>
      <c r="H12" s="4">
        <f t="shared" si="2"/>
        <v>454</v>
      </c>
      <c r="I12" s="4">
        <f t="shared" si="2"/>
        <v>0</v>
      </c>
      <c r="J12" s="4">
        <v>233</v>
      </c>
      <c r="K12" s="4">
        <v>0</v>
      </c>
      <c r="L12" s="4">
        <v>221</v>
      </c>
      <c r="M12" s="4">
        <v>0</v>
      </c>
      <c r="N12" s="4">
        <f t="shared" si="3"/>
        <v>-2</v>
      </c>
      <c r="O12" s="4">
        <f t="shared" si="0"/>
        <v>0</v>
      </c>
      <c r="P12" s="4">
        <f t="shared" si="0"/>
        <v>-9</v>
      </c>
      <c r="Q12" s="4">
        <f t="shared" si="0"/>
        <v>0</v>
      </c>
      <c r="R12" s="4">
        <f t="shared" si="0"/>
        <v>7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423</v>
      </c>
      <c r="C13" s="4">
        <f t="shared" si="1"/>
        <v>1</v>
      </c>
      <c r="D13" s="4">
        <v>225</v>
      </c>
      <c r="E13" s="4">
        <v>1</v>
      </c>
      <c r="F13" s="4">
        <v>198</v>
      </c>
      <c r="G13" s="4">
        <v>0</v>
      </c>
      <c r="H13" s="4">
        <f t="shared" si="2"/>
        <v>440</v>
      </c>
      <c r="I13" s="4">
        <f t="shared" si="2"/>
        <v>0</v>
      </c>
      <c r="J13" s="4">
        <v>229</v>
      </c>
      <c r="K13" s="4">
        <v>0</v>
      </c>
      <c r="L13" s="4">
        <v>211</v>
      </c>
      <c r="M13" s="4">
        <v>0</v>
      </c>
      <c r="N13" s="4">
        <f t="shared" si="3"/>
        <v>-17</v>
      </c>
      <c r="O13" s="4">
        <f t="shared" si="0"/>
        <v>1</v>
      </c>
      <c r="P13" s="4">
        <f t="shared" si="0"/>
        <v>-4</v>
      </c>
      <c r="Q13" s="4">
        <f t="shared" si="0"/>
        <v>1</v>
      </c>
      <c r="R13" s="4">
        <f t="shared" si="0"/>
        <v>-13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301</v>
      </c>
      <c r="C14" s="4">
        <f t="shared" si="1"/>
        <v>6</v>
      </c>
      <c r="D14" s="4">
        <v>159</v>
      </c>
      <c r="E14" s="4">
        <v>4</v>
      </c>
      <c r="F14" s="4">
        <v>142</v>
      </c>
      <c r="G14" s="4">
        <v>2</v>
      </c>
      <c r="H14" s="4">
        <f t="shared" si="2"/>
        <v>291</v>
      </c>
      <c r="I14" s="4">
        <f t="shared" si="2"/>
        <v>9</v>
      </c>
      <c r="J14" s="4">
        <v>155</v>
      </c>
      <c r="K14" s="4">
        <v>2</v>
      </c>
      <c r="L14" s="4">
        <v>136</v>
      </c>
      <c r="M14" s="4">
        <v>7</v>
      </c>
      <c r="N14" s="4">
        <f t="shared" si="3"/>
        <v>10</v>
      </c>
      <c r="O14" s="4">
        <f t="shared" si="0"/>
        <v>-3</v>
      </c>
      <c r="P14" s="4">
        <f t="shared" si="0"/>
        <v>4</v>
      </c>
      <c r="Q14" s="4">
        <f t="shared" si="0"/>
        <v>2</v>
      </c>
      <c r="R14" s="4">
        <f t="shared" si="0"/>
        <v>6</v>
      </c>
      <c r="S14" s="4">
        <f t="shared" si="0"/>
        <v>-5</v>
      </c>
    </row>
    <row r="15" spans="1:19" s="1" customFormat="1" ht="18" customHeight="1" x14ac:dyDescent="0.15">
      <c r="A15" s="4" t="s">
        <v>7</v>
      </c>
      <c r="B15" s="4">
        <f t="shared" si="1"/>
        <v>258</v>
      </c>
      <c r="C15" s="4">
        <f t="shared" si="1"/>
        <v>4</v>
      </c>
      <c r="D15" s="4">
        <v>144</v>
      </c>
      <c r="E15" s="4">
        <v>1</v>
      </c>
      <c r="F15" s="4">
        <v>114</v>
      </c>
      <c r="G15" s="4">
        <v>3</v>
      </c>
      <c r="H15" s="4">
        <f t="shared" si="2"/>
        <v>295</v>
      </c>
      <c r="I15" s="4">
        <f t="shared" si="2"/>
        <v>6</v>
      </c>
      <c r="J15" s="4">
        <v>165</v>
      </c>
      <c r="K15" s="4">
        <v>2</v>
      </c>
      <c r="L15" s="4">
        <v>130</v>
      </c>
      <c r="M15" s="4">
        <v>4</v>
      </c>
      <c r="N15" s="4">
        <f t="shared" si="3"/>
        <v>-37</v>
      </c>
      <c r="O15" s="4">
        <f t="shared" si="0"/>
        <v>-2</v>
      </c>
      <c r="P15" s="4">
        <f t="shared" si="0"/>
        <v>-21</v>
      </c>
      <c r="Q15" s="4">
        <f t="shared" si="0"/>
        <v>-1</v>
      </c>
      <c r="R15" s="4">
        <f t="shared" si="0"/>
        <v>-16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450</v>
      </c>
      <c r="C16" s="4">
        <f t="shared" si="1"/>
        <v>4</v>
      </c>
      <c r="D16" s="4">
        <v>228</v>
      </c>
      <c r="E16" s="4">
        <v>0</v>
      </c>
      <c r="F16" s="4">
        <v>222</v>
      </c>
      <c r="G16" s="4">
        <v>4</v>
      </c>
      <c r="H16" s="4">
        <f t="shared" si="2"/>
        <v>470</v>
      </c>
      <c r="I16" s="4">
        <f t="shared" si="2"/>
        <v>7</v>
      </c>
      <c r="J16" s="4">
        <v>226</v>
      </c>
      <c r="K16" s="4">
        <v>-1</v>
      </c>
      <c r="L16" s="4">
        <v>244</v>
      </c>
      <c r="M16" s="4">
        <v>8</v>
      </c>
      <c r="N16" s="4">
        <f t="shared" si="3"/>
        <v>-20</v>
      </c>
      <c r="O16" s="4">
        <f t="shared" si="0"/>
        <v>-3</v>
      </c>
      <c r="P16" s="4">
        <f t="shared" si="0"/>
        <v>2</v>
      </c>
      <c r="Q16" s="4">
        <f t="shared" si="0"/>
        <v>1</v>
      </c>
      <c r="R16" s="4">
        <f t="shared" si="0"/>
        <v>-22</v>
      </c>
      <c r="S16" s="4">
        <f t="shared" si="0"/>
        <v>-4</v>
      </c>
    </row>
    <row r="17" spans="1:19" s="1" customFormat="1" ht="18" customHeight="1" x14ac:dyDescent="0.15">
      <c r="A17" s="4" t="s">
        <v>9</v>
      </c>
      <c r="B17" s="4">
        <f t="shared" si="1"/>
        <v>574</v>
      </c>
      <c r="C17" s="4">
        <f t="shared" si="1"/>
        <v>14</v>
      </c>
      <c r="D17" s="4">
        <v>291</v>
      </c>
      <c r="E17" s="4">
        <v>4</v>
      </c>
      <c r="F17" s="4">
        <v>283</v>
      </c>
      <c r="G17" s="4">
        <v>10</v>
      </c>
      <c r="H17" s="4">
        <f t="shared" si="2"/>
        <v>574</v>
      </c>
      <c r="I17" s="4">
        <f t="shared" si="2"/>
        <v>17</v>
      </c>
      <c r="J17" s="4">
        <v>299</v>
      </c>
      <c r="K17" s="4">
        <v>4</v>
      </c>
      <c r="L17" s="4">
        <v>275</v>
      </c>
      <c r="M17" s="4">
        <v>13</v>
      </c>
      <c r="N17" s="4">
        <f t="shared" si="3"/>
        <v>0</v>
      </c>
      <c r="O17" s="4">
        <f t="shared" si="0"/>
        <v>-3</v>
      </c>
      <c r="P17" s="4">
        <f t="shared" si="0"/>
        <v>-8</v>
      </c>
      <c r="Q17" s="4">
        <f t="shared" si="0"/>
        <v>0</v>
      </c>
      <c r="R17" s="4">
        <f t="shared" si="0"/>
        <v>8</v>
      </c>
      <c r="S17" s="4">
        <f t="shared" si="0"/>
        <v>-3</v>
      </c>
    </row>
    <row r="18" spans="1:19" s="1" customFormat="1" ht="18" customHeight="1" x14ac:dyDescent="0.15">
      <c r="A18" s="4" t="s">
        <v>10</v>
      </c>
      <c r="B18" s="4">
        <f t="shared" si="1"/>
        <v>558</v>
      </c>
      <c r="C18" s="4">
        <f t="shared" si="1"/>
        <v>13</v>
      </c>
      <c r="D18" s="4">
        <v>288</v>
      </c>
      <c r="E18" s="4">
        <v>2</v>
      </c>
      <c r="F18" s="4">
        <v>270</v>
      </c>
      <c r="G18" s="4">
        <v>11</v>
      </c>
      <c r="H18" s="4">
        <f t="shared" si="2"/>
        <v>577</v>
      </c>
      <c r="I18" s="4">
        <f t="shared" si="2"/>
        <v>12</v>
      </c>
      <c r="J18" s="4">
        <v>285</v>
      </c>
      <c r="K18" s="4">
        <v>2</v>
      </c>
      <c r="L18" s="4">
        <v>292</v>
      </c>
      <c r="M18" s="4">
        <v>10</v>
      </c>
      <c r="N18" s="4">
        <f t="shared" si="3"/>
        <v>-19</v>
      </c>
      <c r="O18" s="4">
        <f t="shared" si="0"/>
        <v>1</v>
      </c>
      <c r="P18" s="4">
        <f t="shared" si="0"/>
        <v>3</v>
      </c>
      <c r="Q18" s="4">
        <f t="shared" si="0"/>
        <v>0</v>
      </c>
      <c r="R18" s="4">
        <f t="shared" si="0"/>
        <v>-22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575</v>
      </c>
      <c r="C19" s="4">
        <f t="shared" si="1"/>
        <v>7</v>
      </c>
      <c r="D19" s="4">
        <v>265</v>
      </c>
      <c r="E19" s="4">
        <v>0</v>
      </c>
      <c r="F19" s="4">
        <v>310</v>
      </c>
      <c r="G19" s="4">
        <v>7</v>
      </c>
      <c r="H19" s="4">
        <f t="shared" si="2"/>
        <v>537</v>
      </c>
      <c r="I19" s="4">
        <f t="shared" si="2"/>
        <v>5</v>
      </c>
      <c r="J19" s="4">
        <v>252</v>
      </c>
      <c r="K19" s="4">
        <v>0</v>
      </c>
      <c r="L19" s="4">
        <v>285</v>
      </c>
      <c r="M19" s="4">
        <v>5</v>
      </c>
      <c r="N19" s="4">
        <f t="shared" si="3"/>
        <v>38</v>
      </c>
      <c r="O19" s="4">
        <f t="shared" si="0"/>
        <v>2</v>
      </c>
      <c r="P19" s="4">
        <f t="shared" si="0"/>
        <v>13</v>
      </c>
      <c r="Q19" s="4">
        <f t="shared" si="0"/>
        <v>0</v>
      </c>
      <c r="R19" s="4">
        <f t="shared" si="0"/>
        <v>25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522</v>
      </c>
      <c r="C20" s="4">
        <f t="shared" si="1"/>
        <v>3</v>
      </c>
      <c r="D20" s="4">
        <v>260</v>
      </c>
      <c r="E20" s="4">
        <v>0</v>
      </c>
      <c r="F20" s="4">
        <v>262</v>
      </c>
      <c r="G20" s="4">
        <v>3</v>
      </c>
      <c r="H20" s="4">
        <f t="shared" si="2"/>
        <v>510</v>
      </c>
      <c r="I20" s="4">
        <f t="shared" si="2"/>
        <v>1</v>
      </c>
      <c r="J20" s="4">
        <v>244</v>
      </c>
      <c r="K20" s="4">
        <v>0</v>
      </c>
      <c r="L20" s="4">
        <v>266</v>
      </c>
      <c r="M20" s="4">
        <v>1</v>
      </c>
      <c r="N20" s="4">
        <f t="shared" si="3"/>
        <v>12</v>
      </c>
      <c r="O20" s="4">
        <f t="shared" si="0"/>
        <v>2</v>
      </c>
      <c r="P20" s="4">
        <f t="shared" si="0"/>
        <v>16</v>
      </c>
      <c r="Q20" s="4">
        <f t="shared" si="0"/>
        <v>0</v>
      </c>
      <c r="R20" s="4">
        <f t="shared" si="0"/>
        <v>-4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671</v>
      </c>
      <c r="C21" s="4">
        <f t="shared" si="1"/>
        <v>1</v>
      </c>
      <c r="D21" s="4">
        <v>325</v>
      </c>
      <c r="E21" s="4">
        <v>0</v>
      </c>
      <c r="F21" s="4">
        <v>346</v>
      </c>
      <c r="G21" s="4">
        <v>1</v>
      </c>
      <c r="H21" s="4">
        <f t="shared" si="2"/>
        <v>732</v>
      </c>
      <c r="I21" s="4">
        <f t="shared" si="2"/>
        <v>4</v>
      </c>
      <c r="J21" s="4">
        <v>369</v>
      </c>
      <c r="K21" s="4">
        <v>1</v>
      </c>
      <c r="L21" s="4">
        <v>363</v>
      </c>
      <c r="M21" s="4">
        <v>3</v>
      </c>
      <c r="N21" s="4">
        <f t="shared" si="3"/>
        <v>-61</v>
      </c>
      <c r="O21" s="4">
        <f t="shared" si="0"/>
        <v>-3</v>
      </c>
      <c r="P21" s="4">
        <f t="shared" si="0"/>
        <v>-44</v>
      </c>
      <c r="Q21" s="4">
        <f t="shared" si="0"/>
        <v>-1</v>
      </c>
      <c r="R21" s="4">
        <f t="shared" si="0"/>
        <v>-17</v>
      </c>
      <c r="S21" s="4">
        <f t="shared" si="0"/>
        <v>-2</v>
      </c>
    </row>
    <row r="22" spans="1:19" s="1" customFormat="1" ht="18" customHeight="1" x14ac:dyDescent="0.15">
      <c r="A22" s="4" t="s">
        <v>14</v>
      </c>
      <c r="B22" s="4">
        <f t="shared" si="1"/>
        <v>863</v>
      </c>
      <c r="C22" s="4">
        <f t="shared" si="1"/>
        <v>3</v>
      </c>
      <c r="D22" s="4">
        <v>409</v>
      </c>
      <c r="E22" s="4">
        <v>1</v>
      </c>
      <c r="F22" s="4">
        <v>454</v>
      </c>
      <c r="G22" s="4">
        <v>2</v>
      </c>
      <c r="H22" s="4">
        <f t="shared" si="2"/>
        <v>900</v>
      </c>
      <c r="I22" s="4">
        <f t="shared" si="2"/>
        <v>0</v>
      </c>
      <c r="J22" s="4">
        <v>425</v>
      </c>
      <c r="K22" s="4">
        <v>0</v>
      </c>
      <c r="L22" s="4">
        <v>475</v>
      </c>
      <c r="M22" s="4">
        <v>0</v>
      </c>
      <c r="N22" s="4">
        <f t="shared" si="3"/>
        <v>-37</v>
      </c>
      <c r="O22" s="4">
        <f t="shared" si="0"/>
        <v>3</v>
      </c>
      <c r="P22" s="4">
        <f t="shared" si="0"/>
        <v>-16</v>
      </c>
      <c r="Q22" s="4">
        <f t="shared" si="0"/>
        <v>1</v>
      </c>
      <c r="R22" s="4">
        <f t="shared" si="0"/>
        <v>-21</v>
      </c>
      <c r="S22" s="4">
        <f t="shared" si="0"/>
        <v>2</v>
      </c>
    </row>
    <row r="23" spans="1:19" s="1" customFormat="1" ht="18" customHeight="1" x14ac:dyDescent="0.15">
      <c r="A23" s="4" t="s">
        <v>15</v>
      </c>
      <c r="B23" s="4">
        <f t="shared" si="1"/>
        <v>1009</v>
      </c>
      <c r="C23" s="4">
        <f t="shared" si="1"/>
        <v>2</v>
      </c>
      <c r="D23" s="4">
        <v>518</v>
      </c>
      <c r="E23" s="4">
        <v>1</v>
      </c>
      <c r="F23" s="4">
        <v>491</v>
      </c>
      <c r="G23" s="4">
        <v>1</v>
      </c>
      <c r="H23" s="4">
        <f t="shared" si="2"/>
        <v>1051</v>
      </c>
      <c r="I23" s="4">
        <f t="shared" si="2"/>
        <v>3</v>
      </c>
      <c r="J23" s="4">
        <v>547</v>
      </c>
      <c r="K23" s="4">
        <v>2</v>
      </c>
      <c r="L23" s="4">
        <v>504</v>
      </c>
      <c r="M23" s="4">
        <v>1</v>
      </c>
      <c r="N23" s="4">
        <f t="shared" si="3"/>
        <v>-42</v>
      </c>
      <c r="O23" s="4">
        <f t="shared" si="0"/>
        <v>-1</v>
      </c>
      <c r="P23" s="4">
        <f t="shared" si="0"/>
        <v>-29</v>
      </c>
      <c r="Q23" s="4">
        <f t="shared" si="0"/>
        <v>-1</v>
      </c>
      <c r="R23" s="4">
        <f t="shared" si="0"/>
        <v>-13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893</v>
      </c>
      <c r="C24" s="4">
        <f t="shared" si="1"/>
        <v>1</v>
      </c>
      <c r="D24" s="4">
        <v>435</v>
      </c>
      <c r="E24" s="4">
        <v>1</v>
      </c>
      <c r="F24" s="4">
        <v>458</v>
      </c>
      <c r="G24" s="4">
        <v>0</v>
      </c>
      <c r="H24" s="4">
        <f t="shared" si="2"/>
        <v>844</v>
      </c>
      <c r="I24" s="4">
        <f t="shared" si="2"/>
        <v>2</v>
      </c>
      <c r="J24" s="4">
        <v>400</v>
      </c>
      <c r="K24" s="4">
        <v>2</v>
      </c>
      <c r="L24" s="4">
        <v>444</v>
      </c>
      <c r="M24" s="4">
        <v>0</v>
      </c>
      <c r="N24" s="4">
        <f t="shared" si="3"/>
        <v>49</v>
      </c>
      <c r="O24" s="4">
        <f>C24-I24</f>
        <v>-1</v>
      </c>
      <c r="P24" s="4">
        <f t="shared" si="0"/>
        <v>35</v>
      </c>
      <c r="Q24" s="4">
        <f t="shared" si="0"/>
        <v>-1</v>
      </c>
      <c r="R24" s="4">
        <f t="shared" si="0"/>
        <v>14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696</v>
      </c>
      <c r="C25" s="4">
        <f t="shared" si="1"/>
        <v>1</v>
      </c>
      <c r="D25" s="4">
        <v>326</v>
      </c>
      <c r="E25" s="4">
        <v>1</v>
      </c>
      <c r="F25" s="4">
        <v>370</v>
      </c>
      <c r="G25" s="4">
        <v>0</v>
      </c>
      <c r="H25" s="4">
        <f t="shared" si="2"/>
        <v>654</v>
      </c>
      <c r="I25" s="4">
        <f t="shared" si="2"/>
        <v>0</v>
      </c>
      <c r="J25" s="4">
        <v>311</v>
      </c>
      <c r="K25" s="4">
        <v>0</v>
      </c>
      <c r="L25" s="4">
        <v>343</v>
      </c>
      <c r="M25" s="4">
        <v>0</v>
      </c>
      <c r="N25" s="4">
        <f t="shared" si="3"/>
        <v>42</v>
      </c>
      <c r="O25" s="4">
        <f t="shared" si="3"/>
        <v>1</v>
      </c>
      <c r="P25" s="4">
        <f t="shared" si="3"/>
        <v>15</v>
      </c>
      <c r="Q25" s="4">
        <f t="shared" si="3"/>
        <v>1</v>
      </c>
      <c r="R25" s="4">
        <f t="shared" si="3"/>
        <v>27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604</v>
      </c>
      <c r="C26" s="4">
        <f t="shared" si="1"/>
        <v>0</v>
      </c>
      <c r="D26" s="4">
        <v>249</v>
      </c>
      <c r="E26" s="4">
        <v>0</v>
      </c>
      <c r="F26" s="4">
        <v>355</v>
      </c>
      <c r="G26" s="4">
        <v>0</v>
      </c>
      <c r="H26" s="4">
        <f t="shared" si="2"/>
        <v>642</v>
      </c>
      <c r="I26" s="4">
        <f t="shared" si="2"/>
        <v>0</v>
      </c>
      <c r="J26" s="4">
        <v>253</v>
      </c>
      <c r="K26" s="4">
        <v>0</v>
      </c>
      <c r="L26" s="4">
        <v>389</v>
      </c>
      <c r="M26" s="4">
        <v>0</v>
      </c>
      <c r="N26" s="4">
        <f t="shared" si="3"/>
        <v>-38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-34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522</v>
      </c>
      <c r="C27" s="4">
        <f t="shared" si="1"/>
        <v>0</v>
      </c>
      <c r="D27" s="4">
        <v>170</v>
      </c>
      <c r="E27" s="4">
        <v>0</v>
      </c>
      <c r="F27" s="4">
        <v>352</v>
      </c>
      <c r="G27" s="4">
        <v>0</v>
      </c>
      <c r="H27" s="4">
        <f t="shared" si="2"/>
        <v>519</v>
      </c>
      <c r="I27" s="4">
        <f t="shared" si="2"/>
        <v>0</v>
      </c>
      <c r="J27" s="4">
        <v>162</v>
      </c>
      <c r="K27" s="4">
        <v>0</v>
      </c>
      <c r="L27" s="4">
        <v>357</v>
      </c>
      <c r="M27" s="4">
        <v>0</v>
      </c>
      <c r="N27" s="4">
        <f t="shared" si="3"/>
        <v>3</v>
      </c>
      <c r="O27" s="4">
        <f t="shared" si="3"/>
        <v>0</v>
      </c>
      <c r="P27" s="4">
        <f t="shared" si="3"/>
        <v>8</v>
      </c>
      <c r="Q27" s="4">
        <f t="shared" si="3"/>
        <v>0</v>
      </c>
      <c r="R27" s="4">
        <f t="shared" si="3"/>
        <v>-5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329</v>
      </c>
      <c r="C28" s="4">
        <f t="shared" si="1"/>
        <v>0</v>
      </c>
      <c r="D28" s="4">
        <v>76</v>
      </c>
      <c r="E28" s="4">
        <v>0</v>
      </c>
      <c r="F28" s="4">
        <v>253</v>
      </c>
      <c r="G28" s="4">
        <v>0</v>
      </c>
      <c r="H28" s="4">
        <f t="shared" si="2"/>
        <v>308</v>
      </c>
      <c r="I28" s="4">
        <f t="shared" si="2"/>
        <v>0</v>
      </c>
      <c r="J28" s="4">
        <v>72</v>
      </c>
      <c r="K28" s="4">
        <v>0</v>
      </c>
      <c r="L28" s="4">
        <v>236</v>
      </c>
      <c r="M28" s="4">
        <v>0</v>
      </c>
      <c r="N28" s="4">
        <f t="shared" si="3"/>
        <v>21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17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128</v>
      </c>
      <c r="C29" s="4">
        <f t="shared" si="1"/>
        <v>0</v>
      </c>
      <c r="D29" s="4">
        <v>21</v>
      </c>
      <c r="E29" s="4">
        <v>0</v>
      </c>
      <c r="F29" s="4">
        <v>107</v>
      </c>
      <c r="G29" s="4">
        <v>0</v>
      </c>
      <c r="H29" s="4">
        <f t="shared" si="2"/>
        <v>124</v>
      </c>
      <c r="I29" s="4">
        <f t="shared" si="2"/>
        <v>0</v>
      </c>
      <c r="J29" s="4">
        <v>18</v>
      </c>
      <c r="K29" s="4">
        <v>0</v>
      </c>
      <c r="L29" s="4">
        <v>106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14</v>
      </c>
      <c r="C30" s="4">
        <f>E30+G30</f>
        <v>0</v>
      </c>
      <c r="D30" s="4">
        <v>3</v>
      </c>
      <c r="E30" s="4">
        <v>0</v>
      </c>
      <c r="F30" s="4">
        <v>11</v>
      </c>
      <c r="G30" s="4">
        <v>0</v>
      </c>
      <c r="H30" s="4">
        <f t="shared" si="2"/>
        <v>11</v>
      </c>
      <c r="I30" s="4">
        <f t="shared" si="2"/>
        <v>0</v>
      </c>
      <c r="J30" s="4">
        <v>3</v>
      </c>
      <c r="K30" s="4">
        <v>0</v>
      </c>
      <c r="L30" s="4">
        <v>8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4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1273</v>
      </c>
      <c r="C33" s="4">
        <f t="shared" ref="C33:G33" si="5">SUM(C10:C12)</f>
        <v>2</v>
      </c>
      <c r="D33" s="4">
        <f t="shared" si="5"/>
        <v>632</v>
      </c>
      <c r="E33" s="4">
        <f t="shared" si="5"/>
        <v>0</v>
      </c>
      <c r="F33" s="4">
        <f t="shared" si="5"/>
        <v>641</v>
      </c>
      <c r="G33" s="4">
        <f t="shared" si="5"/>
        <v>2</v>
      </c>
      <c r="H33" s="4">
        <f>SUM(H10:H12)</f>
        <v>1254</v>
      </c>
      <c r="I33" s="4">
        <f t="shared" ref="I33:M33" si="6">SUM(I10:I12)</f>
        <v>2</v>
      </c>
      <c r="J33" s="4">
        <f t="shared" si="6"/>
        <v>630</v>
      </c>
      <c r="K33" s="4">
        <f t="shared" si="6"/>
        <v>0</v>
      </c>
      <c r="L33" s="4">
        <f t="shared" si="6"/>
        <v>624</v>
      </c>
      <c r="M33" s="4">
        <f t="shared" si="6"/>
        <v>2</v>
      </c>
      <c r="N33" s="4">
        <f>SUM(N10:N12)</f>
        <v>19</v>
      </c>
      <c r="O33" s="4">
        <f t="shared" ref="O33:S33" si="7">SUM(O10:O12)</f>
        <v>0</v>
      </c>
      <c r="P33" s="4">
        <f t="shared" si="7"/>
        <v>2</v>
      </c>
      <c r="Q33" s="4">
        <f t="shared" si="7"/>
        <v>0</v>
      </c>
      <c r="R33" s="4">
        <f t="shared" si="7"/>
        <v>17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5195</v>
      </c>
      <c r="C34" s="4">
        <f t="shared" ref="C34:G34" si="8">SUM(C13:C22)</f>
        <v>56</v>
      </c>
      <c r="D34" s="4">
        <f t="shared" si="8"/>
        <v>2594</v>
      </c>
      <c r="E34" s="4">
        <f t="shared" si="8"/>
        <v>13</v>
      </c>
      <c r="F34" s="4">
        <f t="shared" si="8"/>
        <v>2601</v>
      </c>
      <c r="G34" s="4">
        <f t="shared" si="8"/>
        <v>43</v>
      </c>
      <c r="H34" s="4">
        <f>SUM(H13:H22)</f>
        <v>5326</v>
      </c>
      <c r="I34" s="4">
        <f t="shared" ref="I34:M34" si="9">SUM(I13:I22)</f>
        <v>61</v>
      </c>
      <c r="J34" s="4">
        <f t="shared" si="9"/>
        <v>2649</v>
      </c>
      <c r="K34" s="4">
        <f t="shared" si="9"/>
        <v>10</v>
      </c>
      <c r="L34" s="4">
        <f t="shared" si="9"/>
        <v>2677</v>
      </c>
      <c r="M34" s="4">
        <f t="shared" si="9"/>
        <v>51</v>
      </c>
      <c r="N34" s="4">
        <f>SUM(N13:N22)</f>
        <v>-131</v>
      </c>
      <c r="O34" s="4">
        <f t="shared" ref="O34:S34" si="10">SUM(O13:O22)</f>
        <v>-5</v>
      </c>
      <c r="P34" s="4">
        <f t="shared" si="10"/>
        <v>-55</v>
      </c>
      <c r="Q34" s="4">
        <f t="shared" si="10"/>
        <v>3</v>
      </c>
      <c r="R34" s="4">
        <f t="shared" si="10"/>
        <v>-76</v>
      </c>
      <c r="S34" s="4">
        <f t="shared" si="10"/>
        <v>-8</v>
      </c>
    </row>
    <row r="35" spans="1:19" s="1" customFormat="1" ht="18" customHeight="1" x14ac:dyDescent="0.15">
      <c r="A35" s="4" t="s">
        <v>25</v>
      </c>
      <c r="B35" s="4">
        <f>SUM(B23:B30)</f>
        <v>4195</v>
      </c>
      <c r="C35" s="4">
        <f t="shared" ref="C35:G35" si="11">SUM(C23:C30)</f>
        <v>4</v>
      </c>
      <c r="D35" s="4">
        <f t="shared" si="11"/>
        <v>1798</v>
      </c>
      <c r="E35" s="4">
        <f t="shared" si="11"/>
        <v>3</v>
      </c>
      <c r="F35" s="4">
        <f t="shared" si="11"/>
        <v>2397</v>
      </c>
      <c r="G35" s="4">
        <f t="shared" si="11"/>
        <v>1</v>
      </c>
      <c r="H35" s="4">
        <f>SUM(H23:H30)</f>
        <v>4153</v>
      </c>
      <c r="I35" s="4">
        <f t="shared" ref="I35:M35" si="12">SUM(I23:I30)</f>
        <v>5</v>
      </c>
      <c r="J35" s="4">
        <f t="shared" si="12"/>
        <v>1766</v>
      </c>
      <c r="K35" s="4">
        <f t="shared" si="12"/>
        <v>4</v>
      </c>
      <c r="L35" s="4">
        <f t="shared" si="12"/>
        <v>2387</v>
      </c>
      <c r="M35" s="4">
        <f t="shared" si="12"/>
        <v>1</v>
      </c>
      <c r="N35" s="4">
        <f>SUM(N23:N30)</f>
        <v>42</v>
      </c>
      <c r="O35" s="4">
        <f t="shared" ref="O35:R35" si="13">SUM(O23:O30)</f>
        <v>-1</v>
      </c>
      <c r="P35" s="4">
        <f t="shared" si="13"/>
        <v>32</v>
      </c>
      <c r="Q35" s="4">
        <f t="shared" si="13"/>
        <v>-1</v>
      </c>
      <c r="R35" s="4">
        <f t="shared" si="13"/>
        <v>10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2293</v>
      </c>
      <c r="C36" s="4">
        <f t="shared" ref="C36:G36" si="14">SUM(C25:C30)</f>
        <v>1</v>
      </c>
      <c r="D36" s="4">
        <f t="shared" si="14"/>
        <v>845</v>
      </c>
      <c r="E36" s="4">
        <f t="shared" si="14"/>
        <v>1</v>
      </c>
      <c r="F36" s="4">
        <f t="shared" si="14"/>
        <v>1448</v>
      </c>
      <c r="G36" s="4">
        <f t="shared" si="14"/>
        <v>0</v>
      </c>
      <c r="H36" s="4">
        <f>SUM(H25:H30)</f>
        <v>2258</v>
      </c>
      <c r="I36" s="4">
        <f t="shared" ref="I36:M36" si="15">SUM(I25:I30)</f>
        <v>0</v>
      </c>
      <c r="J36" s="4">
        <f t="shared" si="15"/>
        <v>819</v>
      </c>
      <c r="K36" s="4">
        <f t="shared" si="15"/>
        <v>0</v>
      </c>
      <c r="L36" s="4">
        <f t="shared" si="15"/>
        <v>1439</v>
      </c>
      <c r="M36" s="4">
        <f t="shared" si="15"/>
        <v>0</v>
      </c>
      <c r="N36" s="4">
        <f>SUM(N25:N30)</f>
        <v>35</v>
      </c>
      <c r="O36" s="4">
        <f t="shared" ref="O36:S36" si="16">SUM(O25:O30)</f>
        <v>1</v>
      </c>
      <c r="P36" s="4">
        <f t="shared" si="16"/>
        <v>26</v>
      </c>
      <c r="Q36" s="4">
        <f t="shared" si="16"/>
        <v>1</v>
      </c>
      <c r="R36" s="4">
        <f t="shared" si="16"/>
        <v>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993</v>
      </c>
      <c r="C37" s="4">
        <f t="shared" ref="C37:G37" si="17">SUM(C27:C30)</f>
        <v>0</v>
      </c>
      <c r="D37" s="4">
        <f t="shared" si="17"/>
        <v>270</v>
      </c>
      <c r="E37" s="4">
        <f t="shared" si="17"/>
        <v>0</v>
      </c>
      <c r="F37" s="4">
        <f t="shared" si="17"/>
        <v>723</v>
      </c>
      <c r="G37" s="4">
        <f t="shared" si="17"/>
        <v>0</v>
      </c>
      <c r="H37" s="4">
        <f>SUM(H27:H30)</f>
        <v>962</v>
      </c>
      <c r="I37" s="4">
        <f t="shared" ref="I37:M37" si="18">SUM(I27:I30)</f>
        <v>0</v>
      </c>
      <c r="J37" s="4">
        <f t="shared" si="18"/>
        <v>255</v>
      </c>
      <c r="K37" s="4">
        <f t="shared" si="18"/>
        <v>0</v>
      </c>
      <c r="L37" s="4">
        <f t="shared" si="18"/>
        <v>707</v>
      </c>
      <c r="M37" s="4">
        <f t="shared" si="18"/>
        <v>0</v>
      </c>
      <c r="N37" s="4">
        <f>SUM(N27:N30)</f>
        <v>31</v>
      </c>
      <c r="O37" s="4">
        <f t="shared" ref="O37:S37" si="19">SUM(O27:O30)</f>
        <v>0</v>
      </c>
      <c r="P37" s="4">
        <f t="shared" si="19"/>
        <v>15</v>
      </c>
      <c r="Q37" s="4">
        <f t="shared" si="19"/>
        <v>0</v>
      </c>
      <c r="R37" s="4">
        <f t="shared" si="19"/>
        <v>16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11.93847885210541</v>
      </c>
      <c r="C39" s="11">
        <f t="shared" ref="C39:G39" si="20">C33/(C9-C31)*100</f>
        <v>3.225806451612903</v>
      </c>
      <c r="D39" s="11">
        <f t="shared" si="20"/>
        <v>12.579617834394904</v>
      </c>
      <c r="E39" s="11">
        <f t="shared" si="20"/>
        <v>0</v>
      </c>
      <c r="F39" s="11">
        <f t="shared" si="20"/>
        <v>11.367263699237453</v>
      </c>
      <c r="G39" s="11">
        <f t="shared" si="20"/>
        <v>4.3478260869565215</v>
      </c>
      <c r="H39" s="11">
        <f>H33/(H9-H31)*100</f>
        <v>11.683592658157085</v>
      </c>
      <c r="I39" s="11">
        <f t="shared" ref="I39:M39" si="21">I33/(I9-I31)*100</f>
        <v>2.9411764705882351</v>
      </c>
      <c r="J39" s="11">
        <f t="shared" si="21"/>
        <v>12.487611496531219</v>
      </c>
      <c r="K39" s="11">
        <f t="shared" si="21"/>
        <v>0</v>
      </c>
      <c r="L39" s="11">
        <f t="shared" si="21"/>
        <v>10.970464135021098</v>
      </c>
      <c r="M39" s="11">
        <f t="shared" si="21"/>
        <v>3.7037037037037033</v>
      </c>
      <c r="N39" s="11">
        <f>N33/(N9-N31)*100</f>
        <v>-27.142857142857142</v>
      </c>
      <c r="O39" s="11">
        <f t="shared" ref="O39:S39" si="22">O33/(O9-O31)*100</f>
        <v>0</v>
      </c>
      <c r="P39" s="11">
        <f t="shared" si="22"/>
        <v>-9.5238095238095237</v>
      </c>
      <c r="Q39" s="11">
        <f t="shared" si="22"/>
        <v>0</v>
      </c>
      <c r="R39" s="11">
        <f t="shared" si="22"/>
        <v>-34.693877551020407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48.719872456156807</v>
      </c>
      <c r="C40" s="11">
        <f t="shared" ref="C40:G40" si="23">C34/(C9-C31)*100</f>
        <v>90.322580645161281</v>
      </c>
      <c r="D40" s="11">
        <f t="shared" si="23"/>
        <v>51.632165605095537</v>
      </c>
      <c r="E40" s="11">
        <f t="shared" si="23"/>
        <v>81.25</v>
      </c>
      <c r="F40" s="11">
        <f t="shared" si="23"/>
        <v>46.125199503458056</v>
      </c>
      <c r="G40" s="11">
        <f t="shared" si="23"/>
        <v>93.478260869565219</v>
      </c>
      <c r="H40" s="11">
        <f>H34/(H9-H31)*100</f>
        <v>49.622659088791579</v>
      </c>
      <c r="I40" s="11">
        <f t="shared" ref="I40:M40" si="24">I34/(I9-I31)*100</f>
        <v>89.705882352941174</v>
      </c>
      <c r="J40" s="11">
        <f t="shared" si="24"/>
        <v>52.507433102081272</v>
      </c>
      <c r="K40" s="11">
        <f t="shared" si="24"/>
        <v>71.428571428571431</v>
      </c>
      <c r="L40" s="11">
        <f t="shared" si="24"/>
        <v>47.063994374120952</v>
      </c>
      <c r="M40" s="11">
        <f t="shared" si="24"/>
        <v>94.444444444444443</v>
      </c>
      <c r="N40" s="11">
        <f>N34/(N9-N31)*100</f>
        <v>187.14285714285714</v>
      </c>
      <c r="O40" s="11">
        <f t="shared" ref="O40:S40" si="25">O34/(O9-O31)*100</f>
        <v>83.333333333333343</v>
      </c>
      <c r="P40" s="11">
        <f t="shared" si="25"/>
        <v>261.90476190476193</v>
      </c>
      <c r="Q40" s="11">
        <f t="shared" si="25"/>
        <v>150</v>
      </c>
      <c r="R40" s="11">
        <f t="shared" si="25"/>
        <v>155.10204081632654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39.341648691737788</v>
      </c>
      <c r="C41" s="11">
        <f t="shared" ref="C41:G41" si="26">C35/(C9-C31)*100</f>
        <v>6.4516129032258061</v>
      </c>
      <c r="D41" s="11">
        <f t="shared" si="26"/>
        <v>35.788216560509554</v>
      </c>
      <c r="E41" s="11">
        <f t="shared" si="26"/>
        <v>18.75</v>
      </c>
      <c r="F41" s="11">
        <f t="shared" si="26"/>
        <v>42.507536797304482</v>
      </c>
      <c r="G41" s="11">
        <f t="shared" si="26"/>
        <v>2.1739130434782608</v>
      </c>
      <c r="H41" s="11">
        <f>H35/(H9-H31)*100</f>
        <v>38.693748253051332</v>
      </c>
      <c r="I41" s="11">
        <f t="shared" ref="I41:M41" si="27">I35/(I9-I31)*100</f>
        <v>7.3529411764705888</v>
      </c>
      <c r="J41" s="11">
        <f t="shared" si="27"/>
        <v>35.004955401387512</v>
      </c>
      <c r="K41" s="11">
        <f t="shared" si="27"/>
        <v>28.571428571428569</v>
      </c>
      <c r="L41" s="11">
        <f t="shared" si="27"/>
        <v>41.965541490857944</v>
      </c>
      <c r="M41" s="11">
        <f t="shared" si="27"/>
        <v>1.8518518518518516</v>
      </c>
      <c r="N41" s="11">
        <f>N35/(N9-N31)*100</f>
        <v>-60</v>
      </c>
      <c r="O41" s="11">
        <f t="shared" ref="O41:S41" si="28">O35/(O9-O31)*100</f>
        <v>16.666666666666664</v>
      </c>
      <c r="P41" s="11">
        <f t="shared" si="28"/>
        <v>-152.38095238095238</v>
      </c>
      <c r="Q41" s="11">
        <f t="shared" si="28"/>
        <v>-50</v>
      </c>
      <c r="R41" s="11">
        <f t="shared" si="28"/>
        <v>-20.408163265306122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21.504267091812814</v>
      </c>
      <c r="C42" s="11">
        <f t="shared" ref="C42:F42" si="29">C36/(C9-C31)*100</f>
        <v>1.6129032258064515</v>
      </c>
      <c r="D42" s="11">
        <f t="shared" si="29"/>
        <v>16.819267515923567</v>
      </c>
      <c r="E42" s="11">
        <f t="shared" si="29"/>
        <v>6.25</v>
      </c>
      <c r="F42" s="11">
        <f t="shared" si="29"/>
        <v>25.678311757403794</v>
      </c>
      <c r="G42" s="11">
        <f>G36/(G9-G31)*100</f>
        <v>0</v>
      </c>
      <c r="H42" s="11">
        <f>H36/(H9-H31)*100</f>
        <v>21.037920432311562</v>
      </c>
      <c r="I42" s="11">
        <f t="shared" ref="I42:L42" si="30">I36/(I9-I31)*100</f>
        <v>0</v>
      </c>
      <c r="J42" s="11">
        <f t="shared" si="30"/>
        <v>16.233894945490583</v>
      </c>
      <c r="K42" s="11">
        <f t="shared" si="30"/>
        <v>0</v>
      </c>
      <c r="L42" s="11">
        <f t="shared" si="30"/>
        <v>25.29887482419128</v>
      </c>
      <c r="M42" s="11">
        <f>M36/(M9-M31)*100</f>
        <v>0</v>
      </c>
      <c r="N42" s="11">
        <f>N36/(N9-N31)*100</f>
        <v>-50</v>
      </c>
      <c r="O42" s="11">
        <f t="shared" ref="O42:R42" si="31">O36/(O9-O31)*100</f>
        <v>-16.666666666666664</v>
      </c>
      <c r="P42" s="11">
        <f t="shared" si="31"/>
        <v>-123.80952380952381</v>
      </c>
      <c r="Q42" s="11">
        <f t="shared" si="31"/>
        <v>50</v>
      </c>
      <c r="R42" s="11">
        <f t="shared" si="31"/>
        <v>-18.367346938775512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9.3125761980680863</v>
      </c>
      <c r="C43" s="11">
        <f t="shared" ref="C43:G43" si="32">C37/(C9-C31)*100</f>
        <v>0</v>
      </c>
      <c r="D43" s="11">
        <f t="shared" si="32"/>
        <v>5.3742038216560513</v>
      </c>
      <c r="E43" s="11">
        <f t="shared" si="32"/>
        <v>0</v>
      </c>
      <c r="F43" s="11">
        <f t="shared" si="32"/>
        <v>12.821422237985459</v>
      </c>
      <c r="G43" s="11">
        <f t="shared" si="32"/>
        <v>0</v>
      </c>
      <c r="H43" s="11">
        <f>H37/(H9-H31)*100</f>
        <v>8.9630112736420386</v>
      </c>
      <c r="I43" s="11">
        <f t="shared" ref="I43:M43" si="33">I37/(I9-I31)*100</f>
        <v>0</v>
      </c>
      <c r="J43" s="11">
        <f t="shared" si="33"/>
        <v>5.0545094152626362</v>
      </c>
      <c r="K43" s="11">
        <f t="shared" si="33"/>
        <v>0</v>
      </c>
      <c r="L43" s="11">
        <f t="shared" si="33"/>
        <v>12.429676511954993</v>
      </c>
      <c r="M43" s="11">
        <f t="shared" si="33"/>
        <v>0</v>
      </c>
      <c r="N43" s="11">
        <f>N37/(N9-N31)*100</f>
        <v>-44.285714285714285</v>
      </c>
      <c r="O43" s="11">
        <f t="shared" ref="O43:S43" si="34">O37/(O9-O31)*100</f>
        <v>0</v>
      </c>
      <c r="P43" s="11">
        <f t="shared" si="34"/>
        <v>-71.428571428571431</v>
      </c>
      <c r="Q43" s="11">
        <f t="shared" si="34"/>
        <v>0</v>
      </c>
      <c r="R43" s="11">
        <f t="shared" si="34"/>
        <v>-32.653061224489797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4192</v>
      </c>
      <c r="C9" s="4">
        <f>E9+G9</f>
        <v>34</v>
      </c>
      <c r="D9" s="4">
        <f>SUM(D10:D31)</f>
        <v>1976</v>
      </c>
      <c r="E9" s="4">
        <f>SUM(E10:E31)</f>
        <v>26</v>
      </c>
      <c r="F9" s="4">
        <f>SUM(F10:F31)</f>
        <v>2216</v>
      </c>
      <c r="G9" s="4">
        <f>SUM(G10:G31)</f>
        <v>8</v>
      </c>
      <c r="H9" s="4">
        <f>J9+L9</f>
        <v>4316</v>
      </c>
      <c r="I9" s="4">
        <f>K9+M9</f>
        <v>29</v>
      </c>
      <c r="J9" s="4">
        <f>SUM(J10:J31)</f>
        <v>2029</v>
      </c>
      <c r="K9" s="4">
        <f>SUM(K10:K31)</f>
        <v>22</v>
      </c>
      <c r="L9" s="4">
        <f>SUM(L10:L31)</f>
        <v>2287</v>
      </c>
      <c r="M9" s="4">
        <f>SUM(M10:M31)</f>
        <v>7</v>
      </c>
      <c r="N9" s="4">
        <f>B9-H9</f>
        <v>-124</v>
      </c>
      <c r="O9" s="4">
        <f t="shared" ref="O9:S24" si="0">C9-I9</f>
        <v>5</v>
      </c>
      <c r="P9" s="4">
        <f t="shared" si="0"/>
        <v>-53</v>
      </c>
      <c r="Q9" s="4">
        <f t="shared" si="0"/>
        <v>4</v>
      </c>
      <c r="R9" s="4">
        <f t="shared" si="0"/>
        <v>-71</v>
      </c>
      <c r="S9" s="4">
        <f t="shared" si="0"/>
        <v>1</v>
      </c>
    </row>
    <row r="10" spans="1:19" s="1" customFormat="1" ht="18" customHeight="1" x14ac:dyDescent="0.15">
      <c r="A10" s="4" t="s">
        <v>2</v>
      </c>
      <c r="B10" s="4">
        <f t="shared" ref="B10:C30" si="1">D10+F10</f>
        <v>85</v>
      </c>
      <c r="C10" s="4">
        <f t="shared" si="1"/>
        <v>0</v>
      </c>
      <c r="D10" s="4">
        <v>50</v>
      </c>
      <c r="E10" s="4">
        <v>0</v>
      </c>
      <c r="F10" s="4">
        <v>35</v>
      </c>
      <c r="G10" s="4">
        <v>0</v>
      </c>
      <c r="H10" s="4">
        <f t="shared" ref="H10:I30" si="2">J10+L10</f>
        <v>73</v>
      </c>
      <c r="I10" s="4">
        <f t="shared" si="2"/>
        <v>0</v>
      </c>
      <c r="J10" s="4">
        <v>43</v>
      </c>
      <c r="K10" s="4">
        <v>0</v>
      </c>
      <c r="L10" s="4">
        <v>30</v>
      </c>
      <c r="M10" s="4">
        <v>0</v>
      </c>
      <c r="N10" s="4">
        <f t="shared" ref="N10:S31" si="3">B10-H10</f>
        <v>12</v>
      </c>
      <c r="O10" s="4">
        <f t="shared" si="0"/>
        <v>0</v>
      </c>
      <c r="P10" s="4">
        <f t="shared" si="0"/>
        <v>7</v>
      </c>
      <c r="Q10" s="4">
        <f t="shared" si="0"/>
        <v>0</v>
      </c>
      <c r="R10" s="4">
        <f t="shared" si="0"/>
        <v>5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102</v>
      </c>
      <c r="C11" s="4">
        <f t="shared" si="1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2"/>
        <v>109</v>
      </c>
      <c r="I11" s="4">
        <f t="shared" si="2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3"/>
        <v>-7</v>
      </c>
      <c r="O11" s="4">
        <f t="shared" si="0"/>
        <v>0</v>
      </c>
      <c r="P11" s="4">
        <f t="shared" si="0"/>
        <v>4</v>
      </c>
      <c r="Q11" s="4">
        <f t="shared" si="0"/>
        <v>0</v>
      </c>
      <c r="R11" s="4">
        <f t="shared" si="0"/>
        <v>-11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114</v>
      </c>
      <c r="C12" s="4">
        <f t="shared" si="1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2"/>
        <v>120</v>
      </c>
      <c r="I12" s="4">
        <f t="shared" si="2"/>
        <v>0</v>
      </c>
      <c r="J12" s="4">
        <v>56</v>
      </c>
      <c r="K12" s="4">
        <v>0</v>
      </c>
      <c r="L12" s="4">
        <v>64</v>
      </c>
      <c r="M12" s="4">
        <v>0</v>
      </c>
      <c r="N12" s="4">
        <f t="shared" si="3"/>
        <v>-6</v>
      </c>
      <c r="O12" s="4">
        <f t="shared" si="0"/>
        <v>0</v>
      </c>
      <c r="P12" s="4">
        <f t="shared" si="0"/>
        <v>-5</v>
      </c>
      <c r="Q12" s="4">
        <f t="shared" si="0"/>
        <v>0</v>
      </c>
      <c r="R12" s="4">
        <f t="shared" si="0"/>
        <v>-1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134</v>
      </c>
      <c r="C13" s="4">
        <f t="shared" si="1"/>
        <v>2</v>
      </c>
      <c r="D13" s="4">
        <v>66</v>
      </c>
      <c r="E13" s="4">
        <v>2</v>
      </c>
      <c r="F13" s="4">
        <v>68</v>
      </c>
      <c r="G13" s="4">
        <v>0</v>
      </c>
      <c r="H13" s="4">
        <f t="shared" si="2"/>
        <v>141</v>
      </c>
      <c r="I13" s="4">
        <f t="shared" si="2"/>
        <v>0</v>
      </c>
      <c r="J13" s="4">
        <v>70</v>
      </c>
      <c r="K13" s="4">
        <v>0</v>
      </c>
      <c r="L13" s="4">
        <v>71</v>
      </c>
      <c r="M13" s="4">
        <v>0</v>
      </c>
      <c r="N13" s="4">
        <f t="shared" si="3"/>
        <v>-7</v>
      </c>
      <c r="O13" s="4">
        <f t="shared" si="0"/>
        <v>2</v>
      </c>
      <c r="P13" s="4">
        <f t="shared" si="0"/>
        <v>-4</v>
      </c>
      <c r="Q13" s="4">
        <f t="shared" si="0"/>
        <v>2</v>
      </c>
      <c r="R13" s="4">
        <f t="shared" si="0"/>
        <v>-3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79</v>
      </c>
      <c r="C14" s="4">
        <f t="shared" si="1"/>
        <v>6</v>
      </c>
      <c r="D14" s="4">
        <v>42</v>
      </c>
      <c r="E14" s="4">
        <v>5</v>
      </c>
      <c r="F14" s="4">
        <v>37</v>
      </c>
      <c r="G14" s="4">
        <v>1</v>
      </c>
      <c r="H14" s="4">
        <f t="shared" si="2"/>
        <v>52</v>
      </c>
      <c r="I14" s="4">
        <f t="shared" si="2"/>
        <v>8</v>
      </c>
      <c r="J14" s="4">
        <v>37</v>
      </c>
      <c r="K14" s="4">
        <v>8</v>
      </c>
      <c r="L14" s="4">
        <v>15</v>
      </c>
      <c r="M14" s="4">
        <v>0</v>
      </c>
      <c r="N14" s="4">
        <f t="shared" si="3"/>
        <v>27</v>
      </c>
      <c r="O14" s="4">
        <f t="shared" si="0"/>
        <v>-2</v>
      </c>
      <c r="P14" s="4">
        <f t="shared" si="0"/>
        <v>5</v>
      </c>
      <c r="Q14" s="4">
        <f t="shared" si="0"/>
        <v>-3</v>
      </c>
      <c r="R14" s="4">
        <f t="shared" si="0"/>
        <v>22</v>
      </c>
      <c r="S14" s="4">
        <f t="shared" si="0"/>
        <v>1</v>
      </c>
    </row>
    <row r="15" spans="1:19" s="1" customFormat="1" ht="18" customHeight="1" x14ac:dyDescent="0.15">
      <c r="A15" s="4" t="s">
        <v>7</v>
      </c>
      <c r="B15" s="4">
        <f t="shared" si="1"/>
        <v>77</v>
      </c>
      <c r="C15" s="4">
        <f t="shared" si="1"/>
        <v>9</v>
      </c>
      <c r="D15" s="4">
        <v>54</v>
      </c>
      <c r="E15" s="4">
        <v>9</v>
      </c>
      <c r="F15" s="4">
        <v>23</v>
      </c>
      <c r="G15" s="4">
        <v>0</v>
      </c>
      <c r="H15" s="4">
        <f t="shared" si="2"/>
        <v>91</v>
      </c>
      <c r="I15" s="4">
        <f t="shared" si="2"/>
        <v>6</v>
      </c>
      <c r="J15" s="4">
        <v>57</v>
      </c>
      <c r="K15" s="4">
        <v>6</v>
      </c>
      <c r="L15" s="4">
        <v>34</v>
      </c>
      <c r="M15" s="4">
        <v>0</v>
      </c>
      <c r="N15" s="4">
        <f t="shared" si="3"/>
        <v>-14</v>
      </c>
      <c r="O15" s="4">
        <f t="shared" si="0"/>
        <v>3</v>
      </c>
      <c r="P15" s="4">
        <f t="shared" si="0"/>
        <v>-3</v>
      </c>
      <c r="Q15" s="4">
        <f t="shared" si="0"/>
        <v>3</v>
      </c>
      <c r="R15" s="4">
        <f t="shared" si="0"/>
        <v>-11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106</v>
      </c>
      <c r="C16" s="4">
        <f t="shared" si="1"/>
        <v>6</v>
      </c>
      <c r="D16" s="4">
        <v>67</v>
      </c>
      <c r="E16" s="4">
        <v>6</v>
      </c>
      <c r="F16" s="4">
        <v>39</v>
      </c>
      <c r="G16" s="4">
        <v>0</v>
      </c>
      <c r="H16" s="4">
        <f t="shared" si="2"/>
        <v>130</v>
      </c>
      <c r="I16" s="4">
        <f t="shared" si="2"/>
        <v>7</v>
      </c>
      <c r="J16" s="4">
        <v>84</v>
      </c>
      <c r="K16" s="4">
        <v>6</v>
      </c>
      <c r="L16" s="4">
        <v>46</v>
      </c>
      <c r="M16" s="4">
        <v>1</v>
      </c>
      <c r="N16" s="4">
        <f t="shared" si="3"/>
        <v>-24</v>
      </c>
      <c r="O16" s="4">
        <f t="shared" si="0"/>
        <v>-1</v>
      </c>
      <c r="P16" s="4">
        <f t="shared" si="0"/>
        <v>-17</v>
      </c>
      <c r="Q16" s="4">
        <f t="shared" si="0"/>
        <v>0</v>
      </c>
      <c r="R16" s="4">
        <f t="shared" si="0"/>
        <v>-7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147</v>
      </c>
      <c r="C17" s="4">
        <f t="shared" si="1"/>
        <v>4</v>
      </c>
      <c r="D17" s="4">
        <v>81</v>
      </c>
      <c r="E17" s="4">
        <v>3</v>
      </c>
      <c r="F17" s="4">
        <v>66</v>
      </c>
      <c r="G17" s="4">
        <v>1</v>
      </c>
      <c r="H17" s="4">
        <f t="shared" si="2"/>
        <v>145</v>
      </c>
      <c r="I17" s="4">
        <f t="shared" si="2"/>
        <v>1</v>
      </c>
      <c r="J17" s="4">
        <v>84</v>
      </c>
      <c r="K17" s="4">
        <v>0</v>
      </c>
      <c r="L17" s="4">
        <v>61</v>
      </c>
      <c r="M17" s="4">
        <v>1</v>
      </c>
      <c r="N17" s="4">
        <f t="shared" si="3"/>
        <v>2</v>
      </c>
      <c r="O17" s="4">
        <f t="shared" si="0"/>
        <v>3</v>
      </c>
      <c r="P17" s="4">
        <f t="shared" si="0"/>
        <v>-3</v>
      </c>
      <c r="Q17" s="4">
        <f t="shared" si="0"/>
        <v>3</v>
      </c>
      <c r="R17" s="4">
        <f t="shared" si="0"/>
        <v>5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161</v>
      </c>
      <c r="C18" s="4">
        <f t="shared" si="1"/>
        <v>3</v>
      </c>
      <c r="D18" s="4">
        <v>91</v>
      </c>
      <c r="E18" s="4">
        <v>0</v>
      </c>
      <c r="F18" s="4">
        <v>70</v>
      </c>
      <c r="G18" s="4">
        <v>3</v>
      </c>
      <c r="H18" s="4">
        <f t="shared" si="2"/>
        <v>166</v>
      </c>
      <c r="I18" s="4">
        <f t="shared" si="2"/>
        <v>3</v>
      </c>
      <c r="J18" s="4">
        <v>88</v>
      </c>
      <c r="K18" s="4">
        <v>1</v>
      </c>
      <c r="L18" s="4">
        <v>78</v>
      </c>
      <c r="M18" s="4">
        <v>2</v>
      </c>
      <c r="N18" s="4">
        <f t="shared" si="3"/>
        <v>-5</v>
      </c>
      <c r="O18" s="4">
        <f t="shared" si="0"/>
        <v>0</v>
      </c>
      <c r="P18" s="4">
        <f t="shared" si="0"/>
        <v>3</v>
      </c>
      <c r="Q18" s="4">
        <f t="shared" si="0"/>
        <v>-1</v>
      </c>
      <c r="R18" s="4">
        <f t="shared" si="0"/>
        <v>-8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150</v>
      </c>
      <c r="C19" s="4">
        <f t="shared" si="1"/>
        <v>1</v>
      </c>
      <c r="D19" s="4">
        <v>77</v>
      </c>
      <c r="E19" s="4">
        <v>0</v>
      </c>
      <c r="F19" s="4">
        <v>73</v>
      </c>
      <c r="G19" s="4">
        <v>1</v>
      </c>
      <c r="H19" s="4">
        <f t="shared" si="2"/>
        <v>165</v>
      </c>
      <c r="I19" s="4">
        <f t="shared" si="2"/>
        <v>2</v>
      </c>
      <c r="J19" s="4">
        <v>80</v>
      </c>
      <c r="K19" s="4">
        <v>0</v>
      </c>
      <c r="L19" s="4">
        <v>85</v>
      </c>
      <c r="M19" s="4">
        <v>2</v>
      </c>
      <c r="N19" s="4">
        <f t="shared" si="3"/>
        <v>-15</v>
      </c>
      <c r="O19" s="4">
        <f t="shared" si="0"/>
        <v>-1</v>
      </c>
      <c r="P19" s="4">
        <f t="shared" si="0"/>
        <v>-3</v>
      </c>
      <c r="Q19" s="4">
        <f t="shared" si="0"/>
        <v>0</v>
      </c>
      <c r="R19" s="4">
        <f t="shared" si="0"/>
        <v>-12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201</v>
      </c>
      <c r="C20" s="4">
        <f t="shared" si="1"/>
        <v>1</v>
      </c>
      <c r="D20" s="4">
        <v>99</v>
      </c>
      <c r="E20" s="4">
        <v>0</v>
      </c>
      <c r="F20" s="4">
        <v>102</v>
      </c>
      <c r="G20" s="4">
        <v>1</v>
      </c>
      <c r="H20" s="4">
        <f t="shared" si="2"/>
        <v>200</v>
      </c>
      <c r="I20" s="4">
        <f t="shared" si="2"/>
        <v>0</v>
      </c>
      <c r="J20" s="4">
        <v>107</v>
      </c>
      <c r="K20" s="4">
        <v>0</v>
      </c>
      <c r="L20" s="4">
        <v>93</v>
      </c>
      <c r="M20" s="4">
        <v>0</v>
      </c>
      <c r="N20" s="4">
        <f t="shared" si="3"/>
        <v>1</v>
      </c>
      <c r="O20" s="4">
        <f t="shared" si="0"/>
        <v>1</v>
      </c>
      <c r="P20" s="4">
        <f t="shared" si="0"/>
        <v>-8</v>
      </c>
      <c r="Q20" s="4">
        <f t="shared" si="0"/>
        <v>0</v>
      </c>
      <c r="R20" s="4">
        <f t="shared" si="0"/>
        <v>9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277</v>
      </c>
      <c r="C21" s="4">
        <f t="shared" si="1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2"/>
        <v>302</v>
      </c>
      <c r="I21" s="4">
        <f t="shared" si="2"/>
        <v>1</v>
      </c>
      <c r="J21" s="4">
        <v>164</v>
      </c>
      <c r="K21" s="4">
        <v>0</v>
      </c>
      <c r="L21" s="4">
        <v>138</v>
      </c>
      <c r="M21" s="4">
        <v>1</v>
      </c>
      <c r="N21" s="4">
        <f t="shared" si="3"/>
        <v>-25</v>
      </c>
      <c r="O21" s="4">
        <f t="shared" si="0"/>
        <v>-1</v>
      </c>
      <c r="P21" s="4">
        <f t="shared" si="0"/>
        <v>-14</v>
      </c>
      <c r="Q21" s="4">
        <f t="shared" si="0"/>
        <v>0</v>
      </c>
      <c r="R21" s="4">
        <f t="shared" si="0"/>
        <v>-11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367</v>
      </c>
      <c r="C22" s="4">
        <f t="shared" si="1"/>
        <v>1</v>
      </c>
      <c r="D22" s="4">
        <v>199</v>
      </c>
      <c r="E22" s="4">
        <v>0</v>
      </c>
      <c r="F22" s="4">
        <v>168</v>
      </c>
      <c r="G22" s="4">
        <v>1</v>
      </c>
      <c r="H22" s="4">
        <f t="shared" si="2"/>
        <v>373</v>
      </c>
      <c r="I22" s="4">
        <f t="shared" si="2"/>
        <v>0</v>
      </c>
      <c r="J22" s="4">
        <v>209</v>
      </c>
      <c r="K22" s="4">
        <v>0</v>
      </c>
      <c r="L22" s="4">
        <v>164</v>
      </c>
      <c r="M22" s="4">
        <v>0</v>
      </c>
      <c r="N22" s="4">
        <f t="shared" si="3"/>
        <v>-6</v>
      </c>
      <c r="O22" s="4">
        <f t="shared" si="0"/>
        <v>1</v>
      </c>
      <c r="P22" s="4">
        <f t="shared" si="0"/>
        <v>-10</v>
      </c>
      <c r="Q22" s="4">
        <f t="shared" si="0"/>
        <v>0</v>
      </c>
      <c r="R22" s="4">
        <f t="shared" si="0"/>
        <v>4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436</v>
      </c>
      <c r="C23" s="4">
        <f t="shared" si="1"/>
        <v>1</v>
      </c>
      <c r="D23" s="4">
        <v>233</v>
      </c>
      <c r="E23" s="4">
        <v>1</v>
      </c>
      <c r="F23" s="4">
        <v>203</v>
      </c>
      <c r="G23" s="4">
        <v>0</v>
      </c>
      <c r="H23" s="4">
        <f t="shared" si="2"/>
        <v>449</v>
      </c>
      <c r="I23" s="4">
        <f t="shared" si="2"/>
        <v>1</v>
      </c>
      <c r="J23" s="4">
        <v>235</v>
      </c>
      <c r="K23" s="4">
        <v>1</v>
      </c>
      <c r="L23" s="4">
        <v>214</v>
      </c>
      <c r="M23" s="4">
        <v>0</v>
      </c>
      <c r="N23" s="4">
        <f t="shared" si="3"/>
        <v>-13</v>
      </c>
      <c r="O23" s="4">
        <f t="shared" si="0"/>
        <v>0</v>
      </c>
      <c r="P23" s="4">
        <f t="shared" si="0"/>
        <v>-2</v>
      </c>
      <c r="Q23" s="4">
        <f t="shared" si="0"/>
        <v>0</v>
      </c>
      <c r="R23" s="4">
        <f t="shared" si="0"/>
        <v>-11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361</v>
      </c>
      <c r="C24" s="4">
        <f t="shared" si="1"/>
        <v>0</v>
      </c>
      <c r="D24" s="4">
        <v>175</v>
      </c>
      <c r="E24" s="4">
        <v>0</v>
      </c>
      <c r="F24" s="4">
        <v>186</v>
      </c>
      <c r="G24" s="4">
        <v>0</v>
      </c>
      <c r="H24" s="4">
        <f t="shared" si="2"/>
        <v>344</v>
      </c>
      <c r="I24" s="4">
        <f t="shared" si="2"/>
        <v>0</v>
      </c>
      <c r="J24" s="4">
        <v>157</v>
      </c>
      <c r="K24" s="4">
        <v>0</v>
      </c>
      <c r="L24" s="4">
        <v>187</v>
      </c>
      <c r="M24" s="4">
        <v>0</v>
      </c>
      <c r="N24" s="4">
        <f t="shared" si="3"/>
        <v>17</v>
      </c>
      <c r="O24" s="4">
        <f>C24-I24</f>
        <v>0</v>
      </c>
      <c r="P24" s="4">
        <f t="shared" si="0"/>
        <v>18</v>
      </c>
      <c r="Q24" s="4">
        <f t="shared" si="0"/>
        <v>0</v>
      </c>
      <c r="R24" s="4">
        <f t="shared" si="0"/>
        <v>-1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353</v>
      </c>
      <c r="C25" s="4">
        <f t="shared" si="1"/>
        <v>0</v>
      </c>
      <c r="D25" s="4">
        <v>148</v>
      </c>
      <c r="E25" s="4">
        <v>0</v>
      </c>
      <c r="F25" s="4">
        <v>205</v>
      </c>
      <c r="G25" s="4">
        <v>0</v>
      </c>
      <c r="H25" s="4">
        <f t="shared" si="2"/>
        <v>371</v>
      </c>
      <c r="I25" s="4">
        <f t="shared" si="2"/>
        <v>0</v>
      </c>
      <c r="J25" s="4">
        <v>152</v>
      </c>
      <c r="K25" s="4">
        <v>0</v>
      </c>
      <c r="L25" s="4">
        <v>219</v>
      </c>
      <c r="M25" s="4">
        <v>0</v>
      </c>
      <c r="N25" s="4">
        <f t="shared" si="3"/>
        <v>-18</v>
      </c>
      <c r="O25" s="4">
        <f t="shared" si="3"/>
        <v>0</v>
      </c>
      <c r="P25" s="4">
        <f t="shared" si="3"/>
        <v>-4</v>
      </c>
      <c r="Q25" s="4">
        <f t="shared" si="3"/>
        <v>0</v>
      </c>
      <c r="R25" s="4">
        <f t="shared" si="3"/>
        <v>-14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413</v>
      </c>
      <c r="C26" s="4">
        <f t="shared" si="1"/>
        <v>0</v>
      </c>
      <c r="D26" s="4">
        <v>137</v>
      </c>
      <c r="E26" s="4">
        <v>0</v>
      </c>
      <c r="F26" s="4">
        <v>276</v>
      </c>
      <c r="G26" s="4">
        <v>0</v>
      </c>
      <c r="H26" s="4">
        <f t="shared" si="2"/>
        <v>443</v>
      </c>
      <c r="I26" s="4">
        <f t="shared" si="2"/>
        <v>0</v>
      </c>
      <c r="J26" s="4">
        <v>148</v>
      </c>
      <c r="K26" s="4">
        <v>0</v>
      </c>
      <c r="L26" s="4">
        <v>295</v>
      </c>
      <c r="M26" s="4">
        <v>0</v>
      </c>
      <c r="N26" s="4">
        <f t="shared" si="3"/>
        <v>-30</v>
      </c>
      <c r="O26" s="4">
        <f t="shared" si="3"/>
        <v>0</v>
      </c>
      <c r="P26" s="4">
        <f t="shared" si="3"/>
        <v>-11</v>
      </c>
      <c r="Q26" s="4">
        <f t="shared" si="3"/>
        <v>0</v>
      </c>
      <c r="R26" s="4">
        <f t="shared" si="3"/>
        <v>-19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370</v>
      </c>
      <c r="C27" s="4">
        <f t="shared" si="1"/>
        <v>0</v>
      </c>
      <c r="D27" s="4">
        <v>122</v>
      </c>
      <c r="E27" s="4">
        <v>0</v>
      </c>
      <c r="F27" s="4">
        <v>248</v>
      </c>
      <c r="G27" s="4">
        <v>0</v>
      </c>
      <c r="H27" s="4">
        <f t="shared" si="2"/>
        <v>374</v>
      </c>
      <c r="I27" s="4">
        <f t="shared" si="2"/>
        <v>0</v>
      </c>
      <c r="J27" s="4">
        <v>130</v>
      </c>
      <c r="K27" s="4">
        <v>0</v>
      </c>
      <c r="L27" s="4">
        <v>244</v>
      </c>
      <c r="M27" s="4">
        <v>0</v>
      </c>
      <c r="N27" s="4">
        <f t="shared" si="3"/>
        <v>-4</v>
      </c>
      <c r="O27" s="4">
        <f t="shared" si="3"/>
        <v>0</v>
      </c>
      <c r="P27" s="4">
        <f t="shared" si="3"/>
        <v>-8</v>
      </c>
      <c r="Q27" s="4">
        <f t="shared" si="3"/>
        <v>0</v>
      </c>
      <c r="R27" s="4">
        <f t="shared" si="3"/>
        <v>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194</v>
      </c>
      <c r="C28" s="4">
        <f t="shared" si="1"/>
        <v>0</v>
      </c>
      <c r="D28" s="4">
        <v>61</v>
      </c>
      <c r="E28" s="4">
        <v>0</v>
      </c>
      <c r="F28" s="4">
        <v>133</v>
      </c>
      <c r="G28" s="4">
        <v>0</v>
      </c>
      <c r="H28" s="4">
        <f t="shared" si="2"/>
        <v>213</v>
      </c>
      <c r="I28" s="4">
        <f t="shared" si="2"/>
        <v>0</v>
      </c>
      <c r="J28" s="4">
        <v>64</v>
      </c>
      <c r="K28" s="4">
        <v>0</v>
      </c>
      <c r="L28" s="4">
        <v>149</v>
      </c>
      <c r="M28" s="4">
        <v>0</v>
      </c>
      <c r="N28" s="4">
        <f t="shared" si="3"/>
        <v>-19</v>
      </c>
      <c r="O28" s="4">
        <f t="shared" si="3"/>
        <v>0</v>
      </c>
      <c r="P28" s="4">
        <f t="shared" si="3"/>
        <v>-3</v>
      </c>
      <c r="Q28" s="4">
        <f t="shared" si="3"/>
        <v>0</v>
      </c>
      <c r="R28" s="4">
        <f t="shared" si="3"/>
        <v>-16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53</v>
      </c>
      <c r="C29" s="4">
        <f t="shared" si="1"/>
        <v>0</v>
      </c>
      <c r="D29" s="4">
        <v>15</v>
      </c>
      <c r="E29" s="4">
        <v>0</v>
      </c>
      <c r="F29" s="4">
        <v>38</v>
      </c>
      <c r="G29" s="4">
        <v>0</v>
      </c>
      <c r="H29" s="4">
        <f t="shared" si="2"/>
        <v>42</v>
      </c>
      <c r="I29" s="4">
        <f t="shared" si="2"/>
        <v>0</v>
      </c>
      <c r="J29" s="4">
        <v>10</v>
      </c>
      <c r="K29" s="4">
        <v>0</v>
      </c>
      <c r="L29" s="4">
        <v>32</v>
      </c>
      <c r="M29" s="4">
        <v>0</v>
      </c>
      <c r="N29" s="4">
        <f t="shared" si="3"/>
        <v>11</v>
      </c>
      <c r="O29" s="4">
        <f t="shared" si="3"/>
        <v>0</v>
      </c>
      <c r="P29" s="4">
        <f t="shared" si="3"/>
        <v>5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12</v>
      </c>
      <c r="C30" s="4">
        <f>E30+G30</f>
        <v>0</v>
      </c>
      <c r="D30" s="4">
        <v>5</v>
      </c>
      <c r="E30" s="4">
        <v>0</v>
      </c>
      <c r="F30" s="4">
        <v>7</v>
      </c>
      <c r="G30" s="4">
        <v>0</v>
      </c>
      <c r="H30" s="4">
        <f t="shared" si="2"/>
        <v>13</v>
      </c>
      <c r="I30" s="4">
        <f t="shared" si="2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301</v>
      </c>
      <c r="C33" s="4">
        <f t="shared" ref="C33:G33" si="5">SUM(C10:C12)</f>
        <v>0</v>
      </c>
      <c r="D33" s="4">
        <f t="shared" si="5"/>
        <v>154</v>
      </c>
      <c r="E33" s="4">
        <f t="shared" si="5"/>
        <v>0</v>
      </c>
      <c r="F33" s="4">
        <f t="shared" si="5"/>
        <v>147</v>
      </c>
      <c r="G33" s="4">
        <f t="shared" si="5"/>
        <v>0</v>
      </c>
      <c r="H33" s="4">
        <f>SUM(H10:H12)</f>
        <v>302</v>
      </c>
      <c r="I33" s="4">
        <f t="shared" ref="I33:M33" si="6">SUM(I10:I12)</f>
        <v>0</v>
      </c>
      <c r="J33" s="4">
        <f t="shared" si="6"/>
        <v>148</v>
      </c>
      <c r="K33" s="4">
        <f t="shared" si="6"/>
        <v>0</v>
      </c>
      <c r="L33" s="4">
        <f t="shared" si="6"/>
        <v>154</v>
      </c>
      <c r="M33" s="4">
        <f t="shared" si="6"/>
        <v>0</v>
      </c>
      <c r="N33" s="4">
        <f>SUM(N10:N12)</f>
        <v>-1</v>
      </c>
      <c r="O33" s="4">
        <f t="shared" ref="O33:S33" si="7">SUM(O10:O12)</f>
        <v>0</v>
      </c>
      <c r="P33" s="4">
        <f t="shared" si="7"/>
        <v>6</v>
      </c>
      <c r="Q33" s="4">
        <f t="shared" si="7"/>
        <v>0</v>
      </c>
      <c r="R33" s="4">
        <f t="shared" si="7"/>
        <v>-7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1699</v>
      </c>
      <c r="C34" s="4">
        <f t="shared" ref="C34:G34" si="8">SUM(C13:C22)</f>
        <v>33</v>
      </c>
      <c r="D34" s="4">
        <f t="shared" si="8"/>
        <v>926</v>
      </c>
      <c r="E34" s="4">
        <f t="shared" si="8"/>
        <v>25</v>
      </c>
      <c r="F34" s="4">
        <f t="shared" si="8"/>
        <v>773</v>
      </c>
      <c r="G34" s="4">
        <f t="shared" si="8"/>
        <v>8</v>
      </c>
      <c r="H34" s="4">
        <f>SUM(H13:H22)</f>
        <v>1765</v>
      </c>
      <c r="I34" s="4">
        <f t="shared" ref="I34:M34" si="9">SUM(I13:I22)</f>
        <v>28</v>
      </c>
      <c r="J34" s="4">
        <f t="shared" si="9"/>
        <v>980</v>
      </c>
      <c r="K34" s="4">
        <f t="shared" si="9"/>
        <v>21</v>
      </c>
      <c r="L34" s="4">
        <f t="shared" si="9"/>
        <v>785</v>
      </c>
      <c r="M34" s="4">
        <f t="shared" si="9"/>
        <v>7</v>
      </c>
      <c r="N34" s="4">
        <f>SUM(N13:N22)</f>
        <v>-66</v>
      </c>
      <c r="O34" s="4">
        <f t="shared" ref="O34:S34" si="10">SUM(O13:O22)</f>
        <v>5</v>
      </c>
      <c r="P34" s="4">
        <f t="shared" si="10"/>
        <v>-54</v>
      </c>
      <c r="Q34" s="4">
        <f t="shared" si="10"/>
        <v>4</v>
      </c>
      <c r="R34" s="4">
        <f t="shared" si="10"/>
        <v>-12</v>
      </c>
      <c r="S34" s="4">
        <f t="shared" si="10"/>
        <v>1</v>
      </c>
    </row>
    <row r="35" spans="1:19" s="1" customFormat="1" ht="18" customHeight="1" x14ac:dyDescent="0.15">
      <c r="A35" s="4" t="s">
        <v>25</v>
      </c>
      <c r="B35" s="4">
        <f>SUM(B23:B30)</f>
        <v>2192</v>
      </c>
      <c r="C35" s="4">
        <f t="shared" ref="C35:G35" si="11">SUM(C23:C30)</f>
        <v>1</v>
      </c>
      <c r="D35" s="4">
        <f t="shared" si="11"/>
        <v>896</v>
      </c>
      <c r="E35" s="4">
        <f t="shared" si="11"/>
        <v>1</v>
      </c>
      <c r="F35" s="4">
        <f t="shared" si="11"/>
        <v>1296</v>
      </c>
      <c r="G35" s="4">
        <f t="shared" si="11"/>
        <v>0</v>
      </c>
      <c r="H35" s="4">
        <f>SUM(H23:H30)</f>
        <v>2249</v>
      </c>
      <c r="I35" s="4">
        <f t="shared" ref="I35:M35" si="12">SUM(I23:I30)</f>
        <v>1</v>
      </c>
      <c r="J35" s="4">
        <f t="shared" si="12"/>
        <v>901</v>
      </c>
      <c r="K35" s="4">
        <f t="shared" si="12"/>
        <v>1</v>
      </c>
      <c r="L35" s="4">
        <f t="shared" si="12"/>
        <v>1348</v>
      </c>
      <c r="M35" s="4">
        <f t="shared" si="12"/>
        <v>0</v>
      </c>
      <c r="N35" s="4">
        <f>SUM(N23:N30)</f>
        <v>-57</v>
      </c>
      <c r="O35" s="4">
        <f t="shared" ref="O35:R35" si="13">SUM(O23:O30)</f>
        <v>0</v>
      </c>
      <c r="P35" s="4">
        <f t="shared" si="13"/>
        <v>-5</v>
      </c>
      <c r="Q35" s="4">
        <f t="shared" si="13"/>
        <v>0</v>
      </c>
      <c r="R35" s="4">
        <f t="shared" si="13"/>
        <v>-52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1395</v>
      </c>
      <c r="C36" s="4">
        <f t="shared" ref="C36:G36" si="14">SUM(C25:C30)</f>
        <v>0</v>
      </c>
      <c r="D36" s="4">
        <f t="shared" si="14"/>
        <v>488</v>
      </c>
      <c r="E36" s="4">
        <f t="shared" si="14"/>
        <v>0</v>
      </c>
      <c r="F36" s="4">
        <f t="shared" si="14"/>
        <v>907</v>
      </c>
      <c r="G36" s="4">
        <f t="shared" si="14"/>
        <v>0</v>
      </c>
      <c r="H36" s="4">
        <f>SUM(H25:H30)</f>
        <v>1456</v>
      </c>
      <c r="I36" s="4">
        <f t="shared" ref="I36:M36" si="15">SUM(I25:I30)</f>
        <v>0</v>
      </c>
      <c r="J36" s="4">
        <f t="shared" si="15"/>
        <v>509</v>
      </c>
      <c r="K36" s="4">
        <f t="shared" si="15"/>
        <v>0</v>
      </c>
      <c r="L36" s="4">
        <f t="shared" si="15"/>
        <v>947</v>
      </c>
      <c r="M36" s="4">
        <f t="shared" si="15"/>
        <v>0</v>
      </c>
      <c r="N36" s="4">
        <f>SUM(N25:N30)</f>
        <v>-61</v>
      </c>
      <c r="O36" s="4">
        <f t="shared" ref="O36:S36" si="16">SUM(O25:O30)</f>
        <v>0</v>
      </c>
      <c r="P36" s="4">
        <f t="shared" si="16"/>
        <v>-21</v>
      </c>
      <c r="Q36" s="4">
        <f t="shared" si="16"/>
        <v>0</v>
      </c>
      <c r="R36" s="4">
        <f t="shared" si="16"/>
        <v>-40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629</v>
      </c>
      <c r="C37" s="4">
        <f t="shared" ref="C37:G37" si="17">SUM(C27:C30)</f>
        <v>0</v>
      </c>
      <c r="D37" s="4">
        <f t="shared" si="17"/>
        <v>203</v>
      </c>
      <c r="E37" s="4">
        <f t="shared" si="17"/>
        <v>0</v>
      </c>
      <c r="F37" s="4">
        <f t="shared" si="17"/>
        <v>426</v>
      </c>
      <c r="G37" s="4">
        <f t="shared" si="17"/>
        <v>0</v>
      </c>
      <c r="H37" s="4">
        <f>SUM(H27:H30)</f>
        <v>642</v>
      </c>
      <c r="I37" s="4">
        <f t="shared" ref="I37:M37" si="18">SUM(I27:I30)</f>
        <v>0</v>
      </c>
      <c r="J37" s="4">
        <f t="shared" si="18"/>
        <v>209</v>
      </c>
      <c r="K37" s="4">
        <f t="shared" si="18"/>
        <v>0</v>
      </c>
      <c r="L37" s="4">
        <f t="shared" si="18"/>
        <v>433</v>
      </c>
      <c r="M37" s="4">
        <f t="shared" si="18"/>
        <v>0</v>
      </c>
      <c r="N37" s="4">
        <f>SUM(N27:N30)</f>
        <v>-13</v>
      </c>
      <c r="O37" s="4">
        <f t="shared" ref="O37:S37" si="19">SUM(O27:O30)</f>
        <v>0</v>
      </c>
      <c r="P37" s="4">
        <f t="shared" si="19"/>
        <v>-6</v>
      </c>
      <c r="Q37" s="4">
        <f t="shared" si="19"/>
        <v>0</v>
      </c>
      <c r="R37" s="4">
        <f t="shared" si="19"/>
        <v>-7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7.1803435114503822</v>
      </c>
      <c r="C39" s="11">
        <f t="shared" ref="C39:G39" si="20">C33/(C9-C31)*100</f>
        <v>0</v>
      </c>
      <c r="D39" s="11">
        <f t="shared" si="20"/>
        <v>7.7935222672064777</v>
      </c>
      <c r="E39" s="11">
        <f t="shared" si="20"/>
        <v>0</v>
      </c>
      <c r="F39" s="11">
        <f t="shared" si="20"/>
        <v>6.6335740072202167</v>
      </c>
      <c r="G39" s="11">
        <f t="shared" si="20"/>
        <v>0</v>
      </c>
      <c r="H39" s="11">
        <f>H33/(H9-H31)*100</f>
        <v>6.9972196478220576</v>
      </c>
      <c r="I39" s="11">
        <f t="shared" ref="I39:M39" si="21">I33/(I9-I31)*100</f>
        <v>0</v>
      </c>
      <c r="J39" s="11">
        <f t="shared" si="21"/>
        <v>7.2942336126170533</v>
      </c>
      <c r="K39" s="11">
        <f t="shared" si="21"/>
        <v>0</v>
      </c>
      <c r="L39" s="11">
        <f t="shared" si="21"/>
        <v>6.733712286838653</v>
      </c>
      <c r="M39" s="11">
        <f t="shared" si="21"/>
        <v>0</v>
      </c>
      <c r="N39" s="11">
        <f>N33/(N9-N31)*100</f>
        <v>0.80645161290322576</v>
      </c>
      <c r="O39" s="11">
        <f t="shared" ref="O39:S39" si="22">O33/(O9-O31)*100</f>
        <v>0</v>
      </c>
      <c r="P39" s="11">
        <f t="shared" si="22"/>
        <v>-11.320754716981133</v>
      </c>
      <c r="Q39" s="11">
        <f t="shared" si="22"/>
        <v>0</v>
      </c>
      <c r="R39" s="11">
        <f t="shared" si="22"/>
        <v>9.8591549295774641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40.529580152671755</v>
      </c>
      <c r="C40" s="11">
        <f t="shared" ref="C40:G40" si="23">C34/(C9-C31)*100</f>
        <v>97.058823529411768</v>
      </c>
      <c r="D40" s="11">
        <f t="shared" si="23"/>
        <v>46.862348178137651</v>
      </c>
      <c r="E40" s="11">
        <f t="shared" si="23"/>
        <v>96.15384615384616</v>
      </c>
      <c r="F40" s="11">
        <f t="shared" si="23"/>
        <v>34.882671480144403</v>
      </c>
      <c r="G40" s="11">
        <f t="shared" si="23"/>
        <v>100</v>
      </c>
      <c r="H40" s="11">
        <f>H34/(H9-H31)*100</f>
        <v>40.894346617238178</v>
      </c>
      <c r="I40" s="11">
        <f t="shared" ref="I40:M40" si="24">I34/(I9-I31)*100</f>
        <v>96.551724137931032</v>
      </c>
      <c r="J40" s="11">
        <f t="shared" si="24"/>
        <v>48.29965500246427</v>
      </c>
      <c r="K40" s="11">
        <f t="shared" si="24"/>
        <v>95.454545454545453</v>
      </c>
      <c r="L40" s="11">
        <f t="shared" si="24"/>
        <v>34.324442501093131</v>
      </c>
      <c r="M40" s="11">
        <f t="shared" si="24"/>
        <v>100</v>
      </c>
      <c r="N40" s="11">
        <f>N34/(N9-N31)*100</f>
        <v>53.225806451612897</v>
      </c>
      <c r="O40" s="11">
        <f t="shared" ref="O40:S40" si="25">O34/(O9-O31)*100</f>
        <v>100</v>
      </c>
      <c r="P40" s="11">
        <f t="shared" si="25"/>
        <v>101.88679245283019</v>
      </c>
      <c r="Q40" s="11">
        <f t="shared" si="25"/>
        <v>100</v>
      </c>
      <c r="R40" s="11">
        <f t="shared" si="25"/>
        <v>16.901408450704224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52.290076335877863</v>
      </c>
      <c r="C41" s="11">
        <f t="shared" ref="C41:G41" si="26">C35/(C9-C31)*100</f>
        <v>2.9411764705882351</v>
      </c>
      <c r="D41" s="11">
        <f t="shared" si="26"/>
        <v>45.344129554655872</v>
      </c>
      <c r="E41" s="11">
        <f t="shared" si="26"/>
        <v>3.8461538461538463</v>
      </c>
      <c r="F41" s="11">
        <f t="shared" si="26"/>
        <v>58.483754512635379</v>
      </c>
      <c r="G41" s="11">
        <f t="shared" si="26"/>
        <v>0</v>
      </c>
      <c r="H41" s="11">
        <f>H35/(H9-H31)*100</f>
        <v>52.108433734939766</v>
      </c>
      <c r="I41" s="11">
        <f t="shared" ref="I41:M41" si="27">I35/(I9-I31)*100</f>
        <v>3.4482758620689653</v>
      </c>
      <c r="J41" s="11">
        <f t="shared" si="27"/>
        <v>44.406111384918681</v>
      </c>
      <c r="K41" s="11">
        <f t="shared" si="27"/>
        <v>4.5454545454545459</v>
      </c>
      <c r="L41" s="11">
        <f t="shared" si="27"/>
        <v>58.941845212068209</v>
      </c>
      <c r="M41" s="11">
        <f t="shared" si="27"/>
        <v>0</v>
      </c>
      <c r="N41" s="11">
        <f>N35/(N9-N31)*100</f>
        <v>45.967741935483872</v>
      </c>
      <c r="O41" s="11">
        <f t="shared" ref="O41:S41" si="28">O35/(O9-O31)*100</f>
        <v>0</v>
      </c>
      <c r="P41" s="11">
        <f t="shared" si="28"/>
        <v>9.433962264150944</v>
      </c>
      <c r="Q41" s="11">
        <f t="shared" si="28"/>
        <v>0</v>
      </c>
      <c r="R41" s="11">
        <f t="shared" si="28"/>
        <v>73.239436619718319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33.277671755725194</v>
      </c>
      <c r="C42" s="11">
        <f t="shared" ref="C42:F42" si="29">C36/(C9-C31)*100</f>
        <v>0</v>
      </c>
      <c r="D42" s="11">
        <f t="shared" si="29"/>
        <v>24.696356275303643</v>
      </c>
      <c r="E42" s="11">
        <f t="shared" si="29"/>
        <v>0</v>
      </c>
      <c r="F42" s="11">
        <f t="shared" si="29"/>
        <v>40.929602888086642</v>
      </c>
      <c r="G42" s="11">
        <f>G36/(G9-G31)*100</f>
        <v>0</v>
      </c>
      <c r="H42" s="11">
        <f>H36/(H9-H31)*100</f>
        <v>33.734939759036145</v>
      </c>
      <c r="I42" s="11">
        <f t="shared" ref="I42:L42" si="30">I36/(I9-I31)*100</f>
        <v>0</v>
      </c>
      <c r="J42" s="11">
        <f t="shared" si="30"/>
        <v>25.086249383932973</v>
      </c>
      <c r="K42" s="11">
        <f t="shared" si="30"/>
        <v>0</v>
      </c>
      <c r="L42" s="11">
        <f t="shared" si="30"/>
        <v>41.40795802361172</v>
      </c>
      <c r="M42" s="11">
        <f>M36/(M9-M31)*100</f>
        <v>0</v>
      </c>
      <c r="N42" s="11">
        <f>N36/(N9-N31)*100</f>
        <v>49.193548387096776</v>
      </c>
      <c r="O42" s="11">
        <f t="shared" ref="O42:R42" si="31">O36/(O9-O31)*100</f>
        <v>0</v>
      </c>
      <c r="P42" s="11">
        <f t="shared" si="31"/>
        <v>39.622641509433961</v>
      </c>
      <c r="Q42" s="11">
        <f t="shared" si="31"/>
        <v>0</v>
      </c>
      <c r="R42" s="11">
        <f t="shared" si="31"/>
        <v>56.338028169014088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15.004770992366412</v>
      </c>
      <c r="C43" s="11">
        <f t="shared" ref="C43:G43" si="32">C37/(C9-C31)*100</f>
        <v>0</v>
      </c>
      <c r="D43" s="11">
        <f t="shared" si="32"/>
        <v>10.273279352226721</v>
      </c>
      <c r="E43" s="11">
        <f t="shared" si="32"/>
        <v>0</v>
      </c>
      <c r="F43" s="11">
        <f t="shared" si="32"/>
        <v>19.223826714801444</v>
      </c>
      <c r="G43" s="11">
        <f t="shared" si="32"/>
        <v>0</v>
      </c>
      <c r="H43" s="11">
        <f>H37/(H9-H31)*100</f>
        <v>14.874884151992585</v>
      </c>
      <c r="I43" s="11">
        <f t="shared" ref="I43:M43" si="33">I37/(I9-I31)*100</f>
        <v>0</v>
      </c>
      <c r="J43" s="11">
        <f t="shared" si="33"/>
        <v>10.300640709709215</v>
      </c>
      <c r="K43" s="11">
        <f t="shared" si="33"/>
        <v>0</v>
      </c>
      <c r="L43" s="11">
        <f t="shared" si="33"/>
        <v>18.933100131176214</v>
      </c>
      <c r="M43" s="11">
        <f t="shared" si="33"/>
        <v>0</v>
      </c>
      <c r="N43" s="11">
        <f>N37/(N9-N31)*100</f>
        <v>10.483870967741936</v>
      </c>
      <c r="O43" s="11">
        <f t="shared" ref="O43:S43" si="34">O37/(O9-O31)*100</f>
        <v>0</v>
      </c>
      <c r="P43" s="11">
        <f t="shared" si="34"/>
        <v>11.320754716981133</v>
      </c>
      <c r="Q43" s="11">
        <f t="shared" si="34"/>
        <v>0</v>
      </c>
      <c r="R43" s="11">
        <f t="shared" si="34"/>
        <v>9.8591549295774641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2906</v>
      </c>
      <c r="C9" s="4">
        <f>E9+G9</f>
        <v>26</v>
      </c>
      <c r="D9" s="4">
        <f>SUM(D10:D31)</f>
        <v>1330</v>
      </c>
      <c r="E9" s="4">
        <f>SUM(E10:E31)</f>
        <v>3</v>
      </c>
      <c r="F9" s="4">
        <f>SUM(F10:F31)</f>
        <v>1576</v>
      </c>
      <c r="G9" s="4">
        <f>SUM(G10:G31)</f>
        <v>23</v>
      </c>
      <c r="H9" s="4">
        <f>J9+L9</f>
        <v>2994</v>
      </c>
      <c r="I9" s="4">
        <f>K9+M9</f>
        <v>14</v>
      </c>
      <c r="J9" s="4">
        <f>SUM(J10:J31)</f>
        <v>1378</v>
      </c>
      <c r="K9" s="4">
        <f>SUM(K10:K31)</f>
        <v>2</v>
      </c>
      <c r="L9" s="4">
        <f>SUM(L10:L31)</f>
        <v>1616</v>
      </c>
      <c r="M9" s="4">
        <f>SUM(M10:M31)</f>
        <v>12</v>
      </c>
      <c r="N9" s="4">
        <f>B9-H9</f>
        <v>-88</v>
      </c>
      <c r="O9" s="4">
        <f t="shared" ref="O9:S24" si="0">C9-I9</f>
        <v>12</v>
      </c>
      <c r="P9" s="4">
        <f t="shared" si="0"/>
        <v>-48</v>
      </c>
      <c r="Q9" s="4">
        <f t="shared" si="0"/>
        <v>1</v>
      </c>
      <c r="R9" s="4">
        <f t="shared" si="0"/>
        <v>-40</v>
      </c>
      <c r="S9" s="4">
        <f t="shared" si="0"/>
        <v>11</v>
      </c>
    </row>
    <row r="10" spans="1:19" s="1" customFormat="1" ht="18" customHeight="1" x14ac:dyDescent="0.15">
      <c r="A10" s="4" t="s">
        <v>2</v>
      </c>
      <c r="B10" s="4">
        <f t="shared" ref="B10:C30" si="1">D10+F10</f>
        <v>45</v>
      </c>
      <c r="C10" s="4">
        <f t="shared" si="1"/>
        <v>1</v>
      </c>
      <c r="D10" s="4">
        <v>23</v>
      </c>
      <c r="E10" s="4">
        <v>0</v>
      </c>
      <c r="F10" s="4">
        <v>22</v>
      </c>
      <c r="G10" s="4">
        <v>1</v>
      </c>
      <c r="H10" s="4">
        <f t="shared" ref="H10:I30" si="2">J10+L10</f>
        <v>59</v>
      </c>
      <c r="I10" s="4">
        <f t="shared" si="2"/>
        <v>1</v>
      </c>
      <c r="J10" s="4">
        <v>25</v>
      </c>
      <c r="K10" s="4">
        <v>0</v>
      </c>
      <c r="L10" s="4">
        <v>34</v>
      </c>
      <c r="M10" s="4">
        <v>1</v>
      </c>
      <c r="N10" s="4">
        <f t="shared" ref="N10:S31" si="3">B10-H10</f>
        <v>-14</v>
      </c>
      <c r="O10" s="4">
        <f t="shared" si="0"/>
        <v>0</v>
      </c>
      <c r="P10" s="4">
        <f t="shared" si="0"/>
        <v>-2</v>
      </c>
      <c r="Q10" s="4">
        <f t="shared" si="0"/>
        <v>0</v>
      </c>
      <c r="R10" s="4">
        <f t="shared" si="0"/>
        <v>-12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60</v>
      </c>
      <c r="C11" s="4">
        <f t="shared" si="1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2"/>
        <v>55</v>
      </c>
      <c r="I11" s="4">
        <f t="shared" si="2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3"/>
        <v>5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3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84</v>
      </c>
      <c r="C12" s="4">
        <f t="shared" si="1"/>
        <v>0</v>
      </c>
      <c r="D12" s="4">
        <v>39</v>
      </c>
      <c r="E12" s="4">
        <v>0</v>
      </c>
      <c r="F12" s="4">
        <v>45</v>
      </c>
      <c r="G12" s="4">
        <v>0</v>
      </c>
      <c r="H12" s="4">
        <f t="shared" si="2"/>
        <v>96</v>
      </c>
      <c r="I12" s="4">
        <f t="shared" si="2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3"/>
        <v>-12</v>
      </c>
      <c r="O12" s="4">
        <f t="shared" si="0"/>
        <v>0</v>
      </c>
      <c r="P12" s="4">
        <f t="shared" si="0"/>
        <v>-10</v>
      </c>
      <c r="Q12" s="4">
        <f t="shared" si="0"/>
        <v>0</v>
      </c>
      <c r="R12" s="4">
        <f t="shared" si="0"/>
        <v>-2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117</v>
      </c>
      <c r="C13" s="4">
        <f t="shared" si="1"/>
        <v>0</v>
      </c>
      <c r="D13" s="4">
        <v>51</v>
      </c>
      <c r="E13" s="4">
        <v>0</v>
      </c>
      <c r="F13" s="4">
        <v>66</v>
      </c>
      <c r="G13" s="4">
        <v>0</v>
      </c>
      <c r="H13" s="4">
        <f t="shared" si="2"/>
        <v>116</v>
      </c>
      <c r="I13" s="4">
        <f t="shared" si="2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3"/>
        <v>1</v>
      </c>
      <c r="O13" s="4">
        <f t="shared" si="0"/>
        <v>0</v>
      </c>
      <c r="P13" s="4">
        <f t="shared" si="0"/>
        <v>4</v>
      </c>
      <c r="Q13" s="4">
        <f t="shared" si="0"/>
        <v>0</v>
      </c>
      <c r="R13" s="4">
        <f t="shared" si="0"/>
        <v>-3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54</v>
      </c>
      <c r="C14" s="4">
        <f t="shared" si="1"/>
        <v>2</v>
      </c>
      <c r="D14" s="4">
        <v>34</v>
      </c>
      <c r="E14" s="4">
        <v>0</v>
      </c>
      <c r="F14" s="4">
        <v>20</v>
      </c>
      <c r="G14" s="4">
        <v>2</v>
      </c>
      <c r="H14" s="4">
        <f t="shared" si="2"/>
        <v>60</v>
      </c>
      <c r="I14" s="4">
        <f t="shared" si="2"/>
        <v>2</v>
      </c>
      <c r="J14" s="4">
        <v>37</v>
      </c>
      <c r="K14" s="4">
        <v>0</v>
      </c>
      <c r="L14" s="4">
        <v>23</v>
      </c>
      <c r="M14" s="4">
        <v>2</v>
      </c>
      <c r="N14" s="4">
        <f t="shared" si="3"/>
        <v>-6</v>
      </c>
      <c r="O14" s="4">
        <f t="shared" si="0"/>
        <v>0</v>
      </c>
      <c r="P14" s="4">
        <f t="shared" si="0"/>
        <v>-3</v>
      </c>
      <c r="Q14" s="4">
        <f t="shared" si="0"/>
        <v>0</v>
      </c>
      <c r="R14" s="4">
        <f t="shared" si="0"/>
        <v>-3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65</v>
      </c>
      <c r="C15" s="4">
        <f t="shared" si="1"/>
        <v>6</v>
      </c>
      <c r="D15" s="4">
        <v>29</v>
      </c>
      <c r="E15" s="4">
        <v>0</v>
      </c>
      <c r="F15" s="4">
        <v>36</v>
      </c>
      <c r="G15" s="4">
        <v>6</v>
      </c>
      <c r="H15" s="4">
        <f t="shared" si="2"/>
        <v>70</v>
      </c>
      <c r="I15" s="4">
        <f t="shared" si="2"/>
        <v>4</v>
      </c>
      <c r="J15" s="4">
        <v>34</v>
      </c>
      <c r="K15" s="4">
        <v>0</v>
      </c>
      <c r="L15" s="4">
        <v>36</v>
      </c>
      <c r="M15" s="4">
        <v>4</v>
      </c>
      <c r="N15" s="4">
        <f t="shared" si="3"/>
        <v>-5</v>
      </c>
      <c r="O15" s="4">
        <f t="shared" si="0"/>
        <v>2</v>
      </c>
      <c r="P15" s="4">
        <f t="shared" si="0"/>
        <v>-5</v>
      </c>
      <c r="Q15" s="4">
        <f t="shared" si="0"/>
        <v>0</v>
      </c>
      <c r="R15" s="4">
        <f t="shared" si="0"/>
        <v>0</v>
      </c>
      <c r="S15" s="4">
        <f t="shared" si="0"/>
        <v>2</v>
      </c>
    </row>
    <row r="16" spans="1:19" s="1" customFormat="1" ht="18" customHeight="1" x14ac:dyDescent="0.15">
      <c r="A16" s="4" t="s">
        <v>8</v>
      </c>
      <c r="B16" s="4">
        <f t="shared" si="1"/>
        <v>80</v>
      </c>
      <c r="C16" s="4">
        <f t="shared" si="1"/>
        <v>7</v>
      </c>
      <c r="D16" s="4">
        <v>39</v>
      </c>
      <c r="E16" s="4">
        <v>0</v>
      </c>
      <c r="F16" s="4">
        <v>41</v>
      </c>
      <c r="G16" s="4">
        <v>7</v>
      </c>
      <c r="H16" s="4">
        <f t="shared" si="2"/>
        <v>83</v>
      </c>
      <c r="I16" s="4">
        <f t="shared" si="2"/>
        <v>3</v>
      </c>
      <c r="J16" s="4">
        <v>48</v>
      </c>
      <c r="K16" s="4">
        <v>1</v>
      </c>
      <c r="L16" s="4">
        <v>35</v>
      </c>
      <c r="M16" s="4">
        <v>2</v>
      </c>
      <c r="N16" s="4">
        <f t="shared" si="3"/>
        <v>-3</v>
      </c>
      <c r="O16" s="4">
        <f t="shared" si="0"/>
        <v>4</v>
      </c>
      <c r="P16" s="4">
        <f t="shared" si="0"/>
        <v>-9</v>
      </c>
      <c r="Q16" s="4">
        <f t="shared" si="0"/>
        <v>-1</v>
      </c>
      <c r="R16" s="4">
        <f t="shared" si="0"/>
        <v>6</v>
      </c>
      <c r="S16" s="4">
        <f t="shared" si="0"/>
        <v>5</v>
      </c>
    </row>
    <row r="17" spans="1:19" s="1" customFormat="1" ht="18" customHeight="1" x14ac:dyDescent="0.15">
      <c r="A17" s="4" t="s">
        <v>9</v>
      </c>
      <c r="B17" s="4">
        <f t="shared" si="1"/>
        <v>97</v>
      </c>
      <c r="C17" s="4">
        <f t="shared" si="1"/>
        <v>4</v>
      </c>
      <c r="D17" s="4">
        <v>57</v>
      </c>
      <c r="E17" s="4">
        <v>1</v>
      </c>
      <c r="F17" s="4">
        <v>40</v>
      </c>
      <c r="G17" s="4">
        <v>3</v>
      </c>
      <c r="H17" s="4">
        <f t="shared" si="2"/>
        <v>105</v>
      </c>
      <c r="I17" s="4">
        <f t="shared" si="2"/>
        <v>0</v>
      </c>
      <c r="J17" s="4">
        <v>59</v>
      </c>
      <c r="K17" s="4">
        <v>0</v>
      </c>
      <c r="L17" s="4">
        <v>46</v>
      </c>
      <c r="M17" s="4">
        <v>0</v>
      </c>
      <c r="N17" s="4">
        <f t="shared" si="3"/>
        <v>-8</v>
      </c>
      <c r="O17" s="4">
        <f t="shared" si="0"/>
        <v>4</v>
      </c>
      <c r="P17" s="4">
        <f t="shared" si="0"/>
        <v>-2</v>
      </c>
      <c r="Q17" s="4">
        <f t="shared" si="0"/>
        <v>1</v>
      </c>
      <c r="R17" s="4">
        <f t="shared" si="0"/>
        <v>-6</v>
      </c>
      <c r="S17" s="4">
        <f t="shared" si="0"/>
        <v>3</v>
      </c>
    </row>
    <row r="18" spans="1:19" s="1" customFormat="1" ht="18" customHeight="1" x14ac:dyDescent="0.15">
      <c r="A18" s="4" t="s">
        <v>10</v>
      </c>
      <c r="B18" s="4">
        <f t="shared" si="1"/>
        <v>131</v>
      </c>
      <c r="C18" s="4">
        <f t="shared" si="1"/>
        <v>0</v>
      </c>
      <c r="D18" s="4">
        <v>69</v>
      </c>
      <c r="E18" s="4">
        <v>0</v>
      </c>
      <c r="F18" s="4">
        <v>62</v>
      </c>
      <c r="G18" s="4">
        <v>0</v>
      </c>
      <c r="H18" s="4">
        <f t="shared" si="2"/>
        <v>117</v>
      </c>
      <c r="I18" s="4">
        <f t="shared" si="2"/>
        <v>0</v>
      </c>
      <c r="J18" s="4">
        <v>64</v>
      </c>
      <c r="K18" s="4">
        <v>0</v>
      </c>
      <c r="L18" s="4">
        <v>53</v>
      </c>
      <c r="M18" s="4">
        <v>0</v>
      </c>
      <c r="N18" s="4">
        <f t="shared" si="3"/>
        <v>14</v>
      </c>
      <c r="O18" s="4">
        <f t="shared" si="0"/>
        <v>0</v>
      </c>
      <c r="P18" s="4">
        <f t="shared" si="0"/>
        <v>5</v>
      </c>
      <c r="Q18" s="4">
        <f t="shared" si="0"/>
        <v>0</v>
      </c>
      <c r="R18" s="4">
        <f t="shared" si="0"/>
        <v>9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135</v>
      </c>
      <c r="C19" s="4">
        <f t="shared" si="1"/>
        <v>1</v>
      </c>
      <c r="D19" s="4">
        <v>74</v>
      </c>
      <c r="E19" s="4">
        <v>0</v>
      </c>
      <c r="F19" s="4">
        <v>61</v>
      </c>
      <c r="G19" s="4">
        <v>1</v>
      </c>
      <c r="H19" s="4">
        <f t="shared" si="2"/>
        <v>141</v>
      </c>
      <c r="I19" s="4">
        <f t="shared" si="2"/>
        <v>2</v>
      </c>
      <c r="J19" s="4">
        <v>79</v>
      </c>
      <c r="K19" s="4">
        <v>0</v>
      </c>
      <c r="L19" s="4">
        <v>62</v>
      </c>
      <c r="M19" s="4">
        <v>2</v>
      </c>
      <c r="N19" s="4">
        <f t="shared" si="3"/>
        <v>-6</v>
      </c>
      <c r="O19" s="4">
        <f t="shared" si="0"/>
        <v>-1</v>
      </c>
      <c r="P19" s="4">
        <f t="shared" si="0"/>
        <v>-5</v>
      </c>
      <c r="Q19" s="4">
        <f t="shared" si="0"/>
        <v>0</v>
      </c>
      <c r="R19" s="4">
        <f t="shared" si="0"/>
        <v>-1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144</v>
      </c>
      <c r="C20" s="4">
        <f t="shared" si="1"/>
        <v>2</v>
      </c>
      <c r="D20" s="4">
        <v>74</v>
      </c>
      <c r="E20" s="4">
        <v>0</v>
      </c>
      <c r="F20" s="4">
        <v>70</v>
      </c>
      <c r="G20" s="4">
        <v>2</v>
      </c>
      <c r="H20" s="4">
        <f t="shared" si="2"/>
        <v>153</v>
      </c>
      <c r="I20" s="4">
        <f t="shared" si="2"/>
        <v>1</v>
      </c>
      <c r="J20" s="4">
        <v>80</v>
      </c>
      <c r="K20" s="4">
        <v>0</v>
      </c>
      <c r="L20" s="4">
        <v>73</v>
      </c>
      <c r="M20" s="4">
        <v>1</v>
      </c>
      <c r="N20" s="4">
        <f t="shared" si="3"/>
        <v>-9</v>
      </c>
      <c r="O20" s="4">
        <f t="shared" si="0"/>
        <v>1</v>
      </c>
      <c r="P20" s="4">
        <f t="shared" si="0"/>
        <v>-6</v>
      </c>
      <c r="Q20" s="4">
        <f t="shared" si="0"/>
        <v>0</v>
      </c>
      <c r="R20" s="4">
        <f t="shared" si="0"/>
        <v>-3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193</v>
      </c>
      <c r="C21" s="4">
        <f t="shared" si="1"/>
        <v>3</v>
      </c>
      <c r="D21" s="4">
        <v>103</v>
      </c>
      <c r="E21" s="4">
        <v>2</v>
      </c>
      <c r="F21" s="4">
        <v>90</v>
      </c>
      <c r="G21" s="4">
        <v>1</v>
      </c>
      <c r="H21" s="4">
        <f t="shared" si="2"/>
        <v>213</v>
      </c>
      <c r="I21" s="4">
        <f t="shared" si="2"/>
        <v>1</v>
      </c>
      <c r="J21" s="4">
        <v>114</v>
      </c>
      <c r="K21" s="4">
        <v>1</v>
      </c>
      <c r="L21" s="4">
        <v>99</v>
      </c>
      <c r="M21" s="4">
        <v>0</v>
      </c>
      <c r="N21" s="4">
        <f t="shared" si="3"/>
        <v>-20</v>
      </c>
      <c r="O21" s="4">
        <f t="shared" si="0"/>
        <v>2</v>
      </c>
      <c r="P21" s="4">
        <f t="shared" si="0"/>
        <v>-11</v>
      </c>
      <c r="Q21" s="4">
        <f t="shared" si="0"/>
        <v>1</v>
      </c>
      <c r="R21" s="4">
        <f t="shared" si="0"/>
        <v>-9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245</v>
      </c>
      <c r="C22" s="4">
        <f t="shared" si="1"/>
        <v>0</v>
      </c>
      <c r="D22" s="4">
        <v>121</v>
      </c>
      <c r="E22" s="4">
        <v>0</v>
      </c>
      <c r="F22" s="4">
        <v>124</v>
      </c>
      <c r="G22" s="4">
        <v>0</v>
      </c>
      <c r="H22" s="4">
        <f t="shared" si="2"/>
        <v>236</v>
      </c>
      <c r="I22" s="4">
        <f t="shared" si="2"/>
        <v>0</v>
      </c>
      <c r="J22" s="4">
        <v>117</v>
      </c>
      <c r="K22" s="4">
        <v>0</v>
      </c>
      <c r="L22" s="4">
        <v>119</v>
      </c>
      <c r="M22" s="4">
        <v>0</v>
      </c>
      <c r="N22" s="4">
        <f t="shared" si="3"/>
        <v>9</v>
      </c>
      <c r="O22" s="4">
        <f t="shared" si="0"/>
        <v>0</v>
      </c>
      <c r="P22" s="4">
        <f t="shared" si="0"/>
        <v>4</v>
      </c>
      <c r="Q22" s="4">
        <f t="shared" si="0"/>
        <v>0</v>
      </c>
      <c r="R22" s="4">
        <f t="shared" si="0"/>
        <v>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282</v>
      </c>
      <c r="C23" s="4">
        <f t="shared" si="1"/>
        <v>0</v>
      </c>
      <c r="D23" s="4">
        <v>142</v>
      </c>
      <c r="E23" s="4">
        <v>0</v>
      </c>
      <c r="F23" s="4">
        <v>140</v>
      </c>
      <c r="G23" s="4">
        <v>0</v>
      </c>
      <c r="H23" s="4">
        <f t="shared" si="2"/>
        <v>321</v>
      </c>
      <c r="I23" s="4">
        <f t="shared" si="2"/>
        <v>0</v>
      </c>
      <c r="J23" s="4">
        <v>162</v>
      </c>
      <c r="K23" s="4">
        <v>0</v>
      </c>
      <c r="L23" s="4">
        <v>159</v>
      </c>
      <c r="M23" s="4">
        <v>0</v>
      </c>
      <c r="N23" s="4">
        <f t="shared" si="3"/>
        <v>-39</v>
      </c>
      <c r="O23" s="4">
        <f t="shared" si="0"/>
        <v>0</v>
      </c>
      <c r="P23" s="4">
        <f t="shared" si="0"/>
        <v>-20</v>
      </c>
      <c r="Q23" s="4">
        <f t="shared" si="0"/>
        <v>0</v>
      </c>
      <c r="R23" s="4">
        <f t="shared" si="0"/>
        <v>-19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291</v>
      </c>
      <c r="C24" s="4">
        <f t="shared" si="1"/>
        <v>0</v>
      </c>
      <c r="D24" s="4">
        <v>130</v>
      </c>
      <c r="E24" s="4">
        <v>0</v>
      </c>
      <c r="F24" s="4">
        <v>161</v>
      </c>
      <c r="G24" s="4">
        <v>0</v>
      </c>
      <c r="H24" s="4">
        <f t="shared" si="2"/>
        <v>280</v>
      </c>
      <c r="I24" s="4">
        <f t="shared" si="2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3"/>
        <v>11</v>
      </c>
      <c r="O24" s="4">
        <f>C24-I24</f>
        <v>0</v>
      </c>
      <c r="P24" s="4">
        <f t="shared" si="0"/>
        <v>7</v>
      </c>
      <c r="Q24" s="4">
        <f t="shared" si="0"/>
        <v>0</v>
      </c>
      <c r="R24" s="4">
        <f t="shared" si="0"/>
        <v>4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261</v>
      </c>
      <c r="C25" s="4">
        <f t="shared" si="1"/>
        <v>0</v>
      </c>
      <c r="D25" s="4">
        <v>113</v>
      </c>
      <c r="E25" s="4">
        <v>0</v>
      </c>
      <c r="F25" s="4">
        <v>148</v>
      </c>
      <c r="G25" s="4">
        <v>0</v>
      </c>
      <c r="H25" s="4">
        <f t="shared" si="2"/>
        <v>252</v>
      </c>
      <c r="I25" s="4">
        <f t="shared" si="2"/>
        <v>0</v>
      </c>
      <c r="J25" s="4">
        <v>99</v>
      </c>
      <c r="K25" s="4">
        <v>0</v>
      </c>
      <c r="L25" s="4">
        <v>153</v>
      </c>
      <c r="M25" s="4">
        <v>0</v>
      </c>
      <c r="N25" s="4">
        <f t="shared" si="3"/>
        <v>9</v>
      </c>
      <c r="O25" s="4">
        <f t="shared" si="3"/>
        <v>0</v>
      </c>
      <c r="P25" s="4">
        <f t="shared" si="3"/>
        <v>14</v>
      </c>
      <c r="Q25" s="4">
        <f t="shared" si="3"/>
        <v>0</v>
      </c>
      <c r="R25" s="4">
        <f t="shared" si="3"/>
        <v>-5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239</v>
      </c>
      <c r="C26" s="4">
        <f t="shared" si="1"/>
        <v>0</v>
      </c>
      <c r="D26" s="4">
        <v>92</v>
      </c>
      <c r="E26" s="4">
        <v>0</v>
      </c>
      <c r="F26" s="4">
        <v>147</v>
      </c>
      <c r="G26" s="4">
        <v>0</v>
      </c>
      <c r="H26" s="4">
        <f t="shared" si="2"/>
        <v>257</v>
      </c>
      <c r="I26" s="4">
        <f t="shared" si="2"/>
        <v>0</v>
      </c>
      <c r="J26" s="4">
        <v>101</v>
      </c>
      <c r="K26" s="4">
        <v>0</v>
      </c>
      <c r="L26" s="4">
        <v>156</v>
      </c>
      <c r="M26" s="4">
        <v>0</v>
      </c>
      <c r="N26" s="4">
        <f t="shared" si="3"/>
        <v>-18</v>
      </c>
      <c r="O26" s="4">
        <f t="shared" si="3"/>
        <v>0</v>
      </c>
      <c r="P26" s="4">
        <f t="shared" si="3"/>
        <v>-9</v>
      </c>
      <c r="Q26" s="4">
        <f t="shared" si="3"/>
        <v>0</v>
      </c>
      <c r="R26" s="4">
        <f t="shared" si="3"/>
        <v>-9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223</v>
      </c>
      <c r="C27" s="4">
        <f t="shared" si="1"/>
        <v>0</v>
      </c>
      <c r="D27" s="4">
        <v>81</v>
      </c>
      <c r="E27" s="4">
        <v>0</v>
      </c>
      <c r="F27" s="4">
        <v>142</v>
      </c>
      <c r="G27" s="4">
        <v>0</v>
      </c>
      <c r="H27" s="4">
        <f t="shared" si="2"/>
        <v>237</v>
      </c>
      <c r="I27" s="4">
        <f t="shared" si="2"/>
        <v>0</v>
      </c>
      <c r="J27" s="4">
        <v>82</v>
      </c>
      <c r="K27" s="4">
        <v>0</v>
      </c>
      <c r="L27" s="4">
        <v>155</v>
      </c>
      <c r="M27" s="4">
        <v>0</v>
      </c>
      <c r="N27" s="4">
        <f t="shared" si="3"/>
        <v>-14</v>
      </c>
      <c r="O27" s="4">
        <f t="shared" si="3"/>
        <v>0</v>
      </c>
      <c r="P27" s="4">
        <f t="shared" si="3"/>
        <v>-1</v>
      </c>
      <c r="Q27" s="4">
        <f t="shared" si="3"/>
        <v>0</v>
      </c>
      <c r="R27" s="4">
        <f t="shared" si="3"/>
        <v>-13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139</v>
      </c>
      <c r="C28" s="4">
        <f t="shared" si="1"/>
        <v>0</v>
      </c>
      <c r="D28" s="4">
        <v>32</v>
      </c>
      <c r="E28" s="4">
        <v>0</v>
      </c>
      <c r="F28" s="4">
        <v>107</v>
      </c>
      <c r="G28" s="4">
        <v>0</v>
      </c>
      <c r="H28" s="4">
        <f t="shared" si="2"/>
        <v>121</v>
      </c>
      <c r="I28" s="4">
        <f t="shared" si="2"/>
        <v>0</v>
      </c>
      <c r="J28" s="4">
        <v>31</v>
      </c>
      <c r="K28" s="4">
        <v>0</v>
      </c>
      <c r="L28" s="4">
        <v>90</v>
      </c>
      <c r="M28" s="4">
        <v>0</v>
      </c>
      <c r="N28" s="4">
        <f t="shared" si="3"/>
        <v>18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17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17</v>
      </c>
      <c r="C29" s="4">
        <f t="shared" si="1"/>
        <v>0</v>
      </c>
      <c r="D29" s="4">
        <v>-3</v>
      </c>
      <c r="E29" s="4">
        <v>0</v>
      </c>
      <c r="F29" s="4">
        <v>20</v>
      </c>
      <c r="G29" s="4">
        <v>0</v>
      </c>
      <c r="H29" s="4">
        <f t="shared" si="2"/>
        <v>18</v>
      </c>
      <c r="I29" s="4">
        <f t="shared" si="2"/>
        <v>0</v>
      </c>
      <c r="J29" s="4">
        <v>0</v>
      </c>
      <c r="K29" s="4">
        <v>0</v>
      </c>
      <c r="L29" s="4">
        <v>18</v>
      </c>
      <c r="M29" s="4">
        <v>0</v>
      </c>
      <c r="N29" s="4">
        <f t="shared" si="3"/>
        <v>-1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4</v>
      </c>
      <c r="C30" s="4">
        <f>E30+G30</f>
        <v>0</v>
      </c>
      <c r="D30" s="4">
        <v>3</v>
      </c>
      <c r="E30" s="4">
        <v>0</v>
      </c>
      <c r="F30" s="4">
        <v>1</v>
      </c>
      <c r="G30" s="4">
        <v>0</v>
      </c>
      <c r="H30" s="4">
        <f t="shared" si="2"/>
        <v>4</v>
      </c>
      <c r="I30" s="4">
        <f t="shared" si="2"/>
        <v>0</v>
      </c>
      <c r="J30" s="4">
        <v>2</v>
      </c>
      <c r="K30" s="4">
        <v>0</v>
      </c>
      <c r="L30" s="4">
        <v>2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-1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189</v>
      </c>
      <c r="C33" s="4">
        <f t="shared" ref="C33:G33" si="5">SUM(C10:C12)</f>
        <v>1</v>
      </c>
      <c r="D33" s="4">
        <f t="shared" si="5"/>
        <v>89</v>
      </c>
      <c r="E33" s="4">
        <f t="shared" si="5"/>
        <v>0</v>
      </c>
      <c r="F33" s="4">
        <f t="shared" si="5"/>
        <v>100</v>
      </c>
      <c r="G33" s="4">
        <f t="shared" si="5"/>
        <v>1</v>
      </c>
      <c r="H33" s="4">
        <f>SUM(H10:H12)</f>
        <v>210</v>
      </c>
      <c r="I33" s="4">
        <f t="shared" ref="I33:M33" si="6">SUM(I10:I12)</f>
        <v>1</v>
      </c>
      <c r="J33" s="4">
        <f t="shared" si="6"/>
        <v>99</v>
      </c>
      <c r="K33" s="4">
        <f t="shared" si="6"/>
        <v>0</v>
      </c>
      <c r="L33" s="4">
        <f t="shared" si="6"/>
        <v>111</v>
      </c>
      <c r="M33" s="4">
        <f t="shared" si="6"/>
        <v>1</v>
      </c>
      <c r="N33" s="4">
        <f>SUM(N10:N12)</f>
        <v>-21</v>
      </c>
      <c r="O33" s="4">
        <f t="shared" ref="O33:S33" si="7">SUM(O10:O12)</f>
        <v>0</v>
      </c>
      <c r="P33" s="4">
        <f t="shared" si="7"/>
        <v>-10</v>
      </c>
      <c r="Q33" s="4">
        <f t="shared" si="7"/>
        <v>0</v>
      </c>
      <c r="R33" s="4">
        <f t="shared" si="7"/>
        <v>-11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1261</v>
      </c>
      <c r="C34" s="4">
        <f t="shared" ref="C34:G34" si="8">SUM(C13:C22)</f>
        <v>25</v>
      </c>
      <c r="D34" s="4">
        <f t="shared" si="8"/>
        <v>651</v>
      </c>
      <c r="E34" s="4">
        <f t="shared" si="8"/>
        <v>3</v>
      </c>
      <c r="F34" s="4">
        <f t="shared" si="8"/>
        <v>610</v>
      </c>
      <c r="G34" s="4">
        <f t="shared" si="8"/>
        <v>22</v>
      </c>
      <c r="H34" s="4">
        <f>SUM(H13:H22)</f>
        <v>1294</v>
      </c>
      <c r="I34" s="4">
        <f t="shared" ref="I34:M34" si="9">SUM(I13:I22)</f>
        <v>13</v>
      </c>
      <c r="J34" s="4">
        <f t="shared" si="9"/>
        <v>679</v>
      </c>
      <c r="K34" s="4">
        <f t="shared" si="9"/>
        <v>2</v>
      </c>
      <c r="L34" s="4">
        <f t="shared" si="9"/>
        <v>615</v>
      </c>
      <c r="M34" s="4">
        <f t="shared" si="9"/>
        <v>11</v>
      </c>
      <c r="N34" s="4">
        <f>SUM(N13:N22)</f>
        <v>-33</v>
      </c>
      <c r="O34" s="4">
        <f t="shared" ref="O34:S34" si="10">SUM(O13:O22)</f>
        <v>12</v>
      </c>
      <c r="P34" s="4">
        <f t="shared" si="10"/>
        <v>-28</v>
      </c>
      <c r="Q34" s="4">
        <f t="shared" si="10"/>
        <v>1</v>
      </c>
      <c r="R34" s="4">
        <f t="shared" si="10"/>
        <v>-5</v>
      </c>
      <c r="S34" s="4">
        <f t="shared" si="10"/>
        <v>11</v>
      </c>
    </row>
    <row r="35" spans="1:19" s="1" customFormat="1" ht="18" customHeight="1" x14ac:dyDescent="0.15">
      <c r="A35" s="4" t="s">
        <v>25</v>
      </c>
      <c r="B35" s="4">
        <f>SUM(B23:B30)</f>
        <v>1456</v>
      </c>
      <c r="C35" s="4">
        <f t="shared" ref="C35:G35" si="11">SUM(C23:C30)</f>
        <v>0</v>
      </c>
      <c r="D35" s="4">
        <f t="shared" si="11"/>
        <v>590</v>
      </c>
      <c r="E35" s="4">
        <f t="shared" si="11"/>
        <v>0</v>
      </c>
      <c r="F35" s="4">
        <f t="shared" si="11"/>
        <v>866</v>
      </c>
      <c r="G35" s="4">
        <f t="shared" si="11"/>
        <v>0</v>
      </c>
      <c r="H35" s="4">
        <f>SUM(H23:H30)</f>
        <v>1490</v>
      </c>
      <c r="I35" s="4">
        <f t="shared" ref="I35:M35" si="12">SUM(I23:I30)</f>
        <v>0</v>
      </c>
      <c r="J35" s="4">
        <f t="shared" si="12"/>
        <v>600</v>
      </c>
      <c r="K35" s="4">
        <f t="shared" si="12"/>
        <v>0</v>
      </c>
      <c r="L35" s="4">
        <f t="shared" si="12"/>
        <v>890</v>
      </c>
      <c r="M35" s="4">
        <f t="shared" si="12"/>
        <v>0</v>
      </c>
      <c r="N35" s="4">
        <f>SUM(N23:N30)</f>
        <v>-34</v>
      </c>
      <c r="O35" s="4">
        <f t="shared" ref="O35:R35" si="13">SUM(O23:O30)</f>
        <v>0</v>
      </c>
      <c r="P35" s="4">
        <f t="shared" si="13"/>
        <v>-10</v>
      </c>
      <c r="Q35" s="4">
        <f t="shared" si="13"/>
        <v>0</v>
      </c>
      <c r="R35" s="4">
        <f t="shared" si="13"/>
        <v>-24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883</v>
      </c>
      <c r="C36" s="4">
        <f t="shared" ref="C36:G36" si="14">SUM(C25:C30)</f>
        <v>0</v>
      </c>
      <c r="D36" s="4">
        <f t="shared" si="14"/>
        <v>318</v>
      </c>
      <c r="E36" s="4">
        <f t="shared" si="14"/>
        <v>0</v>
      </c>
      <c r="F36" s="4">
        <f t="shared" si="14"/>
        <v>565</v>
      </c>
      <c r="G36" s="4">
        <f t="shared" si="14"/>
        <v>0</v>
      </c>
      <c r="H36" s="4">
        <f>SUM(H25:H30)</f>
        <v>889</v>
      </c>
      <c r="I36" s="4">
        <f t="shared" ref="I36:M36" si="15">SUM(I25:I30)</f>
        <v>0</v>
      </c>
      <c r="J36" s="4">
        <f t="shared" si="15"/>
        <v>315</v>
      </c>
      <c r="K36" s="4">
        <f t="shared" si="15"/>
        <v>0</v>
      </c>
      <c r="L36" s="4">
        <f t="shared" si="15"/>
        <v>574</v>
      </c>
      <c r="M36" s="4">
        <f t="shared" si="15"/>
        <v>0</v>
      </c>
      <c r="N36" s="4">
        <f>SUM(N25:N30)</f>
        <v>-6</v>
      </c>
      <c r="O36" s="4">
        <f t="shared" ref="O36:S36" si="16">SUM(O25:O30)</f>
        <v>0</v>
      </c>
      <c r="P36" s="4">
        <f t="shared" si="16"/>
        <v>3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383</v>
      </c>
      <c r="C37" s="4">
        <f t="shared" ref="C37:G37" si="17">SUM(C27:C30)</f>
        <v>0</v>
      </c>
      <c r="D37" s="4">
        <f t="shared" si="17"/>
        <v>113</v>
      </c>
      <c r="E37" s="4">
        <f t="shared" si="17"/>
        <v>0</v>
      </c>
      <c r="F37" s="4">
        <f t="shared" si="17"/>
        <v>270</v>
      </c>
      <c r="G37" s="4">
        <f t="shared" si="17"/>
        <v>0</v>
      </c>
      <c r="H37" s="4">
        <f>SUM(H27:H30)</f>
        <v>380</v>
      </c>
      <c r="I37" s="4">
        <f t="shared" ref="I37:M37" si="18">SUM(I27:I30)</f>
        <v>0</v>
      </c>
      <c r="J37" s="4">
        <f t="shared" si="18"/>
        <v>115</v>
      </c>
      <c r="K37" s="4">
        <f t="shared" si="18"/>
        <v>0</v>
      </c>
      <c r="L37" s="4">
        <f t="shared" si="18"/>
        <v>265</v>
      </c>
      <c r="M37" s="4">
        <f t="shared" si="18"/>
        <v>0</v>
      </c>
      <c r="N37" s="4">
        <f>SUM(N27:N30)</f>
        <v>3</v>
      </c>
      <c r="O37" s="4">
        <f t="shared" ref="O37:S37" si="19">SUM(O27:O30)</f>
        <v>0</v>
      </c>
      <c r="P37" s="4">
        <f t="shared" si="19"/>
        <v>-2</v>
      </c>
      <c r="Q37" s="4">
        <f t="shared" si="19"/>
        <v>0</v>
      </c>
      <c r="R37" s="4">
        <f t="shared" si="19"/>
        <v>5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6.503785271851342</v>
      </c>
      <c r="C39" s="11">
        <f t="shared" ref="C39:G39" si="20">C33/(C9-C31)*100</f>
        <v>3.8461538461538463</v>
      </c>
      <c r="D39" s="11">
        <f t="shared" si="20"/>
        <v>6.6917293233082713</v>
      </c>
      <c r="E39" s="11">
        <f t="shared" si="20"/>
        <v>0</v>
      </c>
      <c r="F39" s="11">
        <f t="shared" si="20"/>
        <v>6.345177664974619</v>
      </c>
      <c r="G39" s="11">
        <f t="shared" si="20"/>
        <v>4.3478260869565215</v>
      </c>
      <c r="H39" s="11">
        <f>H33/(H9-H31)*100</f>
        <v>7.0140280561122248</v>
      </c>
      <c r="I39" s="11">
        <f t="shared" ref="I39:M39" si="21">I33/(I9-I31)*100</f>
        <v>7.1428571428571423</v>
      </c>
      <c r="J39" s="11">
        <f t="shared" si="21"/>
        <v>7.184325108853411</v>
      </c>
      <c r="K39" s="11">
        <f t="shared" si="21"/>
        <v>0</v>
      </c>
      <c r="L39" s="11">
        <f t="shared" si="21"/>
        <v>6.8688118811881189</v>
      </c>
      <c r="M39" s="11">
        <f t="shared" si="21"/>
        <v>8.3333333333333321</v>
      </c>
      <c r="N39" s="11">
        <f>N33/(N9-N31)*100</f>
        <v>23.863636363636363</v>
      </c>
      <c r="O39" s="11">
        <f t="shared" ref="O39:S39" si="22">O33/(O9-O31)*100</f>
        <v>0</v>
      </c>
      <c r="P39" s="11">
        <f t="shared" si="22"/>
        <v>20.833333333333336</v>
      </c>
      <c r="Q39" s="11">
        <f t="shared" si="22"/>
        <v>0</v>
      </c>
      <c r="R39" s="11">
        <f t="shared" si="22"/>
        <v>27.500000000000004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43.392980041293875</v>
      </c>
      <c r="C40" s="11">
        <f t="shared" ref="C40:G40" si="23">C34/(C9-C31)*100</f>
        <v>96.15384615384616</v>
      </c>
      <c r="D40" s="11">
        <f t="shared" si="23"/>
        <v>48.947368421052637</v>
      </c>
      <c r="E40" s="11">
        <f t="shared" si="23"/>
        <v>100</v>
      </c>
      <c r="F40" s="11">
        <f t="shared" si="23"/>
        <v>38.705583756345177</v>
      </c>
      <c r="G40" s="11">
        <f t="shared" si="23"/>
        <v>95.652173913043484</v>
      </c>
      <c r="H40" s="11">
        <f>H34/(H9-H31)*100</f>
        <v>43.219772879091515</v>
      </c>
      <c r="I40" s="11">
        <f t="shared" ref="I40:M40" si="24">I34/(I9-I31)*100</f>
        <v>92.857142857142861</v>
      </c>
      <c r="J40" s="11">
        <f t="shared" si="24"/>
        <v>49.274310595065316</v>
      </c>
      <c r="K40" s="11">
        <f t="shared" si="24"/>
        <v>100</v>
      </c>
      <c r="L40" s="11">
        <f t="shared" si="24"/>
        <v>38.056930693069305</v>
      </c>
      <c r="M40" s="11">
        <f t="shared" si="24"/>
        <v>91.666666666666657</v>
      </c>
      <c r="N40" s="11">
        <f>N34/(N9-N31)*100</f>
        <v>37.5</v>
      </c>
      <c r="O40" s="11">
        <f t="shared" ref="O40:S40" si="25">O34/(O9-O31)*100</f>
        <v>100</v>
      </c>
      <c r="P40" s="11">
        <f t="shared" si="25"/>
        <v>58.333333333333336</v>
      </c>
      <c r="Q40" s="11">
        <f t="shared" si="25"/>
        <v>100</v>
      </c>
      <c r="R40" s="11">
        <f t="shared" si="25"/>
        <v>12.5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50.103234686854783</v>
      </c>
      <c r="C41" s="11">
        <f t="shared" ref="C41:G41" si="26">C35/(C9-C31)*100</f>
        <v>0</v>
      </c>
      <c r="D41" s="11">
        <f t="shared" si="26"/>
        <v>44.360902255639097</v>
      </c>
      <c r="E41" s="11">
        <f t="shared" si="26"/>
        <v>0</v>
      </c>
      <c r="F41" s="11">
        <f t="shared" si="26"/>
        <v>54.949238578680202</v>
      </c>
      <c r="G41" s="11">
        <f t="shared" si="26"/>
        <v>0</v>
      </c>
      <c r="H41" s="11">
        <f>H35/(H9-H31)*100</f>
        <v>49.766199064796254</v>
      </c>
      <c r="I41" s="11">
        <f t="shared" ref="I41:M41" si="27">I35/(I9-I31)*100</f>
        <v>0</v>
      </c>
      <c r="J41" s="11">
        <f t="shared" si="27"/>
        <v>43.541364296081277</v>
      </c>
      <c r="K41" s="11">
        <f t="shared" si="27"/>
        <v>0</v>
      </c>
      <c r="L41" s="11">
        <f t="shared" si="27"/>
        <v>55.07425742574258</v>
      </c>
      <c r="M41" s="11">
        <f t="shared" si="27"/>
        <v>0</v>
      </c>
      <c r="N41" s="11">
        <f>N35/(N9-N31)*100</f>
        <v>38.636363636363633</v>
      </c>
      <c r="O41" s="11">
        <f t="shared" ref="O41:S41" si="28">O35/(O9-O31)*100</f>
        <v>0</v>
      </c>
      <c r="P41" s="11">
        <f t="shared" si="28"/>
        <v>20.833333333333336</v>
      </c>
      <c r="Q41" s="11">
        <f t="shared" si="28"/>
        <v>0</v>
      </c>
      <c r="R41" s="11">
        <f t="shared" si="28"/>
        <v>60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30.385409497591194</v>
      </c>
      <c r="C42" s="11">
        <f t="shared" ref="C42:F42" si="29">C36/(C9-C31)*100</f>
        <v>0</v>
      </c>
      <c r="D42" s="11">
        <f t="shared" si="29"/>
        <v>23.909774436090224</v>
      </c>
      <c r="E42" s="11">
        <f t="shared" si="29"/>
        <v>0</v>
      </c>
      <c r="F42" s="11">
        <f t="shared" si="29"/>
        <v>35.850253807106597</v>
      </c>
      <c r="G42" s="11">
        <f>G36/(G9-G31)*100</f>
        <v>0</v>
      </c>
      <c r="H42" s="11">
        <f>H36/(H9-H31)*100</f>
        <v>29.692718770875082</v>
      </c>
      <c r="I42" s="11">
        <f t="shared" ref="I42:L42" si="30">I36/(I9-I31)*100</f>
        <v>0</v>
      </c>
      <c r="J42" s="11">
        <f t="shared" si="30"/>
        <v>22.859216255442671</v>
      </c>
      <c r="K42" s="11">
        <f t="shared" si="30"/>
        <v>0</v>
      </c>
      <c r="L42" s="11">
        <f t="shared" si="30"/>
        <v>35.519801980198018</v>
      </c>
      <c r="M42" s="11">
        <f>M36/(M9-M31)*100</f>
        <v>0</v>
      </c>
      <c r="N42" s="11">
        <f>N36/(N9-N31)*100</f>
        <v>6.8181818181818175</v>
      </c>
      <c r="O42" s="11">
        <f t="shared" ref="O42:R42" si="31">O36/(O9-O31)*100</f>
        <v>0</v>
      </c>
      <c r="P42" s="11">
        <f t="shared" si="31"/>
        <v>-6.25</v>
      </c>
      <c r="Q42" s="11">
        <f t="shared" si="31"/>
        <v>0</v>
      </c>
      <c r="R42" s="11">
        <f t="shared" si="31"/>
        <v>22.5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13.179628355127324</v>
      </c>
      <c r="C43" s="11">
        <f t="shared" ref="C43:G43" si="32">C37/(C9-C31)*100</f>
        <v>0</v>
      </c>
      <c r="D43" s="11">
        <f t="shared" si="32"/>
        <v>8.4962406015037608</v>
      </c>
      <c r="E43" s="11">
        <f t="shared" si="32"/>
        <v>0</v>
      </c>
      <c r="F43" s="11">
        <f t="shared" si="32"/>
        <v>17.131979695431472</v>
      </c>
      <c r="G43" s="11">
        <f t="shared" si="32"/>
        <v>0</v>
      </c>
      <c r="H43" s="11">
        <f>H37/(H9-H31)*100</f>
        <v>12.692050768203073</v>
      </c>
      <c r="I43" s="11">
        <f t="shared" ref="I43:M43" si="33">I37/(I9-I31)*100</f>
        <v>0</v>
      </c>
      <c r="J43" s="11">
        <f t="shared" si="33"/>
        <v>8.3454281567489108</v>
      </c>
      <c r="K43" s="11">
        <f t="shared" si="33"/>
        <v>0</v>
      </c>
      <c r="L43" s="11">
        <f t="shared" si="33"/>
        <v>16.39851485148515</v>
      </c>
      <c r="M43" s="11">
        <f t="shared" si="33"/>
        <v>0</v>
      </c>
      <c r="N43" s="11">
        <f>N37/(N9-N31)*100</f>
        <v>-3.4090909090909087</v>
      </c>
      <c r="O43" s="11">
        <f t="shared" ref="O43:S43" si="34">O37/(O9-O31)*100</f>
        <v>0</v>
      </c>
      <c r="P43" s="11">
        <f t="shared" si="34"/>
        <v>4.1666666666666661</v>
      </c>
      <c r="Q43" s="11">
        <f t="shared" si="34"/>
        <v>0</v>
      </c>
      <c r="R43" s="11">
        <f t="shared" si="34"/>
        <v>-12.5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188740</v>
      </c>
      <c r="C9" s="4">
        <f>E9+G9</f>
        <v>2422</v>
      </c>
      <c r="D9" s="4">
        <f>SUM(D10:D31)</f>
        <v>91774</v>
      </c>
      <c r="E9" s="4">
        <f>SUM(E10:E31)</f>
        <v>1196</v>
      </c>
      <c r="F9" s="4">
        <f>SUM(F10:F31)</f>
        <v>96966</v>
      </c>
      <c r="G9" s="4">
        <f>SUM(G10:G31)</f>
        <v>1226</v>
      </c>
      <c r="H9" s="4">
        <f>J9+L9</f>
        <v>190090</v>
      </c>
      <c r="I9" s="4">
        <f>K9+M9</f>
        <v>2235</v>
      </c>
      <c r="J9" s="4">
        <f>SUM(J10:J31)</f>
        <v>92429</v>
      </c>
      <c r="K9" s="4">
        <f>SUM(K10:K31)</f>
        <v>1110</v>
      </c>
      <c r="L9" s="4">
        <f>SUM(L10:L31)</f>
        <v>97661</v>
      </c>
      <c r="M9" s="4">
        <f>SUM(M10:M31)</f>
        <v>1125</v>
      </c>
      <c r="N9" s="4">
        <f>B9-H9</f>
        <v>-1350</v>
      </c>
      <c r="O9" s="4">
        <f t="shared" ref="O9:S24" si="0">C9-I9</f>
        <v>187</v>
      </c>
      <c r="P9" s="4">
        <f t="shared" si="0"/>
        <v>-655</v>
      </c>
      <c r="Q9" s="4">
        <f t="shared" si="0"/>
        <v>86</v>
      </c>
      <c r="R9" s="4">
        <f t="shared" si="0"/>
        <v>-695</v>
      </c>
      <c r="S9" s="4">
        <f t="shared" si="0"/>
        <v>101</v>
      </c>
    </row>
    <row r="10" spans="1:19" s="1" customFormat="1" ht="18" customHeight="1" x14ac:dyDescent="0.15">
      <c r="A10" s="4" t="s">
        <v>2</v>
      </c>
      <c r="B10" s="4">
        <f t="shared" ref="B10:C30" si="1">D10+F10</f>
        <v>7358</v>
      </c>
      <c r="C10" s="4">
        <f t="shared" si="1"/>
        <v>40</v>
      </c>
      <c r="D10" s="4">
        <v>3782</v>
      </c>
      <c r="E10" s="4">
        <v>23</v>
      </c>
      <c r="F10" s="4">
        <v>3576</v>
      </c>
      <c r="G10" s="4">
        <v>17</v>
      </c>
      <c r="H10" s="4">
        <f t="shared" ref="H10:I30" si="2">J10+L10</f>
        <v>7584</v>
      </c>
      <c r="I10" s="4">
        <f t="shared" si="2"/>
        <v>40</v>
      </c>
      <c r="J10" s="4">
        <v>3905</v>
      </c>
      <c r="K10" s="4">
        <v>22</v>
      </c>
      <c r="L10" s="4">
        <v>3679</v>
      </c>
      <c r="M10" s="4">
        <v>18</v>
      </c>
      <c r="N10" s="4">
        <f t="shared" ref="N10:S31" si="3">B10-H10</f>
        <v>-226</v>
      </c>
      <c r="O10" s="4">
        <f t="shared" si="0"/>
        <v>0</v>
      </c>
      <c r="P10" s="4">
        <f t="shared" si="0"/>
        <v>-123</v>
      </c>
      <c r="Q10" s="4">
        <f t="shared" si="0"/>
        <v>1</v>
      </c>
      <c r="R10" s="4">
        <f t="shared" si="0"/>
        <v>-103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8176</v>
      </c>
      <c r="C11" s="4">
        <f t="shared" si="1"/>
        <v>46</v>
      </c>
      <c r="D11" s="4">
        <v>4162</v>
      </c>
      <c r="E11" s="4">
        <v>28</v>
      </c>
      <c r="F11" s="4">
        <v>4014</v>
      </c>
      <c r="G11" s="4">
        <v>18</v>
      </c>
      <c r="H11" s="4">
        <f t="shared" si="2"/>
        <v>8296</v>
      </c>
      <c r="I11" s="4">
        <f t="shared" si="2"/>
        <v>44</v>
      </c>
      <c r="J11" s="4">
        <v>4215</v>
      </c>
      <c r="K11" s="4">
        <v>28</v>
      </c>
      <c r="L11" s="4">
        <v>4081</v>
      </c>
      <c r="M11" s="4">
        <v>16</v>
      </c>
      <c r="N11" s="4">
        <f t="shared" si="3"/>
        <v>-120</v>
      </c>
      <c r="O11" s="4">
        <f t="shared" si="0"/>
        <v>2</v>
      </c>
      <c r="P11" s="4">
        <f t="shared" si="0"/>
        <v>-53</v>
      </c>
      <c r="Q11" s="4">
        <f t="shared" si="0"/>
        <v>0</v>
      </c>
      <c r="R11" s="4">
        <f t="shared" si="0"/>
        <v>-67</v>
      </c>
      <c r="S11" s="4">
        <f t="shared" si="0"/>
        <v>2</v>
      </c>
    </row>
    <row r="12" spans="1:19" s="1" customFormat="1" ht="18" customHeight="1" x14ac:dyDescent="0.15">
      <c r="A12" s="4" t="s">
        <v>4</v>
      </c>
      <c r="B12" s="4">
        <f t="shared" si="1"/>
        <v>8604</v>
      </c>
      <c r="C12" s="4">
        <f t="shared" si="1"/>
        <v>32</v>
      </c>
      <c r="D12" s="4">
        <v>4469</v>
      </c>
      <c r="E12" s="4">
        <v>20</v>
      </c>
      <c r="F12" s="4">
        <v>4135</v>
      </c>
      <c r="G12" s="4">
        <v>12</v>
      </c>
      <c r="H12" s="4">
        <f t="shared" si="2"/>
        <v>8711</v>
      </c>
      <c r="I12" s="4">
        <f t="shared" si="2"/>
        <v>40</v>
      </c>
      <c r="J12" s="4">
        <v>4507</v>
      </c>
      <c r="K12" s="4">
        <v>28</v>
      </c>
      <c r="L12" s="4">
        <v>4204</v>
      </c>
      <c r="M12" s="4">
        <v>12</v>
      </c>
      <c r="N12" s="4">
        <f t="shared" si="3"/>
        <v>-107</v>
      </c>
      <c r="O12" s="4">
        <f t="shared" si="0"/>
        <v>-8</v>
      </c>
      <c r="P12" s="4">
        <f t="shared" si="0"/>
        <v>-38</v>
      </c>
      <c r="Q12" s="4">
        <f t="shared" si="0"/>
        <v>-8</v>
      </c>
      <c r="R12" s="4">
        <f t="shared" si="0"/>
        <v>-69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9037</v>
      </c>
      <c r="C13" s="4">
        <f t="shared" si="1"/>
        <v>102</v>
      </c>
      <c r="D13" s="4">
        <v>4628</v>
      </c>
      <c r="E13" s="4">
        <v>46</v>
      </c>
      <c r="F13" s="4">
        <v>4409</v>
      </c>
      <c r="G13" s="4">
        <v>56</v>
      </c>
      <c r="H13" s="4">
        <f t="shared" si="2"/>
        <v>9136</v>
      </c>
      <c r="I13" s="4">
        <f t="shared" si="2"/>
        <v>66</v>
      </c>
      <c r="J13" s="4">
        <v>4708</v>
      </c>
      <c r="K13" s="4">
        <v>29</v>
      </c>
      <c r="L13" s="4">
        <v>4428</v>
      </c>
      <c r="M13" s="4">
        <v>37</v>
      </c>
      <c r="N13" s="4">
        <f t="shared" si="3"/>
        <v>-99</v>
      </c>
      <c r="O13" s="4">
        <f t="shared" si="0"/>
        <v>36</v>
      </c>
      <c r="P13" s="4">
        <f t="shared" si="0"/>
        <v>-80</v>
      </c>
      <c r="Q13" s="4">
        <f t="shared" si="0"/>
        <v>17</v>
      </c>
      <c r="R13" s="4">
        <f t="shared" si="0"/>
        <v>-19</v>
      </c>
      <c r="S13" s="4">
        <f t="shared" si="0"/>
        <v>19</v>
      </c>
    </row>
    <row r="14" spans="1:19" s="1" customFormat="1" ht="18" customHeight="1" x14ac:dyDescent="0.15">
      <c r="A14" s="4" t="s">
        <v>6</v>
      </c>
      <c r="B14" s="4">
        <f t="shared" si="1"/>
        <v>8801</v>
      </c>
      <c r="C14" s="4">
        <f t="shared" si="1"/>
        <v>341</v>
      </c>
      <c r="D14" s="4">
        <v>4889</v>
      </c>
      <c r="E14" s="4">
        <v>178</v>
      </c>
      <c r="F14" s="4">
        <v>3912</v>
      </c>
      <c r="G14" s="4">
        <v>163</v>
      </c>
      <c r="H14" s="4">
        <f t="shared" si="2"/>
        <v>8911</v>
      </c>
      <c r="I14" s="4">
        <f t="shared" si="2"/>
        <v>291</v>
      </c>
      <c r="J14" s="4">
        <v>5013</v>
      </c>
      <c r="K14" s="4">
        <v>155</v>
      </c>
      <c r="L14" s="4">
        <v>3898</v>
      </c>
      <c r="M14" s="4">
        <v>136</v>
      </c>
      <c r="N14" s="4">
        <f t="shared" si="3"/>
        <v>-110</v>
      </c>
      <c r="O14" s="4">
        <f t="shared" si="0"/>
        <v>50</v>
      </c>
      <c r="P14" s="4">
        <f t="shared" si="0"/>
        <v>-124</v>
      </c>
      <c r="Q14" s="4">
        <f t="shared" si="0"/>
        <v>23</v>
      </c>
      <c r="R14" s="4">
        <f t="shared" si="0"/>
        <v>14</v>
      </c>
      <c r="S14" s="4">
        <f t="shared" si="0"/>
        <v>27</v>
      </c>
    </row>
    <row r="15" spans="1:19" s="1" customFormat="1" ht="18" customHeight="1" x14ac:dyDescent="0.15">
      <c r="A15" s="4" t="s">
        <v>7</v>
      </c>
      <c r="B15" s="4">
        <f t="shared" si="1"/>
        <v>8228</v>
      </c>
      <c r="C15" s="4">
        <f t="shared" si="1"/>
        <v>325</v>
      </c>
      <c r="D15" s="4">
        <v>4313</v>
      </c>
      <c r="E15" s="4">
        <v>161</v>
      </c>
      <c r="F15" s="4">
        <v>3915</v>
      </c>
      <c r="G15" s="4">
        <v>164</v>
      </c>
      <c r="H15" s="4">
        <f t="shared" si="2"/>
        <v>8352</v>
      </c>
      <c r="I15" s="4">
        <f t="shared" si="2"/>
        <v>269</v>
      </c>
      <c r="J15" s="4">
        <v>4317</v>
      </c>
      <c r="K15" s="4">
        <v>137</v>
      </c>
      <c r="L15" s="4">
        <v>4035</v>
      </c>
      <c r="M15" s="4">
        <v>132</v>
      </c>
      <c r="N15" s="4">
        <f t="shared" si="3"/>
        <v>-124</v>
      </c>
      <c r="O15" s="4">
        <f t="shared" si="0"/>
        <v>56</v>
      </c>
      <c r="P15" s="4">
        <f t="shared" si="0"/>
        <v>-4</v>
      </c>
      <c r="Q15" s="4">
        <f t="shared" si="0"/>
        <v>24</v>
      </c>
      <c r="R15" s="4">
        <f t="shared" si="0"/>
        <v>-120</v>
      </c>
      <c r="S15" s="4">
        <f t="shared" si="0"/>
        <v>32</v>
      </c>
    </row>
    <row r="16" spans="1:19" s="1" customFormat="1" ht="18" customHeight="1" x14ac:dyDescent="0.15">
      <c r="A16" s="4" t="s">
        <v>8</v>
      </c>
      <c r="B16" s="4">
        <f t="shared" si="1"/>
        <v>9558</v>
      </c>
      <c r="C16" s="4">
        <f t="shared" si="1"/>
        <v>231</v>
      </c>
      <c r="D16" s="4">
        <v>4806</v>
      </c>
      <c r="E16" s="4">
        <v>124</v>
      </c>
      <c r="F16" s="4">
        <v>4752</v>
      </c>
      <c r="G16" s="4">
        <v>107</v>
      </c>
      <c r="H16" s="4">
        <f t="shared" si="2"/>
        <v>10015</v>
      </c>
      <c r="I16" s="4">
        <f t="shared" si="2"/>
        <v>216</v>
      </c>
      <c r="J16" s="4">
        <v>5012</v>
      </c>
      <c r="K16" s="4">
        <v>117</v>
      </c>
      <c r="L16" s="4">
        <v>5003</v>
      </c>
      <c r="M16" s="4">
        <v>99</v>
      </c>
      <c r="N16" s="4">
        <f t="shared" si="3"/>
        <v>-457</v>
      </c>
      <c r="O16" s="4">
        <f t="shared" si="0"/>
        <v>15</v>
      </c>
      <c r="P16" s="4">
        <f t="shared" si="0"/>
        <v>-206</v>
      </c>
      <c r="Q16" s="4">
        <f t="shared" si="0"/>
        <v>7</v>
      </c>
      <c r="R16" s="4">
        <f t="shared" si="0"/>
        <v>-251</v>
      </c>
      <c r="S16" s="4">
        <f t="shared" si="0"/>
        <v>8</v>
      </c>
    </row>
    <row r="17" spans="1:19" s="1" customFormat="1" ht="18" customHeight="1" x14ac:dyDescent="0.15">
      <c r="A17" s="4" t="s">
        <v>9</v>
      </c>
      <c r="B17" s="4">
        <f t="shared" si="1"/>
        <v>11277</v>
      </c>
      <c r="C17" s="4">
        <f t="shared" si="1"/>
        <v>183</v>
      </c>
      <c r="D17" s="4">
        <v>5746</v>
      </c>
      <c r="E17" s="4">
        <v>70</v>
      </c>
      <c r="F17" s="4">
        <v>5531</v>
      </c>
      <c r="G17" s="4">
        <v>113</v>
      </c>
      <c r="H17" s="4">
        <f t="shared" si="2"/>
        <v>11510</v>
      </c>
      <c r="I17" s="4">
        <f t="shared" si="2"/>
        <v>179</v>
      </c>
      <c r="J17" s="4">
        <v>5900</v>
      </c>
      <c r="K17" s="4">
        <v>66</v>
      </c>
      <c r="L17" s="4">
        <v>5610</v>
      </c>
      <c r="M17" s="4">
        <v>113</v>
      </c>
      <c r="N17" s="4">
        <f t="shared" si="3"/>
        <v>-233</v>
      </c>
      <c r="O17" s="4">
        <f t="shared" si="0"/>
        <v>4</v>
      </c>
      <c r="P17" s="4">
        <f t="shared" si="0"/>
        <v>-154</v>
      </c>
      <c r="Q17" s="4">
        <f t="shared" si="0"/>
        <v>4</v>
      </c>
      <c r="R17" s="4">
        <f t="shared" si="0"/>
        <v>-79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12524</v>
      </c>
      <c r="C18" s="4">
        <f t="shared" si="1"/>
        <v>144</v>
      </c>
      <c r="D18" s="4">
        <v>6418</v>
      </c>
      <c r="E18" s="4">
        <v>61</v>
      </c>
      <c r="F18" s="4">
        <v>6106</v>
      </c>
      <c r="G18" s="4">
        <v>83</v>
      </c>
      <c r="H18" s="4">
        <f t="shared" si="2"/>
        <v>12920</v>
      </c>
      <c r="I18" s="4">
        <f t="shared" si="2"/>
        <v>135</v>
      </c>
      <c r="J18" s="4">
        <v>6613</v>
      </c>
      <c r="K18" s="4">
        <v>48</v>
      </c>
      <c r="L18" s="4">
        <v>6307</v>
      </c>
      <c r="M18" s="4">
        <v>87</v>
      </c>
      <c r="N18" s="4">
        <f t="shared" si="3"/>
        <v>-396</v>
      </c>
      <c r="O18" s="4">
        <f t="shared" si="0"/>
        <v>9</v>
      </c>
      <c r="P18" s="4">
        <f t="shared" si="0"/>
        <v>-195</v>
      </c>
      <c r="Q18" s="4">
        <f t="shared" si="0"/>
        <v>13</v>
      </c>
      <c r="R18" s="4">
        <f t="shared" si="0"/>
        <v>-201</v>
      </c>
      <c r="S18" s="4">
        <f t="shared" si="0"/>
        <v>-4</v>
      </c>
    </row>
    <row r="19" spans="1:19" s="1" customFormat="1" ht="18" customHeight="1" x14ac:dyDescent="0.15">
      <c r="A19" s="4" t="s">
        <v>11</v>
      </c>
      <c r="B19" s="4">
        <f t="shared" si="1"/>
        <v>12861</v>
      </c>
      <c r="C19" s="4">
        <f t="shared" si="1"/>
        <v>137</v>
      </c>
      <c r="D19" s="4">
        <v>6538</v>
      </c>
      <c r="E19" s="4">
        <v>51</v>
      </c>
      <c r="F19" s="4">
        <v>6323</v>
      </c>
      <c r="G19" s="4">
        <v>86</v>
      </c>
      <c r="H19" s="4">
        <f t="shared" si="2"/>
        <v>12487</v>
      </c>
      <c r="I19" s="4">
        <f t="shared" si="2"/>
        <v>128</v>
      </c>
      <c r="J19" s="4">
        <v>6340</v>
      </c>
      <c r="K19" s="4">
        <v>51</v>
      </c>
      <c r="L19" s="4">
        <v>6147</v>
      </c>
      <c r="M19" s="4">
        <v>77</v>
      </c>
      <c r="N19" s="4">
        <f t="shared" si="3"/>
        <v>374</v>
      </c>
      <c r="O19" s="4">
        <f t="shared" si="0"/>
        <v>9</v>
      </c>
      <c r="P19" s="4">
        <f t="shared" si="0"/>
        <v>198</v>
      </c>
      <c r="Q19" s="4">
        <f t="shared" si="0"/>
        <v>0</v>
      </c>
      <c r="R19" s="4">
        <f t="shared" si="0"/>
        <v>176</v>
      </c>
      <c r="S19" s="4">
        <f t="shared" si="0"/>
        <v>9</v>
      </c>
    </row>
    <row r="20" spans="1:19" s="1" customFormat="1" ht="18" customHeight="1" x14ac:dyDescent="0.15">
      <c r="A20" s="4" t="s">
        <v>12</v>
      </c>
      <c r="B20" s="4">
        <f t="shared" si="1"/>
        <v>11467</v>
      </c>
      <c r="C20" s="4">
        <f t="shared" si="1"/>
        <v>104</v>
      </c>
      <c r="D20" s="4">
        <v>5733</v>
      </c>
      <c r="E20" s="4">
        <v>43</v>
      </c>
      <c r="F20" s="4">
        <v>5734</v>
      </c>
      <c r="G20" s="4">
        <v>61</v>
      </c>
      <c r="H20" s="4">
        <f t="shared" si="2"/>
        <v>11486</v>
      </c>
      <c r="I20" s="4">
        <f t="shared" si="2"/>
        <v>93</v>
      </c>
      <c r="J20" s="4">
        <v>5744</v>
      </c>
      <c r="K20" s="4">
        <v>40</v>
      </c>
      <c r="L20" s="4">
        <v>5742</v>
      </c>
      <c r="M20" s="4">
        <v>53</v>
      </c>
      <c r="N20" s="4">
        <f t="shared" si="3"/>
        <v>-19</v>
      </c>
      <c r="O20" s="4">
        <f t="shared" si="0"/>
        <v>11</v>
      </c>
      <c r="P20" s="4">
        <f t="shared" si="0"/>
        <v>-11</v>
      </c>
      <c r="Q20" s="4">
        <f t="shared" si="0"/>
        <v>3</v>
      </c>
      <c r="R20" s="4">
        <f t="shared" si="0"/>
        <v>-8</v>
      </c>
      <c r="S20" s="4">
        <f t="shared" si="0"/>
        <v>8</v>
      </c>
    </row>
    <row r="21" spans="1:19" s="1" customFormat="1" ht="18" customHeight="1" x14ac:dyDescent="0.15">
      <c r="A21" s="4" t="s">
        <v>13</v>
      </c>
      <c r="B21" s="4">
        <f t="shared" si="1"/>
        <v>11744</v>
      </c>
      <c r="C21" s="4">
        <f t="shared" si="1"/>
        <v>74</v>
      </c>
      <c r="D21" s="4">
        <v>5679</v>
      </c>
      <c r="E21" s="4">
        <v>34</v>
      </c>
      <c r="F21" s="4">
        <v>6065</v>
      </c>
      <c r="G21" s="4">
        <v>40</v>
      </c>
      <c r="H21" s="4">
        <f t="shared" si="2"/>
        <v>11969</v>
      </c>
      <c r="I21" s="4">
        <f t="shared" si="2"/>
        <v>76</v>
      </c>
      <c r="J21" s="4">
        <v>5790</v>
      </c>
      <c r="K21" s="4">
        <v>36</v>
      </c>
      <c r="L21" s="4">
        <v>6179</v>
      </c>
      <c r="M21" s="4">
        <v>40</v>
      </c>
      <c r="N21" s="4">
        <f t="shared" si="3"/>
        <v>-225</v>
      </c>
      <c r="O21" s="4">
        <f t="shared" si="0"/>
        <v>-2</v>
      </c>
      <c r="P21" s="4">
        <f t="shared" si="0"/>
        <v>-111</v>
      </c>
      <c r="Q21" s="4">
        <f t="shared" si="0"/>
        <v>-2</v>
      </c>
      <c r="R21" s="4">
        <f t="shared" si="0"/>
        <v>-114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12758</v>
      </c>
      <c r="C22" s="4">
        <f t="shared" si="1"/>
        <v>62</v>
      </c>
      <c r="D22" s="4">
        <v>6252</v>
      </c>
      <c r="E22" s="4">
        <v>29</v>
      </c>
      <c r="F22" s="4">
        <v>6506</v>
      </c>
      <c r="G22" s="4">
        <v>33</v>
      </c>
      <c r="H22" s="4">
        <f t="shared" si="2"/>
        <v>13020</v>
      </c>
      <c r="I22" s="4">
        <f t="shared" si="2"/>
        <v>56</v>
      </c>
      <c r="J22" s="4">
        <v>6386</v>
      </c>
      <c r="K22" s="4">
        <v>28</v>
      </c>
      <c r="L22" s="4">
        <v>6634</v>
      </c>
      <c r="M22" s="4">
        <v>28</v>
      </c>
      <c r="N22" s="4">
        <f t="shared" si="3"/>
        <v>-262</v>
      </c>
      <c r="O22" s="4">
        <f t="shared" si="0"/>
        <v>6</v>
      </c>
      <c r="P22" s="4">
        <f t="shared" si="0"/>
        <v>-134</v>
      </c>
      <c r="Q22" s="4">
        <f t="shared" si="0"/>
        <v>1</v>
      </c>
      <c r="R22" s="4">
        <f t="shared" si="0"/>
        <v>-128</v>
      </c>
      <c r="S22" s="4">
        <f t="shared" si="0"/>
        <v>5</v>
      </c>
    </row>
    <row r="23" spans="1:19" s="1" customFormat="1" ht="18" customHeight="1" x14ac:dyDescent="0.15">
      <c r="A23" s="4" t="s">
        <v>15</v>
      </c>
      <c r="B23" s="4">
        <f t="shared" si="1"/>
        <v>14219</v>
      </c>
      <c r="C23" s="4">
        <f t="shared" si="1"/>
        <v>57</v>
      </c>
      <c r="D23" s="4">
        <v>6946</v>
      </c>
      <c r="E23" s="4">
        <v>27</v>
      </c>
      <c r="F23" s="4">
        <v>7273</v>
      </c>
      <c r="G23" s="4">
        <v>30</v>
      </c>
      <c r="H23" s="4">
        <f t="shared" si="2"/>
        <v>14986</v>
      </c>
      <c r="I23" s="4">
        <f t="shared" si="2"/>
        <v>68</v>
      </c>
      <c r="J23" s="4">
        <v>7346</v>
      </c>
      <c r="K23" s="4">
        <v>31</v>
      </c>
      <c r="L23" s="4">
        <v>7640</v>
      </c>
      <c r="M23" s="4">
        <v>37</v>
      </c>
      <c r="N23" s="4">
        <f t="shared" si="3"/>
        <v>-767</v>
      </c>
      <c r="O23" s="4">
        <f t="shared" si="0"/>
        <v>-11</v>
      </c>
      <c r="P23" s="4">
        <f t="shared" si="0"/>
        <v>-400</v>
      </c>
      <c r="Q23" s="4">
        <f t="shared" si="0"/>
        <v>-4</v>
      </c>
      <c r="R23" s="4">
        <f t="shared" si="0"/>
        <v>-367</v>
      </c>
      <c r="S23" s="4">
        <f t="shared" si="0"/>
        <v>-7</v>
      </c>
    </row>
    <row r="24" spans="1:19" s="1" customFormat="1" ht="18" customHeight="1" x14ac:dyDescent="0.15">
      <c r="A24" s="4" t="s">
        <v>16</v>
      </c>
      <c r="B24" s="4">
        <f t="shared" si="1"/>
        <v>12402</v>
      </c>
      <c r="C24" s="4">
        <f t="shared" si="1"/>
        <v>51</v>
      </c>
      <c r="D24" s="4">
        <v>5995</v>
      </c>
      <c r="E24" s="4">
        <v>26</v>
      </c>
      <c r="F24" s="4">
        <v>6407</v>
      </c>
      <c r="G24" s="4">
        <v>25</v>
      </c>
      <c r="H24" s="4">
        <f t="shared" si="2"/>
        <v>11277</v>
      </c>
      <c r="I24" s="4">
        <f t="shared" si="2"/>
        <v>48</v>
      </c>
      <c r="J24" s="4">
        <v>5408</v>
      </c>
      <c r="K24" s="4">
        <v>24</v>
      </c>
      <c r="L24" s="4">
        <v>5869</v>
      </c>
      <c r="M24" s="4">
        <v>24</v>
      </c>
      <c r="N24" s="4">
        <f t="shared" si="3"/>
        <v>1125</v>
      </c>
      <c r="O24" s="4">
        <f>C24-I24</f>
        <v>3</v>
      </c>
      <c r="P24" s="4">
        <f t="shared" si="0"/>
        <v>587</v>
      </c>
      <c r="Q24" s="4">
        <f t="shared" si="0"/>
        <v>2</v>
      </c>
      <c r="R24" s="4">
        <f t="shared" si="0"/>
        <v>538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9291</v>
      </c>
      <c r="C25" s="4">
        <f t="shared" si="1"/>
        <v>25</v>
      </c>
      <c r="D25" s="4">
        <v>4051</v>
      </c>
      <c r="E25" s="4">
        <v>12</v>
      </c>
      <c r="F25" s="4">
        <v>5240</v>
      </c>
      <c r="G25" s="4">
        <v>13</v>
      </c>
      <c r="H25" s="4">
        <f t="shared" si="2"/>
        <v>8934</v>
      </c>
      <c r="I25" s="4">
        <f t="shared" si="2"/>
        <v>22</v>
      </c>
      <c r="J25" s="4">
        <v>3838</v>
      </c>
      <c r="K25" s="4">
        <v>9</v>
      </c>
      <c r="L25" s="4">
        <v>5096</v>
      </c>
      <c r="M25" s="4">
        <v>13</v>
      </c>
      <c r="N25" s="4">
        <f t="shared" si="3"/>
        <v>357</v>
      </c>
      <c r="O25" s="4">
        <f t="shared" si="3"/>
        <v>3</v>
      </c>
      <c r="P25" s="4">
        <f t="shared" si="3"/>
        <v>213</v>
      </c>
      <c r="Q25" s="4">
        <f t="shared" si="3"/>
        <v>3</v>
      </c>
      <c r="R25" s="4">
        <f t="shared" si="3"/>
        <v>144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7863</v>
      </c>
      <c r="C26" s="4">
        <f t="shared" si="1"/>
        <v>27</v>
      </c>
      <c r="D26" s="4">
        <v>3035</v>
      </c>
      <c r="E26" s="4">
        <v>15</v>
      </c>
      <c r="F26" s="4">
        <v>4828</v>
      </c>
      <c r="G26" s="4">
        <v>12</v>
      </c>
      <c r="H26" s="4">
        <f t="shared" si="2"/>
        <v>8173</v>
      </c>
      <c r="I26" s="4">
        <f t="shared" si="2"/>
        <v>26</v>
      </c>
      <c r="J26" s="4">
        <v>3123</v>
      </c>
      <c r="K26" s="4">
        <v>14</v>
      </c>
      <c r="L26" s="4">
        <v>5050</v>
      </c>
      <c r="M26" s="4">
        <v>12</v>
      </c>
      <c r="N26" s="4">
        <f t="shared" si="3"/>
        <v>-310</v>
      </c>
      <c r="O26" s="4">
        <f t="shared" si="3"/>
        <v>1</v>
      </c>
      <c r="P26" s="4">
        <f t="shared" si="3"/>
        <v>-88</v>
      </c>
      <c r="Q26" s="4">
        <f t="shared" si="3"/>
        <v>1</v>
      </c>
      <c r="R26" s="4">
        <f t="shared" si="3"/>
        <v>-222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6092</v>
      </c>
      <c r="C27" s="4">
        <f t="shared" si="1"/>
        <v>8</v>
      </c>
      <c r="D27" s="4">
        <v>1995</v>
      </c>
      <c r="E27" s="4">
        <v>2</v>
      </c>
      <c r="F27" s="4">
        <v>4097</v>
      </c>
      <c r="G27" s="4">
        <v>6</v>
      </c>
      <c r="H27" s="4">
        <f t="shared" si="2"/>
        <v>6146</v>
      </c>
      <c r="I27" s="4">
        <f t="shared" si="2"/>
        <v>6</v>
      </c>
      <c r="J27" s="4">
        <v>2017</v>
      </c>
      <c r="K27" s="4">
        <v>1</v>
      </c>
      <c r="L27" s="4">
        <v>4129</v>
      </c>
      <c r="M27" s="4">
        <v>5</v>
      </c>
      <c r="N27" s="4">
        <f t="shared" si="3"/>
        <v>-54</v>
      </c>
      <c r="O27" s="4">
        <f t="shared" si="3"/>
        <v>2</v>
      </c>
      <c r="P27" s="4">
        <f t="shared" si="3"/>
        <v>-22</v>
      </c>
      <c r="Q27" s="4">
        <f t="shared" si="3"/>
        <v>1</v>
      </c>
      <c r="R27" s="4">
        <f t="shared" si="3"/>
        <v>-32</v>
      </c>
      <c r="S27" s="4">
        <f t="shared" si="3"/>
        <v>1</v>
      </c>
    </row>
    <row r="28" spans="1:19" s="1" customFormat="1" ht="18" customHeight="1" x14ac:dyDescent="0.15">
      <c r="A28" s="4" t="s">
        <v>20</v>
      </c>
      <c r="B28" s="4">
        <f t="shared" si="1"/>
        <v>3365</v>
      </c>
      <c r="C28" s="4">
        <f t="shared" si="1"/>
        <v>8</v>
      </c>
      <c r="D28" s="4">
        <v>900</v>
      </c>
      <c r="E28" s="4">
        <v>3</v>
      </c>
      <c r="F28" s="4">
        <v>2465</v>
      </c>
      <c r="G28" s="4">
        <v>5</v>
      </c>
      <c r="H28" s="4">
        <f t="shared" si="2"/>
        <v>3203</v>
      </c>
      <c r="I28" s="4">
        <f t="shared" si="2"/>
        <v>7</v>
      </c>
      <c r="J28" s="4">
        <v>849</v>
      </c>
      <c r="K28" s="4">
        <v>3</v>
      </c>
      <c r="L28" s="4">
        <v>2354</v>
      </c>
      <c r="M28" s="4">
        <v>4</v>
      </c>
      <c r="N28" s="4">
        <f t="shared" si="3"/>
        <v>162</v>
      </c>
      <c r="O28" s="4">
        <f t="shared" si="3"/>
        <v>1</v>
      </c>
      <c r="P28" s="4">
        <f t="shared" si="3"/>
        <v>51</v>
      </c>
      <c r="Q28" s="4">
        <f t="shared" si="3"/>
        <v>0</v>
      </c>
      <c r="R28" s="4">
        <f t="shared" si="3"/>
        <v>111</v>
      </c>
      <c r="S28" s="4">
        <f t="shared" si="3"/>
        <v>1</v>
      </c>
    </row>
    <row r="29" spans="1:19" s="1" customFormat="1" ht="18" customHeight="1" x14ac:dyDescent="0.15">
      <c r="A29" s="4" t="s">
        <v>21</v>
      </c>
      <c r="B29" s="4">
        <f t="shared" si="1"/>
        <v>1020</v>
      </c>
      <c r="C29" s="4">
        <f t="shared" si="1"/>
        <v>-1</v>
      </c>
      <c r="D29" s="4">
        <v>180</v>
      </c>
      <c r="E29" s="4">
        <v>0</v>
      </c>
      <c r="F29" s="4">
        <v>840</v>
      </c>
      <c r="G29" s="4">
        <v>-1</v>
      </c>
      <c r="H29" s="4">
        <f t="shared" si="2"/>
        <v>872</v>
      </c>
      <c r="I29" s="4">
        <f t="shared" si="2"/>
        <v>-1</v>
      </c>
      <c r="J29" s="4">
        <v>148</v>
      </c>
      <c r="K29" s="4">
        <v>0</v>
      </c>
      <c r="L29" s="4">
        <v>724</v>
      </c>
      <c r="M29" s="4">
        <v>-1</v>
      </c>
      <c r="N29" s="4">
        <f t="shared" si="3"/>
        <v>148</v>
      </c>
      <c r="O29" s="4">
        <f t="shared" si="3"/>
        <v>0</v>
      </c>
      <c r="P29" s="4">
        <f t="shared" si="3"/>
        <v>32</v>
      </c>
      <c r="Q29" s="4">
        <f t="shared" si="3"/>
        <v>0</v>
      </c>
      <c r="R29" s="4">
        <f t="shared" si="3"/>
        <v>116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185</v>
      </c>
      <c r="C30" s="4">
        <f>E30+G30</f>
        <v>0</v>
      </c>
      <c r="D30" s="4">
        <v>17</v>
      </c>
      <c r="E30" s="4">
        <v>0</v>
      </c>
      <c r="F30" s="4">
        <v>168</v>
      </c>
      <c r="G30" s="4">
        <v>0</v>
      </c>
      <c r="H30" s="4">
        <f t="shared" si="2"/>
        <v>192</v>
      </c>
      <c r="I30" s="4">
        <f t="shared" si="2"/>
        <v>0</v>
      </c>
      <c r="J30" s="4">
        <v>10</v>
      </c>
      <c r="K30" s="4">
        <v>0</v>
      </c>
      <c r="L30" s="4">
        <v>182</v>
      </c>
      <c r="M30" s="4">
        <v>0</v>
      </c>
      <c r="N30" s="4">
        <f t="shared" si="3"/>
        <v>-7</v>
      </c>
      <c r="O30" s="4">
        <f t="shared" si="3"/>
        <v>0</v>
      </c>
      <c r="P30" s="4">
        <f t="shared" si="3"/>
        <v>7</v>
      </c>
      <c r="Q30" s="4">
        <f t="shared" si="3"/>
        <v>0</v>
      </c>
      <c r="R30" s="4">
        <f t="shared" si="3"/>
        <v>-14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4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24138</v>
      </c>
      <c r="C33" s="4">
        <f t="shared" ref="C33:G33" si="5">SUM(C10:C12)</f>
        <v>118</v>
      </c>
      <c r="D33" s="4">
        <f t="shared" si="5"/>
        <v>12413</v>
      </c>
      <c r="E33" s="4">
        <f t="shared" si="5"/>
        <v>71</v>
      </c>
      <c r="F33" s="4">
        <f t="shared" si="5"/>
        <v>11725</v>
      </c>
      <c r="G33" s="4">
        <f t="shared" si="5"/>
        <v>47</v>
      </c>
      <c r="H33" s="4">
        <f>SUM(H10:H12)</f>
        <v>24591</v>
      </c>
      <c r="I33" s="4">
        <f t="shared" ref="I33:M33" si="6">SUM(I10:I12)</f>
        <v>124</v>
      </c>
      <c r="J33" s="4">
        <f t="shared" si="6"/>
        <v>12627</v>
      </c>
      <c r="K33" s="4">
        <f t="shared" si="6"/>
        <v>78</v>
      </c>
      <c r="L33" s="4">
        <f t="shared" si="6"/>
        <v>11964</v>
      </c>
      <c r="M33" s="4">
        <f t="shared" si="6"/>
        <v>46</v>
      </c>
      <c r="N33" s="4">
        <f>SUM(N10:N12)</f>
        <v>-453</v>
      </c>
      <c r="O33" s="4">
        <f t="shared" ref="O33:S33" si="7">SUM(O10:O12)</f>
        <v>-6</v>
      </c>
      <c r="P33" s="4">
        <f t="shared" si="7"/>
        <v>-214</v>
      </c>
      <c r="Q33" s="4">
        <f t="shared" si="7"/>
        <v>-7</v>
      </c>
      <c r="R33" s="4">
        <f t="shared" si="7"/>
        <v>-239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108255</v>
      </c>
      <c r="C34" s="4">
        <f t="shared" ref="C34:G34" si="8">SUM(C13:C22)</f>
        <v>1703</v>
      </c>
      <c r="D34" s="4">
        <f t="shared" si="8"/>
        <v>55002</v>
      </c>
      <c r="E34" s="4">
        <f t="shared" si="8"/>
        <v>797</v>
      </c>
      <c r="F34" s="4">
        <f t="shared" si="8"/>
        <v>53253</v>
      </c>
      <c r="G34" s="4">
        <f t="shared" si="8"/>
        <v>906</v>
      </c>
      <c r="H34" s="4">
        <f>SUM(H13:H22)</f>
        <v>109806</v>
      </c>
      <c r="I34" s="4">
        <f t="shared" ref="I34:M34" si="9">SUM(I13:I22)</f>
        <v>1509</v>
      </c>
      <c r="J34" s="4">
        <f t="shared" si="9"/>
        <v>55823</v>
      </c>
      <c r="K34" s="4">
        <f t="shared" si="9"/>
        <v>707</v>
      </c>
      <c r="L34" s="4">
        <f t="shared" si="9"/>
        <v>53983</v>
      </c>
      <c r="M34" s="4">
        <f t="shared" si="9"/>
        <v>802</v>
      </c>
      <c r="N34" s="4">
        <f>SUM(N13:N22)</f>
        <v>-1551</v>
      </c>
      <c r="O34" s="4">
        <f t="shared" ref="O34:S34" si="10">SUM(O13:O22)</f>
        <v>194</v>
      </c>
      <c r="P34" s="4">
        <f t="shared" si="10"/>
        <v>-821</v>
      </c>
      <c r="Q34" s="4">
        <f t="shared" si="10"/>
        <v>90</v>
      </c>
      <c r="R34" s="4">
        <f t="shared" si="10"/>
        <v>-730</v>
      </c>
      <c r="S34" s="4">
        <f t="shared" si="10"/>
        <v>104</v>
      </c>
    </row>
    <row r="35" spans="1:19" s="1" customFormat="1" ht="18" customHeight="1" x14ac:dyDescent="0.15">
      <c r="A35" s="4" t="s">
        <v>25</v>
      </c>
      <c r="B35" s="4">
        <f>SUM(B23:B30)</f>
        <v>54437</v>
      </c>
      <c r="C35" s="4">
        <f t="shared" ref="C35:G35" si="11">SUM(C23:C30)</f>
        <v>175</v>
      </c>
      <c r="D35" s="4">
        <f t="shared" si="11"/>
        <v>23119</v>
      </c>
      <c r="E35" s="4">
        <f t="shared" si="11"/>
        <v>85</v>
      </c>
      <c r="F35" s="4">
        <f t="shared" si="11"/>
        <v>31318</v>
      </c>
      <c r="G35" s="4">
        <f t="shared" si="11"/>
        <v>90</v>
      </c>
      <c r="H35" s="4">
        <f>SUM(H23:H30)</f>
        <v>53783</v>
      </c>
      <c r="I35" s="4">
        <f t="shared" ref="I35:M35" si="12">SUM(I23:I30)</f>
        <v>176</v>
      </c>
      <c r="J35" s="4">
        <f t="shared" si="12"/>
        <v>22739</v>
      </c>
      <c r="K35" s="4">
        <f t="shared" si="12"/>
        <v>82</v>
      </c>
      <c r="L35" s="4">
        <f t="shared" si="12"/>
        <v>31044</v>
      </c>
      <c r="M35" s="4">
        <f t="shared" si="12"/>
        <v>94</v>
      </c>
      <c r="N35" s="4">
        <f>SUM(N23:N30)</f>
        <v>654</v>
      </c>
      <c r="O35" s="4">
        <f t="shared" ref="O35:R35" si="13">SUM(O23:O30)</f>
        <v>-1</v>
      </c>
      <c r="P35" s="4">
        <f t="shared" si="13"/>
        <v>380</v>
      </c>
      <c r="Q35" s="4">
        <f t="shared" si="13"/>
        <v>3</v>
      </c>
      <c r="R35" s="4">
        <f t="shared" si="13"/>
        <v>274</v>
      </c>
      <c r="S35" s="4">
        <f>SUM(S23:S30)</f>
        <v>-4</v>
      </c>
    </row>
    <row r="36" spans="1:19" s="1" customFormat="1" ht="18" customHeight="1" x14ac:dyDescent="0.15">
      <c r="A36" s="4" t="s">
        <v>26</v>
      </c>
      <c r="B36" s="4">
        <f>SUM(B25:B30)</f>
        <v>27816</v>
      </c>
      <c r="C36" s="4">
        <f t="shared" ref="C36:G36" si="14">SUM(C25:C30)</f>
        <v>67</v>
      </c>
      <c r="D36" s="4">
        <f t="shared" si="14"/>
        <v>10178</v>
      </c>
      <c r="E36" s="4">
        <f t="shared" si="14"/>
        <v>32</v>
      </c>
      <c r="F36" s="4">
        <f t="shared" si="14"/>
        <v>17638</v>
      </c>
      <c r="G36" s="4">
        <f t="shared" si="14"/>
        <v>35</v>
      </c>
      <c r="H36" s="4">
        <f>SUM(H25:H30)</f>
        <v>27520</v>
      </c>
      <c r="I36" s="4">
        <f t="shared" ref="I36:M36" si="15">SUM(I25:I30)</f>
        <v>60</v>
      </c>
      <c r="J36" s="4">
        <f t="shared" si="15"/>
        <v>9985</v>
      </c>
      <c r="K36" s="4">
        <f t="shared" si="15"/>
        <v>27</v>
      </c>
      <c r="L36" s="4">
        <f t="shared" si="15"/>
        <v>17535</v>
      </c>
      <c r="M36" s="4">
        <f t="shared" si="15"/>
        <v>33</v>
      </c>
      <c r="N36" s="4">
        <f>SUM(N25:N30)</f>
        <v>296</v>
      </c>
      <c r="O36" s="4">
        <f t="shared" ref="O36:S36" si="16">SUM(O25:O30)</f>
        <v>7</v>
      </c>
      <c r="P36" s="4">
        <f t="shared" si="16"/>
        <v>193</v>
      </c>
      <c r="Q36" s="4">
        <f t="shared" si="16"/>
        <v>5</v>
      </c>
      <c r="R36" s="4">
        <f t="shared" si="16"/>
        <v>103</v>
      </c>
      <c r="S36" s="4">
        <f t="shared" si="16"/>
        <v>2</v>
      </c>
    </row>
    <row r="37" spans="1:19" s="1" customFormat="1" ht="18" customHeight="1" x14ac:dyDescent="0.15">
      <c r="A37" s="4" t="s">
        <v>27</v>
      </c>
      <c r="B37" s="4">
        <f>SUM(B27:B30)</f>
        <v>10662</v>
      </c>
      <c r="C37" s="4">
        <f t="shared" ref="C37:G37" si="17">SUM(C27:C30)</f>
        <v>15</v>
      </c>
      <c r="D37" s="4">
        <f t="shared" si="17"/>
        <v>3092</v>
      </c>
      <c r="E37" s="4">
        <f t="shared" si="17"/>
        <v>5</v>
      </c>
      <c r="F37" s="4">
        <f t="shared" si="17"/>
        <v>7570</v>
      </c>
      <c r="G37" s="4">
        <f t="shared" si="17"/>
        <v>10</v>
      </c>
      <c r="H37" s="4">
        <f>SUM(H27:H30)</f>
        <v>10413</v>
      </c>
      <c r="I37" s="4">
        <f t="shared" ref="I37:M37" si="18">SUM(I27:I30)</f>
        <v>12</v>
      </c>
      <c r="J37" s="4">
        <f t="shared" si="18"/>
        <v>3024</v>
      </c>
      <c r="K37" s="4">
        <f t="shared" si="18"/>
        <v>4</v>
      </c>
      <c r="L37" s="4">
        <f t="shared" si="18"/>
        <v>7389</v>
      </c>
      <c r="M37" s="4">
        <f t="shared" si="18"/>
        <v>8</v>
      </c>
      <c r="N37" s="4">
        <f>SUM(N27:N30)</f>
        <v>249</v>
      </c>
      <c r="O37" s="4">
        <f t="shared" ref="O37:S37" si="19">SUM(O27:O30)</f>
        <v>3</v>
      </c>
      <c r="P37" s="4">
        <f t="shared" si="19"/>
        <v>68</v>
      </c>
      <c r="Q37" s="4">
        <f t="shared" si="19"/>
        <v>1</v>
      </c>
      <c r="R37" s="4">
        <f t="shared" si="19"/>
        <v>181</v>
      </c>
      <c r="S37" s="4">
        <f t="shared" si="19"/>
        <v>2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12.919766632767757</v>
      </c>
      <c r="C39" s="11">
        <f t="shared" ref="C39:G39" si="20">C33/(C9-C31)*100</f>
        <v>5.9118236472945886</v>
      </c>
      <c r="D39" s="11">
        <f t="shared" si="20"/>
        <v>13.710871053968674</v>
      </c>
      <c r="E39" s="11">
        <f t="shared" si="20"/>
        <v>7.450157397691501</v>
      </c>
      <c r="F39" s="11">
        <f t="shared" si="20"/>
        <v>12.175999003073857</v>
      </c>
      <c r="G39" s="11">
        <f t="shared" si="20"/>
        <v>4.5062320230105462</v>
      </c>
      <c r="H39" s="11">
        <f>H33/(H9-H31)*100</f>
        <v>13.067807418429163</v>
      </c>
      <c r="I39" s="11">
        <f t="shared" ref="I39:M39" si="21">I33/(I9-I31)*100</f>
        <v>6.8546158098396894</v>
      </c>
      <c r="J39" s="11">
        <f t="shared" si="21"/>
        <v>13.847064887212273</v>
      </c>
      <c r="K39" s="11">
        <f t="shared" si="21"/>
        <v>8.9965397923875443</v>
      </c>
      <c r="L39" s="11">
        <f t="shared" si="21"/>
        <v>12.335165118413048</v>
      </c>
      <c r="M39" s="11">
        <f t="shared" si="21"/>
        <v>4.8832271762208075</v>
      </c>
      <c r="N39" s="11">
        <f>N33/(N9-N31)*100</f>
        <v>33.555555555555557</v>
      </c>
      <c r="O39" s="11">
        <f t="shared" ref="O39:S39" si="22">O33/(O9-O31)*100</f>
        <v>-3.2085561497326207</v>
      </c>
      <c r="P39" s="11">
        <f t="shared" si="22"/>
        <v>32.671755725190835</v>
      </c>
      <c r="Q39" s="11">
        <f t="shared" si="22"/>
        <v>-8.1395348837209305</v>
      </c>
      <c r="R39" s="11">
        <f t="shared" si="22"/>
        <v>34.388489208633096</v>
      </c>
      <c r="S39" s="11">
        <f t="shared" si="22"/>
        <v>0.99009900990099009</v>
      </c>
    </row>
    <row r="40" spans="1:19" ht="18" customHeight="1" x14ac:dyDescent="0.15">
      <c r="A40" s="4" t="s">
        <v>29</v>
      </c>
      <c r="B40" s="11">
        <f>B34/(B9-B31)*100</f>
        <v>57.943049831397531</v>
      </c>
      <c r="C40" s="11">
        <f t="shared" ref="C40:G40" si="23">C34/(C9-C31)*100</f>
        <v>85.320641282565134</v>
      </c>
      <c r="D40" s="11">
        <f t="shared" si="23"/>
        <v>60.752866326462986</v>
      </c>
      <c r="E40" s="11">
        <f t="shared" si="23"/>
        <v>83.630640083945437</v>
      </c>
      <c r="F40" s="11">
        <f t="shared" si="23"/>
        <v>55.301362465730662</v>
      </c>
      <c r="G40" s="11">
        <f t="shared" si="23"/>
        <v>86.864813039309681</v>
      </c>
      <c r="H40" s="11">
        <f>H34/(H9-H31)*100</f>
        <v>58.351578276118609</v>
      </c>
      <c r="I40" s="11">
        <f t="shared" ref="I40:M40" si="24">I34/(I9-I31)*100</f>
        <v>83.41625207296849</v>
      </c>
      <c r="J40" s="11">
        <f t="shared" si="24"/>
        <v>61.216813431444585</v>
      </c>
      <c r="K40" s="11">
        <f t="shared" si="24"/>
        <v>81.545559400230687</v>
      </c>
      <c r="L40" s="11">
        <f t="shared" si="24"/>
        <v>55.657741439927413</v>
      </c>
      <c r="M40" s="11">
        <f t="shared" si="24"/>
        <v>85.13800424628451</v>
      </c>
      <c r="N40" s="11">
        <f>N34/(N9-N31)*100</f>
        <v>114.88888888888889</v>
      </c>
      <c r="O40" s="11">
        <f t="shared" ref="O40:S40" si="25">O34/(O9-O31)*100</f>
        <v>103.74331550802138</v>
      </c>
      <c r="P40" s="11">
        <f t="shared" si="25"/>
        <v>125.34351145038167</v>
      </c>
      <c r="Q40" s="11">
        <f t="shared" si="25"/>
        <v>104.65116279069768</v>
      </c>
      <c r="R40" s="11">
        <f t="shared" si="25"/>
        <v>105.03597122302158</v>
      </c>
      <c r="S40" s="11">
        <f t="shared" si="25"/>
        <v>102.97029702970298</v>
      </c>
    </row>
    <row r="41" spans="1:19" ht="18" customHeight="1" x14ac:dyDescent="0.15">
      <c r="A41" s="4" t="s">
        <v>25</v>
      </c>
      <c r="B41" s="11">
        <f>B35/(B9-B31)*100</f>
        <v>29.137183535834716</v>
      </c>
      <c r="C41" s="11">
        <f t="shared" ref="C41:G41" si="26">C35/(C9-C31)*100</f>
        <v>8.7675350701402817</v>
      </c>
      <c r="D41" s="11">
        <f t="shared" si="26"/>
        <v>25.53626261956834</v>
      </c>
      <c r="E41" s="11">
        <f t="shared" si="26"/>
        <v>8.9192025183630648</v>
      </c>
      <c r="F41" s="11">
        <f t="shared" si="26"/>
        <v>32.522638531195483</v>
      </c>
      <c r="G41" s="11">
        <f t="shared" si="26"/>
        <v>8.6289549376797705</v>
      </c>
      <c r="H41" s="11">
        <f>H35/(H9-H31)*100</f>
        <v>28.580614305452229</v>
      </c>
      <c r="I41" s="11">
        <f t="shared" ref="I41:M41" si="27">I35/(I9-I31)*100</f>
        <v>9.7291321171918188</v>
      </c>
      <c r="J41" s="11">
        <f t="shared" si="27"/>
        <v>24.936121681343145</v>
      </c>
      <c r="K41" s="11">
        <f t="shared" si="27"/>
        <v>9.4579008073817761</v>
      </c>
      <c r="L41" s="11">
        <f t="shared" si="27"/>
        <v>32.007093441659535</v>
      </c>
      <c r="M41" s="11">
        <f t="shared" si="27"/>
        <v>9.9787685774946926</v>
      </c>
      <c r="N41" s="11">
        <f>N35/(N9-N31)*100</f>
        <v>-48.444444444444443</v>
      </c>
      <c r="O41" s="11">
        <f t="shared" ref="O41:S41" si="28">O35/(O9-O31)*100</f>
        <v>-0.53475935828876997</v>
      </c>
      <c r="P41" s="11">
        <f t="shared" si="28"/>
        <v>-58.015267175572518</v>
      </c>
      <c r="Q41" s="11">
        <f t="shared" si="28"/>
        <v>3.4883720930232558</v>
      </c>
      <c r="R41" s="11">
        <f t="shared" si="28"/>
        <v>-39.42446043165468</v>
      </c>
      <c r="S41" s="11">
        <f t="shared" si="28"/>
        <v>-3.9603960396039604</v>
      </c>
    </row>
    <row r="42" spans="1:19" ht="18" customHeight="1" x14ac:dyDescent="0.15">
      <c r="A42" s="4" t="s">
        <v>26</v>
      </c>
      <c r="B42" s="11">
        <f>B36/(B9-B31)*100</f>
        <v>14.888401220360755</v>
      </c>
      <c r="C42" s="11">
        <f t="shared" ref="C42:F42" si="29">C36/(C9-C31)*100</f>
        <v>3.3567134268537071</v>
      </c>
      <c r="D42" s="11">
        <f t="shared" si="29"/>
        <v>11.242185256367772</v>
      </c>
      <c r="E42" s="11">
        <f t="shared" si="29"/>
        <v>3.3578174186778593</v>
      </c>
      <c r="F42" s="11">
        <f t="shared" si="29"/>
        <v>18.316440973664534</v>
      </c>
      <c r="G42" s="11">
        <f>G36/(G9-G31)*100</f>
        <v>3.3557046979865772</v>
      </c>
      <c r="H42" s="11">
        <f>H36/(H9-H31)*100</f>
        <v>14.624295886916784</v>
      </c>
      <c r="I42" s="11">
        <f t="shared" ref="I42:L42" si="30">I36/(I9-I31)*100</f>
        <v>3.3167495854063018</v>
      </c>
      <c r="J42" s="11">
        <f t="shared" si="30"/>
        <v>10.949785610106483</v>
      </c>
      <c r="K42" s="11">
        <f t="shared" si="30"/>
        <v>3.1141868512110724</v>
      </c>
      <c r="L42" s="11">
        <f t="shared" si="30"/>
        <v>18.078997020342094</v>
      </c>
      <c r="M42" s="11">
        <f>M36/(M9-M31)*100</f>
        <v>3.5031847133757963</v>
      </c>
      <c r="N42" s="11">
        <f>N36/(N9-N31)*100</f>
        <v>-21.925925925925927</v>
      </c>
      <c r="O42" s="11">
        <f t="shared" ref="O42:R42" si="31">O36/(O9-O31)*100</f>
        <v>3.7433155080213902</v>
      </c>
      <c r="P42" s="11">
        <f t="shared" si="31"/>
        <v>-29.465648854961835</v>
      </c>
      <c r="Q42" s="11">
        <f t="shared" si="31"/>
        <v>5.8139534883720927</v>
      </c>
      <c r="R42" s="11">
        <f t="shared" si="31"/>
        <v>-14.820143884892087</v>
      </c>
      <c r="S42" s="11">
        <f>S36/(S9-S31)*100</f>
        <v>1.9801980198019802</v>
      </c>
    </row>
    <row r="43" spans="1:19" ht="18" customHeight="1" x14ac:dyDescent="0.15">
      <c r="A43" s="4" t="s">
        <v>27</v>
      </c>
      <c r="B43" s="11">
        <f>B37/(B9-B31)*100</f>
        <v>5.7067922710485472</v>
      </c>
      <c r="C43" s="11">
        <f t="shared" ref="C43:G43" si="32">C37/(C9-C31)*100</f>
        <v>0.75150300601202402</v>
      </c>
      <c r="D43" s="11">
        <f t="shared" si="32"/>
        <v>3.4152914926988758</v>
      </c>
      <c r="E43" s="11">
        <f t="shared" si="32"/>
        <v>0.52465897166841546</v>
      </c>
      <c r="F43" s="11">
        <f t="shared" si="32"/>
        <v>7.8611780343939524</v>
      </c>
      <c r="G43" s="11">
        <f t="shared" si="32"/>
        <v>0.95877277085330781</v>
      </c>
      <c r="H43" s="11">
        <f>H37/(H9-H31)*100</f>
        <v>5.5335317249442024</v>
      </c>
      <c r="I43" s="11">
        <f t="shared" ref="I43:M43" si="33">I37/(I9-I31)*100</f>
        <v>0.66334991708126034</v>
      </c>
      <c r="J43" s="11">
        <f t="shared" si="33"/>
        <v>3.3161894526752134</v>
      </c>
      <c r="K43" s="11">
        <f t="shared" si="33"/>
        <v>0.46136101499423299</v>
      </c>
      <c r="L43" s="11">
        <f t="shared" si="33"/>
        <v>7.6182326195213994</v>
      </c>
      <c r="M43" s="11">
        <f t="shared" si="33"/>
        <v>0.84925690021231426</v>
      </c>
      <c r="N43" s="11">
        <f>N37/(N9-N31)*100</f>
        <v>-18.444444444444443</v>
      </c>
      <c r="O43" s="11">
        <f t="shared" ref="O43:S43" si="34">O37/(O9-O31)*100</f>
        <v>1.6042780748663104</v>
      </c>
      <c r="P43" s="11">
        <f t="shared" si="34"/>
        <v>-10.381679389312977</v>
      </c>
      <c r="Q43" s="11">
        <f t="shared" si="34"/>
        <v>1.1627906976744187</v>
      </c>
      <c r="R43" s="11">
        <f t="shared" si="34"/>
        <v>-26.043165467625901</v>
      </c>
      <c r="S43" s="11">
        <f t="shared" si="34"/>
        <v>1.9801980198019802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2712</v>
      </c>
      <c r="C9" s="4">
        <f>E9+G9</f>
        <v>11</v>
      </c>
      <c r="D9" s="4">
        <f>SUM(D10:D31)</f>
        <v>1260</v>
      </c>
      <c r="E9" s="4">
        <f>SUM(E10:E31)</f>
        <v>0</v>
      </c>
      <c r="F9" s="4">
        <f>SUM(F10:F31)</f>
        <v>1452</v>
      </c>
      <c r="G9" s="4">
        <f>SUM(G10:G31)</f>
        <v>11</v>
      </c>
      <c r="H9" s="4">
        <f>J9+L9</f>
        <v>2790</v>
      </c>
      <c r="I9" s="4">
        <f>K9+M9</f>
        <v>14</v>
      </c>
      <c r="J9" s="4">
        <f>SUM(J10:J31)</f>
        <v>1292</v>
      </c>
      <c r="K9" s="4">
        <f>SUM(K10:K31)</f>
        <v>0</v>
      </c>
      <c r="L9" s="4">
        <f>SUM(L10:L31)</f>
        <v>1498</v>
      </c>
      <c r="M9" s="4">
        <f>SUM(M10:M31)</f>
        <v>14</v>
      </c>
      <c r="N9" s="4">
        <f>B9-H9</f>
        <v>-78</v>
      </c>
      <c r="O9" s="4">
        <f t="shared" ref="O9:S24" si="0">C9-I9</f>
        <v>-3</v>
      </c>
      <c r="P9" s="4">
        <f t="shared" si="0"/>
        <v>-32</v>
      </c>
      <c r="Q9" s="4">
        <f t="shared" si="0"/>
        <v>0</v>
      </c>
      <c r="R9" s="4">
        <f t="shared" si="0"/>
        <v>-46</v>
      </c>
      <c r="S9" s="4">
        <f t="shared" si="0"/>
        <v>-3</v>
      </c>
    </row>
    <row r="10" spans="1:19" s="1" customFormat="1" ht="18" customHeight="1" x14ac:dyDescent="0.15">
      <c r="A10" s="4" t="s">
        <v>2</v>
      </c>
      <c r="B10" s="4">
        <f t="shared" ref="B10:C30" si="1">D10+F10</f>
        <v>64</v>
      </c>
      <c r="C10" s="4">
        <f t="shared" si="1"/>
        <v>0</v>
      </c>
      <c r="D10" s="4">
        <v>25</v>
      </c>
      <c r="E10" s="4">
        <v>0</v>
      </c>
      <c r="F10" s="4">
        <v>39</v>
      </c>
      <c r="G10" s="4">
        <v>0</v>
      </c>
      <c r="H10" s="4">
        <f t="shared" ref="H10:I30" si="2">J10+L10</f>
        <v>66</v>
      </c>
      <c r="I10" s="4">
        <f t="shared" si="2"/>
        <v>0</v>
      </c>
      <c r="J10" s="4">
        <v>31</v>
      </c>
      <c r="K10" s="4">
        <v>0</v>
      </c>
      <c r="L10" s="4">
        <v>35</v>
      </c>
      <c r="M10" s="4">
        <v>0</v>
      </c>
      <c r="N10" s="4">
        <f t="shared" ref="N10:S31" si="3">B10-H10</f>
        <v>-2</v>
      </c>
      <c r="O10" s="4">
        <f t="shared" si="0"/>
        <v>0</v>
      </c>
      <c r="P10" s="4">
        <f t="shared" si="0"/>
        <v>-6</v>
      </c>
      <c r="Q10" s="4">
        <f t="shared" si="0"/>
        <v>0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62</v>
      </c>
      <c r="C11" s="4">
        <f t="shared" si="1"/>
        <v>0</v>
      </c>
      <c r="D11" s="4">
        <v>38</v>
      </c>
      <c r="E11" s="4">
        <v>0</v>
      </c>
      <c r="F11" s="4">
        <v>24</v>
      </c>
      <c r="G11" s="4">
        <v>0</v>
      </c>
      <c r="H11" s="4">
        <f t="shared" si="2"/>
        <v>68</v>
      </c>
      <c r="I11" s="4">
        <f t="shared" si="2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3"/>
        <v>-6</v>
      </c>
      <c r="O11" s="4">
        <f t="shared" si="0"/>
        <v>0</v>
      </c>
      <c r="P11" s="4">
        <f t="shared" si="0"/>
        <v>1</v>
      </c>
      <c r="Q11" s="4">
        <f t="shared" si="0"/>
        <v>0</v>
      </c>
      <c r="R11" s="4">
        <f t="shared" si="0"/>
        <v>-7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79</v>
      </c>
      <c r="C12" s="4">
        <f t="shared" si="1"/>
        <v>0</v>
      </c>
      <c r="D12" s="4">
        <v>37</v>
      </c>
      <c r="E12" s="4">
        <v>0</v>
      </c>
      <c r="F12" s="4">
        <v>42</v>
      </c>
      <c r="G12" s="4">
        <v>0</v>
      </c>
      <c r="H12" s="4">
        <f t="shared" si="2"/>
        <v>78</v>
      </c>
      <c r="I12" s="4">
        <f t="shared" si="2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3"/>
        <v>1</v>
      </c>
      <c r="O12" s="4">
        <f t="shared" si="0"/>
        <v>0</v>
      </c>
      <c r="P12" s="4">
        <f t="shared" si="0"/>
        <v>2</v>
      </c>
      <c r="Q12" s="4">
        <f t="shared" si="0"/>
        <v>0</v>
      </c>
      <c r="R12" s="4">
        <f t="shared" si="0"/>
        <v>-1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101</v>
      </c>
      <c r="C13" s="4">
        <f t="shared" si="1"/>
        <v>0</v>
      </c>
      <c r="D13" s="4">
        <v>58</v>
      </c>
      <c r="E13" s="4">
        <v>0</v>
      </c>
      <c r="F13" s="4">
        <v>43</v>
      </c>
      <c r="G13" s="4">
        <v>0</v>
      </c>
      <c r="H13" s="4">
        <f t="shared" si="2"/>
        <v>106</v>
      </c>
      <c r="I13" s="4">
        <f t="shared" si="2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3"/>
        <v>-5</v>
      </c>
      <c r="O13" s="4">
        <f t="shared" si="0"/>
        <v>0</v>
      </c>
      <c r="P13" s="4">
        <f t="shared" si="0"/>
        <v>-8</v>
      </c>
      <c r="Q13" s="4">
        <f t="shared" si="0"/>
        <v>0</v>
      </c>
      <c r="R13" s="4">
        <f t="shared" si="0"/>
        <v>3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79</v>
      </c>
      <c r="C14" s="4">
        <f t="shared" si="1"/>
        <v>1</v>
      </c>
      <c r="D14" s="4">
        <v>54</v>
      </c>
      <c r="E14" s="4">
        <v>0</v>
      </c>
      <c r="F14" s="4">
        <v>25</v>
      </c>
      <c r="G14" s="4">
        <v>1</v>
      </c>
      <c r="H14" s="4">
        <f t="shared" si="2"/>
        <v>75</v>
      </c>
      <c r="I14" s="4">
        <f t="shared" si="2"/>
        <v>3</v>
      </c>
      <c r="J14" s="4">
        <v>43</v>
      </c>
      <c r="K14" s="4">
        <v>0</v>
      </c>
      <c r="L14" s="4">
        <v>32</v>
      </c>
      <c r="M14" s="4">
        <v>3</v>
      </c>
      <c r="N14" s="4">
        <f t="shared" si="3"/>
        <v>4</v>
      </c>
      <c r="O14" s="4">
        <f t="shared" si="0"/>
        <v>-2</v>
      </c>
      <c r="P14" s="4">
        <f t="shared" si="0"/>
        <v>11</v>
      </c>
      <c r="Q14" s="4">
        <f t="shared" si="0"/>
        <v>0</v>
      </c>
      <c r="R14" s="4">
        <f t="shared" si="0"/>
        <v>-7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55</v>
      </c>
      <c r="C15" s="4">
        <f t="shared" si="1"/>
        <v>0</v>
      </c>
      <c r="D15" s="4">
        <v>28</v>
      </c>
      <c r="E15" s="4">
        <v>0</v>
      </c>
      <c r="F15" s="4">
        <v>27</v>
      </c>
      <c r="G15" s="4">
        <v>0</v>
      </c>
      <c r="H15" s="4">
        <f t="shared" si="2"/>
        <v>75</v>
      </c>
      <c r="I15" s="4">
        <f t="shared" si="2"/>
        <v>1</v>
      </c>
      <c r="J15" s="4">
        <v>41</v>
      </c>
      <c r="K15" s="4">
        <v>0</v>
      </c>
      <c r="L15" s="4">
        <v>34</v>
      </c>
      <c r="M15" s="4">
        <v>1</v>
      </c>
      <c r="N15" s="4">
        <f t="shared" si="3"/>
        <v>-20</v>
      </c>
      <c r="O15" s="4">
        <f t="shared" si="0"/>
        <v>-1</v>
      </c>
      <c r="P15" s="4">
        <f t="shared" si="0"/>
        <v>-13</v>
      </c>
      <c r="Q15" s="4">
        <f t="shared" si="0"/>
        <v>0</v>
      </c>
      <c r="R15" s="4">
        <f t="shared" si="0"/>
        <v>-7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82</v>
      </c>
      <c r="C16" s="4">
        <f t="shared" si="1"/>
        <v>2</v>
      </c>
      <c r="D16" s="4">
        <v>44</v>
      </c>
      <c r="E16" s="4">
        <v>0</v>
      </c>
      <c r="F16" s="4">
        <v>38</v>
      </c>
      <c r="G16" s="4">
        <v>2</v>
      </c>
      <c r="H16" s="4">
        <f t="shared" si="2"/>
        <v>78</v>
      </c>
      <c r="I16" s="4">
        <f t="shared" si="2"/>
        <v>1</v>
      </c>
      <c r="J16" s="4">
        <v>45</v>
      </c>
      <c r="K16" s="4">
        <v>0</v>
      </c>
      <c r="L16" s="4">
        <v>33</v>
      </c>
      <c r="M16" s="4">
        <v>1</v>
      </c>
      <c r="N16" s="4">
        <f t="shared" si="3"/>
        <v>4</v>
      </c>
      <c r="O16" s="4">
        <f t="shared" si="0"/>
        <v>1</v>
      </c>
      <c r="P16" s="4">
        <f t="shared" si="0"/>
        <v>-1</v>
      </c>
      <c r="Q16" s="4">
        <f t="shared" si="0"/>
        <v>0</v>
      </c>
      <c r="R16" s="4">
        <f t="shared" si="0"/>
        <v>5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98</v>
      </c>
      <c r="C17" s="4">
        <f t="shared" si="1"/>
        <v>1</v>
      </c>
      <c r="D17" s="4">
        <v>53</v>
      </c>
      <c r="E17" s="4">
        <v>0</v>
      </c>
      <c r="F17" s="4">
        <v>45</v>
      </c>
      <c r="G17" s="4">
        <v>1</v>
      </c>
      <c r="H17" s="4">
        <f t="shared" si="2"/>
        <v>103</v>
      </c>
      <c r="I17" s="4">
        <f t="shared" si="2"/>
        <v>0</v>
      </c>
      <c r="J17" s="4">
        <v>55</v>
      </c>
      <c r="K17" s="4">
        <v>0</v>
      </c>
      <c r="L17" s="4">
        <v>48</v>
      </c>
      <c r="M17" s="4">
        <v>0</v>
      </c>
      <c r="N17" s="4">
        <f t="shared" si="3"/>
        <v>-5</v>
      </c>
      <c r="O17" s="4">
        <f t="shared" si="0"/>
        <v>1</v>
      </c>
      <c r="P17" s="4">
        <f t="shared" si="0"/>
        <v>-2</v>
      </c>
      <c r="Q17" s="4">
        <f t="shared" si="0"/>
        <v>0</v>
      </c>
      <c r="R17" s="4">
        <f t="shared" si="0"/>
        <v>-3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111</v>
      </c>
      <c r="C18" s="4">
        <f t="shared" si="1"/>
        <v>1</v>
      </c>
      <c r="D18" s="4">
        <v>56</v>
      </c>
      <c r="E18" s="4">
        <v>0</v>
      </c>
      <c r="F18" s="4">
        <v>55</v>
      </c>
      <c r="G18" s="4">
        <v>1</v>
      </c>
      <c r="H18" s="4">
        <f t="shared" si="2"/>
        <v>114</v>
      </c>
      <c r="I18" s="4">
        <f t="shared" si="2"/>
        <v>1</v>
      </c>
      <c r="J18" s="4">
        <v>56</v>
      </c>
      <c r="K18" s="4">
        <v>0</v>
      </c>
      <c r="L18" s="4">
        <v>58</v>
      </c>
      <c r="M18" s="4">
        <v>1</v>
      </c>
      <c r="N18" s="4">
        <f t="shared" si="3"/>
        <v>-3</v>
      </c>
      <c r="O18" s="4">
        <f t="shared" si="0"/>
        <v>0</v>
      </c>
      <c r="P18" s="4">
        <f t="shared" si="0"/>
        <v>0</v>
      </c>
      <c r="Q18" s="4">
        <f t="shared" si="0"/>
        <v>0</v>
      </c>
      <c r="R18" s="4">
        <f t="shared" si="0"/>
        <v>-3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115</v>
      </c>
      <c r="C19" s="4">
        <f t="shared" si="1"/>
        <v>4</v>
      </c>
      <c r="D19" s="4">
        <v>56</v>
      </c>
      <c r="E19" s="4">
        <v>0</v>
      </c>
      <c r="F19" s="4">
        <v>59</v>
      </c>
      <c r="G19" s="4">
        <v>4</v>
      </c>
      <c r="H19" s="4">
        <f t="shared" si="2"/>
        <v>118</v>
      </c>
      <c r="I19" s="4">
        <f t="shared" si="2"/>
        <v>6</v>
      </c>
      <c r="J19" s="4">
        <v>53</v>
      </c>
      <c r="K19" s="4">
        <v>0</v>
      </c>
      <c r="L19" s="4">
        <v>65</v>
      </c>
      <c r="M19" s="4">
        <v>6</v>
      </c>
      <c r="N19" s="4">
        <f t="shared" si="3"/>
        <v>-3</v>
      </c>
      <c r="O19" s="4">
        <f t="shared" si="0"/>
        <v>-2</v>
      </c>
      <c r="P19" s="4">
        <f t="shared" si="0"/>
        <v>3</v>
      </c>
      <c r="Q19" s="4">
        <f t="shared" si="0"/>
        <v>0</v>
      </c>
      <c r="R19" s="4">
        <f t="shared" si="0"/>
        <v>-6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144</v>
      </c>
      <c r="C20" s="4">
        <f t="shared" si="1"/>
        <v>2</v>
      </c>
      <c r="D20" s="4">
        <v>66</v>
      </c>
      <c r="E20" s="4">
        <v>0</v>
      </c>
      <c r="F20" s="4">
        <v>78</v>
      </c>
      <c r="G20" s="4">
        <v>2</v>
      </c>
      <c r="H20" s="4">
        <f t="shared" si="2"/>
        <v>149</v>
      </c>
      <c r="I20" s="4">
        <f t="shared" si="2"/>
        <v>2</v>
      </c>
      <c r="J20" s="4">
        <v>70</v>
      </c>
      <c r="K20" s="4">
        <v>0</v>
      </c>
      <c r="L20" s="4">
        <v>79</v>
      </c>
      <c r="M20" s="4">
        <v>2</v>
      </c>
      <c r="N20" s="4">
        <f t="shared" si="3"/>
        <v>-5</v>
      </c>
      <c r="O20" s="4">
        <f t="shared" si="0"/>
        <v>0</v>
      </c>
      <c r="P20" s="4">
        <f t="shared" si="0"/>
        <v>-4</v>
      </c>
      <c r="Q20" s="4">
        <f t="shared" si="0"/>
        <v>0</v>
      </c>
      <c r="R20" s="4">
        <f t="shared" si="0"/>
        <v>-1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175</v>
      </c>
      <c r="C21" s="4">
        <f t="shared" si="1"/>
        <v>0</v>
      </c>
      <c r="D21" s="4">
        <v>85</v>
      </c>
      <c r="E21" s="4">
        <v>0</v>
      </c>
      <c r="F21" s="4">
        <v>90</v>
      </c>
      <c r="G21" s="4">
        <v>0</v>
      </c>
      <c r="H21" s="4">
        <f t="shared" si="2"/>
        <v>189</v>
      </c>
      <c r="I21" s="4">
        <f t="shared" si="2"/>
        <v>0</v>
      </c>
      <c r="J21" s="4">
        <v>93</v>
      </c>
      <c r="K21" s="4">
        <v>0</v>
      </c>
      <c r="L21" s="4">
        <v>96</v>
      </c>
      <c r="M21" s="4">
        <v>0</v>
      </c>
      <c r="N21" s="4">
        <f t="shared" si="3"/>
        <v>-14</v>
      </c>
      <c r="O21" s="4">
        <f t="shared" si="0"/>
        <v>0</v>
      </c>
      <c r="P21" s="4">
        <f t="shared" si="0"/>
        <v>-8</v>
      </c>
      <c r="Q21" s="4">
        <f t="shared" si="0"/>
        <v>0</v>
      </c>
      <c r="R21" s="4">
        <f t="shared" si="0"/>
        <v>-6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230</v>
      </c>
      <c r="C22" s="4">
        <f t="shared" si="1"/>
        <v>0</v>
      </c>
      <c r="D22" s="4">
        <v>113</v>
      </c>
      <c r="E22" s="4">
        <v>0</v>
      </c>
      <c r="F22" s="4">
        <v>117</v>
      </c>
      <c r="G22" s="4">
        <v>0</v>
      </c>
      <c r="H22" s="4">
        <f t="shared" si="2"/>
        <v>242</v>
      </c>
      <c r="I22" s="4">
        <f t="shared" si="2"/>
        <v>0</v>
      </c>
      <c r="J22" s="4">
        <v>118</v>
      </c>
      <c r="K22" s="4">
        <v>0</v>
      </c>
      <c r="L22" s="4">
        <v>124</v>
      </c>
      <c r="M22" s="4">
        <v>0</v>
      </c>
      <c r="N22" s="4">
        <f t="shared" si="3"/>
        <v>-12</v>
      </c>
      <c r="O22" s="4">
        <f t="shared" si="0"/>
        <v>0</v>
      </c>
      <c r="P22" s="4">
        <f t="shared" si="0"/>
        <v>-5</v>
      </c>
      <c r="Q22" s="4">
        <f t="shared" si="0"/>
        <v>0</v>
      </c>
      <c r="R22" s="4">
        <f t="shared" si="0"/>
        <v>-7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260</v>
      </c>
      <c r="C23" s="4">
        <f t="shared" si="1"/>
        <v>0</v>
      </c>
      <c r="D23" s="4">
        <v>130</v>
      </c>
      <c r="E23" s="4">
        <v>0</v>
      </c>
      <c r="F23" s="4">
        <v>130</v>
      </c>
      <c r="G23" s="4">
        <v>0</v>
      </c>
      <c r="H23" s="4">
        <f t="shared" si="2"/>
        <v>275</v>
      </c>
      <c r="I23" s="4">
        <f t="shared" si="2"/>
        <v>0</v>
      </c>
      <c r="J23" s="4">
        <v>139</v>
      </c>
      <c r="K23" s="4">
        <v>0</v>
      </c>
      <c r="L23" s="4">
        <v>136</v>
      </c>
      <c r="M23" s="4">
        <v>0</v>
      </c>
      <c r="N23" s="4">
        <f t="shared" si="3"/>
        <v>-15</v>
      </c>
      <c r="O23" s="4">
        <f t="shared" si="0"/>
        <v>0</v>
      </c>
      <c r="P23" s="4">
        <f t="shared" si="0"/>
        <v>-9</v>
      </c>
      <c r="Q23" s="4">
        <f t="shared" si="0"/>
        <v>0</v>
      </c>
      <c r="R23" s="4">
        <f t="shared" si="0"/>
        <v>-6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226</v>
      </c>
      <c r="C24" s="4">
        <f t="shared" si="1"/>
        <v>0</v>
      </c>
      <c r="D24" s="4">
        <v>115</v>
      </c>
      <c r="E24" s="4">
        <v>0</v>
      </c>
      <c r="F24" s="4">
        <v>111</v>
      </c>
      <c r="G24" s="4">
        <v>0</v>
      </c>
      <c r="H24" s="4">
        <f t="shared" si="2"/>
        <v>208</v>
      </c>
      <c r="I24" s="4">
        <f t="shared" si="2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3"/>
        <v>18</v>
      </c>
      <c r="O24" s="4">
        <f>C24-I24</f>
        <v>0</v>
      </c>
      <c r="P24" s="4">
        <f t="shared" si="0"/>
        <v>6</v>
      </c>
      <c r="Q24" s="4">
        <f t="shared" si="0"/>
        <v>0</v>
      </c>
      <c r="R24" s="4">
        <f t="shared" si="0"/>
        <v>12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208</v>
      </c>
      <c r="C25" s="4">
        <f t="shared" si="1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2"/>
        <v>214</v>
      </c>
      <c r="I25" s="4">
        <f t="shared" si="2"/>
        <v>0</v>
      </c>
      <c r="J25" s="4">
        <v>88</v>
      </c>
      <c r="K25" s="4">
        <v>0</v>
      </c>
      <c r="L25" s="4">
        <v>126</v>
      </c>
      <c r="M25" s="4">
        <v>0</v>
      </c>
      <c r="N25" s="4">
        <f t="shared" si="3"/>
        <v>-6</v>
      </c>
      <c r="O25" s="4">
        <f t="shared" si="3"/>
        <v>0</v>
      </c>
      <c r="P25" s="4">
        <f t="shared" si="3"/>
        <v>3</v>
      </c>
      <c r="Q25" s="4">
        <f t="shared" si="3"/>
        <v>0</v>
      </c>
      <c r="R25" s="4">
        <f t="shared" si="3"/>
        <v>-9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233</v>
      </c>
      <c r="C26" s="4">
        <f t="shared" si="1"/>
        <v>0</v>
      </c>
      <c r="D26" s="4">
        <v>96</v>
      </c>
      <c r="E26" s="4">
        <v>0</v>
      </c>
      <c r="F26" s="4">
        <v>137</v>
      </c>
      <c r="G26" s="4">
        <v>0</v>
      </c>
      <c r="H26" s="4">
        <f t="shared" si="2"/>
        <v>242</v>
      </c>
      <c r="I26" s="4">
        <f t="shared" si="2"/>
        <v>0</v>
      </c>
      <c r="J26" s="4">
        <v>99</v>
      </c>
      <c r="K26" s="4">
        <v>0</v>
      </c>
      <c r="L26" s="4">
        <v>143</v>
      </c>
      <c r="M26" s="4">
        <v>0</v>
      </c>
      <c r="N26" s="4">
        <f t="shared" si="3"/>
        <v>-9</v>
      </c>
      <c r="O26" s="4">
        <f t="shared" si="3"/>
        <v>0</v>
      </c>
      <c r="P26" s="4">
        <f t="shared" si="3"/>
        <v>-3</v>
      </c>
      <c r="Q26" s="4">
        <f t="shared" si="3"/>
        <v>0</v>
      </c>
      <c r="R26" s="4">
        <f t="shared" si="3"/>
        <v>-6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197</v>
      </c>
      <c r="C27" s="4">
        <f t="shared" si="1"/>
        <v>0</v>
      </c>
      <c r="D27" s="4">
        <v>62</v>
      </c>
      <c r="E27" s="4">
        <v>0</v>
      </c>
      <c r="F27" s="4">
        <v>135</v>
      </c>
      <c r="G27" s="4">
        <v>0</v>
      </c>
      <c r="H27" s="4">
        <f t="shared" si="2"/>
        <v>207</v>
      </c>
      <c r="I27" s="4">
        <f t="shared" si="2"/>
        <v>0</v>
      </c>
      <c r="J27" s="4">
        <v>70</v>
      </c>
      <c r="K27" s="4">
        <v>0</v>
      </c>
      <c r="L27" s="4">
        <v>137</v>
      </c>
      <c r="M27" s="4">
        <v>0</v>
      </c>
      <c r="N27" s="4">
        <f t="shared" si="3"/>
        <v>-10</v>
      </c>
      <c r="O27" s="4">
        <f t="shared" si="3"/>
        <v>0</v>
      </c>
      <c r="P27" s="4">
        <f t="shared" si="3"/>
        <v>-8</v>
      </c>
      <c r="Q27" s="4">
        <f t="shared" si="3"/>
        <v>0</v>
      </c>
      <c r="R27" s="4">
        <f t="shared" si="3"/>
        <v>-2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139</v>
      </c>
      <c r="C28" s="4">
        <f t="shared" si="1"/>
        <v>0</v>
      </c>
      <c r="D28" s="4">
        <v>44</v>
      </c>
      <c r="E28" s="4">
        <v>0</v>
      </c>
      <c r="F28" s="4">
        <v>95</v>
      </c>
      <c r="G28" s="4">
        <v>0</v>
      </c>
      <c r="H28" s="4">
        <f t="shared" si="2"/>
        <v>128</v>
      </c>
      <c r="I28" s="4">
        <f t="shared" si="2"/>
        <v>0</v>
      </c>
      <c r="J28" s="4">
        <v>37</v>
      </c>
      <c r="K28" s="4">
        <v>0</v>
      </c>
      <c r="L28" s="4">
        <v>91</v>
      </c>
      <c r="M28" s="4">
        <v>0</v>
      </c>
      <c r="N28" s="4">
        <f t="shared" si="3"/>
        <v>11</v>
      </c>
      <c r="O28" s="4">
        <f t="shared" si="3"/>
        <v>0</v>
      </c>
      <c r="P28" s="4">
        <f t="shared" si="3"/>
        <v>7</v>
      </c>
      <c r="Q28" s="4">
        <f t="shared" si="3"/>
        <v>0</v>
      </c>
      <c r="R28" s="4">
        <f t="shared" si="3"/>
        <v>4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42</v>
      </c>
      <c r="C29" s="4">
        <f t="shared" si="1"/>
        <v>0</v>
      </c>
      <c r="D29" s="4">
        <v>9</v>
      </c>
      <c r="E29" s="4">
        <v>0</v>
      </c>
      <c r="F29" s="4">
        <v>33</v>
      </c>
      <c r="G29" s="4">
        <v>0</v>
      </c>
      <c r="H29" s="4">
        <f t="shared" si="2"/>
        <v>44</v>
      </c>
      <c r="I29" s="4">
        <f t="shared" si="2"/>
        <v>0</v>
      </c>
      <c r="J29" s="4">
        <v>6</v>
      </c>
      <c r="K29" s="4">
        <v>0</v>
      </c>
      <c r="L29" s="4">
        <v>38</v>
      </c>
      <c r="M29" s="4">
        <v>0</v>
      </c>
      <c r="N29" s="4">
        <f t="shared" si="3"/>
        <v>-2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-5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2"/>
        <v>11</v>
      </c>
      <c r="I30" s="4">
        <f t="shared" si="2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205</v>
      </c>
      <c r="C33" s="4">
        <f t="shared" ref="C33:G33" si="5">SUM(C10:C12)</f>
        <v>0</v>
      </c>
      <c r="D33" s="4">
        <f t="shared" si="5"/>
        <v>100</v>
      </c>
      <c r="E33" s="4">
        <f t="shared" si="5"/>
        <v>0</v>
      </c>
      <c r="F33" s="4">
        <f t="shared" si="5"/>
        <v>105</v>
      </c>
      <c r="G33" s="4">
        <f t="shared" si="5"/>
        <v>0</v>
      </c>
      <c r="H33" s="4">
        <f>SUM(H10:H12)</f>
        <v>212</v>
      </c>
      <c r="I33" s="4">
        <f t="shared" ref="I33:M33" si="6">SUM(I10:I12)</f>
        <v>0</v>
      </c>
      <c r="J33" s="4">
        <f t="shared" si="6"/>
        <v>103</v>
      </c>
      <c r="K33" s="4">
        <f t="shared" si="6"/>
        <v>0</v>
      </c>
      <c r="L33" s="4">
        <f t="shared" si="6"/>
        <v>109</v>
      </c>
      <c r="M33" s="4">
        <f t="shared" si="6"/>
        <v>0</v>
      </c>
      <c r="N33" s="4">
        <f>SUM(N10:N12)</f>
        <v>-7</v>
      </c>
      <c r="O33" s="4">
        <f t="shared" ref="O33:S33" si="7">SUM(O10:O12)</f>
        <v>0</v>
      </c>
      <c r="P33" s="4">
        <f t="shared" si="7"/>
        <v>-3</v>
      </c>
      <c r="Q33" s="4">
        <f t="shared" si="7"/>
        <v>0</v>
      </c>
      <c r="R33" s="4">
        <f t="shared" si="7"/>
        <v>-4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1190</v>
      </c>
      <c r="C34" s="4">
        <f t="shared" ref="C34:G34" si="8">SUM(C13:C22)</f>
        <v>11</v>
      </c>
      <c r="D34" s="4">
        <f t="shared" si="8"/>
        <v>613</v>
      </c>
      <c r="E34" s="4">
        <f t="shared" si="8"/>
        <v>0</v>
      </c>
      <c r="F34" s="4">
        <f t="shared" si="8"/>
        <v>577</v>
      </c>
      <c r="G34" s="4">
        <f t="shared" si="8"/>
        <v>11</v>
      </c>
      <c r="H34" s="4">
        <f>SUM(H13:H22)</f>
        <v>1249</v>
      </c>
      <c r="I34" s="4">
        <f t="shared" ref="I34:M34" si="9">SUM(I13:I22)</f>
        <v>14</v>
      </c>
      <c r="J34" s="4">
        <f t="shared" si="9"/>
        <v>640</v>
      </c>
      <c r="K34" s="4">
        <f t="shared" si="9"/>
        <v>0</v>
      </c>
      <c r="L34" s="4">
        <f t="shared" si="9"/>
        <v>609</v>
      </c>
      <c r="M34" s="4">
        <f t="shared" si="9"/>
        <v>14</v>
      </c>
      <c r="N34" s="4">
        <f>SUM(N13:N22)</f>
        <v>-59</v>
      </c>
      <c r="O34" s="4">
        <f t="shared" ref="O34:S34" si="10">SUM(O13:O22)</f>
        <v>-3</v>
      </c>
      <c r="P34" s="4">
        <f t="shared" si="10"/>
        <v>-27</v>
      </c>
      <c r="Q34" s="4">
        <f t="shared" si="10"/>
        <v>0</v>
      </c>
      <c r="R34" s="4">
        <f t="shared" si="10"/>
        <v>-32</v>
      </c>
      <c r="S34" s="4">
        <f t="shared" si="10"/>
        <v>-3</v>
      </c>
    </row>
    <row r="35" spans="1:19" s="1" customFormat="1" ht="18" customHeight="1" x14ac:dyDescent="0.15">
      <c r="A35" s="4" t="s">
        <v>25</v>
      </c>
      <c r="B35" s="4">
        <f>SUM(B23:B30)</f>
        <v>1317</v>
      </c>
      <c r="C35" s="4">
        <f t="shared" ref="C35:G35" si="11">SUM(C23:C30)</f>
        <v>0</v>
      </c>
      <c r="D35" s="4">
        <f t="shared" si="11"/>
        <v>547</v>
      </c>
      <c r="E35" s="4">
        <f t="shared" si="11"/>
        <v>0</v>
      </c>
      <c r="F35" s="4">
        <f t="shared" si="11"/>
        <v>770</v>
      </c>
      <c r="G35" s="4">
        <f t="shared" si="11"/>
        <v>0</v>
      </c>
      <c r="H35" s="4">
        <f>SUM(H23:H30)</f>
        <v>1329</v>
      </c>
      <c r="I35" s="4">
        <f t="shared" ref="I35:M35" si="12">SUM(I23:I30)</f>
        <v>0</v>
      </c>
      <c r="J35" s="4">
        <f t="shared" si="12"/>
        <v>549</v>
      </c>
      <c r="K35" s="4">
        <f t="shared" si="12"/>
        <v>0</v>
      </c>
      <c r="L35" s="4">
        <f t="shared" si="12"/>
        <v>780</v>
      </c>
      <c r="M35" s="4">
        <f t="shared" si="12"/>
        <v>0</v>
      </c>
      <c r="N35" s="4">
        <f>SUM(N23:N30)</f>
        <v>-12</v>
      </c>
      <c r="O35" s="4">
        <f t="shared" ref="O35:R35" si="13">SUM(O23:O30)</f>
        <v>0</v>
      </c>
      <c r="P35" s="4">
        <f t="shared" si="13"/>
        <v>-2</v>
      </c>
      <c r="Q35" s="4">
        <f t="shared" si="13"/>
        <v>0</v>
      </c>
      <c r="R35" s="4">
        <f t="shared" si="13"/>
        <v>-10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831</v>
      </c>
      <c r="C36" s="4">
        <f t="shared" ref="C36:G36" si="14">SUM(C25:C30)</f>
        <v>0</v>
      </c>
      <c r="D36" s="4">
        <f t="shared" si="14"/>
        <v>302</v>
      </c>
      <c r="E36" s="4">
        <f t="shared" si="14"/>
        <v>0</v>
      </c>
      <c r="F36" s="4">
        <f t="shared" si="14"/>
        <v>529</v>
      </c>
      <c r="G36" s="4">
        <f t="shared" si="14"/>
        <v>0</v>
      </c>
      <c r="H36" s="4">
        <f>SUM(H25:H30)</f>
        <v>846</v>
      </c>
      <c r="I36" s="4">
        <f t="shared" ref="I36:M36" si="15">SUM(I25:I30)</f>
        <v>0</v>
      </c>
      <c r="J36" s="4">
        <f t="shared" si="15"/>
        <v>301</v>
      </c>
      <c r="K36" s="4">
        <f t="shared" si="15"/>
        <v>0</v>
      </c>
      <c r="L36" s="4">
        <f t="shared" si="15"/>
        <v>545</v>
      </c>
      <c r="M36" s="4">
        <f t="shared" si="15"/>
        <v>0</v>
      </c>
      <c r="N36" s="4">
        <f>SUM(N25:N30)</f>
        <v>-15</v>
      </c>
      <c r="O36" s="4">
        <f t="shared" ref="O36:S36" si="16">SUM(O25:O30)</f>
        <v>0</v>
      </c>
      <c r="P36" s="4">
        <f t="shared" si="16"/>
        <v>1</v>
      </c>
      <c r="Q36" s="4">
        <f t="shared" si="16"/>
        <v>0</v>
      </c>
      <c r="R36" s="4">
        <f t="shared" si="16"/>
        <v>-16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390</v>
      </c>
      <c r="C37" s="4">
        <f t="shared" ref="C37:G37" si="17">SUM(C27:C30)</f>
        <v>0</v>
      </c>
      <c r="D37" s="4">
        <f t="shared" si="17"/>
        <v>115</v>
      </c>
      <c r="E37" s="4">
        <f t="shared" si="17"/>
        <v>0</v>
      </c>
      <c r="F37" s="4">
        <f t="shared" si="17"/>
        <v>275</v>
      </c>
      <c r="G37" s="4">
        <f t="shared" si="17"/>
        <v>0</v>
      </c>
      <c r="H37" s="4">
        <f>SUM(H27:H30)</f>
        <v>390</v>
      </c>
      <c r="I37" s="4">
        <f t="shared" ref="I37:M37" si="18">SUM(I27:I30)</f>
        <v>0</v>
      </c>
      <c r="J37" s="4">
        <f t="shared" si="18"/>
        <v>114</v>
      </c>
      <c r="K37" s="4">
        <f t="shared" si="18"/>
        <v>0</v>
      </c>
      <c r="L37" s="4">
        <f t="shared" si="18"/>
        <v>276</v>
      </c>
      <c r="M37" s="4">
        <f t="shared" si="18"/>
        <v>0</v>
      </c>
      <c r="N37" s="4">
        <f>SUM(N27:N30)</f>
        <v>0</v>
      </c>
      <c r="O37" s="4">
        <f t="shared" ref="O37:S37" si="19">SUM(O27:O30)</f>
        <v>0</v>
      </c>
      <c r="P37" s="4">
        <f t="shared" si="19"/>
        <v>1</v>
      </c>
      <c r="Q37" s="4">
        <f t="shared" si="19"/>
        <v>0</v>
      </c>
      <c r="R37" s="4">
        <f t="shared" si="19"/>
        <v>-1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7.5589970501474921</v>
      </c>
      <c r="C39" s="11">
        <f t="shared" ref="C39:G39" si="20">C33/(C9-C31)*100</f>
        <v>0</v>
      </c>
      <c r="D39" s="11">
        <f t="shared" si="20"/>
        <v>7.9365079365079358</v>
      </c>
      <c r="E39" s="11" t="e">
        <f t="shared" si="20"/>
        <v>#DIV/0!</v>
      </c>
      <c r="F39" s="11">
        <f t="shared" si="20"/>
        <v>7.2314049586776852</v>
      </c>
      <c r="G39" s="11">
        <f t="shared" si="20"/>
        <v>0</v>
      </c>
      <c r="H39" s="11">
        <f>H33/(H9-H31)*100</f>
        <v>7.5985663082437274</v>
      </c>
      <c r="I39" s="11">
        <f t="shared" ref="I39:M39" si="21">I33/(I9-I31)*100</f>
        <v>0</v>
      </c>
      <c r="J39" s="11">
        <f t="shared" si="21"/>
        <v>7.9721362229102173</v>
      </c>
      <c r="K39" s="11" t="e">
        <f t="shared" si="21"/>
        <v>#DIV/0!</v>
      </c>
      <c r="L39" s="11">
        <f t="shared" si="21"/>
        <v>7.2763684913217626</v>
      </c>
      <c r="M39" s="11">
        <f t="shared" si="21"/>
        <v>0</v>
      </c>
      <c r="N39" s="11">
        <f>N33/(N9-N31)*100</f>
        <v>8.9743589743589745</v>
      </c>
      <c r="O39" s="11">
        <f t="shared" ref="O39:S39" si="22">O33/(O9-O31)*100</f>
        <v>0</v>
      </c>
      <c r="P39" s="11">
        <f t="shared" si="22"/>
        <v>9.375</v>
      </c>
      <c r="Q39" s="11" t="e">
        <f t="shared" si="22"/>
        <v>#DIV/0!</v>
      </c>
      <c r="R39" s="11">
        <f t="shared" si="22"/>
        <v>8.695652173913043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43.879056047197636</v>
      </c>
      <c r="C40" s="11">
        <f t="shared" ref="C40:G40" si="23">C34/(C9-C31)*100</f>
        <v>100</v>
      </c>
      <c r="D40" s="11">
        <f t="shared" si="23"/>
        <v>48.650793650793652</v>
      </c>
      <c r="E40" s="11" t="e">
        <f t="shared" si="23"/>
        <v>#DIV/0!</v>
      </c>
      <c r="F40" s="11">
        <f t="shared" si="23"/>
        <v>39.738292011019283</v>
      </c>
      <c r="G40" s="11">
        <f t="shared" si="23"/>
        <v>100</v>
      </c>
      <c r="H40" s="11">
        <f>H34/(H9-H31)*100</f>
        <v>44.767025089605731</v>
      </c>
      <c r="I40" s="11">
        <f t="shared" ref="I40:M40" si="24">I34/(I9-I31)*100</f>
        <v>100</v>
      </c>
      <c r="J40" s="11">
        <f t="shared" si="24"/>
        <v>49.535603715170282</v>
      </c>
      <c r="K40" s="11" t="e">
        <f t="shared" si="24"/>
        <v>#DIV/0!</v>
      </c>
      <c r="L40" s="11">
        <f t="shared" si="24"/>
        <v>40.654205607476634</v>
      </c>
      <c r="M40" s="11">
        <f t="shared" si="24"/>
        <v>100</v>
      </c>
      <c r="N40" s="11">
        <f>N34/(N9-N31)*100</f>
        <v>75.641025641025635</v>
      </c>
      <c r="O40" s="11">
        <f t="shared" ref="O40:S40" si="25">O34/(O9-O31)*100</f>
        <v>100</v>
      </c>
      <c r="P40" s="11">
        <f t="shared" si="25"/>
        <v>84.375</v>
      </c>
      <c r="Q40" s="11" t="e">
        <f t="shared" si="25"/>
        <v>#DIV/0!</v>
      </c>
      <c r="R40" s="11">
        <f t="shared" si="25"/>
        <v>69.565217391304344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48.561946902654867</v>
      </c>
      <c r="C41" s="11">
        <f t="shared" ref="C41:G41" si="26">C35/(C9-C31)*100</f>
        <v>0</v>
      </c>
      <c r="D41" s="11">
        <f t="shared" si="26"/>
        <v>43.412698412698411</v>
      </c>
      <c r="E41" s="11" t="e">
        <f t="shared" si="26"/>
        <v>#DIV/0!</v>
      </c>
      <c r="F41" s="11">
        <f t="shared" si="26"/>
        <v>53.030303030303031</v>
      </c>
      <c r="G41" s="11">
        <f t="shared" si="26"/>
        <v>0</v>
      </c>
      <c r="H41" s="11">
        <f>H35/(H9-H31)*100</f>
        <v>47.634408602150536</v>
      </c>
      <c r="I41" s="11">
        <f t="shared" ref="I41:M41" si="27">I35/(I9-I31)*100</f>
        <v>0</v>
      </c>
      <c r="J41" s="11">
        <f t="shared" si="27"/>
        <v>42.492260061919509</v>
      </c>
      <c r="K41" s="11" t="e">
        <f t="shared" si="27"/>
        <v>#DIV/0!</v>
      </c>
      <c r="L41" s="11">
        <f t="shared" si="27"/>
        <v>52.069425901201605</v>
      </c>
      <c r="M41" s="11">
        <f t="shared" si="27"/>
        <v>0</v>
      </c>
      <c r="N41" s="11">
        <f>N35/(N9-N31)*100</f>
        <v>15.384615384615385</v>
      </c>
      <c r="O41" s="11">
        <f t="shared" ref="O41:S41" si="28">O35/(O9-O31)*100</f>
        <v>0</v>
      </c>
      <c r="P41" s="11">
        <f t="shared" si="28"/>
        <v>6.25</v>
      </c>
      <c r="Q41" s="11" t="e">
        <f t="shared" si="28"/>
        <v>#DIV/0!</v>
      </c>
      <c r="R41" s="11">
        <f t="shared" si="28"/>
        <v>21.739130434782609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30.641592920353983</v>
      </c>
      <c r="C42" s="11">
        <f t="shared" ref="C42:F42" si="29">C36/(C9-C31)*100</f>
        <v>0</v>
      </c>
      <c r="D42" s="11">
        <f t="shared" si="29"/>
        <v>23.968253968253968</v>
      </c>
      <c r="E42" s="11" t="e">
        <f t="shared" si="29"/>
        <v>#DIV/0!</v>
      </c>
      <c r="F42" s="11">
        <f t="shared" si="29"/>
        <v>36.432506887052341</v>
      </c>
      <c r="G42" s="11">
        <f>G36/(G9-G31)*100</f>
        <v>0</v>
      </c>
      <c r="H42" s="11">
        <f>H36/(H9-H31)*100</f>
        <v>30.322580645161288</v>
      </c>
      <c r="I42" s="11">
        <f t="shared" ref="I42:L42" si="30">I36/(I9-I31)*100</f>
        <v>0</v>
      </c>
      <c r="J42" s="11">
        <f t="shared" si="30"/>
        <v>23.297213622291022</v>
      </c>
      <c r="K42" s="11" t="e">
        <f t="shared" si="30"/>
        <v>#DIV/0!</v>
      </c>
      <c r="L42" s="11">
        <f t="shared" si="30"/>
        <v>36.381842456608808</v>
      </c>
      <c r="M42" s="11">
        <f>M36/(M9-M31)*100</f>
        <v>0</v>
      </c>
      <c r="N42" s="11">
        <f>N36/(N9-N31)*100</f>
        <v>19.230769230769234</v>
      </c>
      <c r="O42" s="11">
        <f t="shared" ref="O42:R42" si="31">O36/(O9-O31)*100</f>
        <v>0</v>
      </c>
      <c r="P42" s="11">
        <f t="shared" si="31"/>
        <v>-3.125</v>
      </c>
      <c r="Q42" s="11" t="e">
        <f t="shared" si="31"/>
        <v>#DIV/0!</v>
      </c>
      <c r="R42" s="11">
        <f t="shared" si="31"/>
        <v>34.782608695652172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14.380530973451327</v>
      </c>
      <c r="C43" s="11">
        <f t="shared" ref="C43:G43" si="32">C37/(C9-C31)*100</f>
        <v>0</v>
      </c>
      <c r="D43" s="11">
        <f t="shared" si="32"/>
        <v>9.1269841269841265</v>
      </c>
      <c r="E43" s="11" t="e">
        <f t="shared" si="32"/>
        <v>#DIV/0!</v>
      </c>
      <c r="F43" s="11">
        <f t="shared" si="32"/>
        <v>18.939393939393938</v>
      </c>
      <c r="G43" s="11">
        <f t="shared" si="32"/>
        <v>0</v>
      </c>
      <c r="H43" s="11">
        <f>H37/(H9-H31)*100</f>
        <v>13.978494623655912</v>
      </c>
      <c r="I43" s="11">
        <f t="shared" ref="I43:M43" si="33">I37/(I9-I31)*100</f>
        <v>0</v>
      </c>
      <c r="J43" s="11">
        <f t="shared" si="33"/>
        <v>8.8235294117647065</v>
      </c>
      <c r="K43" s="11" t="e">
        <f t="shared" si="33"/>
        <v>#DIV/0!</v>
      </c>
      <c r="L43" s="11">
        <f t="shared" si="33"/>
        <v>18.424566088117487</v>
      </c>
      <c r="M43" s="11">
        <f t="shared" si="33"/>
        <v>0</v>
      </c>
      <c r="N43" s="11">
        <f>N37/(N9-N31)*100</f>
        <v>0</v>
      </c>
      <c r="O43" s="11">
        <f t="shared" ref="O43:S43" si="34">O37/(O9-O31)*100</f>
        <v>0</v>
      </c>
      <c r="P43" s="11">
        <f t="shared" si="34"/>
        <v>-3.125</v>
      </c>
      <c r="Q43" s="11" t="e">
        <f t="shared" si="34"/>
        <v>#DIV/0!</v>
      </c>
      <c r="R43" s="11">
        <f t="shared" si="34"/>
        <v>2.1739130434782608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147667</v>
      </c>
      <c r="C9" s="4">
        <f>E9+G9</f>
        <v>2416</v>
      </c>
      <c r="D9" s="4">
        <f>SUM(D10:D31)</f>
        <v>70063</v>
      </c>
      <c r="E9" s="4">
        <f>SUM(E10:E31)</f>
        <v>918</v>
      </c>
      <c r="F9" s="4">
        <f>SUM(F10:F31)</f>
        <v>77604</v>
      </c>
      <c r="G9" s="4">
        <f>SUM(G10:G31)</f>
        <v>1498</v>
      </c>
      <c r="H9" s="4">
        <f>J9+L9</f>
        <v>148262</v>
      </c>
      <c r="I9" s="4">
        <f>K9+M9</f>
        <v>2252</v>
      </c>
      <c r="J9" s="4">
        <f>SUM(J10:J31)</f>
        <v>70286</v>
      </c>
      <c r="K9" s="4">
        <f>SUM(K10:K31)</f>
        <v>869</v>
      </c>
      <c r="L9" s="4">
        <f>SUM(L10:L31)</f>
        <v>77976</v>
      </c>
      <c r="M9" s="4">
        <f>SUM(M10:M31)</f>
        <v>1383</v>
      </c>
      <c r="N9" s="4">
        <f>B9-H9</f>
        <v>-595</v>
      </c>
      <c r="O9" s="4">
        <f t="shared" ref="O9:S24" si="0">C9-I9</f>
        <v>164</v>
      </c>
      <c r="P9" s="4">
        <f t="shared" si="0"/>
        <v>-223</v>
      </c>
      <c r="Q9" s="4">
        <f t="shared" si="0"/>
        <v>49</v>
      </c>
      <c r="R9" s="4">
        <f t="shared" si="0"/>
        <v>-372</v>
      </c>
      <c r="S9" s="4">
        <f t="shared" si="0"/>
        <v>115</v>
      </c>
    </row>
    <row r="10" spans="1:19" s="1" customFormat="1" ht="18" customHeight="1" x14ac:dyDescent="0.15">
      <c r="A10" s="4" t="s">
        <v>2</v>
      </c>
      <c r="B10" s="4">
        <f t="shared" ref="B10:C30" si="1">D10+F10</f>
        <v>6438</v>
      </c>
      <c r="C10" s="4">
        <f t="shared" si="1"/>
        <v>27</v>
      </c>
      <c r="D10" s="4">
        <v>3351</v>
      </c>
      <c r="E10" s="4">
        <v>13</v>
      </c>
      <c r="F10" s="4">
        <v>3087</v>
      </c>
      <c r="G10" s="4">
        <v>14</v>
      </c>
      <c r="H10" s="4">
        <f t="shared" ref="H10:I30" si="2">J10+L10</f>
        <v>6488</v>
      </c>
      <c r="I10" s="4">
        <f t="shared" si="2"/>
        <v>28</v>
      </c>
      <c r="J10" s="4">
        <v>3321</v>
      </c>
      <c r="K10" s="4">
        <v>18</v>
      </c>
      <c r="L10" s="4">
        <v>3167</v>
      </c>
      <c r="M10" s="4">
        <v>10</v>
      </c>
      <c r="N10" s="4">
        <f t="shared" ref="N10:S31" si="3">B10-H10</f>
        <v>-50</v>
      </c>
      <c r="O10" s="4">
        <f t="shared" si="0"/>
        <v>-1</v>
      </c>
      <c r="P10" s="4">
        <f t="shared" si="0"/>
        <v>30</v>
      </c>
      <c r="Q10" s="4">
        <f t="shared" si="0"/>
        <v>-5</v>
      </c>
      <c r="R10" s="4">
        <f t="shared" si="0"/>
        <v>-80</v>
      </c>
      <c r="S10" s="4">
        <f t="shared" si="0"/>
        <v>4</v>
      </c>
    </row>
    <row r="11" spans="1:19" s="1" customFormat="1" ht="18" customHeight="1" x14ac:dyDescent="0.15">
      <c r="A11" s="4" t="s">
        <v>3</v>
      </c>
      <c r="B11" s="4">
        <f t="shared" si="1"/>
        <v>6324</v>
      </c>
      <c r="C11" s="4">
        <f t="shared" si="1"/>
        <v>47</v>
      </c>
      <c r="D11" s="4">
        <v>3169</v>
      </c>
      <c r="E11" s="4">
        <v>24</v>
      </c>
      <c r="F11" s="4">
        <v>3155</v>
      </c>
      <c r="G11" s="4">
        <v>23</v>
      </c>
      <c r="H11" s="4">
        <f t="shared" si="2"/>
        <v>6521</v>
      </c>
      <c r="I11" s="4">
        <f t="shared" si="2"/>
        <v>52</v>
      </c>
      <c r="J11" s="4">
        <v>3278</v>
      </c>
      <c r="K11" s="4">
        <v>28</v>
      </c>
      <c r="L11" s="4">
        <v>3243</v>
      </c>
      <c r="M11" s="4">
        <v>24</v>
      </c>
      <c r="N11" s="4">
        <f t="shared" si="3"/>
        <v>-197</v>
      </c>
      <c r="O11" s="4">
        <f t="shared" si="0"/>
        <v>-5</v>
      </c>
      <c r="P11" s="4">
        <f t="shared" si="0"/>
        <v>-109</v>
      </c>
      <c r="Q11" s="4">
        <f t="shared" si="0"/>
        <v>-4</v>
      </c>
      <c r="R11" s="4">
        <f t="shared" si="0"/>
        <v>-88</v>
      </c>
      <c r="S11" s="4">
        <f t="shared" si="0"/>
        <v>-1</v>
      </c>
    </row>
    <row r="12" spans="1:19" s="1" customFormat="1" ht="18" customHeight="1" x14ac:dyDescent="0.15">
      <c r="A12" s="4" t="s">
        <v>4</v>
      </c>
      <c r="B12" s="4">
        <f t="shared" si="1"/>
        <v>6662</v>
      </c>
      <c r="C12" s="4">
        <f t="shared" si="1"/>
        <v>45</v>
      </c>
      <c r="D12" s="4">
        <v>3366</v>
      </c>
      <c r="E12" s="4">
        <v>22</v>
      </c>
      <c r="F12" s="4">
        <v>3296</v>
      </c>
      <c r="G12" s="4">
        <v>23</v>
      </c>
      <c r="H12" s="4">
        <f t="shared" si="2"/>
        <v>6618</v>
      </c>
      <c r="I12" s="4">
        <f t="shared" si="2"/>
        <v>36</v>
      </c>
      <c r="J12" s="4">
        <v>3363</v>
      </c>
      <c r="K12" s="4">
        <v>15</v>
      </c>
      <c r="L12" s="4">
        <v>3255</v>
      </c>
      <c r="M12" s="4">
        <v>21</v>
      </c>
      <c r="N12" s="4">
        <f t="shared" si="3"/>
        <v>44</v>
      </c>
      <c r="O12" s="4">
        <f t="shared" si="0"/>
        <v>9</v>
      </c>
      <c r="P12" s="4">
        <f t="shared" si="0"/>
        <v>3</v>
      </c>
      <c r="Q12" s="4">
        <f t="shared" si="0"/>
        <v>7</v>
      </c>
      <c r="R12" s="4">
        <f t="shared" si="0"/>
        <v>41</v>
      </c>
      <c r="S12" s="4">
        <f t="shared" si="0"/>
        <v>2</v>
      </c>
    </row>
    <row r="13" spans="1:19" s="1" customFormat="1" ht="18" customHeight="1" x14ac:dyDescent="0.15">
      <c r="A13" s="4" t="s">
        <v>5</v>
      </c>
      <c r="B13" s="4">
        <f t="shared" si="1"/>
        <v>7142</v>
      </c>
      <c r="C13" s="4">
        <f t="shared" si="1"/>
        <v>116</v>
      </c>
      <c r="D13" s="4">
        <v>3675</v>
      </c>
      <c r="E13" s="4">
        <v>44</v>
      </c>
      <c r="F13" s="4">
        <v>3467</v>
      </c>
      <c r="G13" s="4">
        <v>72</v>
      </c>
      <c r="H13" s="4">
        <f t="shared" si="2"/>
        <v>7441</v>
      </c>
      <c r="I13" s="4">
        <f t="shared" si="2"/>
        <v>109</v>
      </c>
      <c r="J13" s="4">
        <v>3851</v>
      </c>
      <c r="K13" s="4">
        <v>47</v>
      </c>
      <c r="L13" s="4">
        <v>3590</v>
      </c>
      <c r="M13" s="4">
        <v>62</v>
      </c>
      <c r="N13" s="4">
        <f t="shared" si="3"/>
        <v>-299</v>
      </c>
      <c r="O13" s="4">
        <f t="shared" si="0"/>
        <v>7</v>
      </c>
      <c r="P13" s="4">
        <f t="shared" si="0"/>
        <v>-176</v>
      </c>
      <c r="Q13" s="4">
        <f t="shared" si="0"/>
        <v>-3</v>
      </c>
      <c r="R13" s="4">
        <f t="shared" si="0"/>
        <v>-123</v>
      </c>
      <c r="S13" s="4">
        <f t="shared" si="0"/>
        <v>10</v>
      </c>
    </row>
    <row r="14" spans="1:19" s="1" customFormat="1" ht="18" customHeight="1" x14ac:dyDescent="0.15">
      <c r="A14" s="4" t="s">
        <v>6</v>
      </c>
      <c r="B14" s="4">
        <f t="shared" si="1"/>
        <v>6217</v>
      </c>
      <c r="C14" s="4">
        <f t="shared" si="1"/>
        <v>290</v>
      </c>
      <c r="D14" s="4">
        <v>3192</v>
      </c>
      <c r="E14" s="4">
        <v>120</v>
      </c>
      <c r="F14" s="4">
        <v>3025</v>
      </c>
      <c r="G14" s="4">
        <v>170</v>
      </c>
      <c r="H14" s="4">
        <f t="shared" si="2"/>
        <v>5962</v>
      </c>
      <c r="I14" s="4">
        <f t="shared" si="2"/>
        <v>241</v>
      </c>
      <c r="J14" s="4">
        <v>3030</v>
      </c>
      <c r="K14" s="4">
        <v>107</v>
      </c>
      <c r="L14" s="4">
        <v>2932</v>
      </c>
      <c r="M14" s="4">
        <v>134</v>
      </c>
      <c r="N14" s="4">
        <f t="shared" si="3"/>
        <v>255</v>
      </c>
      <c r="O14" s="4">
        <f t="shared" si="0"/>
        <v>49</v>
      </c>
      <c r="P14" s="4">
        <f t="shared" si="0"/>
        <v>162</v>
      </c>
      <c r="Q14" s="4">
        <f t="shared" si="0"/>
        <v>13</v>
      </c>
      <c r="R14" s="4">
        <f t="shared" si="0"/>
        <v>93</v>
      </c>
      <c r="S14" s="4">
        <f t="shared" si="0"/>
        <v>36</v>
      </c>
    </row>
    <row r="15" spans="1:19" s="1" customFormat="1" ht="18" customHeight="1" x14ac:dyDescent="0.15">
      <c r="A15" s="4" t="s">
        <v>7</v>
      </c>
      <c r="B15" s="4">
        <f t="shared" si="1"/>
        <v>6583</v>
      </c>
      <c r="C15" s="4">
        <f t="shared" si="1"/>
        <v>245</v>
      </c>
      <c r="D15" s="4">
        <v>3152</v>
      </c>
      <c r="E15" s="4">
        <v>100</v>
      </c>
      <c r="F15" s="4">
        <v>3431</v>
      </c>
      <c r="G15" s="4">
        <v>145</v>
      </c>
      <c r="H15" s="4">
        <f t="shared" si="2"/>
        <v>6727</v>
      </c>
      <c r="I15" s="4">
        <f t="shared" si="2"/>
        <v>195</v>
      </c>
      <c r="J15" s="4">
        <v>3314</v>
      </c>
      <c r="K15" s="4">
        <v>75</v>
      </c>
      <c r="L15" s="4">
        <v>3413</v>
      </c>
      <c r="M15" s="4">
        <v>120</v>
      </c>
      <c r="N15" s="4">
        <f t="shared" si="3"/>
        <v>-144</v>
      </c>
      <c r="O15" s="4">
        <f t="shared" si="0"/>
        <v>50</v>
      </c>
      <c r="P15" s="4">
        <f t="shared" si="0"/>
        <v>-162</v>
      </c>
      <c r="Q15" s="4">
        <f t="shared" si="0"/>
        <v>25</v>
      </c>
      <c r="R15" s="4">
        <f t="shared" si="0"/>
        <v>18</v>
      </c>
      <c r="S15" s="4">
        <f t="shared" si="0"/>
        <v>25</v>
      </c>
    </row>
    <row r="16" spans="1:19" s="1" customFormat="1" ht="18" customHeight="1" x14ac:dyDescent="0.15">
      <c r="A16" s="4" t="s">
        <v>8</v>
      </c>
      <c r="B16" s="4">
        <f t="shared" si="1"/>
        <v>7515</v>
      </c>
      <c r="C16" s="4">
        <f t="shared" si="1"/>
        <v>185</v>
      </c>
      <c r="D16" s="4">
        <v>3736</v>
      </c>
      <c r="E16" s="4">
        <v>60</v>
      </c>
      <c r="F16" s="4">
        <v>3779</v>
      </c>
      <c r="G16" s="4">
        <v>125</v>
      </c>
      <c r="H16" s="4">
        <f t="shared" si="2"/>
        <v>7807</v>
      </c>
      <c r="I16" s="4">
        <f t="shared" si="2"/>
        <v>173</v>
      </c>
      <c r="J16" s="4">
        <v>3832</v>
      </c>
      <c r="K16" s="4">
        <v>52</v>
      </c>
      <c r="L16" s="4">
        <v>3975</v>
      </c>
      <c r="M16" s="4">
        <v>121</v>
      </c>
      <c r="N16" s="4">
        <f t="shared" si="3"/>
        <v>-292</v>
      </c>
      <c r="O16" s="4">
        <f t="shared" si="0"/>
        <v>12</v>
      </c>
      <c r="P16" s="4">
        <f t="shared" si="0"/>
        <v>-96</v>
      </c>
      <c r="Q16" s="4">
        <f t="shared" si="0"/>
        <v>8</v>
      </c>
      <c r="R16" s="4">
        <f t="shared" si="0"/>
        <v>-196</v>
      </c>
      <c r="S16" s="4">
        <f t="shared" si="0"/>
        <v>4</v>
      </c>
    </row>
    <row r="17" spans="1:19" s="1" customFormat="1" ht="18" customHeight="1" x14ac:dyDescent="0.15">
      <c r="A17" s="4" t="s">
        <v>9</v>
      </c>
      <c r="B17" s="4">
        <f t="shared" si="1"/>
        <v>8692</v>
      </c>
      <c r="C17" s="4">
        <f t="shared" si="1"/>
        <v>178</v>
      </c>
      <c r="D17" s="4">
        <v>4239</v>
      </c>
      <c r="E17" s="4">
        <v>48</v>
      </c>
      <c r="F17" s="4">
        <v>4453</v>
      </c>
      <c r="G17" s="4">
        <v>130</v>
      </c>
      <c r="H17" s="4">
        <f t="shared" si="2"/>
        <v>8935</v>
      </c>
      <c r="I17" s="4">
        <f t="shared" si="2"/>
        <v>170</v>
      </c>
      <c r="J17" s="4">
        <v>4393</v>
      </c>
      <c r="K17" s="4">
        <v>52</v>
      </c>
      <c r="L17" s="4">
        <v>4542</v>
      </c>
      <c r="M17" s="4">
        <v>118</v>
      </c>
      <c r="N17" s="4">
        <f t="shared" si="3"/>
        <v>-243</v>
      </c>
      <c r="O17" s="4">
        <f t="shared" si="0"/>
        <v>8</v>
      </c>
      <c r="P17" s="4">
        <f t="shared" si="0"/>
        <v>-154</v>
      </c>
      <c r="Q17" s="4">
        <f t="shared" si="0"/>
        <v>-4</v>
      </c>
      <c r="R17" s="4">
        <f t="shared" si="0"/>
        <v>-89</v>
      </c>
      <c r="S17" s="4">
        <f t="shared" si="0"/>
        <v>12</v>
      </c>
    </row>
    <row r="18" spans="1:19" s="1" customFormat="1" ht="18" customHeight="1" x14ac:dyDescent="0.15">
      <c r="A18" s="4" t="s">
        <v>10</v>
      </c>
      <c r="B18" s="4">
        <f t="shared" si="1"/>
        <v>10105</v>
      </c>
      <c r="C18" s="4">
        <f t="shared" si="1"/>
        <v>134</v>
      </c>
      <c r="D18" s="4">
        <v>5049</v>
      </c>
      <c r="E18" s="4">
        <v>53</v>
      </c>
      <c r="F18" s="4">
        <v>5056</v>
      </c>
      <c r="G18" s="4">
        <v>81</v>
      </c>
      <c r="H18" s="4">
        <f t="shared" si="2"/>
        <v>10487</v>
      </c>
      <c r="I18" s="4">
        <f t="shared" si="2"/>
        <v>119</v>
      </c>
      <c r="J18" s="4">
        <v>5216</v>
      </c>
      <c r="K18" s="4">
        <v>43</v>
      </c>
      <c r="L18" s="4">
        <v>5271</v>
      </c>
      <c r="M18" s="4">
        <v>76</v>
      </c>
      <c r="N18" s="4">
        <f t="shared" si="3"/>
        <v>-382</v>
      </c>
      <c r="O18" s="4">
        <f t="shared" si="0"/>
        <v>15</v>
      </c>
      <c r="P18" s="4">
        <f t="shared" si="0"/>
        <v>-167</v>
      </c>
      <c r="Q18" s="4">
        <f t="shared" si="0"/>
        <v>10</v>
      </c>
      <c r="R18" s="4">
        <f t="shared" si="0"/>
        <v>-215</v>
      </c>
      <c r="S18" s="4">
        <f t="shared" si="0"/>
        <v>5</v>
      </c>
    </row>
    <row r="19" spans="1:19" s="1" customFormat="1" ht="18" customHeight="1" x14ac:dyDescent="0.15">
      <c r="A19" s="4" t="s">
        <v>11</v>
      </c>
      <c r="B19" s="4">
        <f t="shared" si="1"/>
        <v>10909</v>
      </c>
      <c r="C19" s="4">
        <f t="shared" si="1"/>
        <v>122</v>
      </c>
      <c r="D19" s="4">
        <v>5445</v>
      </c>
      <c r="E19" s="4">
        <v>25</v>
      </c>
      <c r="F19" s="4">
        <v>5464</v>
      </c>
      <c r="G19" s="4">
        <v>97</v>
      </c>
      <c r="H19" s="4">
        <f t="shared" si="2"/>
        <v>10527</v>
      </c>
      <c r="I19" s="4">
        <f t="shared" si="2"/>
        <v>124</v>
      </c>
      <c r="J19" s="4">
        <v>5286</v>
      </c>
      <c r="K19" s="4">
        <v>28</v>
      </c>
      <c r="L19" s="4">
        <v>5241</v>
      </c>
      <c r="M19" s="4">
        <v>96</v>
      </c>
      <c r="N19" s="4">
        <f t="shared" si="3"/>
        <v>382</v>
      </c>
      <c r="O19" s="4">
        <f t="shared" si="0"/>
        <v>-2</v>
      </c>
      <c r="P19" s="4">
        <f t="shared" si="0"/>
        <v>159</v>
      </c>
      <c r="Q19" s="4">
        <f t="shared" si="0"/>
        <v>-3</v>
      </c>
      <c r="R19" s="4">
        <f t="shared" si="0"/>
        <v>223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8925</v>
      </c>
      <c r="C20" s="4">
        <f t="shared" si="1"/>
        <v>82</v>
      </c>
      <c r="D20" s="4">
        <v>4371</v>
      </c>
      <c r="E20" s="4">
        <v>15</v>
      </c>
      <c r="F20" s="4">
        <v>4554</v>
      </c>
      <c r="G20" s="4">
        <v>67</v>
      </c>
      <c r="H20" s="4">
        <f t="shared" si="2"/>
        <v>8749</v>
      </c>
      <c r="I20" s="4">
        <f t="shared" si="2"/>
        <v>74</v>
      </c>
      <c r="J20" s="4">
        <v>4187</v>
      </c>
      <c r="K20" s="4">
        <v>16</v>
      </c>
      <c r="L20" s="4">
        <v>4562</v>
      </c>
      <c r="M20" s="4">
        <v>58</v>
      </c>
      <c r="N20" s="4">
        <f t="shared" si="3"/>
        <v>176</v>
      </c>
      <c r="O20" s="4">
        <f t="shared" si="0"/>
        <v>8</v>
      </c>
      <c r="P20" s="4">
        <f t="shared" si="0"/>
        <v>184</v>
      </c>
      <c r="Q20" s="4">
        <f t="shared" si="0"/>
        <v>-1</v>
      </c>
      <c r="R20" s="4">
        <f t="shared" si="0"/>
        <v>-8</v>
      </c>
      <c r="S20" s="4">
        <f t="shared" si="0"/>
        <v>9</v>
      </c>
    </row>
    <row r="21" spans="1:19" s="1" customFormat="1" ht="18" customHeight="1" x14ac:dyDescent="0.15">
      <c r="A21" s="4" t="s">
        <v>13</v>
      </c>
      <c r="B21" s="4">
        <f t="shared" si="1"/>
        <v>8455</v>
      </c>
      <c r="C21" s="4">
        <f t="shared" si="1"/>
        <v>66</v>
      </c>
      <c r="D21" s="4">
        <v>4059</v>
      </c>
      <c r="E21" s="4">
        <v>25</v>
      </c>
      <c r="F21" s="4">
        <v>4396</v>
      </c>
      <c r="G21" s="4">
        <v>41</v>
      </c>
      <c r="H21" s="4">
        <f t="shared" si="2"/>
        <v>8609</v>
      </c>
      <c r="I21" s="4">
        <f t="shared" si="2"/>
        <v>69</v>
      </c>
      <c r="J21" s="4">
        <v>4160</v>
      </c>
      <c r="K21" s="4">
        <v>27</v>
      </c>
      <c r="L21" s="4">
        <v>4449</v>
      </c>
      <c r="M21" s="4">
        <v>42</v>
      </c>
      <c r="N21" s="4">
        <f t="shared" si="3"/>
        <v>-154</v>
      </c>
      <c r="O21" s="4">
        <f t="shared" si="0"/>
        <v>-3</v>
      </c>
      <c r="P21" s="4">
        <f t="shared" si="0"/>
        <v>-101</v>
      </c>
      <c r="Q21" s="4">
        <f t="shared" si="0"/>
        <v>-2</v>
      </c>
      <c r="R21" s="4">
        <f t="shared" si="0"/>
        <v>-53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8902</v>
      </c>
      <c r="C22" s="4">
        <f t="shared" si="1"/>
        <v>77</v>
      </c>
      <c r="D22" s="4">
        <v>4337</v>
      </c>
      <c r="E22" s="4">
        <v>28</v>
      </c>
      <c r="F22" s="4">
        <v>4565</v>
      </c>
      <c r="G22" s="4">
        <v>49</v>
      </c>
      <c r="H22" s="4">
        <f t="shared" si="2"/>
        <v>8984</v>
      </c>
      <c r="I22" s="4">
        <f t="shared" si="2"/>
        <v>64</v>
      </c>
      <c r="J22" s="4">
        <v>4411</v>
      </c>
      <c r="K22" s="4">
        <v>22</v>
      </c>
      <c r="L22" s="4">
        <v>4573</v>
      </c>
      <c r="M22" s="4">
        <v>42</v>
      </c>
      <c r="N22" s="4">
        <f t="shared" si="3"/>
        <v>-82</v>
      </c>
      <c r="O22" s="4">
        <f t="shared" si="0"/>
        <v>13</v>
      </c>
      <c r="P22" s="4">
        <f t="shared" si="0"/>
        <v>-74</v>
      </c>
      <c r="Q22" s="4">
        <f t="shared" si="0"/>
        <v>6</v>
      </c>
      <c r="R22" s="4">
        <f t="shared" si="0"/>
        <v>-8</v>
      </c>
      <c r="S22" s="4">
        <f t="shared" si="0"/>
        <v>7</v>
      </c>
    </row>
    <row r="23" spans="1:19" s="1" customFormat="1" ht="18" customHeight="1" x14ac:dyDescent="0.15">
      <c r="A23" s="4" t="s">
        <v>15</v>
      </c>
      <c r="B23" s="4">
        <f t="shared" si="1"/>
        <v>10078</v>
      </c>
      <c r="C23" s="4">
        <f t="shared" si="1"/>
        <v>62</v>
      </c>
      <c r="D23" s="4">
        <v>4723</v>
      </c>
      <c r="E23" s="4">
        <v>31</v>
      </c>
      <c r="F23" s="4">
        <v>5355</v>
      </c>
      <c r="G23" s="4">
        <v>31</v>
      </c>
      <c r="H23" s="4">
        <f t="shared" si="2"/>
        <v>10813</v>
      </c>
      <c r="I23" s="4">
        <f t="shared" si="2"/>
        <v>72</v>
      </c>
      <c r="J23" s="4">
        <v>5026</v>
      </c>
      <c r="K23" s="4">
        <v>32</v>
      </c>
      <c r="L23" s="4">
        <v>5787</v>
      </c>
      <c r="M23" s="4">
        <v>40</v>
      </c>
      <c r="N23" s="4">
        <f t="shared" si="3"/>
        <v>-735</v>
      </c>
      <c r="O23" s="4">
        <f t="shared" si="0"/>
        <v>-10</v>
      </c>
      <c r="P23" s="4">
        <f t="shared" si="0"/>
        <v>-303</v>
      </c>
      <c r="Q23" s="4">
        <f t="shared" si="0"/>
        <v>-1</v>
      </c>
      <c r="R23" s="4">
        <f t="shared" si="0"/>
        <v>-432</v>
      </c>
      <c r="S23" s="4">
        <f t="shared" si="0"/>
        <v>-9</v>
      </c>
    </row>
    <row r="24" spans="1:19" s="1" customFormat="1" ht="18" customHeight="1" x14ac:dyDescent="0.15">
      <c r="A24" s="4" t="s">
        <v>16</v>
      </c>
      <c r="B24" s="4">
        <f t="shared" si="1"/>
        <v>10260</v>
      </c>
      <c r="C24" s="4">
        <f t="shared" si="1"/>
        <v>71</v>
      </c>
      <c r="D24" s="4">
        <v>4751</v>
      </c>
      <c r="E24" s="4">
        <v>25</v>
      </c>
      <c r="F24" s="4">
        <v>5509</v>
      </c>
      <c r="G24" s="4">
        <v>46</v>
      </c>
      <c r="H24" s="4">
        <f t="shared" si="2"/>
        <v>9713</v>
      </c>
      <c r="I24" s="4">
        <f t="shared" si="2"/>
        <v>69</v>
      </c>
      <c r="J24" s="4">
        <v>4498</v>
      </c>
      <c r="K24" s="4">
        <v>26</v>
      </c>
      <c r="L24" s="4">
        <v>5215</v>
      </c>
      <c r="M24" s="4">
        <v>43</v>
      </c>
      <c r="N24" s="4">
        <f t="shared" si="3"/>
        <v>547</v>
      </c>
      <c r="O24" s="4">
        <f>C24-I24</f>
        <v>2</v>
      </c>
      <c r="P24" s="4">
        <f t="shared" si="0"/>
        <v>253</v>
      </c>
      <c r="Q24" s="4">
        <f t="shared" si="0"/>
        <v>-1</v>
      </c>
      <c r="R24" s="4">
        <f t="shared" si="0"/>
        <v>294</v>
      </c>
      <c r="S24" s="4">
        <f t="shared" si="0"/>
        <v>3</v>
      </c>
    </row>
    <row r="25" spans="1:19" s="1" customFormat="1" ht="18" customHeight="1" x14ac:dyDescent="0.15">
      <c r="A25" s="4" t="s">
        <v>17</v>
      </c>
      <c r="B25" s="4">
        <f t="shared" si="1"/>
        <v>8016</v>
      </c>
      <c r="C25" s="4">
        <f t="shared" si="1"/>
        <v>42</v>
      </c>
      <c r="D25" s="4">
        <v>3492</v>
      </c>
      <c r="E25" s="4">
        <v>21</v>
      </c>
      <c r="F25" s="4">
        <v>4524</v>
      </c>
      <c r="G25" s="4">
        <v>21</v>
      </c>
      <c r="H25" s="4">
        <f t="shared" si="2"/>
        <v>7620</v>
      </c>
      <c r="I25" s="4">
        <f t="shared" si="2"/>
        <v>30</v>
      </c>
      <c r="J25" s="4">
        <v>3273</v>
      </c>
      <c r="K25" s="4">
        <v>17</v>
      </c>
      <c r="L25" s="4">
        <v>4347</v>
      </c>
      <c r="M25" s="4">
        <v>13</v>
      </c>
      <c r="N25" s="4">
        <f t="shared" si="3"/>
        <v>396</v>
      </c>
      <c r="O25" s="4">
        <f t="shared" si="3"/>
        <v>12</v>
      </c>
      <c r="P25" s="4">
        <f t="shared" si="3"/>
        <v>219</v>
      </c>
      <c r="Q25" s="4">
        <f t="shared" si="3"/>
        <v>4</v>
      </c>
      <c r="R25" s="4">
        <f t="shared" si="3"/>
        <v>177</v>
      </c>
      <c r="S25" s="4">
        <f t="shared" si="3"/>
        <v>8</v>
      </c>
    </row>
    <row r="26" spans="1:19" s="1" customFormat="1" ht="18" customHeight="1" x14ac:dyDescent="0.15">
      <c r="A26" s="4" t="s">
        <v>18</v>
      </c>
      <c r="B26" s="4">
        <f t="shared" si="1"/>
        <v>6202</v>
      </c>
      <c r="C26" s="4">
        <f t="shared" si="1"/>
        <v>23</v>
      </c>
      <c r="D26" s="4">
        <v>2463</v>
      </c>
      <c r="E26" s="4">
        <v>8</v>
      </c>
      <c r="F26" s="4">
        <v>3739</v>
      </c>
      <c r="G26" s="4">
        <v>15</v>
      </c>
      <c r="H26" s="4">
        <f t="shared" si="2"/>
        <v>6294</v>
      </c>
      <c r="I26" s="4">
        <f t="shared" si="2"/>
        <v>28</v>
      </c>
      <c r="J26" s="4">
        <v>2510</v>
      </c>
      <c r="K26" s="4">
        <v>14</v>
      </c>
      <c r="L26" s="4">
        <v>3784</v>
      </c>
      <c r="M26" s="4">
        <v>14</v>
      </c>
      <c r="N26" s="4">
        <f t="shared" si="3"/>
        <v>-92</v>
      </c>
      <c r="O26" s="4">
        <f t="shared" si="3"/>
        <v>-5</v>
      </c>
      <c r="P26" s="4">
        <f t="shared" si="3"/>
        <v>-47</v>
      </c>
      <c r="Q26" s="4">
        <f t="shared" si="3"/>
        <v>-6</v>
      </c>
      <c r="R26" s="4">
        <f t="shared" si="3"/>
        <v>-45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4536</v>
      </c>
      <c r="C27" s="4">
        <f t="shared" si="1"/>
        <v>13</v>
      </c>
      <c r="D27" s="4">
        <v>1561</v>
      </c>
      <c r="E27" s="4">
        <v>10</v>
      </c>
      <c r="F27" s="4">
        <v>2975</v>
      </c>
      <c r="G27" s="4">
        <v>3</v>
      </c>
      <c r="H27" s="4">
        <f t="shared" si="2"/>
        <v>4523</v>
      </c>
      <c r="I27" s="4">
        <f t="shared" si="2"/>
        <v>10</v>
      </c>
      <c r="J27" s="4">
        <v>1516</v>
      </c>
      <c r="K27" s="4">
        <v>4</v>
      </c>
      <c r="L27" s="4">
        <v>3007</v>
      </c>
      <c r="M27" s="4">
        <v>6</v>
      </c>
      <c r="N27" s="4">
        <f t="shared" si="3"/>
        <v>13</v>
      </c>
      <c r="O27" s="4">
        <f t="shared" si="3"/>
        <v>3</v>
      </c>
      <c r="P27" s="4">
        <f t="shared" si="3"/>
        <v>45</v>
      </c>
      <c r="Q27" s="4">
        <f t="shared" si="3"/>
        <v>6</v>
      </c>
      <c r="R27" s="4">
        <f t="shared" si="3"/>
        <v>-32</v>
      </c>
      <c r="S27" s="4">
        <f t="shared" si="3"/>
        <v>-3</v>
      </c>
    </row>
    <row r="28" spans="1:19" s="1" customFormat="1" ht="18" customHeight="1" x14ac:dyDescent="0.15">
      <c r="A28" s="4" t="s">
        <v>20</v>
      </c>
      <c r="B28" s="4">
        <f t="shared" si="1"/>
        <v>2657</v>
      </c>
      <c r="C28" s="4">
        <f t="shared" si="1"/>
        <v>7</v>
      </c>
      <c r="D28" s="4">
        <v>717</v>
      </c>
      <c r="E28" s="4">
        <v>0</v>
      </c>
      <c r="F28" s="4">
        <v>1940</v>
      </c>
      <c r="G28" s="4">
        <v>7</v>
      </c>
      <c r="H28" s="4">
        <f t="shared" si="2"/>
        <v>2513</v>
      </c>
      <c r="I28" s="4">
        <f t="shared" si="2"/>
        <v>5</v>
      </c>
      <c r="J28" s="4">
        <v>656</v>
      </c>
      <c r="K28" s="4">
        <v>0</v>
      </c>
      <c r="L28" s="4">
        <v>1857</v>
      </c>
      <c r="M28" s="4">
        <v>5</v>
      </c>
      <c r="N28" s="4">
        <f t="shared" si="3"/>
        <v>144</v>
      </c>
      <c r="O28" s="4">
        <f t="shared" si="3"/>
        <v>2</v>
      </c>
      <c r="P28" s="4">
        <f t="shared" si="3"/>
        <v>61</v>
      </c>
      <c r="Q28" s="4">
        <f t="shared" si="3"/>
        <v>0</v>
      </c>
      <c r="R28" s="4">
        <f t="shared" si="3"/>
        <v>83</v>
      </c>
      <c r="S28" s="4">
        <f t="shared" si="3"/>
        <v>2</v>
      </c>
    </row>
    <row r="29" spans="1:19" s="1" customFormat="1" ht="18" customHeight="1" x14ac:dyDescent="0.15">
      <c r="A29" s="4" t="s">
        <v>21</v>
      </c>
      <c r="B29" s="4">
        <f t="shared" si="1"/>
        <v>785</v>
      </c>
      <c r="C29" s="4">
        <f t="shared" si="1"/>
        <v>0</v>
      </c>
      <c r="D29" s="4">
        <v>162</v>
      </c>
      <c r="E29" s="4">
        <v>1</v>
      </c>
      <c r="F29" s="4">
        <v>623</v>
      </c>
      <c r="G29" s="4">
        <v>-1</v>
      </c>
      <c r="H29" s="4">
        <f t="shared" si="2"/>
        <v>668</v>
      </c>
      <c r="I29" s="4">
        <f t="shared" si="2"/>
        <v>0</v>
      </c>
      <c r="J29" s="4">
        <v>109</v>
      </c>
      <c r="K29" s="4">
        <v>1</v>
      </c>
      <c r="L29" s="4">
        <v>559</v>
      </c>
      <c r="M29" s="4">
        <v>-1</v>
      </c>
      <c r="N29" s="4">
        <f t="shared" si="3"/>
        <v>117</v>
      </c>
      <c r="O29" s="4">
        <f t="shared" si="3"/>
        <v>0</v>
      </c>
      <c r="P29" s="4">
        <f t="shared" si="3"/>
        <v>53</v>
      </c>
      <c r="Q29" s="4">
        <f t="shared" si="3"/>
        <v>0</v>
      </c>
      <c r="R29" s="4">
        <f t="shared" si="3"/>
        <v>64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156</v>
      </c>
      <c r="C30" s="4">
        <f>E30+G30</f>
        <v>0</v>
      </c>
      <c r="D30" s="4">
        <v>17</v>
      </c>
      <c r="E30" s="4">
        <v>0</v>
      </c>
      <c r="F30" s="4">
        <v>139</v>
      </c>
      <c r="G30" s="4">
        <v>0</v>
      </c>
      <c r="H30" s="4">
        <f t="shared" si="2"/>
        <v>155</v>
      </c>
      <c r="I30" s="4">
        <f t="shared" si="2"/>
        <v>0</v>
      </c>
      <c r="J30" s="4">
        <v>20</v>
      </c>
      <c r="K30" s="4">
        <v>0</v>
      </c>
      <c r="L30" s="4">
        <v>135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-3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4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19424</v>
      </c>
      <c r="C33" s="4">
        <f t="shared" ref="C33:G33" si="5">SUM(C10:C12)</f>
        <v>119</v>
      </c>
      <c r="D33" s="4">
        <f t="shared" si="5"/>
        <v>9886</v>
      </c>
      <c r="E33" s="4">
        <f t="shared" si="5"/>
        <v>59</v>
      </c>
      <c r="F33" s="4">
        <f t="shared" si="5"/>
        <v>9538</v>
      </c>
      <c r="G33" s="4">
        <f t="shared" si="5"/>
        <v>60</v>
      </c>
      <c r="H33" s="4">
        <f>SUM(H10:H12)</f>
        <v>19627</v>
      </c>
      <c r="I33" s="4">
        <f t="shared" ref="I33:M33" si="6">SUM(I10:I12)</f>
        <v>116</v>
      </c>
      <c r="J33" s="4">
        <f t="shared" si="6"/>
        <v>9962</v>
      </c>
      <c r="K33" s="4">
        <f t="shared" si="6"/>
        <v>61</v>
      </c>
      <c r="L33" s="4">
        <f t="shared" si="6"/>
        <v>9665</v>
      </c>
      <c r="M33" s="4">
        <f t="shared" si="6"/>
        <v>55</v>
      </c>
      <c r="N33" s="4">
        <f>SUM(N10:N12)</f>
        <v>-203</v>
      </c>
      <c r="O33" s="4">
        <f t="shared" ref="O33:S33" si="7">SUM(O10:O12)</f>
        <v>3</v>
      </c>
      <c r="P33" s="4">
        <f t="shared" si="7"/>
        <v>-76</v>
      </c>
      <c r="Q33" s="4">
        <f t="shared" si="7"/>
        <v>-2</v>
      </c>
      <c r="R33" s="4">
        <f t="shared" si="7"/>
        <v>-127</v>
      </c>
      <c r="S33" s="4">
        <f t="shared" si="7"/>
        <v>5</v>
      </c>
    </row>
    <row r="34" spans="1:19" s="1" customFormat="1" ht="18" customHeight="1" x14ac:dyDescent="0.15">
      <c r="A34" s="4" t="s">
        <v>29</v>
      </c>
      <c r="B34" s="4">
        <f>SUM(B13:B22)</f>
        <v>83445</v>
      </c>
      <c r="C34" s="4">
        <f t="shared" ref="C34:G34" si="8">SUM(C13:C22)</f>
        <v>1495</v>
      </c>
      <c r="D34" s="4">
        <f t="shared" si="8"/>
        <v>41255</v>
      </c>
      <c r="E34" s="4">
        <f t="shared" si="8"/>
        <v>518</v>
      </c>
      <c r="F34" s="4">
        <f t="shared" si="8"/>
        <v>42190</v>
      </c>
      <c r="G34" s="4">
        <f t="shared" si="8"/>
        <v>977</v>
      </c>
      <c r="H34" s="4">
        <f>SUM(H13:H22)</f>
        <v>84228</v>
      </c>
      <c r="I34" s="4">
        <f t="shared" ref="I34:M34" si="9">SUM(I13:I22)</f>
        <v>1338</v>
      </c>
      <c r="J34" s="4">
        <f t="shared" si="9"/>
        <v>41680</v>
      </c>
      <c r="K34" s="4">
        <f t="shared" si="9"/>
        <v>469</v>
      </c>
      <c r="L34" s="4">
        <f t="shared" si="9"/>
        <v>42548</v>
      </c>
      <c r="M34" s="4">
        <f t="shared" si="9"/>
        <v>869</v>
      </c>
      <c r="N34" s="4">
        <f>SUM(N13:N22)</f>
        <v>-783</v>
      </c>
      <c r="O34" s="4">
        <f t="shared" ref="O34:S34" si="10">SUM(O13:O22)</f>
        <v>157</v>
      </c>
      <c r="P34" s="4">
        <f t="shared" si="10"/>
        <v>-425</v>
      </c>
      <c r="Q34" s="4">
        <f t="shared" si="10"/>
        <v>49</v>
      </c>
      <c r="R34" s="4">
        <f t="shared" si="10"/>
        <v>-358</v>
      </c>
      <c r="S34" s="4">
        <f t="shared" si="10"/>
        <v>108</v>
      </c>
    </row>
    <row r="35" spans="1:19" s="1" customFormat="1" ht="18" customHeight="1" x14ac:dyDescent="0.15">
      <c r="A35" s="4" t="s">
        <v>25</v>
      </c>
      <c r="B35" s="4">
        <f>SUM(B23:B30)</f>
        <v>42690</v>
      </c>
      <c r="C35" s="4">
        <f t="shared" ref="C35:G35" si="11">SUM(C23:C30)</f>
        <v>218</v>
      </c>
      <c r="D35" s="4">
        <f t="shared" si="11"/>
        <v>17886</v>
      </c>
      <c r="E35" s="4">
        <f t="shared" si="11"/>
        <v>96</v>
      </c>
      <c r="F35" s="4">
        <f t="shared" si="11"/>
        <v>24804</v>
      </c>
      <c r="G35" s="4">
        <f t="shared" si="11"/>
        <v>122</v>
      </c>
      <c r="H35" s="4">
        <f>SUM(H23:H30)</f>
        <v>42299</v>
      </c>
      <c r="I35" s="4">
        <f t="shared" ref="I35:M35" si="12">SUM(I23:I30)</f>
        <v>214</v>
      </c>
      <c r="J35" s="4">
        <f t="shared" si="12"/>
        <v>17608</v>
      </c>
      <c r="K35" s="4">
        <f t="shared" si="12"/>
        <v>94</v>
      </c>
      <c r="L35" s="4">
        <f t="shared" si="12"/>
        <v>24691</v>
      </c>
      <c r="M35" s="4">
        <f t="shared" si="12"/>
        <v>120</v>
      </c>
      <c r="N35" s="4">
        <f>SUM(N23:N30)</f>
        <v>391</v>
      </c>
      <c r="O35" s="4">
        <f t="shared" ref="O35:R35" si="13">SUM(O23:O30)</f>
        <v>4</v>
      </c>
      <c r="P35" s="4">
        <f t="shared" si="13"/>
        <v>278</v>
      </c>
      <c r="Q35" s="4">
        <f t="shared" si="13"/>
        <v>2</v>
      </c>
      <c r="R35" s="4">
        <f t="shared" si="13"/>
        <v>113</v>
      </c>
      <c r="S35" s="4">
        <f>SUM(S23:S30)</f>
        <v>2</v>
      </c>
    </row>
    <row r="36" spans="1:19" s="1" customFormat="1" ht="18" customHeight="1" x14ac:dyDescent="0.15">
      <c r="A36" s="4" t="s">
        <v>26</v>
      </c>
      <c r="B36" s="4">
        <f>SUM(B25:B30)</f>
        <v>22352</v>
      </c>
      <c r="C36" s="4">
        <f t="shared" ref="C36:G36" si="14">SUM(C25:C30)</f>
        <v>85</v>
      </c>
      <c r="D36" s="4">
        <f t="shared" si="14"/>
        <v>8412</v>
      </c>
      <c r="E36" s="4">
        <f t="shared" si="14"/>
        <v>40</v>
      </c>
      <c r="F36" s="4">
        <f t="shared" si="14"/>
        <v>13940</v>
      </c>
      <c r="G36" s="4">
        <f t="shared" si="14"/>
        <v>45</v>
      </c>
      <c r="H36" s="4">
        <f>SUM(H25:H30)</f>
        <v>21773</v>
      </c>
      <c r="I36" s="4">
        <f t="shared" ref="I36:M36" si="15">SUM(I25:I30)</f>
        <v>73</v>
      </c>
      <c r="J36" s="4">
        <f t="shared" si="15"/>
        <v>8084</v>
      </c>
      <c r="K36" s="4">
        <f t="shared" si="15"/>
        <v>36</v>
      </c>
      <c r="L36" s="4">
        <f t="shared" si="15"/>
        <v>13689</v>
      </c>
      <c r="M36" s="4">
        <f t="shared" si="15"/>
        <v>37</v>
      </c>
      <c r="N36" s="4">
        <f>SUM(N25:N30)</f>
        <v>579</v>
      </c>
      <c r="O36" s="4">
        <f t="shared" ref="O36:S36" si="16">SUM(O25:O30)</f>
        <v>12</v>
      </c>
      <c r="P36" s="4">
        <f t="shared" si="16"/>
        <v>328</v>
      </c>
      <c r="Q36" s="4">
        <f t="shared" si="16"/>
        <v>4</v>
      </c>
      <c r="R36" s="4">
        <f t="shared" si="16"/>
        <v>251</v>
      </c>
      <c r="S36" s="4">
        <f t="shared" si="16"/>
        <v>8</v>
      </c>
    </row>
    <row r="37" spans="1:19" s="1" customFormat="1" ht="18" customHeight="1" x14ac:dyDescent="0.15">
      <c r="A37" s="4" t="s">
        <v>27</v>
      </c>
      <c r="B37" s="4">
        <f>SUM(B27:B30)</f>
        <v>8134</v>
      </c>
      <c r="C37" s="4">
        <f t="shared" ref="C37:G37" si="17">SUM(C27:C30)</f>
        <v>20</v>
      </c>
      <c r="D37" s="4">
        <f t="shared" si="17"/>
        <v>2457</v>
      </c>
      <c r="E37" s="4">
        <f t="shared" si="17"/>
        <v>11</v>
      </c>
      <c r="F37" s="4">
        <f t="shared" si="17"/>
        <v>5677</v>
      </c>
      <c r="G37" s="4">
        <f t="shared" si="17"/>
        <v>9</v>
      </c>
      <c r="H37" s="4">
        <f>SUM(H27:H30)</f>
        <v>7859</v>
      </c>
      <c r="I37" s="4">
        <f t="shared" ref="I37:M37" si="18">SUM(I27:I30)</f>
        <v>15</v>
      </c>
      <c r="J37" s="4">
        <f t="shared" si="18"/>
        <v>2301</v>
      </c>
      <c r="K37" s="4">
        <f t="shared" si="18"/>
        <v>5</v>
      </c>
      <c r="L37" s="4">
        <f t="shared" si="18"/>
        <v>5558</v>
      </c>
      <c r="M37" s="4">
        <f t="shared" si="18"/>
        <v>10</v>
      </c>
      <c r="N37" s="4">
        <f>SUM(N27:N30)</f>
        <v>275</v>
      </c>
      <c r="O37" s="4">
        <f t="shared" ref="O37:S37" si="19">SUM(O27:O30)</f>
        <v>5</v>
      </c>
      <c r="P37" s="4">
        <f t="shared" si="19"/>
        <v>156</v>
      </c>
      <c r="Q37" s="4">
        <f t="shared" si="19"/>
        <v>6</v>
      </c>
      <c r="R37" s="4">
        <f t="shared" si="19"/>
        <v>119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13.344417040512782</v>
      </c>
      <c r="C39" s="11">
        <f t="shared" ref="C39:G39" si="20">C33/(C9-C31)*100</f>
        <v>6.4956331877729259</v>
      </c>
      <c r="D39" s="11">
        <f t="shared" si="20"/>
        <v>14.321931997624118</v>
      </c>
      <c r="E39" s="11">
        <f t="shared" si="20"/>
        <v>8.7667161961367004</v>
      </c>
      <c r="F39" s="11">
        <f t="shared" si="20"/>
        <v>12.462760675273088</v>
      </c>
      <c r="G39" s="11">
        <f t="shared" si="20"/>
        <v>5.1768766177739431</v>
      </c>
      <c r="H39" s="11">
        <f>H33/(H9-H31)*100</f>
        <v>13.428985864225407</v>
      </c>
      <c r="I39" s="11">
        <f t="shared" ref="I39:M39" si="21">I33/(I9-I31)*100</f>
        <v>6.9544364508393279</v>
      </c>
      <c r="J39" s="11">
        <f t="shared" si="21"/>
        <v>14.385559566787004</v>
      </c>
      <c r="K39" s="11">
        <f t="shared" si="21"/>
        <v>9.7756410256410255</v>
      </c>
      <c r="L39" s="11">
        <f t="shared" si="21"/>
        <v>12.5676167689587</v>
      </c>
      <c r="M39" s="11">
        <f t="shared" si="21"/>
        <v>5.2681992337164747</v>
      </c>
      <c r="N39" s="11">
        <f>N33/(N9-N31)*100</f>
        <v>34.117647058823529</v>
      </c>
      <c r="O39" s="11">
        <f t="shared" ref="O39:S39" si="22">O33/(O9-O31)*100</f>
        <v>1.8292682926829267</v>
      </c>
      <c r="P39" s="11">
        <f t="shared" si="22"/>
        <v>34.080717488789233</v>
      </c>
      <c r="Q39" s="11">
        <f t="shared" si="22"/>
        <v>-4.0816326530612246</v>
      </c>
      <c r="R39" s="11">
        <f t="shared" si="22"/>
        <v>34.13978494623656</v>
      </c>
      <c r="S39" s="11">
        <f t="shared" si="22"/>
        <v>4.3478260869565215</v>
      </c>
    </row>
    <row r="40" spans="1:19" ht="18" customHeight="1" x14ac:dyDescent="0.15">
      <c r="A40" s="4" t="s">
        <v>29</v>
      </c>
      <c r="B40" s="11">
        <f>B34/(B9-B31)*100</f>
        <v>57.327269354694657</v>
      </c>
      <c r="C40" s="11">
        <f t="shared" ref="C40:G40" si="23">C34/(C9-C31)*100</f>
        <v>81.604803493449779</v>
      </c>
      <c r="D40" s="11">
        <f t="shared" si="23"/>
        <v>59.766468193605405</v>
      </c>
      <c r="E40" s="11">
        <f t="shared" si="23"/>
        <v>76.968796433878168</v>
      </c>
      <c r="F40" s="11">
        <f t="shared" si="23"/>
        <v>55.127267025557934</v>
      </c>
      <c r="G40" s="11">
        <f t="shared" si="23"/>
        <v>84.296807592752373</v>
      </c>
      <c r="H40" s="11">
        <f>H34/(H9-H31)*100</f>
        <v>57.629623547764687</v>
      </c>
      <c r="I40" s="11">
        <f t="shared" ref="I40:M40" si="24">I34/(I9-I31)*100</f>
        <v>80.2158273381295</v>
      </c>
      <c r="J40" s="11">
        <f t="shared" si="24"/>
        <v>60.187725631768949</v>
      </c>
      <c r="K40" s="11">
        <f t="shared" si="24"/>
        <v>75.160256410256409</v>
      </c>
      <c r="L40" s="11">
        <f t="shared" si="24"/>
        <v>55.326120877977736</v>
      </c>
      <c r="M40" s="11">
        <f t="shared" si="24"/>
        <v>83.237547892720315</v>
      </c>
      <c r="N40" s="11">
        <f>N34/(N9-N31)*100</f>
        <v>131.59663865546219</v>
      </c>
      <c r="O40" s="11">
        <f t="shared" ref="O40:S40" si="25">O34/(O9-O31)*100</f>
        <v>95.731707317073173</v>
      </c>
      <c r="P40" s="11">
        <f t="shared" si="25"/>
        <v>190.5829596412556</v>
      </c>
      <c r="Q40" s="11">
        <f t="shared" si="25"/>
        <v>100</v>
      </c>
      <c r="R40" s="11">
        <f t="shared" si="25"/>
        <v>96.236559139784944</v>
      </c>
      <c r="S40" s="11">
        <f t="shared" si="25"/>
        <v>93.913043478260875</v>
      </c>
    </row>
    <row r="41" spans="1:19" ht="18" customHeight="1" x14ac:dyDescent="0.15">
      <c r="A41" s="4" t="s">
        <v>25</v>
      </c>
      <c r="B41" s="11">
        <f>B35/(B9-B31)*100</f>
        <v>29.328313604792562</v>
      </c>
      <c r="C41" s="11">
        <f t="shared" ref="C41:G41" si="26">C35/(C9-C31)*100</f>
        <v>11.899563318777293</v>
      </c>
      <c r="D41" s="11">
        <f t="shared" si="26"/>
        <v>25.911599808770479</v>
      </c>
      <c r="E41" s="11">
        <f t="shared" si="26"/>
        <v>14.26448736998514</v>
      </c>
      <c r="F41" s="11">
        <f t="shared" si="26"/>
        <v>32.409972299168977</v>
      </c>
      <c r="G41" s="11">
        <f t="shared" si="26"/>
        <v>10.526315789473683</v>
      </c>
      <c r="H41" s="11">
        <f>H35/(H9-H31)*100</f>
        <v>28.941390588009909</v>
      </c>
      <c r="I41" s="11">
        <f t="shared" ref="I41:M41" si="27">I35/(I9-I31)*100</f>
        <v>12.829736211031175</v>
      </c>
      <c r="J41" s="11">
        <f t="shared" si="27"/>
        <v>25.426714801444046</v>
      </c>
      <c r="K41" s="11">
        <f t="shared" si="27"/>
        <v>15.064102564102564</v>
      </c>
      <c r="L41" s="11">
        <f t="shared" si="27"/>
        <v>32.106262353063556</v>
      </c>
      <c r="M41" s="11">
        <f t="shared" si="27"/>
        <v>11.494252873563218</v>
      </c>
      <c r="N41" s="11">
        <f>N35/(N9-N31)*100</f>
        <v>-65.714285714285708</v>
      </c>
      <c r="O41" s="11">
        <f t="shared" ref="O41:S41" si="28">O35/(O9-O31)*100</f>
        <v>2.4390243902439024</v>
      </c>
      <c r="P41" s="11">
        <f t="shared" si="28"/>
        <v>-124.66367713004485</v>
      </c>
      <c r="Q41" s="11">
        <f t="shared" si="28"/>
        <v>4.0816326530612246</v>
      </c>
      <c r="R41" s="11">
        <f t="shared" si="28"/>
        <v>-30.376344086021508</v>
      </c>
      <c r="S41" s="11">
        <f t="shared" si="28"/>
        <v>1.7391304347826086</v>
      </c>
    </row>
    <row r="42" spans="1:19" ht="18" customHeight="1" x14ac:dyDescent="0.15">
      <c r="A42" s="4" t="s">
        <v>26</v>
      </c>
      <c r="B42" s="11">
        <f>B36/(B9-B31)*100</f>
        <v>15.355972492254001</v>
      </c>
      <c r="C42" s="11">
        <f t="shared" ref="C42:F42" si="29">C36/(C9-C31)*100</f>
        <v>4.639737991266375</v>
      </c>
      <c r="D42" s="11">
        <f t="shared" si="29"/>
        <v>12.1865357034204</v>
      </c>
      <c r="E42" s="11">
        <f t="shared" si="29"/>
        <v>5.9435364041604748</v>
      </c>
      <c r="F42" s="11">
        <f t="shared" si="29"/>
        <v>18.214603041864841</v>
      </c>
      <c r="G42" s="11">
        <f>G36/(G9-G31)*100</f>
        <v>3.8826574633304571</v>
      </c>
      <c r="H42" s="11">
        <f>H36/(H9-H31)*100</f>
        <v>14.897300108105149</v>
      </c>
      <c r="I42" s="11">
        <f t="shared" ref="I42:L42" si="30">I36/(I9-I31)*100</f>
        <v>4.376498800959232</v>
      </c>
      <c r="J42" s="11">
        <f t="shared" si="30"/>
        <v>11.673646209386282</v>
      </c>
      <c r="K42" s="11">
        <f t="shared" si="30"/>
        <v>5.7692307692307692</v>
      </c>
      <c r="L42" s="11">
        <f t="shared" si="30"/>
        <v>17.80011442837824</v>
      </c>
      <c r="M42" s="11">
        <f>M36/(M9-M31)*100</f>
        <v>3.5440613026819925</v>
      </c>
      <c r="N42" s="11">
        <f>N36/(N9-N31)*100</f>
        <v>-97.310924369747895</v>
      </c>
      <c r="O42" s="11">
        <f t="shared" ref="O42:R42" si="31">O36/(O9-O31)*100</f>
        <v>7.3170731707317067</v>
      </c>
      <c r="P42" s="11">
        <f t="shared" si="31"/>
        <v>-147.08520179372198</v>
      </c>
      <c r="Q42" s="11">
        <f t="shared" si="31"/>
        <v>8.1632653061224492</v>
      </c>
      <c r="R42" s="11">
        <f t="shared" si="31"/>
        <v>-67.473118279569889</v>
      </c>
      <c r="S42" s="11">
        <f>S36/(S9-S31)*100</f>
        <v>6.9565217391304346</v>
      </c>
    </row>
    <row r="43" spans="1:19" ht="18" customHeight="1" x14ac:dyDescent="0.15">
      <c r="A43" s="4" t="s">
        <v>27</v>
      </c>
      <c r="B43" s="11">
        <f>B37/(B9-B31)*100</f>
        <v>5.5881120370433983</v>
      </c>
      <c r="C43" s="11">
        <f t="shared" ref="C43:G43" si="32">C37/(C9-C31)*100</f>
        <v>1.0917030567685588</v>
      </c>
      <c r="D43" s="11">
        <f t="shared" si="32"/>
        <v>3.5594767264983269</v>
      </c>
      <c r="E43" s="11">
        <f t="shared" si="32"/>
        <v>1.6344725111441309</v>
      </c>
      <c r="F43" s="11">
        <f t="shared" si="32"/>
        <v>7.4178121570062192</v>
      </c>
      <c r="G43" s="11">
        <f t="shared" si="32"/>
        <v>0.77653149266609145</v>
      </c>
      <c r="H43" s="11">
        <f>H37/(H9-H31)*100</f>
        <v>5.3772048661001408</v>
      </c>
      <c r="I43" s="11">
        <f t="shared" ref="I43:M43" si="33">I37/(I9-I31)*100</f>
        <v>0.89928057553956831</v>
      </c>
      <c r="J43" s="11">
        <f t="shared" si="33"/>
        <v>3.3227436823104695</v>
      </c>
      <c r="K43" s="11">
        <f t="shared" si="33"/>
        <v>0.80128205128205121</v>
      </c>
      <c r="L43" s="11">
        <f t="shared" si="33"/>
        <v>7.2271923437012369</v>
      </c>
      <c r="M43" s="11">
        <f t="shared" si="33"/>
        <v>0.95785440613026818</v>
      </c>
      <c r="N43" s="11">
        <f>N37/(N9-N31)*100</f>
        <v>-46.218487394957982</v>
      </c>
      <c r="O43" s="11">
        <f t="shared" ref="O43:S43" si="34">O37/(O9-O31)*100</f>
        <v>3.0487804878048781</v>
      </c>
      <c r="P43" s="11">
        <f t="shared" si="34"/>
        <v>-69.955156950672645</v>
      </c>
      <c r="Q43" s="11">
        <f t="shared" si="34"/>
        <v>12.244897959183673</v>
      </c>
      <c r="R43" s="11">
        <f t="shared" si="34"/>
        <v>-31.989247311827956</v>
      </c>
      <c r="S43" s="11">
        <f t="shared" si="34"/>
        <v>-0.86956521739130432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46943</v>
      </c>
      <c r="C9" s="4">
        <f>E9+G9</f>
        <v>405</v>
      </c>
      <c r="D9" s="4">
        <f>SUM(D10:D31)</f>
        <v>22145</v>
      </c>
      <c r="E9" s="4">
        <f>SUM(E10:E31)</f>
        <v>180</v>
      </c>
      <c r="F9" s="4">
        <f>SUM(F10:F31)</f>
        <v>24798</v>
      </c>
      <c r="G9" s="4">
        <f>SUM(G10:G31)</f>
        <v>225</v>
      </c>
      <c r="H9" s="4">
        <f>J9+L9</f>
        <v>47439</v>
      </c>
      <c r="I9" s="4">
        <f>K9+M9</f>
        <v>326</v>
      </c>
      <c r="J9" s="4">
        <f>SUM(J10:J31)</f>
        <v>22367</v>
      </c>
      <c r="K9" s="4">
        <f>SUM(K10:K31)</f>
        <v>145</v>
      </c>
      <c r="L9" s="4">
        <f>SUM(L10:L31)</f>
        <v>25072</v>
      </c>
      <c r="M9" s="4">
        <f>SUM(M10:M31)</f>
        <v>181</v>
      </c>
      <c r="N9" s="4">
        <f>B9-H9</f>
        <v>-496</v>
      </c>
      <c r="O9" s="4">
        <f t="shared" ref="O9:S24" si="0">C9-I9</f>
        <v>79</v>
      </c>
      <c r="P9" s="4">
        <f t="shared" si="0"/>
        <v>-222</v>
      </c>
      <c r="Q9" s="4">
        <f t="shared" si="0"/>
        <v>35</v>
      </c>
      <c r="R9" s="4">
        <f t="shared" si="0"/>
        <v>-274</v>
      </c>
      <c r="S9" s="4">
        <f t="shared" si="0"/>
        <v>44</v>
      </c>
    </row>
    <row r="10" spans="1:19" s="1" customFormat="1" ht="18" customHeight="1" x14ac:dyDescent="0.15">
      <c r="A10" s="4" t="s">
        <v>2</v>
      </c>
      <c r="B10" s="4">
        <f t="shared" ref="B10:C30" si="1">D10+F10</f>
        <v>1780</v>
      </c>
      <c r="C10" s="4">
        <f t="shared" si="1"/>
        <v>8</v>
      </c>
      <c r="D10" s="4">
        <v>931</v>
      </c>
      <c r="E10" s="4">
        <v>4</v>
      </c>
      <c r="F10" s="4">
        <v>849</v>
      </c>
      <c r="G10" s="4">
        <v>4</v>
      </c>
      <c r="H10" s="4">
        <f t="shared" ref="H10:I30" si="2">J10+L10</f>
        <v>1771</v>
      </c>
      <c r="I10" s="4">
        <f t="shared" si="2"/>
        <v>4</v>
      </c>
      <c r="J10" s="4">
        <v>914</v>
      </c>
      <c r="K10" s="4">
        <v>2</v>
      </c>
      <c r="L10" s="4">
        <v>857</v>
      </c>
      <c r="M10" s="4">
        <v>2</v>
      </c>
      <c r="N10" s="4">
        <f t="shared" ref="N10:S31" si="3">B10-H10</f>
        <v>9</v>
      </c>
      <c r="O10" s="4">
        <f t="shared" si="0"/>
        <v>4</v>
      </c>
      <c r="P10" s="4">
        <f t="shared" si="0"/>
        <v>17</v>
      </c>
      <c r="Q10" s="4">
        <f t="shared" si="0"/>
        <v>2</v>
      </c>
      <c r="R10" s="4">
        <f t="shared" si="0"/>
        <v>-8</v>
      </c>
      <c r="S10" s="4">
        <f t="shared" si="0"/>
        <v>2</v>
      </c>
    </row>
    <row r="11" spans="1:19" s="1" customFormat="1" ht="18" customHeight="1" x14ac:dyDescent="0.15">
      <c r="A11" s="4" t="s">
        <v>3</v>
      </c>
      <c r="B11" s="4">
        <f t="shared" si="1"/>
        <v>1969</v>
      </c>
      <c r="C11" s="4">
        <f t="shared" si="1"/>
        <v>3</v>
      </c>
      <c r="D11" s="4">
        <v>1026</v>
      </c>
      <c r="E11" s="4">
        <v>3</v>
      </c>
      <c r="F11" s="4">
        <v>943</v>
      </c>
      <c r="G11" s="4">
        <v>0</v>
      </c>
      <c r="H11" s="4">
        <f t="shared" si="2"/>
        <v>2050</v>
      </c>
      <c r="I11" s="4">
        <f t="shared" si="2"/>
        <v>3</v>
      </c>
      <c r="J11" s="4">
        <v>1083</v>
      </c>
      <c r="K11" s="4">
        <v>2</v>
      </c>
      <c r="L11" s="4">
        <v>967</v>
      </c>
      <c r="M11" s="4">
        <v>1</v>
      </c>
      <c r="N11" s="4">
        <f t="shared" si="3"/>
        <v>-81</v>
      </c>
      <c r="O11" s="4">
        <f t="shared" si="0"/>
        <v>0</v>
      </c>
      <c r="P11" s="4">
        <f t="shared" si="0"/>
        <v>-57</v>
      </c>
      <c r="Q11" s="4">
        <f t="shared" si="0"/>
        <v>1</v>
      </c>
      <c r="R11" s="4">
        <f t="shared" si="0"/>
        <v>-24</v>
      </c>
      <c r="S11" s="4">
        <f t="shared" si="0"/>
        <v>-1</v>
      </c>
    </row>
    <row r="12" spans="1:19" s="1" customFormat="1" ht="18" customHeight="1" x14ac:dyDescent="0.15">
      <c r="A12" s="4" t="s">
        <v>4</v>
      </c>
      <c r="B12" s="4">
        <f t="shared" si="1"/>
        <v>2107</v>
      </c>
      <c r="C12" s="4">
        <f t="shared" si="1"/>
        <v>5</v>
      </c>
      <c r="D12" s="4">
        <v>1127</v>
      </c>
      <c r="E12" s="4">
        <v>2</v>
      </c>
      <c r="F12" s="4">
        <v>980</v>
      </c>
      <c r="G12" s="4">
        <v>3</v>
      </c>
      <c r="H12" s="4">
        <f t="shared" si="2"/>
        <v>2106</v>
      </c>
      <c r="I12" s="4">
        <f t="shared" si="2"/>
        <v>4</v>
      </c>
      <c r="J12" s="4">
        <v>1123</v>
      </c>
      <c r="K12" s="4">
        <v>2</v>
      </c>
      <c r="L12" s="4">
        <v>983</v>
      </c>
      <c r="M12" s="4">
        <v>2</v>
      </c>
      <c r="N12" s="4">
        <f t="shared" si="3"/>
        <v>1</v>
      </c>
      <c r="O12" s="4">
        <f t="shared" si="0"/>
        <v>1</v>
      </c>
      <c r="P12" s="4">
        <f t="shared" si="0"/>
        <v>4</v>
      </c>
      <c r="Q12" s="4">
        <f t="shared" si="0"/>
        <v>0</v>
      </c>
      <c r="R12" s="4">
        <f t="shared" si="0"/>
        <v>-3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2111</v>
      </c>
      <c r="C13" s="4">
        <f t="shared" si="1"/>
        <v>31</v>
      </c>
      <c r="D13" s="4">
        <v>1064</v>
      </c>
      <c r="E13" s="4">
        <v>11</v>
      </c>
      <c r="F13" s="4">
        <v>1047</v>
      </c>
      <c r="G13" s="4">
        <v>20</v>
      </c>
      <c r="H13" s="4">
        <f t="shared" si="2"/>
        <v>2199</v>
      </c>
      <c r="I13" s="4">
        <f t="shared" si="2"/>
        <v>15</v>
      </c>
      <c r="J13" s="4">
        <v>1126</v>
      </c>
      <c r="K13" s="4">
        <v>3</v>
      </c>
      <c r="L13" s="4">
        <v>1073</v>
      </c>
      <c r="M13" s="4">
        <v>12</v>
      </c>
      <c r="N13" s="4">
        <f t="shared" si="3"/>
        <v>-88</v>
      </c>
      <c r="O13" s="4">
        <f t="shared" si="0"/>
        <v>16</v>
      </c>
      <c r="P13" s="4">
        <f t="shared" si="0"/>
        <v>-62</v>
      </c>
      <c r="Q13" s="4">
        <f t="shared" si="0"/>
        <v>8</v>
      </c>
      <c r="R13" s="4">
        <f t="shared" si="0"/>
        <v>-26</v>
      </c>
      <c r="S13" s="4">
        <f t="shared" si="0"/>
        <v>8</v>
      </c>
    </row>
    <row r="14" spans="1:19" s="1" customFormat="1" ht="18" customHeight="1" x14ac:dyDescent="0.15">
      <c r="A14" s="4" t="s">
        <v>6</v>
      </c>
      <c r="B14" s="4">
        <f t="shared" si="1"/>
        <v>1699</v>
      </c>
      <c r="C14" s="4">
        <f t="shared" si="1"/>
        <v>68</v>
      </c>
      <c r="D14" s="4">
        <v>863</v>
      </c>
      <c r="E14" s="4">
        <v>28</v>
      </c>
      <c r="F14" s="4">
        <v>836</v>
      </c>
      <c r="G14" s="4">
        <v>40</v>
      </c>
      <c r="H14" s="4">
        <f t="shared" si="2"/>
        <v>1535</v>
      </c>
      <c r="I14" s="4">
        <f t="shared" si="2"/>
        <v>40</v>
      </c>
      <c r="J14" s="4">
        <v>779</v>
      </c>
      <c r="K14" s="4">
        <v>23</v>
      </c>
      <c r="L14" s="4">
        <v>756</v>
      </c>
      <c r="M14" s="4">
        <v>17</v>
      </c>
      <c r="N14" s="4">
        <f t="shared" si="3"/>
        <v>164</v>
      </c>
      <c r="O14" s="4">
        <f t="shared" si="0"/>
        <v>28</v>
      </c>
      <c r="P14" s="4">
        <f t="shared" si="0"/>
        <v>84</v>
      </c>
      <c r="Q14" s="4">
        <f t="shared" si="0"/>
        <v>5</v>
      </c>
      <c r="R14" s="4">
        <f t="shared" si="0"/>
        <v>80</v>
      </c>
      <c r="S14" s="4">
        <f t="shared" si="0"/>
        <v>23</v>
      </c>
    </row>
    <row r="15" spans="1:19" s="1" customFormat="1" ht="18" customHeight="1" x14ac:dyDescent="0.15">
      <c r="A15" s="4" t="s">
        <v>7</v>
      </c>
      <c r="B15" s="4">
        <f t="shared" si="1"/>
        <v>1581</v>
      </c>
      <c r="C15" s="4">
        <f t="shared" si="1"/>
        <v>49</v>
      </c>
      <c r="D15" s="4">
        <v>800</v>
      </c>
      <c r="E15" s="4">
        <v>33</v>
      </c>
      <c r="F15" s="4">
        <v>781</v>
      </c>
      <c r="G15" s="4">
        <v>16</v>
      </c>
      <c r="H15" s="4">
        <f t="shared" si="2"/>
        <v>1754</v>
      </c>
      <c r="I15" s="4">
        <f t="shared" si="2"/>
        <v>30</v>
      </c>
      <c r="J15" s="4">
        <v>881</v>
      </c>
      <c r="K15" s="4">
        <v>25</v>
      </c>
      <c r="L15" s="4">
        <v>873</v>
      </c>
      <c r="M15" s="4">
        <v>5</v>
      </c>
      <c r="N15" s="4">
        <f t="shared" si="3"/>
        <v>-173</v>
      </c>
      <c r="O15" s="4">
        <f t="shared" si="0"/>
        <v>19</v>
      </c>
      <c r="P15" s="4">
        <f t="shared" si="0"/>
        <v>-81</v>
      </c>
      <c r="Q15" s="4">
        <f t="shared" si="0"/>
        <v>8</v>
      </c>
      <c r="R15" s="4">
        <f t="shared" si="0"/>
        <v>-92</v>
      </c>
      <c r="S15" s="4">
        <f t="shared" si="0"/>
        <v>11</v>
      </c>
    </row>
    <row r="16" spans="1:19" s="1" customFormat="1" ht="18" customHeight="1" x14ac:dyDescent="0.15">
      <c r="A16" s="4" t="s">
        <v>8</v>
      </c>
      <c r="B16" s="4">
        <f t="shared" si="1"/>
        <v>2170</v>
      </c>
      <c r="C16" s="4">
        <f t="shared" si="1"/>
        <v>26</v>
      </c>
      <c r="D16" s="4">
        <v>1129</v>
      </c>
      <c r="E16" s="4">
        <v>14</v>
      </c>
      <c r="F16" s="4">
        <v>1041</v>
      </c>
      <c r="G16" s="4">
        <v>12</v>
      </c>
      <c r="H16" s="4">
        <f t="shared" si="2"/>
        <v>2242</v>
      </c>
      <c r="I16" s="4">
        <f t="shared" si="2"/>
        <v>26</v>
      </c>
      <c r="J16" s="4">
        <v>1134</v>
      </c>
      <c r="K16" s="4">
        <v>12</v>
      </c>
      <c r="L16" s="4">
        <v>1108</v>
      </c>
      <c r="M16" s="4">
        <v>14</v>
      </c>
      <c r="N16" s="4">
        <f t="shared" si="3"/>
        <v>-72</v>
      </c>
      <c r="O16" s="4">
        <f t="shared" si="0"/>
        <v>0</v>
      </c>
      <c r="P16" s="4">
        <f t="shared" si="0"/>
        <v>-5</v>
      </c>
      <c r="Q16" s="4">
        <f t="shared" si="0"/>
        <v>2</v>
      </c>
      <c r="R16" s="4">
        <f t="shared" si="0"/>
        <v>-67</v>
      </c>
      <c r="S16" s="4">
        <f t="shared" si="0"/>
        <v>-2</v>
      </c>
    </row>
    <row r="17" spans="1:19" s="1" customFormat="1" ht="18" customHeight="1" x14ac:dyDescent="0.15">
      <c r="A17" s="4" t="s">
        <v>9</v>
      </c>
      <c r="B17" s="4">
        <f t="shared" si="1"/>
        <v>2572</v>
      </c>
      <c r="C17" s="4">
        <f t="shared" si="1"/>
        <v>33</v>
      </c>
      <c r="D17" s="4">
        <v>1290</v>
      </c>
      <c r="E17" s="4">
        <v>16</v>
      </c>
      <c r="F17" s="4">
        <v>1282</v>
      </c>
      <c r="G17" s="4">
        <v>17</v>
      </c>
      <c r="H17" s="4">
        <f t="shared" si="2"/>
        <v>2628</v>
      </c>
      <c r="I17" s="4">
        <f t="shared" si="2"/>
        <v>31</v>
      </c>
      <c r="J17" s="4">
        <v>1331</v>
      </c>
      <c r="K17" s="4">
        <v>11</v>
      </c>
      <c r="L17" s="4">
        <v>1297</v>
      </c>
      <c r="M17" s="4">
        <v>20</v>
      </c>
      <c r="N17" s="4">
        <f t="shared" si="3"/>
        <v>-56</v>
      </c>
      <c r="O17" s="4">
        <f t="shared" si="0"/>
        <v>2</v>
      </c>
      <c r="P17" s="4">
        <f t="shared" si="0"/>
        <v>-41</v>
      </c>
      <c r="Q17" s="4">
        <f t="shared" si="0"/>
        <v>5</v>
      </c>
      <c r="R17" s="4">
        <f t="shared" si="0"/>
        <v>-15</v>
      </c>
      <c r="S17" s="4">
        <f t="shared" si="0"/>
        <v>-3</v>
      </c>
    </row>
    <row r="18" spans="1:19" s="1" customFormat="1" ht="18" customHeight="1" x14ac:dyDescent="0.15">
      <c r="A18" s="4" t="s">
        <v>10</v>
      </c>
      <c r="B18" s="4">
        <f t="shared" si="1"/>
        <v>2939</v>
      </c>
      <c r="C18" s="4">
        <f t="shared" si="1"/>
        <v>37</v>
      </c>
      <c r="D18" s="4">
        <v>1425</v>
      </c>
      <c r="E18" s="4">
        <v>10</v>
      </c>
      <c r="F18" s="4">
        <v>1514</v>
      </c>
      <c r="G18" s="4">
        <v>27</v>
      </c>
      <c r="H18" s="4">
        <f t="shared" si="2"/>
        <v>3077</v>
      </c>
      <c r="I18" s="4">
        <f t="shared" si="2"/>
        <v>39</v>
      </c>
      <c r="J18" s="4">
        <v>1508</v>
      </c>
      <c r="K18" s="4">
        <v>11</v>
      </c>
      <c r="L18" s="4">
        <v>1569</v>
      </c>
      <c r="M18" s="4">
        <v>28</v>
      </c>
      <c r="N18" s="4">
        <f t="shared" si="3"/>
        <v>-138</v>
      </c>
      <c r="O18" s="4">
        <f t="shared" si="0"/>
        <v>-2</v>
      </c>
      <c r="P18" s="4">
        <f t="shared" si="0"/>
        <v>-83</v>
      </c>
      <c r="Q18" s="4">
        <f t="shared" si="0"/>
        <v>-1</v>
      </c>
      <c r="R18" s="4">
        <f t="shared" si="0"/>
        <v>-55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3042</v>
      </c>
      <c r="C19" s="4">
        <f t="shared" si="1"/>
        <v>29</v>
      </c>
      <c r="D19" s="4">
        <v>1529</v>
      </c>
      <c r="E19" s="4">
        <v>5</v>
      </c>
      <c r="F19" s="4">
        <v>1513</v>
      </c>
      <c r="G19" s="4">
        <v>24</v>
      </c>
      <c r="H19" s="4">
        <f t="shared" si="2"/>
        <v>2933</v>
      </c>
      <c r="I19" s="4">
        <f t="shared" si="2"/>
        <v>25</v>
      </c>
      <c r="J19" s="4">
        <v>1469</v>
      </c>
      <c r="K19" s="4">
        <v>2</v>
      </c>
      <c r="L19" s="4">
        <v>1464</v>
      </c>
      <c r="M19" s="4">
        <v>23</v>
      </c>
      <c r="N19" s="4">
        <f t="shared" si="3"/>
        <v>109</v>
      </c>
      <c r="O19" s="4">
        <f t="shared" si="0"/>
        <v>4</v>
      </c>
      <c r="P19" s="4">
        <f t="shared" si="0"/>
        <v>60</v>
      </c>
      <c r="Q19" s="4">
        <f t="shared" si="0"/>
        <v>3</v>
      </c>
      <c r="R19" s="4">
        <f t="shared" si="0"/>
        <v>49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2663</v>
      </c>
      <c r="C20" s="4">
        <f t="shared" si="1"/>
        <v>25</v>
      </c>
      <c r="D20" s="4">
        <v>1291</v>
      </c>
      <c r="E20" s="4">
        <v>8</v>
      </c>
      <c r="F20" s="4">
        <v>1372</v>
      </c>
      <c r="G20" s="4">
        <v>17</v>
      </c>
      <c r="H20" s="4">
        <f t="shared" si="2"/>
        <v>2726</v>
      </c>
      <c r="I20" s="4">
        <f t="shared" si="2"/>
        <v>21</v>
      </c>
      <c r="J20" s="4">
        <v>1329</v>
      </c>
      <c r="K20" s="4">
        <v>7</v>
      </c>
      <c r="L20" s="4">
        <v>1397</v>
      </c>
      <c r="M20" s="4">
        <v>14</v>
      </c>
      <c r="N20" s="4">
        <f t="shared" si="3"/>
        <v>-63</v>
      </c>
      <c r="O20" s="4">
        <f t="shared" si="0"/>
        <v>4</v>
      </c>
      <c r="P20" s="4">
        <f t="shared" si="0"/>
        <v>-38</v>
      </c>
      <c r="Q20" s="4">
        <f t="shared" si="0"/>
        <v>1</v>
      </c>
      <c r="R20" s="4">
        <f t="shared" si="0"/>
        <v>-25</v>
      </c>
      <c r="S20" s="4">
        <f t="shared" si="0"/>
        <v>3</v>
      </c>
    </row>
    <row r="21" spans="1:19" s="1" customFormat="1" ht="18" customHeight="1" x14ac:dyDescent="0.15">
      <c r="A21" s="4" t="s">
        <v>13</v>
      </c>
      <c r="B21" s="4">
        <f t="shared" si="1"/>
        <v>2838</v>
      </c>
      <c r="C21" s="4">
        <f t="shared" si="1"/>
        <v>8</v>
      </c>
      <c r="D21" s="4">
        <v>1372</v>
      </c>
      <c r="E21" s="4">
        <v>1</v>
      </c>
      <c r="F21" s="4">
        <v>1466</v>
      </c>
      <c r="G21" s="4">
        <v>7</v>
      </c>
      <c r="H21" s="4">
        <f t="shared" si="2"/>
        <v>2886</v>
      </c>
      <c r="I21" s="4">
        <f t="shared" si="2"/>
        <v>6</v>
      </c>
      <c r="J21" s="4">
        <v>1379</v>
      </c>
      <c r="K21" s="4">
        <v>1</v>
      </c>
      <c r="L21" s="4">
        <v>1507</v>
      </c>
      <c r="M21" s="4">
        <v>5</v>
      </c>
      <c r="N21" s="4">
        <f t="shared" si="3"/>
        <v>-48</v>
      </c>
      <c r="O21" s="4">
        <f t="shared" si="0"/>
        <v>2</v>
      </c>
      <c r="P21" s="4">
        <f t="shared" si="0"/>
        <v>-7</v>
      </c>
      <c r="Q21" s="4">
        <f t="shared" si="0"/>
        <v>0</v>
      </c>
      <c r="R21" s="4">
        <f t="shared" si="0"/>
        <v>-41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3288</v>
      </c>
      <c r="C22" s="4">
        <f t="shared" si="1"/>
        <v>8</v>
      </c>
      <c r="D22" s="4">
        <v>1567</v>
      </c>
      <c r="E22" s="4">
        <v>3</v>
      </c>
      <c r="F22" s="4">
        <v>1721</v>
      </c>
      <c r="G22" s="4">
        <v>5</v>
      </c>
      <c r="H22" s="4">
        <f t="shared" si="2"/>
        <v>3401</v>
      </c>
      <c r="I22" s="4">
        <f t="shared" si="2"/>
        <v>7</v>
      </c>
      <c r="J22" s="4">
        <v>1646</v>
      </c>
      <c r="K22" s="4">
        <v>2</v>
      </c>
      <c r="L22" s="4">
        <v>1755</v>
      </c>
      <c r="M22" s="4">
        <v>5</v>
      </c>
      <c r="N22" s="4">
        <f t="shared" si="3"/>
        <v>-113</v>
      </c>
      <c r="O22" s="4">
        <f t="shared" si="0"/>
        <v>1</v>
      </c>
      <c r="P22" s="4">
        <f t="shared" si="0"/>
        <v>-79</v>
      </c>
      <c r="Q22" s="4">
        <f t="shared" si="0"/>
        <v>1</v>
      </c>
      <c r="R22" s="4">
        <f t="shared" si="0"/>
        <v>-34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3813</v>
      </c>
      <c r="C23" s="4">
        <f t="shared" si="1"/>
        <v>10</v>
      </c>
      <c r="D23" s="4">
        <v>1855</v>
      </c>
      <c r="E23" s="4">
        <v>5</v>
      </c>
      <c r="F23" s="4">
        <v>1958</v>
      </c>
      <c r="G23" s="4">
        <v>5</v>
      </c>
      <c r="H23" s="4">
        <f t="shared" si="2"/>
        <v>4029</v>
      </c>
      <c r="I23" s="4">
        <f t="shared" si="2"/>
        <v>13</v>
      </c>
      <c r="J23" s="4">
        <v>1958</v>
      </c>
      <c r="K23" s="4">
        <v>7</v>
      </c>
      <c r="L23" s="4">
        <v>2071</v>
      </c>
      <c r="M23" s="4">
        <v>6</v>
      </c>
      <c r="N23" s="4">
        <f t="shared" si="3"/>
        <v>-216</v>
      </c>
      <c r="O23" s="4">
        <f t="shared" si="0"/>
        <v>-3</v>
      </c>
      <c r="P23" s="4">
        <f t="shared" si="0"/>
        <v>-103</v>
      </c>
      <c r="Q23" s="4">
        <f t="shared" si="0"/>
        <v>-2</v>
      </c>
      <c r="R23" s="4">
        <f t="shared" si="0"/>
        <v>-113</v>
      </c>
      <c r="S23" s="4">
        <f t="shared" si="0"/>
        <v>-1</v>
      </c>
    </row>
    <row r="24" spans="1:19" s="1" customFormat="1" ht="18" customHeight="1" x14ac:dyDescent="0.15">
      <c r="A24" s="4" t="s">
        <v>16</v>
      </c>
      <c r="B24" s="4">
        <f t="shared" si="1"/>
        <v>3565</v>
      </c>
      <c r="C24" s="4">
        <f t="shared" si="1"/>
        <v>11</v>
      </c>
      <c r="D24" s="4">
        <v>1663</v>
      </c>
      <c r="E24" s="4">
        <v>4</v>
      </c>
      <c r="F24" s="4">
        <v>1902</v>
      </c>
      <c r="G24" s="4">
        <v>7</v>
      </c>
      <c r="H24" s="4">
        <f t="shared" si="2"/>
        <v>3314</v>
      </c>
      <c r="I24" s="4">
        <f t="shared" si="2"/>
        <v>8</v>
      </c>
      <c r="J24" s="4">
        <v>1530</v>
      </c>
      <c r="K24" s="4">
        <v>2</v>
      </c>
      <c r="L24" s="4">
        <v>1784</v>
      </c>
      <c r="M24" s="4">
        <v>6</v>
      </c>
      <c r="N24" s="4">
        <f t="shared" si="3"/>
        <v>251</v>
      </c>
      <c r="O24" s="4">
        <f>C24-I24</f>
        <v>3</v>
      </c>
      <c r="P24" s="4">
        <f t="shared" si="0"/>
        <v>133</v>
      </c>
      <c r="Q24" s="4">
        <f t="shared" si="0"/>
        <v>2</v>
      </c>
      <c r="R24" s="4">
        <f t="shared" si="0"/>
        <v>118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2823</v>
      </c>
      <c r="C25" s="4">
        <f t="shared" si="1"/>
        <v>6</v>
      </c>
      <c r="D25" s="4">
        <v>1266</v>
      </c>
      <c r="E25" s="4">
        <v>3</v>
      </c>
      <c r="F25" s="4">
        <v>1557</v>
      </c>
      <c r="G25" s="4">
        <v>3</v>
      </c>
      <c r="H25" s="4">
        <f t="shared" si="2"/>
        <v>2684</v>
      </c>
      <c r="I25" s="4">
        <f t="shared" si="2"/>
        <v>6</v>
      </c>
      <c r="J25" s="4">
        <v>1158</v>
      </c>
      <c r="K25" s="4">
        <v>3</v>
      </c>
      <c r="L25" s="4">
        <v>1526</v>
      </c>
      <c r="M25" s="4">
        <v>3</v>
      </c>
      <c r="N25" s="4">
        <f t="shared" si="3"/>
        <v>139</v>
      </c>
      <c r="O25" s="4">
        <f t="shared" si="3"/>
        <v>0</v>
      </c>
      <c r="P25" s="4">
        <f t="shared" si="3"/>
        <v>108</v>
      </c>
      <c r="Q25" s="4">
        <f t="shared" si="3"/>
        <v>0</v>
      </c>
      <c r="R25" s="4">
        <f t="shared" si="3"/>
        <v>31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2216</v>
      </c>
      <c r="C26" s="4">
        <f t="shared" si="1"/>
        <v>1</v>
      </c>
      <c r="D26" s="4">
        <v>829</v>
      </c>
      <c r="E26" s="4">
        <v>1</v>
      </c>
      <c r="F26" s="4">
        <v>1387</v>
      </c>
      <c r="G26" s="4">
        <v>0</v>
      </c>
      <c r="H26" s="4">
        <f t="shared" si="2"/>
        <v>2376</v>
      </c>
      <c r="I26" s="4">
        <f t="shared" si="2"/>
        <v>2</v>
      </c>
      <c r="J26" s="4">
        <v>962</v>
      </c>
      <c r="K26" s="4">
        <v>1</v>
      </c>
      <c r="L26" s="4">
        <v>1414</v>
      </c>
      <c r="M26" s="4">
        <v>1</v>
      </c>
      <c r="N26" s="4">
        <f t="shared" si="3"/>
        <v>-160</v>
      </c>
      <c r="O26" s="4">
        <f t="shared" si="3"/>
        <v>-1</v>
      </c>
      <c r="P26" s="4">
        <f t="shared" si="3"/>
        <v>-133</v>
      </c>
      <c r="Q26" s="4">
        <f t="shared" si="3"/>
        <v>0</v>
      </c>
      <c r="R26" s="4">
        <f t="shared" si="3"/>
        <v>-27</v>
      </c>
      <c r="S26" s="4">
        <f t="shared" si="3"/>
        <v>-1</v>
      </c>
    </row>
    <row r="27" spans="1:19" s="1" customFormat="1" ht="18" customHeight="1" x14ac:dyDescent="0.15">
      <c r="A27" s="4" t="s">
        <v>19</v>
      </c>
      <c r="B27" s="4">
        <f t="shared" si="1"/>
        <v>1893</v>
      </c>
      <c r="C27" s="4">
        <f t="shared" si="1"/>
        <v>3</v>
      </c>
      <c r="D27" s="4">
        <v>646</v>
      </c>
      <c r="E27" s="4">
        <v>0</v>
      </c>
      <c r="F27" s="4">
        <v>1247</v>
      </c>
      <c r="G27" s="4">
        <v>3</v>
      </c>
      <c r="H27" s="4">
        <f t="shared" si="2"/>
        <v>1904</v>
      </c>
      <c r="I27" s="4">
        <f t="shared" si="2"/>
        <v>2</v>
      </c>
      <c r="J27" s="4">
        <v>588</v>
      </c>
      <c r="K27" s="4">
        <v>0</v>
      </c>
      <c r="L27" s="4">
        <v>1316</v>
      </c>
      <c r="M27" s="4">
        <v>2</v>
      </c>
      <c r="N27" s="4">
        <f t="shared" si="3"/>
        <v>-11</v>
      </c>
      <c r="O27" s="4">
        <f t="shared" si="3"/>
        <v>1</v>
      </c>
      <c r="P27" s="4">
        <f t="shared" si="3"/>
        <v>58</v>
      </c>
      <c r="Q27" s="4">
        <f t="shared" si="3"/>
        <v>0</v>
      </c>
      <c r="R27" s="4">
        <f t="shared" si="3"/>
        <v>-69</v>
      </c>
      <c r="S27" s="4">
        <f t="shared" si="3"/>
        <v>1</v>
      </c>
    </row>
    <row r="28" spans="1:19" s="1" customFormat="1" ht="18" customHeight="1" x14ac:dyDescent="0.15">
      <c r="A28" s="4" t="s">
        <v>20</v>
      </c>
      <c r="B28" s="4">
        <f t="shared" si="1"/>
        <v>1191</v>
      </c>
      <c r="C28" s="4">
        <f t="shared" si="1"/>
        <v>0</v>
      </c>
      <c r="D28" s="4">
        <v>275</v>
      </c>
      <c r="E28" s="4">
        <v>0</v>
      </c>
      <c r="F28" s="4">
        <v>916</v>
      </c>
      <c r="G28" s="4">
        <v>0</v>
      </c>
      <c r="H28" s="4">
        <f t="shared" si="2"/>
        <v>1198</v>
      </c>
      <c r="I28" s="4">
        <f t="shared" si="2"/>
        <v>0</v>
      </c>
      <c r="J28" s="4">
        <v>275</v>
      </c>
      <c r="K28" s="4">
        <v>0</v>
      </c>
      <c r="L28" s="4">
        <v>923</v>
      </c>
      <c r="M28" s="4">
        <v>0</v>
      </c>
      <c r="N28" s="4">
        <f t="shared" si="3"/>
        <v>-7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-7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423</v>
      </c>
      <c r="C29" s="4">
        <f t="shared" si="1"/>
        <v>0</v>
      </c>
      <c r="D29" s="4">
        <v>80</v>
      </c>
      <c r="E29" s="4">
        <v>0</v>
      </c>
      <c r="F29" s="4">
        <v>343</v>
      </c>
      <c r="G29" s="4">
        <v>0</v>
      </c>
      <c r="H29" s="4">
        <f t="shared" si="2"/>
        <v>369</v>
      </c>
      <c r="I29" s="4">
        <f t="shared" si="2"/>
        <v>0</v>
      </c>
      <c r="J29" s="4">
        <v>73</v>
      </c>
      <c r="K29" s="4">
        <v>0</v>
      </c>
      <c r="L29" s="4">
        <v>296</v>
      </c>
      <c r="M29" s="4">
        <v>0</v>
      </c>
      <c r="N29" s="4">
        <f t="shared" si="3"/>
        <v>54</v>
      </c>
      <c r="O29" s="4">
        <f t="shared" si="3"/>
        <v>0</v>
      </c>
      <c r="P29" s="4">
        <f t="shared" si="3"/>
        <v>7</v>
      </c>
      <c r="Q29" s="4">
        <f t="shared" si="3"/>
        <v>0</v>
      </c>
      <c r="R29" s="4">
        <f t="shared" si="3"/>
        <v>47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102</v>
      </c>
      <c r="C30" s="4">
        <f>E30+G30</f>
        <v>0</v>
      </c>
      <c r="D30" s="4">
        <v>8</v>
      </c>
      <c r="E30" s="4">
        <v>0</v>
      </c>
      <c r="F30" s="4">
        <v>94</v>
      </c>
      <c r="G30" s="4">
        <v>0</v>
      </c>
      <c r="H30" s="4">
        <f t="shared" si="2"/>
        <v>99</v>
      </c>
      <c r="I30" s="4">
        <f t="shared" si="2"/>
        <v>0</v>
      </c>
      <c r="J30" s="4">
        <v>12</v>
      </c>
      <c r="K30" s="4">
        <v>0</v>
      </c>
      <c r="L30" s="4">
        <v>87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-4</v>
      </c>
      <c r="Q30" s="4">
        <f t="shared" si="3"/>
        <v>0</v>
      </c>
      <c r="R30" s="4">
        <f t="shared" si="3"/>
        <v>7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4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5856</v>
      </c>
      <c r="C33" s="4">
        <f t="shared" ref="C33:G33" si="5">SUM(C10:C12)</f>
        <v>16</v>
      </c>
      <c r="D33" s="4">
        <f t="shared" si="5"/>
        <v>3084</v>
      </c>
      <c r="E33" s="4">
        <f t="shared" si="5"/>
        <v>9</v>
      </c>
      <c r="F33" s="4">
        <f t="shared" si="5"/>
        <v>2772</v>
      </c>
      <c r="G33" s="4">
        <f t="shared" si="5"/>
        <v>7</v>
      </c>
      <c r="H33" s="4">
        <f>SUM(H10:H12)</f>
        <v>5927</v>
      </c>
      <c r="I33" s="4">
        <f t="shared" ref="I33:M33" si="6">SUM(I10:I12)</f>
        <v>11</v>
      </c>
      <c r="J33" s="4">
        <f t="shared" si="6"/>
        <v>3120</v>
      </c>
      <c r="K33" s="4">
        <f t="shared" si="6"/>
        <v>6</v>
      </c>
      <c r="L33" s="4">
        <f t="shared" si="6"/>
        <v>2807</v>
      </c>
      <c r="M33" s="4">
        <f t="shared" si="6"/>
        <v>5</v>
      </c>
      <c r="N33" s="4">
        <f>SUM(N10:N12)</f>
        <v>-71</v>
      </c>
      <c r="O33" s="4">
        <f t="shared" ref="O33:S33" si="7">SUM(O10:O12)</f>
        <v>5</v>
      </c>
      <c r="P33" s="4">
        <f t="shared" si="7"/>
        <v>-36</v>
      </c>
      <c r="Q33" s="4">
        <f t="shared" si="7"/>
        <v>3</v>
      </c>
      <c r="R33" s="4">
        <f t="shared" si="7"/>
        <v>-35</v>
      </c>
      <c r="S33" s="4">
        <f t="shared" si="7"/>
        <v>2</v>
      </c>
    </row>
    <row r="34" spans="1:19" s="1" customFormat="1" ht="18" customHeight="1" x14ac:dyDescent="0.15">
      <c r="A34" s="4" t="s">
        <v>29</v>
      </c>
      <c r="B34" s="4">
        <f>SUM(B13:B22)</f>
        <v>24903</v>
      </c>
      <c r="C34" s="4">
        <f t="shared" ref="C34:G34" si="8">SUM(C13:C22)</f>
        <v>314</v>
      </c>
      <c r="D34" s="4">
        <f t="shared" si="8"/>
        <v>12330</v>
      </c>
      <c r="E34" s="4">
        <f t="shared" si="8"/>
        <v>129</v>
      </c>
      <c r="F34" s="4">
        <f t="shared" si="8"/>
        <v>12573</v>
      </c>
      <c r="G34" s="4">
        <f t="shared" si="8"/>
        <v>185</v>
      </c>
      <c r="H34" s="4">
        <f>SUM(H13:H22)</f>
        <v>25381</v>
      </c>
      <c r="I34" s="4">
        <f t="shared" ref="I34:M34" si="9">SUM(I13:I22)</f>
        <v>240</v>
      </c>
      <c r="J34" s="4">
        <f t="shared" si="9"/>
        <v>12582</v>
      </c>
      <c r="K34" s="4">
        <f t="shared" si="9"/>
        <v>97</v>
      </c>
      <c r="L34" s="4">
        <f t="shared" si="9"/>
        <v>12799</v>
      </c>
      <c r="M34" s="4">
        <f t="shared" si="9"/>
        <v>143</v>
      </c>
      <c r="N34" s="4">
        <f>SUM(N13:N22)</f>
        <v>-478</v>
      </c>
      <c r="O34" s="4">
        <f t="shared" ref="O34:S34" si="10">SUM(O13:O22)</f>
        <v>74</v>
      </c>
      <c r="P34" s="4">
        <f t="shared" si="10"/>
        <v>-252</v>
      </c>
      <c r="Q34" s="4">
        <f t="shared" si="10"/>
        <v>32</v>
      </c>
      <c r="R34" s="4">
        <f t="shared" si="10"/>
        <v>-226</v>
      </c>
      <c r="S34" s="4">
        <f t="shared" si="10"/>
        <v>42</v>
      </c>
    </row>
    <row r="35" spans="1:19" s="1" customFormat="1" ht="18" customHeight="1" x14ac:dyDescent="0.15">
      <c r="A35" s="4" t="s">
        <v>25</v>
      </c>
      <c r="B35" s="4">
        <f>SUM(B23:B30)</f>
        <v>16026</v>
      </c>
      <c r="C35" s="4">
        <f t="shared" ref="C35:G35" si="11">SUM(C23:C30)</f>
        <v>31</v>
      </c>
      <c r="D35" s="4">
        <f t="shared" si="11"/>
        <v>6622</v>
      </c>
      <c r="E35" s="4">
        <f t="shared" si="11"/>
        <v>13</v>
      </c>
      <c r="F35" s="4">
        <f t="shared" si="11"/>
        <v>9404</v>
      </c>
      <c r="G35" s="4">
        <f t="shared" si="11"/>
        <v>18</v>
      </c>
      <c r="H35" s="4">
        <f>SUM(H23:H30)</f>
        <v>15973</v>
      </c>
      <c r="I35" s="4">
        <f t="shared" ref="I35:M35" si="12">SUM(I23:I30)</f>
        <v>31</v>
      </c>
      <c r="J35" s="4">
        <f t="shared" si="12"/>
        <v>6556</v>
      </c>
      <c r="K35" s="4">
        <f t="shared" si="12"/>
        <v>13</v>
      </c>
      <c r="L35" s="4">
        <f t="shared" si="12"/>
        <v>9417</v>
      </c>
      <c r="M35" s="4">
        <f t="shared" si="12"/>
        <v>18</v>
      </c>
      <c r="N35" s="4">
        <f>SUM(N23:N30)</f>
        <v>53</v>
      </c>
      <c r="O35" s="4">
        <f t="shared" ref="O35:R35" si="13">SUM(O23:O30)</f>
        <v>0</v>
      </c>
      <c r="P35" s="4">
        <f t="shared" si="13"/>
        <v>66</v>
      </c>
      <c r="Q35" s="4">
        <f t="shared" si="13"/>
        <v>0</v>
      </c>
      <c r="R35" s="4">
        <f t="shared" si="13"/>
        <v>-13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8648</v>
      </c>
      <c r="C36" s="4">
        <f t="shared" ref="C36:G36" si="14">SUM(C25:C30)</f>
        <v>10</v>
      </c>
      <c r="D36" s="4">
        <f t="shared" si="14"/>
        <v>3104</v>
      </c>
      <c r="E36" s="4">
        <f t="shared" si="14"/>
        <v>4</v>
      </c>
      <c r="F36" s="4">
        <f t="shared" si="14"/>
        <v>5544</v>
      </c>
      <c r="G36" s="4">
        <f t="shared" si="14"/>
        <v>6</v>
      </c>
      <c r="H36" s="4">
        <f>SUM(H25:H30)</f>
        <v>8630</v>
      </c>
      <c r="I36" s="4">
        <f t="shared" ref="I36:M36" si="15">SUM(I25:I30)</f>
        <v>10</v>
      </c>
      <c r="J36" s="4">
        <f t="shared" si="15"/>
        <v>3068</v>
      </c>
      <c r="K36" s="4">
        <f t="shared" si="15"/>
        <v>4</v>
      </c>
      <c r="L36" s="4">
        <f t="shared" si="15"/>
        <v>5562</v>
      </c>
      <c r="M36" s="4">
        <f t="shared" si="15"/>
        <v>6</v>
      </c>
      <c r="N36" s="4">
        <f>SUM(N25:N30)</f>
        <v>18</v>
      </c>
      <c r="O36" s="4">
        <f t="shared" ref="O36:S36" si="16">SUM(O25:O30)</f>
        <v>0</v>
      </c>
      <c r="P36" s="4">
        <f t="shared" si="16"/>
        <v>36</v>
      </c>
      <c r="Q36" s="4">
        <f t="shared" si="16"/>
        <v>0</v>
      </c>
      <c r="R36" s="4">
        <f t="shared" si="16"/>
        <v>-18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3609</v>
      </c>
      <c r="C37" s="4">
        <f t="shared" ref="C37:G37" si="17">SUM(C27:C30)</f>
        <v>3</v>
      </c>
      <c r="D37" s="4">
        <f t="shared" si="17"/>
        <v>1009</v>
      </c>
      <c r="E37" s="4">
        <f t="shared" si="17"/>
        <v>0</v>
      </c>
      <c r="F37" s="4">
        <f t="shared" si="17"/>
        <v>2600</v>
      </c>
      <c r="G37" s="4">
        <f t="shared" si="17"/>
        <v>3</v>
      </c>
      <c r="H37" s="4">
        <f>SUM(H27:H30)</f>
        <v>3570</v>
      </c>
      <c r="I37" s="4">
        <f t="shared" ref="I37:M37" si="18">SUM(I27:I30)</f>
        <v>2</v>
      </c>
      <c r="J37" s="4">
        <f t="shared" si="18"/>
        <v>948</v>
      </c>
      <c r="K37" s="4">
        <f t="shared" si="18"/>
        <v>0</v>
      </c>
      <c r="L37" s="4">
        <f t="shared" si="18"/>
        <v>2622</v>
      </c>
      <c r="M37" s="4">
        <f t="shared" si="18"/>
        <v>2</v>
      </c>
      <c r="N37" s="4">
        <f>SUM(N27:N30)</f>
        <v>39</v>
      </c>
      <c r="O37" s="4">
        <f t="shared" ref="O37:S37" si="19">SUM(O27:O30)</f>
        <v>1</v>
      </c>
      <c r="P37" s="4">
        <f t="shared" si="19"/>
        <v>61</v>
      </c>
      <c r="Q37" s="4">
        <f t="shared" si="19"/>
        <v>0</v>
      </c>
      <c r="R37" s="4">
        <f t="shared" si="19"/>
        <v>-22</v>
      </c>
      <c r="S37" s="4">
        <f t="shared" si="19"/>
        <v>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12.516832318050659</v>
      </c>
      <c r="C39" s="11">
        <f t="shared" ref="C39:G39" si="20">C33/(C9-C31)*100</f>
        <v>4.43213296398892</v>
      </c>
      <c r="D39" s="11">
        <f t="shared" si="20"/>
        <v>13.995280450172446</v>
      </c>
      <c r="E39" s="11">
        <f t="shared" si="20"/>
        <v>5.9602649006622519</v>
      </c>
      <c r="F39" s="11">
        <f t="shared" si="20"/>
        <v>11.200452543537113</v>
      </c>
      <c r="G39" s="11">
        <f t="shared" si="20"/>
        <v>3.3333333333333335</v>
      </c>
      <c r="H39" s="11">
        <f>H33/(H9-H31)*100</f>
        <v>12.535690869482455</v>
      </c>
      <c r="I39" s="11">
        <f t="shared" ref="I39:M39" si="21">I33/(I9-I31)*100</f>
        <v>3.9007092198581561</v>
      </c>
      <c r="J39" s="11">
        <f t="shared" si="21"/>
        <v>14.017431934585318</v>
      </c>
      <c r="K39" s="11">
        <f t="shared" si="21"/>
        <v>5.1724137931034484</v>
      </c>
      <c r="L39" s="11">
        <f t="shared" si="21"/>
        <v>11.217679734644127</v>
      </c>
      <c r="M39" s="11">
        <f t="shared" si="21"/>
        <v>3.0120481927710845</v>
      </c>
      <c r="N39" s="11">
        <f>N33/(N9-N31)*100</f>
        <v>14.31451612903226</v>
      </c>
      <c r="O39" s="11">
        <f t="shared" ref="O39:S39" si="22">O33/(O9-O31)*100</f>
        <v>6.3291139240506329</v>
      </c>
      <c r="P39" s="11">
        <f t="shared" si="22"/>
        <v>16.216216216216218</v>
      </c>
      <c r="Q39" s="11">
        <f t="shared" si="22"/>
        <v>8.5714285714285712</v>
      </c>
      <c r="R39" s="11">
        <f t="shared" si="22"/>
        <v>12.773722627737227</v>
      </c>
      <c r="S39" s="11">
        <f t="shared" si="22"/>
        <v>4.5454545454545459</v>
      </c>
    </row>
    <row r="40" spans="1:19" ht="18" customHeight="1" x14ac:dyDescent="0.15">
      <c r="A40" s="4" t="s">
        <v>29</v>
      </c>
      <c r="B40" s="11">
        <f>B34/(B9-B31)*100</f>
        <v>53.228598909907021</v>
      </c>
      <c r="C40" s="11">
        <f t="shared" ref="C40:G40" si="23">C34/(C9-C31)*100</f>
        <v>86.980609418282555</v>
      </c>
      <c r="D40" s="11">
        <f t="shared" si="23"/>
        <v>55.95389362860773</v>
      </c>
      <c r="E40" s="11">
        <f t="shared" si="23"/>
        <v>85.430463576158942</v>
      </c>
      <c r="F40" s="11">
        <f t="shared" si="23"/>
        <v>50.802052608186187</v>
      </c>
      <c r="G40" s="11">
        <f t="shared" si="23"/>
        <v>88.095238095238088</v>
      </c>
      <c r="H40" s="11">
        <f>H34/(H9-H31)*100</f>
        <v>53.681182716101603</v>
      </c>
      <c r="I40" s="11">
        <f t="shared" ref="I40:M40" si="24">I34/(I9-I31)*100</f>
        <v>85.106382978723403</v>
      </c>
      <c r="J40" s="11">
        <f t="shared" si="24"/>
        <v>56.527989936202715</v>
      </c>
      <c r="K40" s="11">
        <f t="shared" si="24"/>
        <v>83.620689655172413</v>
      </c>
      <c r="L40" s="11">
        <f t="shared" si="24"/>
        <v>51.148942972465328</v>
      </c>
      <c r="M40" s="11">
        <f t="shared" si="24"/>
        <v>86.144578313253021</v>
      </c>
      <c r="N40" s="11">
        <f>N34/(N9-N31)*100</f>
        <v>96.370967741935488</v>
      </c>
      <c r="O40" s="11">
        <f t="shared" ref="O40:S40" si="25">O34/(O9-O31)*100</f>
        <v>93.670886075949369</v>
      </c>
      <c r="P40" s="11">
        <f t="shared" si="25"/>
        <v>113.51351351351352</v>
      </c>
      <c r="Q40" s="11">
        <f t="shared" si="25"/>
        <v>91.428571428571431</v>
      </c>
      <c r="R40" s="11">
        <f t="shared" si="25"/>
        <v>82.481751824817522</v>
      </c>
      <c r="S40" s="11">
        <f t="shared" si="25"/>
        <v>95.454545454545453</v>
      </c>
    </row>
    <row r="41" spans="1:19" ht="18" customHeight="1" x14ac:dyDescent="0.15">
      <c r="A41" s="4" t="s">
        <v>25</v>
      </c>
      <c r="B41" s="11">
        <f>B35/(B9-B31)*100</f>
        <v>34.254568772042319</v>
      </c>
      <c r="C41" s="11">
        <f t="shared" ref="C41:G41" si="26">C35/(C9-C31)*100</f>
        <v>8.5872576177285325</v>
      </c>
      <c r="D41" s="11">
        <f t="shared" si="26"/>
        <v>30.050825921219822</v>
      </c>
      <c r="E41" s="11">
        <f t="shared" si="26"/>
        <v>8.6092715231788084</v>
      </c>
      <c r="F41" s="11">
        <f t="shared" si="26"/>
        <v>37.997494848276695</v>
      </c>
      <c r="G41" s="11">
        <f t="shared" si="26"/>
        <v>8.5714285714285712</v>
      </c>
      <c r="H41" s="11">
        <f>H35/(H9-H31)*100</f>
        <v>33.783126414415939</v>
      </c>
      <c r="I41" s="11">
        <f t="shared" ref="I41:M41" si="27">I35/(I9-I31)*100</f>
        <v>10.99290780141844</v>
      </c>
      <c r="J41" s="11">
        <f t="shared" si="27"/>
        <v>29.454578129211967</v>
      </c>
      <c r="K41" s="11">
        <f t="shared" si="27"/>
        <v>11.206896551724139</v>
      </c>
      <c r="L41" s="11">
        <f t="shared" si="27"/>
        <v>37.633377292890543</v>
      </c>
      <c r="M41" s="11">
        <f t="shared" si="27"/>
        <v>10.843373493975903</v>
      </c>
      <c r="N41" s="11">
        <f>N35/(N9-N31)*100</f>
        <v>-10.685483870967742</v>
      </c>
      <c r="O41" s="11">
        <f t="shared" ref="O41:S41" si="28">O35/(O9-O31)*100</f>
        <v>0</v>
      </c>
      <c r="P41" s="11">
        <f t="shared" si="28"/>
        <v>-29.72972972972973</v>
      </c>
      <c r="Q41" s="11">
        <f t="shared" si="28"/>
        <v>0</v>
      </c>
      <c r="R41" s="11">
        <f t="shared" si="28"/>
        <v>4.7445255474452548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18.48455701613765</v>
      </c>
      <c r="C42" s="11">
        <f t="shared" ref="C42:F42" si="29">C36/(C9-C31)*100</f>
        <v>2.7700831024930745</v>
      </c>
      <c r="D42" s="11">
        <f t="shared" si="29"/>
        <v>14.08604102377927</v>
      </c>
      <c r="E42" s="11">
        <f t="shared" si="29"/>
        <v>2.6490066225165565</v>
      </c>
      <c r="F42" s="11">
        <f t="shared" si="29"/>
        <v>22.400905087074225</v>
      </c>
      <c r="G42" s="11">
        <f>G36/(G9-G31)*100</f>
        <v>2.8571428571428572</v>
      </c>
      <c r="H42" s="11">
        <f>H36/(H9-H31)*100</f>
        <v>18.252575030138956</v>
      </c>
      <c r="I42" s="11">
        <f t="shared" ref="I42:L42" si="30">I36/(I9-I31)*100</f>
        <v>3.5460992907801421</v>
      </c>
      <c r="J42" s="11">
        <f t="shared" si="30"/>
        <v>13.783808069008895</v>
      </c>
      <c r="K42" s="11">
        <f t="shared" si="30"/>
        <v>3.4482758620689653</v>
      </c>
      <c r="L42" s="11">
        <f t="shared" si="30"/>
        <v>22.227550653398872</v>
      </c>
      <c r="M42" s="11">
        <f>M36/(M9-M31)*100</f>
        <v>3.6144578313253009</v>
      </c>
      <c r="N42" s="11">
        <f>N36/(N9-N31)*100</f>
        <v>-3.6290322580645165</v>
      </c>
      <c r="O42" s="11">
        <f t="shared" ref="O42:R42" si="31">O36/(O9-O31)*100</f>
        <v>0</v>
      </c>
      <c r="P42" s="11">
        <f t="shared" si="31"/>
        <v>-16.216216216216218</v>
      </c>
      <c r="Q42" s="11">
        <f t="shared" si="31"/>
        <v>0</v>
      </c>
      <c r="R42" s="11">
        <f t="shared" si="31"/>
        <v>6.5693430656934311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7.714010900929785</v>
      </c>
      <c r="C43" s="11">
        <f t="shared" ref="C43:G43" si="32">C37/(C9-C31)*100</f>
        <v>0.8310249307479225</v>
      </c>
      <c r="D43" s="11">
        <f t="shared" si="32"/>
        <v>4.5788709384643314</v>
      </c>
      <c r="E43" s="11">
        <f t="shared" si="32"/>
        <v>0</v>
      </c>
      <c r="F43" s="11">
        <f t="shared" si="32"/>
        <v>10.505474968685604</v>
      </c>
      <c r="G43" s="11">
        <f t="shared" si="32"/>
        <v>1.4285714285714286</v>
      </c>
      <c r="H43" s="11">
        <f>H37/(H9-H31)*100</f>
        <v>7.5506017216217929</v>
      </c>
      <c r="I43" s="11">
        <f t="shared" ref="I43:M43" si="33">I37/(I9-I31)*100</f>
        <v>0.70921985815602839</v>
      </c>
      <c r="J43" s="11">
        <f t="shared" si="33"/>
        <v>4.2591427801240007</v>
      </c>
      <c r="K43" s="11">
        <f t="shared" si="33"/>
        <v>0</v>
      </c>
      <c r="L43" s="11">
        <f t="shared" si="33"/>
        <v>10.478359908883828</v>
      </c>
      <c r="M43" s="11">
        <f t="shared" si="33"/>
        <v>1.2048192771084338</v>
      </c>
      <c r="N43" s="11">
        <f>N37/(N9-N31)*100</f>
        <v>-7.862903225806452</v>
      </c>
      <c r="O43" s="11">
        <f t="shared" ref="O43:S43" si="34">O37/(O9-O31)*100</f>
        <v>1.2658227848101267</v>
      </c>
      <c r="P43" s="11">
        <f t="shared" si="34"/>
        <v>-27.477477477477478</v>
      </c>
      <c r="Q43" s="11">
        <f t="shared" si="34"/>
        <v>0</v>
      </c>
      <c r="R43" s="11">
        <f t="shared" si="34"/>
        <v>8.0291970802919703</v>
      </c>
      <c r="S43" s="11">
        <f t="shared" si="34"/>
        <v>2.2727272727272729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32837</v>
      </c>
      <c r="C9" s="4">
        <f>E9+G9</f>
        <v>471</v>
      </c>
      <c r="D9" s="4">
        <f>SUM(D10:D31)</f>
        <v>15719</v>
      </c>
      <c r="E9" s="4">
        <f>SUM(E10:E31)</f>
        <v>121</v>
      </c>
      <c r="F9" s="4">
        <f>SUM(F10:F31)</f>
        <v>17118</v>
      </c>
      <c r="G9" s="4">
        <f>SUM(G10:G31)</f>
        <v>350</v>
      </c>
      <c r="H9" s="4">
        <f>J9+L9</f>
        <v>33144</v>
      </c>
      <c r="I9" s="4">
        <f>K9+M9</f>
        <v>476</v>
      </c>
      <c r="J9" s="4">
        <f>SUM(J10:J31)</f>
        <v>15833</v>
      </c>
      <c r="K9" s="4">
        <f>SUM(K10:K31)</f>
        <v>105</v>
      </c>
      <c r="L9" s="4">
        <f>SUM(L10:L31)</f>
        <v>17311</v>
      </c>
      <c r="M9" s="4">
        <f>SUM(M10:M31)</f>
        <v>371</v>
      </c>
      <c r="N9" s="4">
        <f>B9-H9</f>
        <v>-307</v>
      </c>
      <c r="O9" s="4">
        <f t="shared" ref="O9:S24" si="0">C9-I9</f>
        <v>-5</v>
      </c>
      <c r="P9" s="4">
        <f t="shared" si="0"/>
        <v>-114</v>
      </c>
      <c r="Q9" s="4">
        <f t="shared" si="0"/>
        <v>16</v>
      </c>
      <c r="R9" s="4">
        <f t="shared" si="0"/>
        <v>-193</v>
      </c>
      <c r="S9" s="4">
        <f t="shared" si="0"/>
        <v>-21</v>
      </c>
    </row>
    <row r="10" spans="1:19" s="1" customFormat="1" ht="18" customHeight="1" x14ac:dyDescent="0.15">
      <c r="A10" s="4" t="s">
        <v>2</v>
      </c>
      <c r="B10" s="4">
        <f t="shared" ref="B10:C30" si="1">D10+F10</f>
        <v>1256</v>
      </c>
      <c r="C10" s="4">
        <f t="shared" si="1"/>
        <v>5</v>
      </c>
      <c r="D10" s="4">
        <v>645</v>
      </c>
      <c r="E10" s="4">
        <v>2</v>
      </c>
      <c r="F10" s="4">
        <v>611</v>
      </c>
      <c r="G10" s="4">
        <v>3</v>
      </c>
      <c r="H10" s="4">
        <f t="shared" ref="H10:I30" si="2">J10+L10</f>
        <v>1276</v>
      </c>
      <c r="I10" s="4">
        <f t="shared" si="2"/>
        <v>2</v>
      </c>
      <c r="J10" s="4">
        <v>680</v>
      </c>
      <c r="K10" s="4">
        <v>1</v>
      </c>
      <c r="L10" s="4">
        <v>596</v>
      </c>
      <c r="M10" s="4">
        <v>1</v>
      </c>
      <c r="N10" s="4">
        <f t="shared" ref="N10:S31" si="3">B10-H10</f>
        <v>-20</v>
      </c>
      <c r="O10" s="4">
        <f t="shared" si="0"/>
        <v>3</v>
      </c>
      <c r="P10" s="4">
        <f t="shared" si="0"/>
        <v>-35</v>
      </c>
      <c r="Q10" s="4">
        <f t="shared" si="0"/>
        <v>1</v>
      </c>
      <c r="R10" s="4">
        <f t="shared" si="0"/>
        <v>15</v>
      </c>
      <c r="S10" s="4">
        <f t="shared" si="0"/>
        <v>2</v>
      </c>
    </row>
    <row r="11" spans="1:19" s="1" customFormat="1" ht="18" customHeight="1" x14ac:dyDescent="0.15">
      <c r="A11" s="4" t="s">
        <v>3</v>
      </c>
      <c r="B11" s="4">
        <f t="shared" si="1"/>
        <v>1391</v>
      </c>
      <c r="C11" s="4">
        <f t="shared" si="1"/>
        <v>1</v>
      </c>
      <c r="D11" s="4">
        <v>722</v>
      </c>
      <c r="E11" s="4">
        <v>0</v>
      </c>
      <c r="F11" s="4">
        <v>669</v>
      </c>
      <c r="G11" s="4">
        <v>1</v>
      </c>
      <c r="H11" s="4">
        <f t="shared" si="2"/>
        <v>1399</v>
      </c>
      <c r="I11" s="4">
        <f t="shared" si="2"/>
        <v>4</v>
      </c>
      <c r="J11" s="4">
        <v>730</v>
      </c>
      <c r="K11" s="4">
        <v>2</v>
      </c>
      <c r="L11" s="4">
        <v>669</v>
      </c>
      <c r="M11" s="4">
        <v>2</v>
      </c>
      <c r="N11" s="4">
        <f t="shared" si="3"/>
        <v>-8</v>
      </c>
      <c r="O11" s="4">
        <f t="shared" si="0"/>
        <v>-3</v>
      </c>
      <c r="P11" s="4">
        <f t="shared" si="0"/>
        <v>-8</v>
      </c>
      <c r="Q11" s="4">
        <f t="shared" si="0"/>
        <v>-2</v>
      </c>
      <c r="R11" s="4">
        <f t="shared" si="0"/>
        <v>0</v>
      </c>
      <c r="S11" s="4">
        <f t="shared" si="0"/>
        <v>-1</v>
      </c>
    </row>
    <row r="12" spans="1:19" s="1" customFormat="1" ht="18" customHeight="1" x14ac:dyDescent="0.15">
      <c r="A12" s="4" t="s">
        <v>4</v>
      </c>
      <c r="B12" s="4">
        <f t="shared" si="1"/>
        <v>1362</v>
      </c>
      <c r="C12" s="4">
        <f t="shared" si="1"/>
        <v>5</v>
      </c>
      <c r="D12" s="4">
        <v>723</v>
      </c>
      <c r="E12" s="4">
        <v>4</v>
      </c>
      <c r="F12" s="4">
        <v>639</v>
      </c>
      <c r="G12" s="4">
        <v>1</v>
      </c>
      <c r="H12" s="4">
        <f t="shared" si="2"/>
        <v>1386</v>
      </c>
      <c r="I12" s="4">
        <f t="shared" si="2"/>
        <v>2</v>
      </c>
      <c r="J12" s="4">
        <v>719</v>
      </c>
      <c r="K12" s="4">
        <v>1</v>
      </c>
      <c r="L12" s="4">
        <v>667</v>
      </c>
      <c r="M12" s="4">
        <v>1</v>
      </c>
      <c r="N12" s="4">
        <f t="shared" si="3"/>
        <v>-24</v>
      </c>
      <c r="O12" s="4">
        <f t="shared" si="0"/>
        <v>3</v>
      </c>
      <c r="P12" s="4">
        <f t="shared" si="0"/>
        <v>4</v>
      </c>
      <c r="Q12" s="4">
        <f t="shared" si="0"/>
        <v>3</v>
      </c>
      <c r="R12" s="4">
        <f t="shared" si="0"/>
        <v>-28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1563</v>
      </c>
      <c r="C13" s="4">
        <f t="shared" si="1"/>
        <v>44</v>
      </c>
      <c r="D13" s="4">
        <v>793</v>
      </c>
      <c r="E13" s="4">
        <v>18</v>
      </c>
      <c r="F13" s="4">
        <v>770</v>
      </c>
      <c r="G13" s="4">
        <v>26</v>
      </c>
      <c r="H13" s="4">
        <f t="shared" si="2"/>
        <v>1610</v>
      </c>
      <c r="I13" s="4">
        <f t="shared" si="2"/>
        <v>40</v>
      </c>
      <c r="J13" s="4">
        <v>821</v>
      </c>
      <c r="K13" s="4">
        <v>16</v>
      </c>
      <c r="L13" s="4">
        <v>789</v>
      </c>
      <c r="M13" s="4">
        <v>24</v>
      </c>
      <c r="N13" s="4">
        <f t="shared" si="3"/>
        <v>-47</v>
      </c>
      <c r="O13" s="4">
        <f t="shared" si="0"/>
        <v>4</v>
      </c>
      <c r="P13" s="4">
        <f t="shared" si="0"/>
        <v>-28</v>
      </c>
      <c r="Q13" s="4">
        <f t="shared" si="0"/>
        <v>2</v>
      </c>
      <c r="R13" s="4">
        <f t="shared" si="0"/>
        <v>-19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1331</v>
      </c>
      <c r="C14" s="4">
        <f t="shared" si="1"/>
        <v>143</v>
      </c>
      <c r="D14" s="4">
        <v>721</v>
      </c>
      <c r="E14" s="4">
        <v>31</v>
      </c>
      <c r="F14" s="4">
        <v>610</v>
      </c>
      <c r="G14" s="4">
        <v>112</v>
      </c>
      <c r="H14" s="4">
        <f t="shared" si="2"/>
        <v>1216</v>
      </c>
      <c r="I14" s="4">
        <f t="shared" si="2"/>
        <v>109</v>
      </c>
      <c r="J14" s="4">
        <v>625</v>
      </c>
      <c r="K14" s="4">
        <v>19</v>
      </c>
      <c r="L14" s="4">
        <v>591</v>
      </c>
      <c r="M14" s="4">
        <v>90</v>
      </c>
      <c r="N14" s="4">
        <f t="shared" si="3"/>
        <v>115</v>
      </c>
      <c r="O14" s="4">
        <f t="shared" si="0"/>
        <v>34</v>
      </c>
      <c r="P14" s="4">
        <f t="shared" si="0"/>
        <v>96</v>
      </c>
      <c r="Q14" s="4">
        <f t="shared" si="0"/>
        <v>12</v>
      </c>
      <c r="R14" s="4">
        <f t="shared" si="0"/>
        <v>19</v>
      </c>
      <c r="S14" s="4">
        <f t="shared" si="0"/>
        <v>22</v>
      </c>
    </row>
    <row r="15" spans="1:19" s="1" customFormat="1" ht="18" customHeight="1" x14ac:dyDescent="0.15">
      <c r="A15" s="4" t="s">
        <v>7</v>
      </c>
      <c r="B15" s="4">
        <f t="shared" si="1"/>
        <v>1234</v>
      </c>
      <c r="C15" s="4">
        <f t="shared" si="1"/>
        <v>41</v>
      </c>
      <c r="D15" s="4">
        <v>645</v>
      </c>
      <c r="E15" s="4">
        <v>-4</v>
      </c>
      <c r="F15" s="4">
        <v>589</v>
      </c>
      <c r="G15" s="4">
        <v>45</v>
      </c>
      <c r="H15" s="4">
        <f t="shared" si="2"/>
        <v>1337</v>
      </c>
      <c r="I15" s="4">
        <f t="shared" si="2"/>
        <v>72</v>
      </c>
      <c r="J15" s="4">
        <v>699</v>
      </c>
      <c r="K15" s="4">
        <v>13</v>
      </c>
      <c r="L15" s="4">
        <v>638</v>
      </c>
      <c r="M15" s="4">
        <v>59</v>
      </c>
      <c r="N15" s="4">
        <f t="shared" si="3"/>
        <v>-103</v>
      </c>
      <c r="O15" s="4">
        <f t="shared" si="0"/>
        <v>-31</v>
      </c>
      <c r="P15" s="4">
        <f t="shared" si="0"/>
        <v>-54</v>
      </c>
      <c r="Q15" s="4">
        <f t="shared" si="0"/>
        <v>-17</v>
      </c>
      <c r="R15" s="4">
        <f t="shared" si="0"/>
        <v>-49</v>
      </c>
      <c r="S15" s="4">
        <f t="shared" si="0"/>
        <v>-14</v>
      </c>
    </row>
    <row r="16" spans="1:19" s="1" customFormat="1" ht="18" customHeight="1" x14ac:dyDescent="0.15">
      <c r="A16" s="4" t="s">
        <v>8</v>
      </c>
      <c r="B16" s="4">
        <f t="shared" si="1"/>
        <v>1546</v>
      </c>
      <c r="C16" s="4">
        <f t="shared" si="1"/>
        <v>32</v>
      </c>
      <c r="D16" s="4">
        <v>820</v>
      </c>
      <c r="E16" s="4">
        <v>11</v>
      </c>
      <c r="F16" s="4">
        <v>726</v>
      </c>
      <c r="G16" s="4">
        <v>21</v>
      </c>
      <c r="H16" s="4">
        <f t="shared" si="2"/>
        <v>1633</v>
      </c>
      <c r="I16" s="4">
        <f t="shared" si="2"/>
        <v>37</v>
      </c>
      <c r="J16" s="4">
        <v>867</v>
      </c>
      <c r="K16" s="4">
        <v>9</v>
      </c>
      <c r="L16" s="4">
        <v>766</v>
      </c>
      <c r="M16" s="4">
        <v>28</v>
      </c>
      <c r="N16" s="4">
        <f t="shared" si="3"/>
        <v>-87</v>
      </c>
      <c r="O16" s="4">
        <f t="shared" si="0"/>
        <v>-5</v>
      </c>
      <c r="P16" s="4">
        <f t="shared" si="0"/>
        <v>-47</v>
      </c>
      <c r="Q16" s="4">
        <f t="shared" si="0"/>
        <v>2</v>
      </c>
      <c r="R16" s="4">
        <f t="shared" si="0"/>
        <v>-40</v>
      </c>
      <c r="S16" s="4">
        <f t="shared" si="0"/>
        <v>-7</v>
      </c>
    </row>
    <row r="17" spans="1:19" s="1" customFormat="1" ht="18" customHeight="1" x14ac:dyDescent="0.15">
      <c r="A17" s="4" t="s">
        <v>9</v>
      </c>
      <c r="B17" s="4">
        <f t="shared" si="1"/>
        <v>1798</v>
      </c>
      <c r="C17" s="4">
        <f t="shared" si="1"/>
        <v>25</v>
      </c>
      <c r="D17" s="4">
        <v>934</v>
      </c>
      <c r="E17" s="4">
        <v>7</v>
      </c>
      <c r="F17" s="4">
        <v>864</v>
      </c>
      <c r="G17" s="4">
        <v>18</v>
      </c>
      <c r="H17" s="4">
        <f t="shared" si="2"/>
        <v>1829</v>
      </c>
      <c r="I17" s="4">
        <f t="shared" si="2"/>
        <v>34</v>
      </c>
      <c r="J17" s="4">
        <v>928</v>
      </c>
      <c r="K17" s="4">
        <v>2</v>
      </c>
      <c r="L17" s="4">
        <v>901</v>
      </c>
      <c r="M17" s="4">
        <v>32</v>
      </c>
      <c r="N17" s="4">
        <f t="shared" si="3"/>
        <v>-31</v>
      </c>
      <c r="O17" s="4">
        <f t="shared" si="0"/>
        <v>-9</v>
      </c>
      <c r="P17" s="4">
        <f t="shared" si="0"/>
        <v>6</v>
      </c>
      <c r="Q17" s="4">
        <f t="shared" si="0"/>
        <v>5</v>
      </c>
      <c r="R17" s="4">
        <f t="shared" si="0"/>
        <v>-37</v>
      </c>
      <c r="S17" s="4">
        <f t="shared" si="0"/>
        <v>-14</v>
      </c>
    </row>
    <row r="18" spans="1:19" s="1" customFormat="1" ht="18" customHeight="1" x14ac:dyDescent="0.15">
      <c r="A18" s="4" t="s">
        <v>10</v>
      </c>
      <c r="B18" s="4">
        <f t="shared" si="1"/>
        <v>2057</v>
      </c>
      <c r="C18" s="4">
        <f t="shared" si="1"/>
        <v>39</v>
      </c>
      <c r="D18" s="4">
        <v>1023</v>
      </c>
      <c r="E18" s="4">
        <v>7</v>
      </c>
      <c r="F18" s="4">
        <v>1034</v>
      </c>
      <c r="G18" s="4">
        <v>32</v>
      </c>
      <c r="H18" s="4">
        <f t="shared" si="2"/>
        <v>2145</v>
      </c>
      <c r="I18" s="4">
        <f t="shared" si="2"/>
        <v>43</v>
      </c>
      <c r="J18" s="4">
        <v>1069</v>
      </c>
      <c r="K18" s="4">
        <v>4</v>
      </c>
      <c r="L18" s="4">
        <v>1076</v>
      </c>
      <c r="M18" s="4">
        <v>39</v>
      </c>
      <c r="N18" s="4">
        <f t="shared" si="3"/>
        <v>-88</v>
      </c>
      <c r="O18" s="4">
        <f t="shared" si="0"/>
        <v>-4</v>
      </c>
      <c r="P18" s="4">
        <f t="shared" si="0"/>
        <v>-46</v>
      </c>
      <c r="Q18" s="4">
        <f t="shared" si="0"/>
        <v>3</v>
      </c>
      <c r="R18" s="4">
        <f t="shared" si="0"/>
        <v>-42</v>
      </c>
      <c r="S18" s="4">
        <f t="shared" si="0"/>
        <v>-7</v>
      </c>
    </row>
    <row r="19" spans="1:19" s="1" customFormat="1" ht="18" customHeight="1" x14ac:dyDescent="0.15">
      <c r="A19" s="4" t="s">
        <v>11</v>
      </c>
      <c r="B19" s="4">
        <f t="shared" si="1"/>
        <v>2357</v>
      </c>
      <c r="C19" s="4">
        <f t="shared" si="1"/>
        <v>27</v>
      </c>
      <c r="D19" s="4">
        <v>1180</v>
      </c>
      <c r="E19" s="4">
        <v>10</v>
      </c>
      <c r="F19" s="4">
        <v>1177</v>
      </c>
      <c r="G19" s="4">
        <v>17</v>
      </c>
      <c r="H19" s="4">
        <f t="shared" si="2"/>
        <v>2314</v>
      </c>
      <c r="I19" s="4">
        <f t="shared" si="2"/>
        <v>25</v>
      </c>
      <c r="J19" s="4">
        <v>1138</v>
      </c>
      <c r="K19" s="4">
        <v>5</v>
      </c>
      <c r="L19" s="4">
        <v>1176</v>
      </c>
      <c r="M19" s="4">
        <v>20</v>
      </c>
      <c r="N19" s="4">
        <f t="shared" si="3"/>
        <v>43</v>
      </c>
      <c r="O19" s="4">
        <f t="shared" si="0"/>
        <v>2</v>
      </c>
      <c r="P19" s="4">
        <f t="shared" si="0"/>
        <v>42</v>
      </c>
      <c r="Q19" s="4">
        <f t="shared" si="0"/>
        <v>5</v>
      </c>
      <c r="R19" s="4">
        <f t="shared" si="0"/>
        <v>1</v>
      </c>
      <c r="S19" s="4">
        <f t="shared" si="0"/>
        <v>-3</v>
      </c>
    </row>
    <row r="20" spans="1:19" s="1" customFormat="1" ht="18" customHeight="1" x14ac:dyDescent="0.15">
      <c r="A20" s="4" t="s">
        <v>12</v>
      </c>
      <c r="B20" s="4">
        <f t="shared" si="1"/>
        <v>2018</v>
      </c>
      <c r="C20" s="4">
        <f t="shared" si="1"/>
        <v>18</v>
      </c>
      <c r="D20" s="4">
        <v>972</v>
      </c>
      <c r="E20" s="4">
        <v>3</v>
      </c>
      <c r="F20" s="4">
        <v>1046</v>
      </c>
      <c r="G20" s="4">
        <v>15</v>
      </c>
      <c r="H20" s="4">
        <f t="shared" si="2"/>
        <v>2021</v>
      </c>
      <c r="I20" s="4">
        <f t="shared" si="2"/>
        <v>20</v>
      </c>
      <c r="J20" s="4">
        <v>991</v>
      </c>
      <c r="K20" s="4">
        <v>2</v>
      </c>
      <c r="L20" s="4">
        <v>1030</v>
      </c>
      <c r="M20" s="4">
        <v>18</v>
      </c>
      <c r="N20" s="4">
        <f t="shared" si="3"/>
        <v>-3</v>
      </c>
      <c r="O20" s="4">
        <f t="shared" si="0"/>
        <v>-2</v>
      </c>
      <c r="P20" s="4">
        <f t="shared" si="0"/>
        <v>-19</v>
      </c>
      <c r="Q20" s="4">
        <f t="shared" si="0"/>
        <v>1</v>
      </c>
      <c r="R20" s="4">
        <f t="shared" si="0"/>
        <v>16</v>
      </c>
      <c r="S20" s="4">
        <f t="shared" si="0"/>
        <v>-3</v>
      </c>
    </row>
    <row r="21" spans="1:19" s="1" customFormat="1" ht="18" customHeight="1" x14ac:dyDescent="0.15">
      <c r="A21" s="4" t="s">
        <v>13</v>
      </c>
      <c r="B21" s="4">
        <f t="shared" si="1"/>
        <v>2085</v>
      </c>
      <c r="C21" s="4">
        <f t="shared" si="1"/>
        <v>13</v>
      </c>
      <c r="D21" s="4">
        <v>1025</v>
      </c>
      <c r="E21" s="4">
        <v>6</v>
      </c>
      <c r="F21" s="4">
        <v>1060</v>
      </c>
      <c r="G21" s="4">
        <v>7</v>
      </c>
      <c r="H21" s="4">
        <f t="shared" si="2"/>
        <v>2080</v>
      </c>
      <c r="I21" s="4">
        <f t="shared" si="2"/>
        <v>14</v>
      </c>
      <c r="J21" s="4">
        <v>1033</v>
      </c>
      <c r="K21" s="4">
        <v>7</v>
      </c>
      <c r="L21" s="4">
        <v>1047</v>
      </c>
      <c r="M21" s="4">
        <v>7</v>
      </c>
      <c r="N21" s="4">
        <f t="shared" si="3"/>
        <v>5</v>
      </c>
      <c r="O21" s="4">
        <f t="shared" si="0"/>
        <v>-1</v>
      </c>
      <c r="P21" s="4">
        <f t="shared" si="0"/>
        <v>-8</v>
      </c>
      <c r="Q21" s="4">
        <f t="shared" si="0"/>
        <v>-1</v>
      </c>
      <c r="R21" s="4">
        <f t="shared" si="0"/>
        <v>13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2119</v>
      </c>
      <c r="C22" s="4">
        <f t="shared" si="1"/>
        <v>11</v>
      </c>
      <c r="D22" s="4">
        <v>1039</v>
      </c>
      <c r="E22" s="4">
        <v>3</v>
      </c>
      <c r="F22" s="4">
        <v>1080</v>
      </c>
      <c r="G22" s="4">
        <v>8</v>
      </c>
      <c r="H22" s="4">
        <f t="shared" si="2"/>
        <v>2131</v>
      </c>
      <c r="I22" s="4">
        <f t="shared" si="2"/>
        <v>8</v>
      </c>
      <c r="J22" s="4">
        <v>1024</v>
      </c>
      <c r="K22" s="4">
        <v>2</v>
      </c>
      <c r="L22" s="4">
        <v>1107</v>
      </c>
      <c r="M22" s="4">
        <v>6</v>
      </c>
      <c r="N22" s="4">
        <f t="shared" si="3"/>
        <v>-12</v>
      </c>
      <c r="O22" s="4">
        <f t="shared" si="0"/>
        <v>3</v>
      </c>
      <c r="P22" s="4">
        <f t="shared" si="0"/>
        <v>15</v>
      </c>
      <c r="Q22" s="4">
        <f t="shared" si="0"/>
        <v>1</v>
      </c>
      <c r="R22" s="4">
        <f t="shared" si="0"/>
        <v>-27</v>
      </c>
      <c r="S22" s="4">
        <f t="shared" si="0"/>
        <v>2</v>
      </c>
    </row>
    <row r="23" spans="1:19" s="1" customFormat="1" ht="18" customHeight="1" x14ac:dyDescent="0.15">
      <c r="A23" s="4" t="s">
        <v>15</v>
      </c>
      <c r="B23" s="4">
        <f t="shared" si="1"/>
        <v>2493</v>
      </c>
      <c r="C23" s="4">
        <f t="shared" si="1"/>
        <v>11</v>
      </c>
      <c r="D23" s="4">
        <v>1212</v>
      </c>
      <c r="E23" s="4">
        <v>4</v>
      </c>
      <c r="F23" s="4">
        <v>1281</v>
      </c>
      <c r="G23" s="4">
        <v>7</v>
      </c>
      <c r="H23" s="4">
        <f t="shared" si="2"/>
        <v>2684</v>
      </c>
      <c r="I23" s="4">
        <f t="shared" si="2"/>
        <v>11</v>
      </c>
      <c r="J23" s="4">
        <v>1323</v>
      </c>
      <c r="K23" s="4">
        <v>4</v>
      </c>
      <c r="L23" s="4">
        <v>1361</v>
      </c>
      <c r="M23" s="4">
        <v>7</v>
      </c>
      <c r="N23" s="4">
        <f t="shared" si="3"/>
        <v>-191</v>
      </c>
      <c r="O23" s="4">
        <f t="shared" si="0"/>
        <v>0</v>
      </c>
      <c r="P23" s="4">
        <f t="shared" si="0"/>
        <v>-111</v>
      </c>
      <c r="Q23" s="4">
        <f t="shared" si="0"/>
        <v>0</v>
      </c>
      <c r="R23" s="4">
        <f t="shared" si="0"/>
        <v>-80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2524</v>
      </c>
      <c r="C24" s="4">
        <f t="shared" si="1"/>
        <v>10</v>
      </c>
      <c r="D24" s="4">
        <v>1170</v>
      </c>
      <c r="E24" s="4">
        <v>4</v>
      </c>
      <c r="F24" s="4">
        <v>1354</v>
      </c>
      <c r="G24" s="4">
        <v>6</v>
      </c>
      <c r="H24" s="4">
        <f t="shared" si="2"/>
        <v>2432</v>
      </c>
      <c r="I24" s="4">
        <f t="shared" si="2"/>
        <v>10</v>
      </c>
      <c r="J24" s="4">
        <v>1099</v>
      </c>
      <c r="K24" s="4">
        <v>3</v>
      </c>
      <c r="L24" s="4">
        <v>1333</v>
      </c>
      <c r="M24" s="4">
        <v>7</v>
      </c>
      <c r="N24" s="4">
        <f t="shared" si="3"/>
        <v>92</v>
      </c>
      <c r="O24" s="4">
        <f>C24-I24</f>
        <v>0</v>
      </c>
      <c r="P24" s="4">
        <f t="shared" si="0"/>
        <v>71</v>
      </c>
      <c r="Q24" s="4">
        <f t="shared" si="0"/>
        <v>1</v>
      </c>
      <c r="R24" s="4">
        <f t="shared" si="0"/>
        <v>21</v>
      </c>
      <c r="S24" s="4">
        <f t="shared" si="0"/>
        <v>-1</v>
      </c>
    </row>
    <row r="25" spans="1:19" s="1" customFormat="1" ht="18" customHeight="1" x14ac:dyDescent="0.15">
      <c r="A25" s="4" t="s">
        <v>17</v>
      </c>
      <c r="B25" s="4">
        <f t="shared" si="1"/>
        <v>2038</v>
      </c>
      <c r="C25" s="4">
        <f t="shared" si="1"/>
        <v>6</v>
      </c>
      <c r="D25" s="4">
        <v>870</v>
      </c>
      <c r="E25" s="4">
        <v>1</v>
      </c>
      <c r="F25" s="4">
        <v>1168</v>
      </c>
      <c r="G25" s="4">
        <v>5</v>
      </c>
      <c r="H25" s="4">
        <f t="shared" si="2"/>
        <v>1967</v>
      </c>
      <c r="I25" s="4">
        <f t="shared" si="2"/>
        <v>10</v>
      </c>
      <c r="J25" s="4">
        <v>848</v>
      </c>
      <c r="K25" s="4">
        <v>3</v>
      </c>
      <c r="L25" s="4">
        <v>1119</v>
      </c>
      <c r="M25" s="4">
        <v>7</v>
      </c>
      <c r="N25" s="4">
        <f t="shared" si="3"/>
        <v>71</v>
      </c>
      <c r="O25" s="4">
        <f t="shared" si="3"/>
        <v>-4</v>
      </c>
      <c r="P25" s="4">
        <f t="shared" si="3"/>
        <v>22</v>
      </c>
      <c r="Q25" s="4">
        <f t="shared" si="3"/>
        <v>-2</v>
      </c>
      <c r="R25" s="4">
        <f t="shared" si="3"/>
        <v>49</v>
      </c>
      <c r="S25" s="4">
        <f t="shared" si="3"/>
        <v>-2</v>
      </c>
    </row>
    <row r="26" spans="1:19" s="1" customFormat="1" ht="18" customHeight="1" x14ac:dyDescent="0.15">
      <c r="A26" s="4" t="s">
        <v>18</v>
      </c>
      <c r="B26" s="4">
        <f t="shared" si="1"/>
        <v>1614</v>
      </c>
      <c r="C26" s="4">
        <f t="shared" si="1"/>
        <v>10</v>
      </c>
      <c r="D26" s="4">
        <v>600</v>
      </c>
      <c r="E26" s="4">
        <v>4</v>
      </c>
      <c r="F26" s="4">
        <v>1014</v>
      </c>
      <c r="G26" s="4">
        <v>6</v>
      </c>
      <c r="H26" s="4">
        <f t="shared" si="2"/>
        <v>1641</v>
      </c>
      <c r="I26" s="4">
        <f t="shared" si="2"/>
        <v>4</v>
      </c>
      <c r="J26" s="4">
        <v>616</v>
      </c>
      <c r="K26" s="4">
        <v>2</v>
      </c>
      <c r="L26" s="4">
        <v>1025</v>
      </c>
      <c r="M26" s="4">
        <v>2</v>
      </c>
      <c r="N26" s="4">
        <f t="shared" si="3"/>
        <v>-27</v>
      </c>
      <c r="O26" s="4">
        <f t="shared" si="3"/>
        <v>6</v>
      </c>
      <c r="P26" s="4">
        <f t="shared" si="3"/>
        <v>-16</v>
      </c>
      <c r="Q26" s="4">
        <f t="shared" si="3"/>
        <v>2</v>
      </c>
      <c r="R26" s="4">
        <f t="shared" si="3"/>
        <v>-11</v>
      </c>
      <c r="S26" s="4">
        <f t="shared" si="3"/>
        <v>4</v>
      </c>
    </row>
    <row r="27" spans="1:19" s="1" customFormat="1" ht="18" customHeight="1" x14ac:dyDescent="0.15">
      <c r="A27" s="4" t="s">
        <v>19</v>
      </c>
      <c r="B27" s="4">
        <f t="shared" si="1"/>
        <v>1170</v>
      </c>
      <c r="C27" s="4">
        <f t="shared" si="1"/>
        <v>3</v>
      </c>
      <c r="D27" s="4">
        <v>396</v>
      </c>
      <c r="E27" s="4">
        <v>0</v>
      </c>
      <c r="F27" s="4">
        <v>774</v>
      </c>
      <c r="G27" s="4">
        <v>3</v>
      </c>
      <c r="H27" s="4">
        <f t="shared" si="2"/>
        <v>1201</v>
      </c>
      <c r="I27" s="4">
        <f t="shared" si="2"/>
        <v>6</v>
      </c>
      <c r="J27" s="4">
        <v>412</v>
      </c>
      <c r="K27" s="4">
        <v>0</v>
      </c>
      <c r="L27" s="4">
        <v>789</v>
      </c>
      <c r="M27" s="4">
        <v>6</v>
      </c>
      <c r="N27" s="4">
        <f t="shared" si="3"/>
        <v>-31</v>
      </c>
      <c r="O27" s="4">
        <f t="shared" si="3"/>
        <v>-3</v>
      </c>
      <c r="P27" s="4">
        <f t="shared" si="3"/>
        <v>-16</v>
      </c>
      <c r="Q27" s="4">
        <f t="shared" si="3"/>
        <v>0</v>
      </c>
      <c r="R27" s="4">
        <f t="shared" si="3"/>
        <v>-15</v>
      </c>
      <c r="S27" s="4">
        <f t="shared" si="3"/>
        <v>-3</v>
      </c>
    </row>
    <row r="28" spans="1:19" s="1" customFormat="1" ht="18" customHeight="1" x14ac:dyDescent="0.15">
      <c r="A28" s="4" t="s">
        <v>20</v>
      </c>
      <c r="B28" s="4">
        <f t="shared" si="1"/>
        <v>601</v>
      </c>
      <c r="C28" s="4">
        <f t="shared" si="1"/>
        <v>6</v>
      </c>
      <c r="D28" s="4">
        <v>155</v>
      </c>
      <c r="E28" s="4">
        <v>2</v>
      </c>
      <c r="F28" s="4">
        <v>446</v>
      </c>
      <c r="G28" s="4">
        <v>4</v>
      </c>
      <c r="H28" s="4">
        <f t="shared" si="2"/>
        <v>586</v>
      </c>
      <c r="I28" s="4">
        <f t="shared" si="2"/>
        <v>6</v>
      </c>
      <c r="J28" s="4">
        <v>143</v>
      </c>
      <c r="K28" s="4">
        <v>3</v>
      </c>
      <c r="L28" s="4">
        <v>443</v>
      </c>
      <c r="M28" s="4">
        <v>3</v>
      </c>
      <c r="N28" s="4">
        <f t="shared" si="3"/>
        <v>15</v>
      </c>
      <c r="O28" s="4">
        <f t="shared" si="3"/>
        <v>0</v>
      </c>
      <c r="P28" s="4">
        <f t="shared" si="3"/>
        <v>12</v>
      </c>
      <c r="Q28" s="4">
        <f t="shared" si="3"/>
        <v>-1</v>
      </c>
      <c r="R28" s="4">
        <f t="shared" si="3"/>
        <v>3</v>
      </c>
      <c r="S28" s="4">
        <f t="shared" si="3"/>
        <v>1</v>
      </c>
    </row>
    <row r="29" spans="1:19" s="1" customFormat="1" ht="18" customHeight="1" x14ac:dyDescent="0.15">
      <c r="A29" s="4" t="s">
        <v>21</v>
      </c>
      <c r="B29" s="4">
        <f t="shared" si="1"/>
        <v>177</v>
      </c>
      <c r="C29" s="4">
        <f t="shared" si="1"/>
        <v>3</v>
      </c>
      <c r="D29" s="4">
        <v>25</v>
      </c>
      <c r="E29" s="4">
        <v>1</v>
      </c>
      <c r="F29" s="4">
        <v>152</v>
      </c>
      <c r="G29" s="4">
        <v>2</v>
      </c>
      <c r="H29" s="4">
        <f t="shared" si="2"/>
        <v>147</v>
      </c>
      <c r="I29" s="4">
        <f t="shared" si="2"/>
        <v>1</v>
      </c>
      <c r="J29" s="4">
        <v>21</v>
      </c>
      <c r="K29" s="4">
        <v>0</v>
      </c>
      <c r="L29" s="4">
        <v>126</v>
      </c>
      <c r="M29" s="4">
        <v>1</v>
      </c>
      <c r="N29" s="4">
        <f t="shared" si="3"/>
        <v>30</v>
      </c>
      <c r="O29" s="4">
        <f t="shared" si="3"/>
        <v>2</v>
      </c>
      <c r="P29" s="4">
        <f t="shared" si="3"/>
        <v>4</v>
      </c>
      <c r="Q29" s="4">
        <f t="shared" si="3"/>
        <v>1</v>
      </c>
      <c r="R29" s="4">
        <f t="shared" si="3"/>
        <v>26</v>
      </c>
      <c r="S29" s="4">
        <f t="shared" si="3"/>
        <v>1</v>
      </c>
    </row>
    <row r="30" spans="1:19" s="1" customFormat="1" ht="18" customHeight="1" x14ac:dyDescent="0.15">
      <c r="A30" s="4" t="s">
        <v>22</v>
      </c>
      <c r="B30" s="4">
        <f t="shared" si="1"/>
        <v>25</v>
      </c>
      <c r="C30" s="4">
        <f>E30+G30</f>
        <v>0</v>
      </c>
      <c r="D30" s="4">
        <v>5</v>
      </c>
      <c r="E30" s="4">
        <v>0</v>
      </c>
      <c r="F30" s="4">
        <v>20</v>
      </c>
      <c r="G30" s="4">
        <v>0</v>
      </c>
      <c r="H30" s="4">
        <f t="shared" si="2"/>
        <v>31</v>
      </c>
      <c r="I30" s="4">
        <f t="shared" si="2"/>
        <v>0</v>
      </c>
      <c r="J30" s="4">
        <v>3</v>
      </c>
      <c r="K30" s="4">
        <v>0</v>
      </c>
      <c r="L30" s="4">
        <v>28</v>
      </c>
      <c r="M30" s="4">
        <v>0</v>
      </c>
      <c r="N30" s="4">
        <f t="shared" si="3"/>
        <v>-6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-8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4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4009</v>
      </c>
      <c r="C33" s="4">
        <f t="shared" ref="C33:G33" si="5">SUM(C10:C12)</f>
        <v>11</v>
      </c>
      <c r="D33" s="4">
        <f t="shared" si="5"/>
        <v>2090</v>
      </c>
      <c r="E33" s="4">
        <f t="shared" si="5"/>
        <v>6</v>
      </c>
      <c r="F33" s="4">
        <f t="shared" si="5"/>
        <v>1919</v>
      </c>
      <c r="G33" s="4">
        <f t="shared" si="5"/>
        <v>5</v>
      </c>
      <c r="H33" s="4">
        <f>SUM(H10:H12)</f>
        <v>4061</v>
      </c>
      <c r="I33" s="4">
        <f t="shared" ref="I33:M33" si="6">SUM(I10:I12)</f>
        <v>8</v>
      </c>
      <c r="J33" s="4">
        <f t="shared" si="6"/>
        <v>2129</v>
      </c>
      <c r="K33" s="4">
        <f t="shared" si="6"/>
        <v>4</v>
      </c>
      <c r="L33" s="4">
        <f t="shared" si="6"/>
        <v>1932</v>
      </c>
      <c r="M33" s="4">
        <f t="shared" si="6"/>
        <v>4</v>
      </c>
      <c r="N33" s="4">
        <f>SUM(N10:N12)</f>
        <v>-52</v>
      </c>
      <c r="O33" s="4">
        <f t="shared" ref="O33:S33" si="7">SUM(O10:O12)</f>
        <v>3</v>
      </c>
      <c r="P33" s="4">
        <f t="shared" si="7"/>
        <v>-39</v>
      </c>
      <c r="Q33" s="4">
        <f t="shared" si="7"/>
        <v>2</v>
      </c>
      <c r="R33" s="4">
        <f t="shared" si="7"/>
        <v>-13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18108</v>
      </c>
      <c r="C34" s="4">
        <f t="shared" ref="C34:G34" si="8">SUM(C13:C22)</f>
        <v>393</v>
      </c>
      <c r="D34" s="4">
        <f t="shared" si="8"/>
        <v>9152</v>
      </c>
      <c r="E34" s="4">
        <f t="shared" si="8"/>
        <v>92</v>
      </c>
      <c r="F34" s="4">
        <f t="shared" si="8"/>
        <v>8956</v>
      </c>
      <c r="G34" s="4">
        <f t="shared" si="8"/>
        <v>301</v>
      </c>
      <c r="H34" s="4">
        <f>SUM(H13:H22)</f>
        <v>18316</v>
      </c>
      <c r="I34" s="4">
        <f t="shared" ref="I34:M34" si="9">SUM(I13:I22)</f>
        <v>402</v>
      </c>
      <c r="J34" s="4">
        <f t="shared" si="9"/>
        <v>9195</v>
      </c>
      <c r="K34" s="4">
        <f t="shared" si="9"/>
        <v>79</v>
      </c>
      <c r="L34" s="4">
        <f t="shared" si="9"/>
        <v>9121</v>
      </c>
      <c r="M34" s="4">
        <f t="shared" si="9"/>
        <v>323</v>
      </c>
      <c r="N34" s="4">
        <f>SUM(N13:N22)</f>
        <v>-208</v>
      </c>
      <c r="O34" s="4">
        <f t="shared" ref="O34:S34" si="10">SUM(O13:O22)</f>
        <v>-9</v>
      </c>
      <c r="P34" s="4">
        <f t="shared" si="10"/>
        <v>-43</v>
      </c>
      <c r="Q34" s="4">
        <f t="shared" si="10"/>
        <v>13</v>
      </c>
      <c r="R34" s="4">
        <f t="shared" si="10"/>
        <v>-165</v>
      </c>
      <c r="S34" s="4">
        <f t="shared" si="10"/>
        <v>-22</v>
      </c>
    </row>
    <row r="35" spans="1:19" s="1" customFormat="1" ht="18" customHeight="1" x14ac:dyDescent="0.15">
      <c r="A35" s="4" t="s">
        <v>25</v>
      </c>
      <c r="B35" s="4">
        <f>SUM(B23:B30)</f>
        <v>10642</v>
      </c>
      <c r="C35" s="4">
        <f t="shared" ref="C35:G35" si="11">SUM(C23:C30)</f>
        <v>49</v>
      </c>
      <c r="D35" s="4">
        <f t="shared" si="11"/>
        <v>4433</v>
      </c>
      <c r="E35" s="4">
        <f t="shared" si="11"/>
        <v>16</v>
      </c>
      <c r="F35" s="4">
        <f t="shared" si="11"/>
        <v>6209</v>
      </c>
      <c r="G35" s="4">
        <f t="shared" si="11"/>
        <v>33</v>
      </c>
      <c r="H35" s="4">
        <f>SUM(H23:H30)</f>
        <v>10689</v>
      </c>
      <c r="I35" s="4">
        <f t="shared" ref="I35:M35" si="12">SUM(I23:I30)</f>
        <v>48</v>
      </c>
      <c r="J35" s="4">
        <f t="shared" si="12"/>
        <v>4465</v>
      </c>
      <c r="K35" s="4">
        <f t="shared" si="12"/>
        <v>15</v>
      </c>
      <c r="L35" s="4">
        <f t="shared" si="12"/>
        <v>6224</v>
      </c>
      <c r="M35" s="4">
        <f t="shared" si="12"/>
        <v>33</v>
      </c>
      <c r="N35" s="4">
        <f>SUM(N23:N30)</f>
        <v>-47</v>
      </c>
      <c r="O35" s="4">
        <f t="shared" ref="O35:R35" si="13">SUM(O23:O30)</f>
        <v>1</v>
      </c>
      <c r="P35" s="4">
        <f t="shared" si="13"/>
        <v>-32</v>
      </c>
      <c r="Q35" s="4">
        <f t="shared" si="13"/>
        <v>1</v>
      </c>
      <c r="R35" s="4">
        <f t="shared" si="13"/>
        <v>-15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5625</v>
      </c>
      <c r="C36" s="4">
        <f t="shared" ref="C36:G36" si="14">SUM(C25:C30)</f>
        <v>28</v>
      </c>
      <c r="D36" s="4">
        <f t="shared" si="14"/>
        <v>2051</v>
      </c>
      <c r="E36" s="4">
        <f t="shared" si="14"/>
        <v>8</v>
      </c>
      <c r="F36" s="4">
        <f t="shared" si="14"/>
        <v>3574</v>
      </c>
      <c r="G36" s="4">
        <f t="shared" si="14"/>
        <v>20</v>
      </c>
      <c r="H36" s="4">
        <f>SUM(H25:H30)</f>
        <v>5573</v>
      </c>
      <c r="I36" s="4">
        <f t="shared" ref="I36:M36" si="15">SUM(I25:I30)</f>
        <v>27</v>
      </c>
      <c r="J36" s="4">
        <f t="shared" si="15"/>
        <v>2043</v>
      </c>
      <c r="K36" s="4">
        <f t="shared" si="15"/>
        <v>8</v>
      </c>
      <c r="L36" s="4">
        <f t="shared" si="15"/>
        <v>3530</v>
      </c>
      <c r="M36" s="4">
        <f t="shared" si="15"/>
        <v>19</v>
      </c>
      <c r="N36" s="4">
        <f>SUM(N25:N30)</f>
        <v>52</v>
      </c>
      <c r="O36" s="4">
        <f t="shared" ref="O36:S36" si="16">SUM(O25:O30)</f>
        <v>1</v>
      </c>
      <c r="P36" s="4">
        <f t="shared" si="16"/>
        <v>8</v>
      </c>
      <c r="Q36" s="4">
        <f t="shared" si="16"/>
        <v>0</v>
      </c>
      <c r="R36" s="4">
        <f t="shared" si="16"/>
        <v>44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1973</v>
      </c>
      <c r="C37" s="4">
        <f t="shared" ref="C37:G37" si="17">SUM(C27:C30)</f>
        <v>12</v>
      </c>
      <c r="D37" s="4">
        <f t="shared" si="17"/>
        <v>581</v>
      </c>
      <c r="E37" s="4">
        <f t="shared" si="17"/>
        <v>3</v>
      </c>
      <c r="F37" s="4">
        <f t="shared" si="17"/>
        <v>1392</v>
      </c>
      <c r="G37" s="4">
        <f t="shared" si="17"/>
        <v>9</v>
      </c>
      <c r="H37" s="4">
        <f>SUM(H27:H30)</f>
        <v>1965</v>
      </c>
      <c r="I37" s="4">
        <f t="shared" ref="I37:M37" si="18">SUM(I27:I30)</f>
        <v>13</v>
      </c>
      <c r="J37" s="4">
        <f t="shared" si="18"/>
        <v>579</v>
      </c>
      <c r="K37" s="4">
        <f t="shared" si="18"/>
        <v>3</v>
      </c>
      <c r="L37" s="4">
        <f t="shared" si="18"/>
        <v>1386</v>
      </c>
      <c r="M37" s="4">
        <f t="shared" si="18"/>
        <v>10</v>
      </c>
      <c r="N37" s="4">
        <f>SUM(N27:N30)</f>
        <v>8</v>
      </c>
      <c r="O37" s="4">
        <f t="shared" ref="O37:S37" si="19">SUM(O27:O30)</f>
        <v>-1</v>
      </c>
      <c r="P37" s="4">
        <f t="shared" si="19"/>
        <v>2</v>
      </c>
      <c r="Q37" s="4">
        <f t="shared" si="19"/>
        <v>0</v>
      </c>
      <c r="R37" s="4">
        <f t="shared" si="19"/>
        <v>6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12.237858298482859</v>
      </c>
      <c r="C39" s="11">
        <f t="shared" ref="C39:G39" si="20">C33/(C9-C31)*100</f>
        <v>2.4282560706401766</v>
      </c>
      <c r="D39" s="11">
        <f t="shared" si="20"/>
        <v>13.333333333333334</v>
      </c>
      <c r="E39" s="11">
        <f t="shared" si="20"/>
        <v>5.2631578947368416</v>
      </c>
      <c r="F39" s="11">
        <f t="shared" si="20"/>
        <v>11.232732381175369</v>
      </c>
      <c r="G39" s="11">
        <f t="shared" si="20"/>
        <v>1.4749262536873156</v>
      </c>
      <c r="H39" s="11">
        <f>H33/(H9-H31)*100</f>
        <v>12.281497610838928</v>
      </c>
      <c r="I39" s="11">
        <f t="shared" ref="I39:M39" si="21">I33/(I9-I31)*100</f>
        <v>1.7467248908296942</v>
      </c>
      <c r="J39" s="11">
        <f t="shared" si="21"/>
        <v>13.48407118880233</v>
      </c>
      <c r="K39" s="11">
        <f t="shared" si="21"/>
        <v>4.0816326530612246</v>
      </c>
      <c r="L39" s="11">
        <f t="shared" si="21"/>
        <v>11.182496961277998</v>
      </c>
      <c r="M39" s="11">
        <f t="shared" si="21"/>
        <v>1.1111111111111112</v>
      </c>
      <c r="N39" s="11">
        <f>N33/(N9-N31)*100</f>
        <v>16.938110749185668</v>
      </c>
      <c r="O39" s="11">
        <f t="shared" ref="O39:S39" si="22">O33/(O9-O31)*100</f>
        <v>-60</v>
      </c>
      <c r="P39" s="11">
        <f t="shared" si="22"/>
        <v>34.210526315789473</v>
      </c>
      <c r="Q39" s="11">
        <f t="shared" si="22"/>
        <v>12.5</v>
      </c>
      <c r="R39" s="11">
        <f t="shared" si="22"/>
        <v>6.7357512953367875</v>
      </c>
      <c r="S39" s="11">
        <f t="shared" si="22"/>
        <v>-4.7619047619047619</v>
      </c>
    </row>
    <row r="40" spans="1:19" ht="18" customHeight="1" x14ac:dyDescent="0.15">
      <c r="A40" s="4" t="s">
        <v>29</v>
      </c>
      <c r="B40" s="11">
        <f>B34/(B9-B31)*100</f>
        <v>55.276412588906865</v>
      </c>
      <c r="C40" s="11">
        <f t="shared" ref="C40:G40" si="23">C34/(C9-C31)*100</f>
        <v>86.754966887417211</v>
      </c>
      <c r="D40" s="11">
        <f t="shared" si="23"/>
        <v>58.385964912280699</v>
      </c>
      <c r="E40" s="11">
        <f t="shared" si="23"/>
        <v>80.701754385964904</v>
      </c>
      <c r="F40" s="11">
        <f t="shared" si="23"/>
        <v>52.423320065558421</v>
      </c>
      <c r="G40" s="11">
        <f t="shared" si="23"/>
        <v>88.790560471976391</v>
      </c>
      <c r="H40" s="11">
        <f>H34/(H9-H31)*100</f>
        <v>55.392245811407491</v>
      </c>
      <c r="I40" s="11">
        <f t="shared" ref="I40:M40" si="24">I34/(I9-I31)*100</f>
        <v>87.772925764192138</v>
      </c>
      <c r="J40" s="11">
        <f t="shared" si="24"/>
        <v>58.236747102413077</v>
      </c>
      <c r="K40" s="11">
        <f t="shared" si="24"/>
        <v>80.612244897959187</v>
      </c>
      <c r="L40" s="11">
        <f t="shared" si="24"/>
        <v>52.792730219366788</v>
      </c>
      <c r="M40" s="11">
        <f t="shared" si="24"/>
        <v>89.722222222222229</v>
      </c>
      <c r="N40" s="11">
        <f>N34/(N9-N31)*100</f>
        <v>67.752442996742673</v>
      </c>
      <c r="O40" s="11">
        <f t="shared" ref="O40:S40" si="25">O34/(O9-O31)*100</f>
        <v>180</v>
      </c>
      <c r="P40" s="11">
        <f t="shared" si="25"/>
        <v>37.719298245614034</v>
      </c>
      <c r="Q40" s="11">
        <f t="shared" si="25"/>
        <v>81.25</v>
      </c>
      <c r="R40" s="11">
        <f t="shared" si="25"/>
        <v>85.492227979274617</v>
      </c>
      <c r="S40" s="11">
        <f t="shared" si="25"/>
        <v>104.76190476190477</v>
      </c>
    </row>
    <row r="41" spans="1:19" ht="18" customHeight="1" x14ac:dyDescent="0.15">
      <c r="A41" s="4" t="s">
        <v>25</v>
      </c>
      <c r="B41" s="11">
        <f>B35/(B9-B31)*100</f>
        <v>32.485729112610272</v>
      </c>
      <c r="C41" s="11">
        <f t="shared" ref="C41:G41" si="26">C35/(C9-C31)*100</f>
        <v>10.816777041942604</v>
      </c>
      <c r="D41" s="11">
        <f t="shared" si="26"/>
        <v>28.280701754385966</v>
      </c>
      <c r="E41" s="11">
        <f t="shared" si="26"/>
        <v>14.035087719298245</v>
      </c>
      <c r="F41" s="11">
        <f t="shared" si="26"/>
        <v>36.343947553266212</v>
      </c>
      <c r="G41" s="11">
        <f t="shared" si="26"/>
        <v>9.7345132743362832</v>
      </c>
      <c r="H41" s="11">
        <f>H35/(H9-H31)*100</f>
        <v>32.326256577753583</v>
      </c>
      <c r="I41" s="11">
        <f t="shared" ref="I41:M41" si="27">I35/(I9-I31)*100</f>
        <v>10.480349344978166</v>
      </c>
      <c r="J41" s="11">
        <f t="shared" si="27"/>
        <v>28.279181708784595</v>
      </c>
      <c r="K41" s="11">
        <f t="shared" si="27"/>
        <v>15.306122448979592</v>
      </c>
      <c r="L41" s="11">
        <f t="shared" si="27"/>
        <v>36.024772819355213</v>
      </c>
      <c r="M41" s="11">
        <f t="shared" si="27"/>
        <v>9.1666666666666661</v>
      </c>
      <c r="N41" s="11">
        <f>N35/(N9-N31)*100</f>
        <v>15.309446254071663</v>
      </c>
      <c r="O41" s="11">
        <f t="shared" ref="O41:S41" si="28">O35/(O9-O31)*100</f>
        <v>-20</v>
      </c>
      <c r="P41" s="11">
        <f t="shared" si="28"/>
        <v>28.07017543859649</v>
      </c>
      <c r="Q41" s="11">
        <f t="shared" si="28"/>
        <v>6.25</v>
      </c>
      <c r="R41" s="11">
        <f t="shared" si="28"/>
        <v>7.7720207253886011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17.170853811166399</v>
      </c>
      <c r="C42" s="11">
        <f t="shared" ref="C42:F42" si="29">C36/(C9-C31)*100</f>
        <v>6.1810154525386318</v>
      </c>
      <c r="D42" s="11">
        <f t="shared" si="29"/>
        <v>13.084529505582138</v>
      </c>
      <c r="E42" s="11">
        <f t="shared" si="29"/>
        <v>7.0175438596491224</v>
      </c>
      <c r="F42" s="11">
        <f t="shared" si="29"/>
        <v>20.920159213298994</v>
      </c>
      <c r="G42" s="11">
        <f>G36/(G9-G31)*100</f>
        <v>5.8997050147492622</v>
      </c>
      <c r="H42" s="11">
        <f>H36/(H9-H31)*100</f>
        <v>16.854170446984817</v>
      </c>
      <c r="I42" s="11">
        <f t="shared" ref="I42:L42" si="30">I36/(I9-I31)*100</f>
        <v>5.8951965065502181</v>
      </c>
      <c r="J42" s="11">
        <f t="shared" si="30"/>
        <v>12.93938818164545</v>
      </c>
      <c r="K42" s="11">
        <f t="shared" si="30"/>
        <v>8.1632653061224492</v>
      </c>
      <c r="L42" s="11">
        <f t="shared" si="30"/>
        <v>20.431787926144583</v>
      </c>
      <c r="M42" s="11">
        <f>M36/(M9-M31)*100</f>
        <v>5.2777777777777777</v>
      </c>
      <c r="N42" s="11">
        <f>N36/(N9-N31)*100</f>
        <v>-16.938110749185668</v>
      </c>
      <c r="O42" s="11">
        <f t="shared" ref="O42:R42" si="31">O36/(O9-O31)*100</f>
        <v>-20</v>
      </c>
      <c r="P42" s="11">
        <f t="shared" si="31"/>
        <v>-7.0175438596491224</v>
      </c>
      <c r="Q42" s="11">
        <f t="shared" si="31"/>
        <v>0</v>
      </c>
      <c r="R42" s="11">
        <f t="shared" si="31"/>
        <v>-22.797927461139896</v>
      </c>
      <c r="S42" s="11">
        <f>S36/(S9-S31)*100</f>
        <v>-4.7619047619047619</v>
      </c>
    </row>
    <row r="43" spans="1:19" ht="18" customHeight="1" x14ac:dyDescent="0.15">
      <c r="A43" s="4" t="s">
        <v>27</v>
      </c>
      <c r="B43" s="11">
        <f>B37/(B9-B31)*100</f>
        <v>6.0227723678988978</v>
      </c>
      <c r="C43" s="11">
        <f t="shared" ref="C43:G43" si="32">C37/(C9-C31)*100</f>
        <v>2.6490066225165565</v>
      </c>
      <c r="D43" s="11">
        <f t="shared" si="32"/>
        <v>3.7065390749601272</v>
      </c>
      <c r="E43" s="11">
        <f t="shared" si="32"/>
        <v>2.6315789473684208</v>
      </c>
      <c r="F43" s="11">
        <f t="shared" si="32"/>
        <v>8.1479747131819238</v>
      </c>
      <c r="G43" s="11">
        <f t="shared" si="32"/>
        <v>2.6548672566371683</v>
      </c>
      <c r="H43" s="11">
        <f>H37/(H9-H31)*100</f>
        <v>5.9426601342769008</v>
      </c>
      <c r="I43" s="11">
        <f t="shared" ref="I43:M43" si="33">I37/(I9-I31)*100</f>
        <v>2.8384279475982535</v>
      </c>
      <c r="J43" s="11">
        <f t="shared" si="33"/>
        <v>3.6671100133003987</v>
      </c>
      <c r="K43" s="11">
        <f t="shared" si="33"/>
        <v>3.0612244897959182</v>
      </c>
      <c r="L43" s="11">
        <f t="shared" si="33"/>
        <v>8.0222260809168269</v>
      </c>
      <c r="M43" s="11">
        <f t="shared" si="33"/>
        <v>2.7777777777777777</v>
      </c>
      <c r="N43" s="11">
        <f>N37/(N9-N31)*100</f>
        <v>-2.6058631921824107</v>
      </c>
      <c r="O43" s="11">
        <f t="shared" ref="O43:S43" si="34">O37/(O9-O31)*100</f>
        <v>20</v>
      </c>
      <c r="P43" s="11">
        <f t="shared" si="34"/>
        <v>-1.7543859649122806</v>
      </c>
      <c r="Q43" s="11">
        <f t="shared" si="34"/>
        <v>0</v>
      </c>
      <c r="R43" s="11">
        <f t="shared" si="34"/>
        <v>-3.1088082901554404</v>
      </c>
      <c r="S43" s="11">
        <f t="shared" si="34"/>
        <v>4.7619047619047619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10919</v>
      </c>
      <c r="C9" s="4">
        <f>E9+G9</f>
        <v>111</v>
      </c>
      <c r="D9" s="4">
        <f>SUM(D10:D31)</f>
        <v>5195</v>
      </c>
      <c r="E9" s="4">
        <f>SUM(E10:E31)</f>
        <v>50</v>
      </c>
      <c r="F9" s="4">
        <f>SUM(F10:F31)</f>
        <v>5724</v>
      </c>
      <c r="G9" s="4">
        <f>SUM(G10:G31)</f>
        <v>61</v>
      </c>
      <c r="H9" s="4">
        <f>J9+L9</f>
        <v>11108</v>
      </c>
      <c r="I9" s="4">
        <f>K9+M9</f>
        <v>112</v>
      </c>
      <c r="J9" s="4">
        <f>SUM(J10:J31)</f>
        <v>5284</v>
      </c>
      <c r="K9" s="4">
        <f>SUM(K10:K31)</f>
        <v>50</v>
      </c>
      <c r="L9" s="4">
        <f>SUM(L10:L31)</f>
        <v>5824</v>
      </c>
      <c r="M9" s="4">
        <f>SUM(M10:M31)</f>
        <v>62</v>
      </c>
      <c r="N9" s="4">
        <f>B9-H9</f>
        <v>-189</v>
      </c>
      <c r="O9" s="4">
        <f t="shared" ref="O9:S24" si="0">C9-I9</f>
        <v>-1</v>
      </c>
      <c r="P9" s="4">
        <f t="shared" si="0"/>
        <v>-89</v>
      </c>
      <c r="Q9" s="4">
        <f t="shared" si="0"/>
        <v>0</v>
      </c>
      <c r="R9" s="4">
        <f t="shared" si="0"/>
        <v>-100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355</v>
      </c>
      <c r="C10" s="4">
        <f t="shared" si="1"/>
        <v>1</v>
      </c>
      <c r="D10" s="4">
        <v>193</v>
      </c>
      <c r="E10" s="4">
        <v>1</v>
      </c>
      <c r="F10" s="4">
        <v>162</v>
      </c>
      <c r="G10" s="4">
        <v>0</v>
      </c>
      <c r="H10" s="4">
        <f t="shared" ref="H10:I30" si="2">J10+L10</f>
        <v>357</v>
      </c>
      <c r="I10" s="4">
        <f t="shared" si="2"/>
        <v>0</v>
      </c>
      <c r="J10" s="4">
        <v>201</v>
      </c>
      <c r="K10" s="4">
        <v>0</v>
      </c>
      <c r="L10" s="4">
        <v>156</v>
      </c>
      <c r="M10" s="4">
        <v>0</v>
      </c>
      <c r="N10" s="4">
        <f t="shared" ref="N10:S31" si="3">B10-H10</f>
        <v>-2</v>
      </c>
      <c r="O10" s="4">
        <f t="shared" si="0"/>
        <v>1</v>
      </c>
      <c r="P10" s="4">
        <f t="shared" si="0"/>
        <v>-8</v>
      </c>
      <c r="Q10" s="4">
        <f t="shared" si="0"/>
        <v>1</v>
      </c>
      <c r="R10" s="4">
        <f t="shared" si="0"/>
        <v>6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404</v>
      </c>
      <c r="C11" s="4">
        <f t="shared" si="1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2"/>
        <v>423</v>
      </c>
      <c r="I11" s="4">
        <f t="shared" si="2"/>
        <v>0</v>
      </c>
      <c r="J11" s="4">
        <v>223</v>
      </c>
      <c r="K11" s="4">
        <v>0</v>
      </c>
      <c r="L11" s="4">
        <v>200</v>
      </c>
      <c r="M11" s="4">
        <v>0</v>
      </c>
      <c r="N11" s="4">
        <f t="shared" si="3"/>
        <v>-19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-19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424</v>
      </c>
      <c r="C12" s="4">
        <f t="shared" si="1"/>
        <v>1</v>
      </c>
      <c r="D12" s="4">
        <v>218</v>
      </c>
      <c r="E12" s="4">
        <v>0</v>
      </c>
      <c r="F12" s="4">
        <v>206</v>
      </c>
      <c r="G12" s="4">
        <v>1</v>
      </c>
      <c r="H12" s="4">
        <f t="shared" si="2"/>
        <v>442</v>
      </c>
      <c r="I12" s="4">
        <f t="shared" si="2"/>
        <v>2</v>
      </c>
      <c r="J12" s="4">
        <v>237</v>
      </c>
      <c r="K12" s="4">
        <v>0</v>
      </c>
      <c r="L12" s="4">
        <v>205</v>
      </c>
      <c r="M12" s="4">
        <v>2</v>
      </c>
      <c r="N12" s="4">
        <f t="shared" si="3"/>
        <v>-18</v>
      </c>
      <c r="O12" s="4">
        <f t="shared" si="0"/>
        <v>-1</v>
      </c>
      <c r="P12" s="4">
        <f t="shared" si="0"/>
        <v>-19</v>
      </c>
      <c r="Q12" s="4">
        <f t="shared" si="0"/>
        <v>0</v>
      </c>
      <c r="R12" s="4">
        <f t="shared" si="0"/>
        <v>1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517</v>
      </c>
      <c r="C13" s="4">
        <f t="shared" si="1"/>
        <v>12</v>
      </c>
      <c r="D13" s="4">
        <v>284</v>
      </c>
      <c r="E13" s="4">
        <v>10</v>
      </c>
      <c r="F13" s="4">
        <v>233</v>
      </c>
      <c r="G13" s="4">
        <v>2</v>
      </c>
      <c r="H13" s="4">
        <f t="shared" si="2"/>
        <v>523</v>
      </c>
      <c r="I13" s="4">
        <f t="shared" si="2"/>
        <v>4</v>
      </c>
      <c r="J13" s="4">
        <v>283</v>
      </c>
      <c r="K13" s="4">
        <v>3</v>
      </c>
      <c r="L13" s="4">
        <v>240</v>
      </c>
      <c r="M13" s="4">
        <v>1</v>
      </c>
      <c r="N13" s="4">
        <f t="shared" si="3"/>
        <v>-6</v>
      </c>
      <c r="O13" s="4">
        <f t="shared" si="0"/>
        <v>8</v>
      </c>
      <c r="P13" s="4">
        <f t="shared" si="0"/>
        <v>1</v>
      </c>
      <c r="Q13" s="4">
        <f t="shared" si="0"/>
        <v>7</v>
      </c>
      <c r="R13" s="4">
        <f t="shared" si="0"/>
        <v>-7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327</v>
      </c>
      <c r="C14" s="4">
        <f t="shared" si="1"/>
        <v>39</v>
      </c>
      <c r="D14" s="4">
        <v>171</v>
      </c>
      <c r="E14" s="4">
        <v>28</v>
      </c>
      <c r="F14" s="4">
        <v>156</v>
      </c>
      <c r="G14" s="4">
        <v>11</v>
      </c>
      <c r="H14" s="4">
        <f t="shared" si="2"/>
        <v>312</v>
      </c>
      <c r="I14" s="4">
        <f t="shared" si="2"/>
        <v>50</v>
      </c>
      <c r="J14" s="4">
        <v>151</v>
      </c>
      <c r="K14" s="4">
        <v>37</v>
      </c>
      <c r="L14" s="4">
        <v>161</v>
      </c>
      <c r="M14" s="4">
        <v>13</v>
      </c>
      <c r="N14" s="4">
        <f t="shared" si="3"/>
        <v>15</v>
      </c>
      <c r="O14" s="4">
        <f t="shared" si="0"/>
        <v>-11</v>
      </c>
      <c r="P14" s="4">
        <f t="shared" si="0"/>
        <v>20</v>
      </c>
      <c r="Q14" s="4">
        <f t="shared" si="0"/>
        <v>-9</v>
      </c>
      <c r="R14" s="4">
        <f t="shared" si="0"/>
        <v>-5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343</v>
      </c>
      <c r="C15" s="4">
        <f t="shared" si="1"/>
        <v>10</v>
      </c>
      <c r="D15" s="4">
        <v>144</v>
      </c>
      <c r="E15" s="4">
        <v>2</v>
      </c>
      <c r="F15" s="4">
        <v>199</v>
      </c>
      <c r="G15" s="4">
        <v>8</v>
      </c>
      <c r="H15" s="4">
        <f t="shared" si="2"/>
        <v>399</v>
      </c>
      <c r="I15" s="4">
        <f t="shared" si="2"/>
        <v>12</v>
      </c>
      <c r="J15" s="4">
        <v>192</v>
      </c>
      <c r="K15" s="4">
        <v>1</v>
      </c>
      <c r="L15" s="4">
        <v>207</v>
      </c>
      <c r="M15" s="4">
        <v>11</v>
      </c>
      <c r="N15" s="4">
        <f t="shared" si="3"/>
        <v>-56</v>
      </c>
      <c r="O15" s="4">
        <f t="shared" si="0"/>
        <v>-2</v>
      </c>
      <c r="P15" s="4">
        <f t="shared" si="0"/>
        <v>-48</v>
      </c>
      <c r="Q15" s="4">
        <f t="shared" si="0"/>
        <v>1</v>
      </c>
      <c r="R15" s="4">
        <f t="shared" si="0"/>
        <v>-8</v>
      </c>
      <c r="S15" s="4">
        <f t="shared" si="0"/>
        <v>-3</v>
      </c>
    </row>
    <row r="16" spans="1:19" s="1" customFormat="1" ht="18" customHeight="1" x14ac:dyDescent="0.15">
      <c r="A16" s="4" t="s">
        <v>8</v>
      </c>
      <c r="B16" s="4">
        <f t="shared" si="1"/>
        <v>516</v>
      </c>
      <c r="C16" s="4">
        <f t="shared" si="1"/>
        <v>13</v>
      </c>
      <c r="D16" s="4">
        <v>274</v>
      </c>
      <c r="E16" s="4">
        <v>2</v>
      </c>
      <c r="F16" s="4">
        <v>242</v>
      </c>
      <c r="G16" s="4">
        <v>11</v>
      </c>
      <c r="H16" s="4">
        <f t="shared" si="2"/>
        <v>519</v>
      </c>
      <c r="I16" s="4">
        <f t="shared" si="2"/>
        <v>9</v>
      </c>
      <c r="J16" s="4">
        <v>268</v>
      </c>
      <c r="K16" s="4">
        <v>1</v>
      </c>
      <c r="L16" s="4">
        <v>251</v>
      </c>
      <c r="M16" s="4">
        <v>8</v>
      </c>
      <c r="N16" s="4">
        <f t="shared" si="3"/>
        <v>-3</v>
      </c>
      <c r="O16" s="4">
        <f t="shared" si="0"/>
        <v>4</v>
      </c>
      <c r="P16" s="4">
        <f t="shared" si="0"/>
        <v>6</v>
      </c>
      <c r="Q16" s="4">
        <f t="shared" si="0"/>
        <v>1</v>
      </c>
      <c r="R16" s="4">
        <f t="shared" si="0"/>
        <v>-9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541</v>
      </c>
      <c r="C17" s="4">
        <f t="shared" si="1"/>
        <v>8</v>
      </c>
      <c r="D17" s="4">
        <v>304</v>
      </c>
      <c r="E17" s="4">
        <v>1</v>
      </c>
      <c r="F17" s="4">
        <v>237</v>
      </c>
      <c r="G17" s="4">
        <v>7</v>
      </c>
      <c r="H17" s="4">
        <f t="shared" si="2"/>
        <v>564</v>
      </c>
      <c r="I17" s="4">
        <f t="shared" si="2"/>
        <v>13</v>
      </c>
      <c r="J17" s="4">
        <v>316</v>
      </c>
      <c r="K17" s="4">
        <v>2</v>
      </c>
      <c r="L17" s="4">
        <v>248</v>
      </c>
      <c r="M17" s="4">
        <v>11</v>
      </c>
      <c r="N17" s="4">
        <f t="shared" si="3"/>
        <v>-23</v>
      </c>
      <c r="O17" s="4">
        <f t="shared" si="0"/>
        <v>-5</v>
      </c>
      <c r="P17" s="4">
        <f t="shared" si="0"/>
        <v>-12</v>
      </c>
      <c r="Q17" s="4">
        <f t="shared" si="0"/>
        <v>-1</v>
      </c>
      <c r="R17" s="4">
        <f t="shared" si="0"/>
        <v>-11</v>
      </c>
      <c r="S17" s="4">
        <f t="shared" si="0"/>
        <v>-4</v>
      </c>
    </row>
    <row r="18" spans="1:19" s="1" customFormat="1" ht="18" customHeight="1" x14ac:dyDescent="0.15">
      <c r="A18" s="4" t="s">
        <v>10</v>
      </c>
      <c r="B18" s="4">
        <f t="shared" si="1"/>
        <v>604</v>
      </c>
      <c r="C18" s="4">
        <f t="shared" si="1"/>
        <v>18</v>
      </c>
      <c r="D18" s="4">
        <v>293</v>
      </c>
      <c r="E18" s="4">
        <v>4</v>
      </c>
      <c r="F18" s="4">
        <v>311</v>
      </c>
      <c r="G18" s="4">
        <v>14</v>
      </c>
      <c r="H18" s="4">
        <f t="shared" si="2"/>
        <v>619</v>
      </c>
      <c r="I18" s="4">
        <f t="shared" si="2"/>
        <v>15</v>
      </c>
      <c r="J18" s="4">
        <v>305</v>
      </c>
      <c r="K18" s="4">
        <v>4</v>
      </c>
      <c r="L18" s="4">
        <v>314</v>
      </c>
      <c r="M18" s="4">
        <v>11</v>
      </c>
      <c r="N18" s="4">
        <f t="shared" si="3"/>
        <v>-15</v>
      </c>
      <c r="O18" s="4">
        <f t="shared" si="0"/>
        <v>3</v>
      </c>
      <c r="P18" s="4">
        <f t="shared" si="0"/>
        <v>-12</v>
      </c>
      <c r="Q18" s="4">
        <f t="shared" si="0"/>
        <v>0</v>
      </c>
      <c r="R18" s="4">
        <f t="shared" si="0"/>
        <v>-3</v>
      </c>
      <c r="S18" s="4">
        <f t="shared" si="0"/>
        <v>3</v>
      </c>
    </row>
    <row r="19" spans="1:19" s="1" customFormat="1" ht="18" customHeight="1" x14ac:dyDescent="0.15">
      <c r="A19" s="4" t="s">
        <v>11</v>
      </c>
      <c r="B19" s="4">
        <f t="shared" si="1"/>
        <v>614</v>
      </c>
      <c r="C19" s="4">
        <f t="shared" si="1"/>
        <v>4</v>
      </c>
      <c r="D19" s="4">
        <v>302</v>
      </c>
      <c r="E19" s="4">
        <v>0</v>
      </c>
      <c r="F19" s="4">
        <v>312</v>
      </c>
      <c r="G19" s="4">
        <v>4</v>
      </c>
      <c r="H19" s="4">
        <f t="shared" si="2"/>
        <v>570</v>
      </c>
      <c r="I19" s="4">
        <f t="shared" si="2"/>
        <v>3</v>
      </c>
      <c r="J19" s="4">
        <v>273</v>
      </c>
      <c r="K19" s="4">
        <v>0</v>
      </c>
      <c r="L19" s="4">
        <v>297</v>
      </c>
      <c r="M19" s="4">
        <v>3</v>
      </c>
      <c r="N19" s="4">
        <f t="shared" si="3"/>
        <v>44</v>
      </c>
      <c r="O19" s="4">
        <f t="shared" si="0"/>
        <v>1</v>
      </c>
      <c r="P19" s="4">
        <f t="shared" si="0"/>
        <v>29</v>
      </c>
      <c r="Q19" s="4">
        <f t="shared" si="0"/>
        <v>0</v>
      </c>
      <c r="R19" s="4">
        <f t="shared" si="0"/>
        <v>15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582</v>
      </c>
      <c r="C20" s="4">
        <f t="shared" si="1"/>
        <v>1</v>
      </c>
      <c r="D20" s="4">
        <v>286</v>
      </c>
      <c r="E20" s="4">
        <v>0</v>
      </c>
      <c r="F20" s="4">
        <v>296</v>
      </c>
      <c r="G20" s="4">
        <v>1</v>
      </c>
      <c r="H20" s="4">
        <f t="shared" si="2"/>
        <v>628</v>
      </c>
      <c r="I20" s="4">
        <f t="shared" si="2"/>
        <v>1</v>
      </c>
      <c r="J20" s="4">
        <v>312</v>
      </c>
      <c r="K20" s="4">
        <v>0</v>
      </c>
      <c r="L20" s="4">
        <v>316</v>
      </c>
      <c r="M20" s="4">
        <v>1</v>
      </c>
      <c r="N20" s="4">
        <f t="shared" si="3"/>
        <v>-46</v>
      </c>
      <c r="O20" s="4">
        <f t="shared" si="0"/>
        <v>0</v>
      </c>
      <c r="P20" s="4">
        <f t="shared" si="0"/>
        <v>-26</v>
      </c>
      <c r="Q20" s="4">
        <f t="shared" si="0"/>
        <v>0</v>
      </c>
      <c r="R20" s="4">
        <f t="shared" si="0"/>
        <v>-20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725</v>
      </c>
      <c r="C21" s="4">
        <f t="shared" si="1"/>
        <v>1</v>
      </c>
      <c r="D21" s="4">
        <v>357</v>
      </c>
      <c r="E21" s="4">
        <v>0</v>
      </c>
      <c r="F21" s="4">
        <v>368</v>
      </c>
      <c r="G21" s="4">
        <v>1</v>
      </c>
      <c r="H21" s="4">
        <f t="shared" si="2"/>
        <v>792</v>
      </c>
      <c r="I21" s="4">
        <f t="shared" si="2"/>
        <v>1</v>
      </c>
      <c r="J21" s="4">
        <v>384</v>
      </c>
      <c r="K21" s="4">
        <v>1</v>
      </c>
      <c r="L21" s="4">
        <v>408</v>
      </c>
      <c r="M21" s="4">
        <v>0</v>
      </c>
      <c r="N21" s="4">
        <f t="shared" si="3"/>
        <v>-67</v>
      </c>
      <c r="O21" s="4">
        <f t="shared" si="0"/>
        <v>0</v>
      </c>
      <c r="P21" s="4">
        <f t="shared" si="0"/>
        <v>-27</v>
      </c>
      <c r="Q21" s="4">
        <f t="shared" si="0"/>
        <v>-1</v>
      </c>
      <c r="R21" s="4">
        <f t="shared" si="0"/>
        <v>-40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931</v>
      </c>
      <c r="C22" s="4">
        <f t="shared" si="1"/>
        <v>2</v>
      </c>
      <c r="D22" s="4">
        <v>445</v>
      </c>
      <c r="E22" s="4">
        <v>1</v>
      </c>
      <c r="F22" s="4">
        <v>486</v>
      </c>
      <c r="G22" s="4">
        <v>1</v>
      </c>
      <c r="H22" s="4">
        <f t="shared" si="2"/>
        <v>935</v>
      </c>
      <c r="I22" s="4">
        <f t="shared" si="2"/>
        <v>1</v>
      </c>
      <c r="J22" s="4">
        <v>447</v>
      </c>
      <c r="K22" s="4">
        <v>0</v>
      </c>
      <c r="L22" s="4">
        <v>488</v>
      </c>
      <c r="M22" s="4">
        <v>1</v>
      </c>
      <c r="N22" s="4">
        <f t="shared" si="3"/>
        <v>-4</v>
      </c>
      <c r="O22" s="4">
        <f t="shared" si="0"/>
        <v>1</v>
      </c>
      <c r="P22" s="4">
        <f t="shared" si="0"/>
        <v>-2</v>
      </c>
      <c r="Q22" s="4">
        <f t="shared" si="0"/>
        <v>1</v>
      </c>
      <c r="R22" s="4">
        <f t="shared" si="0"/>
        <v>-2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1028</v>
      </c>
      <c r="C23" s="4">
        <f t="shared" si="1"/>
        <v>0</v>
      </c>
      <c r="D23" s="4">
        <v>522</v>
      </c>
      <c r="E23" s="4">
        <v>0</v>
      </c>
      <c r="F23" s="4">
        <v>506</v>
      </c>
      <c r="G23" s="4">
        <v>0</v>
      </c>
      <c r="H23" s="4">
        <f t="shared" si="2"/>
        <v>1048</v>
      </c>
      <c r="I23" s="4">
        <f t="shared" si="2"/>
        <v>0</v>
      </c>
      <c r="J23" s="4">
        <v>533</v>
      </c>
      <c r="K23" s="4">
        <v>0</v>
      </c>
      <c r="L23" s="4">
        <v>515</v>
      </c>
      <c r="M23" s="4">
        <v>0</v>
      </c>
      <c r="N23" s="4">
        <f t="shared" si="3"/>
        <v>-20</v>
      </c>
      <c r="O23" s="4">
        <f t="shared" si="0"/>
        <v>0</v>
      </c>
      <c r="P23" s="4">
        <f t="shared" si="0"/>
        <v>-11</v>
      </c>
      <c r="Q23" s="4">
        <f t="shared" si="0"/>
        <v>0</v>
      </c>
      <c r="R23" s="4">
        <f t="shared" si="0"/>
        <v>-9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849</v>
      </c>
      <c r="C24" s="4">
        <f t="shared" si="1"/>
        <v>0</v>
      </c>
      <c r="D24" s="4">
        <v>400</v>
      </c>
      <c r="E24" s="4">
        <v>0</v>
      </c>
      <c r="F24" s="4">
        <v>449</v>
      </c>
      <c r="G24" s="4">
        <v>0</v>
      </c>
      <c r="H24" s="4">
        <f t="shared" si="2"/>
        <v>793</v>
      </c>
      <c r="I24" s="4">
        <f t="shared" si="2"/>
        <v>0</v>
      </c>
      <c r="J24" s="4">
        <v>383</v>
      </c>
      <c r="K24" s="4">
        <v>0</v>
      </c>
      <c r="L24" s="4">
        <v>410</v>
      </c>
      <c r="M24" s="4">
        <v>0</v>
      </c>
      <c r="N24" s="4">
        <f t="shared" si="3"/>
        <v>56</v>
      </c>
      <c r="O24" s="4">
        <f>C24-I24</f>
        <v>0</v>
      </c>
      <c r="P24" s="4">
        <f t="shared" si="0"/>
        <v>17</v>
      </c>
      <c r="Q24" s="4">
        <f t="shared" si="0"/>
        <v>0</v>
      </c>
      <c r="R24" s="4">
        <f t="shared" si="0"/>
        <v>39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641</v>
      </c>
      <c r="C25" s="4">
        <f t="shared" si="1"/>
        <v>0</v>
      </c>
      <c r="D25" s="4">
        <v>309</v>
      </c>
      <c r="E25" s="4">
        <v>0</v>
      </c>
      <c r="F25" s="4">
        <v>332</v>
      </c>
      <c r="G25" s="4">
        <v>0</v>
      </c>
      <c r="H25" s="4">
        <f t="shared" si="2"/>
        <v>640</v>
      </c>
      <c r="I25" s="4">
        <f t="shared" si="2"/>
        <v>0</v>
      </c>
      <c r="J25" s="4">
        <v>294</v>
      </c>
      <c r="K25" s="4">
        <v>0</v>
      </c>
      <c r="L25" s="4">
        <v>346</v>
      </c>
      <c r="M25" s="4">
        <v>0</v>
      </c>
      <c r="N25" s="4">
        <f t="shared" si="3"/>
        <v>1</v>
      </c>
      <c r="O25" s="4">
        <f t="shared" si="3"/>
        <v>0</v>
      </c>
      <c r="P25" s="4">
        <f t="shared" si="3"/>
        <v>15</v>
      </c>
      <c r="Q25" s="4">
        <f t="shared" si="3"/>
        <v>0</v>
      </c>
      <c r="R25" s="4">
        <f t="shared" si="3"/>
        <v>-14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620</v>
      </c>
      <c r="C26" s="4">
        <f t="shared" si="1"/>
        <v>0</v>
      </c>
      <c r="D26" s="4">
        <v>226</v>
      </c>
      <c r="E26" s="4">
        <v>0</v>
      </c>
      <c r="F26" s="4">
        <v>394</v>
      </c>
      <c r="G26" s="4">
        <v>0</v>
      </c>
      <c r="H26" s="4">
        <f t="shared" si="2"/>
        <v>667</v>
      </c>
      <c r="I26" s="4">
        <f t="shared" si="2"/>
        <v>0</v>
      </c>
      <c r="J26" s="4">
        <v>249</v>
      </c>
      <c r="K26" s="4">
        <v>0</v>
      </c>
      <c r="L26" s="4">
        <v>418</v>
      </c>
      <c r="M26" s="4">
        <v>0</v>
      </c>
      <c r="N26" s="4">
        <f t="shared" si="3"/>
        <v>-47</v>
      </c>
      <c r="O26" s="4">
        <f t="shared" si="3"/>
        <v>0</v>
      </c>
      <c r="P26" s="4">
        <f t="shared" si="3"/>
        <v>-23</v>
      </c>
      <c r="Q26" s="4">
        <f t="shared" si="3"/>
        <v>0</v>
      </c>
      <c r="R26" s="4">
        <f t="shared" si="3"/>
        <v>-24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510</v>
      </c>
      <c r="C27" s="4">
        <f t="shared" si="1"/>
        <v>0</v>
      </c>
      <c r="D27" s="4">
        <v>169</v>
      </c>
      <c r="E27" s="4">
        <v>0</v>
      </c>
      <c r="F27" s="4">
        <v>341</v>
      </c>
      <c r="G27" s="4">
        <v>0</v>
      </c>
      <c r="H27" s="4">
        <f t="shared" si="2"/>
        <v>505</v>
      </c>
      <c r="I27" s="4">
        <f t="shared" si="2"/>
        <v>0</v>
      </c>
      <c r="J27" s="4">
        <v>157</v>
      </c>
      <c r="K27" s="4">
        <v>0</v>
      </c>
      <c r="L27" s="4">
        <v>348</v>
      </c>
      <c r="M27" s="4">
        <v>0</v>
      </c>
      <c r="N27" s="4">
        <f t="shared" si="3"/>
        <v>5</v>
      </c>
      <c r="O27" s="4">
        <f t="shared" si="3"/>
        <v>0</v>
      </c>
      <c r="P27" s="4">
        <f t="shared" si="3"/>
        <v>12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285</v>
      </c>
      <c r="C28" s="4">
        <f t="shared" si="1"/>
        <v>0</v>
      </c>
      <c r="D28" s="4">
        <v>62</v>
      </c>
      <c r="E28" s="4">
        <v>0</v>
      </c>
      <c r="F28" s="4">
        <v>223</v>
      </c>
      <c r="G28" s="4">
        <v>0</v>
      </c>
      <c r="H28" s="4">
        <f t="shared" si="2"/>
        <v>279</v>
      </c>
      <c r="I28" s="4">
        <f t="shared" si="2"/>
        <v>0</v>
      </c>
      <c r="J28" s="4">
        <v>61</v>
      </c>
      <c r="K28" s="4">
        <v>0</v>
      </c>
      <c r="L28" s="4">
        <v>218</v>
      </c>
      <c r="M28" s="4">
        <v>0</v>
      </c>
      <c r="N28" s="4">
        <f t="shared" si="3"/>
        <v>6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90</v>
      </c>
      <c r="C29" s="4">
        <f t="shared" si="1"/>
        <v>0</v>
      </c>
      <c r="D29" s="4">
        <v>12</v>
      </c>
      <c r="E29" s="4">
        <v>0</v>
      </c>
      <c r="F29" s="4">
        <v>78</v>
      </c>
      <c r="G29" s="4">
        <v>0</v>
      </c>
      <c r="H29" s="4">
        <f t="shared" si="2"/>
        <v>77</v>
      </c>
      <c r="I29" s="4">
        <f t="shared" si="2"/>
        <v>0</v>
      </c>
      <c r="J29" s="4">
        <v>13</v>
      </c>
      <c r="K29" s="4">
        <v>0</v>
      </c>
      <c r="L29" s="4">
        <v>64</v>
      </c>
      <c r="M29" s="4">
        <v>0</v>
      </c>
      <c r="N29" s="4">
        <f t="shared" si="3"/>
        <v>13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14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2"/>
        <v>15</v>
      </c>
      <c r="I30" s="4">
        <f t="shared" si="2"/>
        <v>0</v>
      </c>
      <c r="J30" s="4">
        <v>1</v>
      </c>
      <c r="K30" s="4">
        <v>0</v>
      </c>
      <c r="L30" s="4">
        <v>14</v>
      </c>
      <c r="M30" s="4">
        <v>0</v>
      </c>
      <c r="N30" s="4">
        <f t="shared" si="3"/>
        <v>-3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1183</v>
      </c>
      <c r="C33" s="4">
        <f t="shared" ref="C33:G33" si="5">SUM(C10:C12)</f>
        <v>2</v>
      </c>
      <c r="D33" s="4">
        <f t="shared" si="5"/>
        <v>634</v>
      </c>
      <c r="E33" s="4">
        <f t="shared" si="5"/>
        <v>1</v>
      </c>
      <c r="F33" s="4">
        <f t="shared" si="5"/>
        <v>549</v>
      </c>
      <c r="G33" s="4">
        <f t="shared" si="5"/>
        <v>1</v>
      </c>
      <c r="H33" s="4">
        <f>SUM(H10:H12)</f>
        <v>1222</v>
      </c>
      <c r="I33" s="4">
        <f t="shared" ref="I33:M33" si="6">SUM(I10:I12)</f>
        <v>2</v>
      </c>
      <c r="J33" s="4">
        <f t="shared" si="6"/>
        <v>661</v>
      </c>
      <c r="K33" s="4">
        <f t="shared" si="6"/>
        <v>0</v>
      </c>
      <c r="L33" s="4">
        <f t="shared" si="6"/>
        <v>561</v>
      </c>
      <c r="M33" s="4">
        <f t="shared" si="6"/>
        <v>2</v>
      </c>
      <c r="N33" s="4">
        <f>SUM(N10:N12)</f>
        <v>-39</v>
      </c>
      <c r="O33" s="4">
        <f t="shared" ref="O33:S33" si="7">SUM(O10:O12)</f>
        <v>0</v>
      </c>
      <c r="P33" s="4">
        <f t="shared" si="7"/>
        <v>-27</v>
      </c>
      <c r="Q33" s="4">
        <f t="shared" si="7"/>
        <v>1</v>
      </c>
      <c r="R33" s="4">
        <f t="shared" si="7"/>
        <v>-12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5700</v>
      </c>
      <c r="C34" s="4">
        <f t="shared" ref="C34:G34" si="8">SUM(C13:C22)</f>
        <v>108</v>
      </c>
      <c r="D34" s="4">
        <f t="shared" si="8"/>
        <v>2860</v>
      </c>
      <c r="E34" s="4">
        <f t="shared" si="8"/>
        <v>48</v>
      </c>
      <c r="F34" s="4">
        <f t="shared" si="8"/>
        <v>2840</v>
      </c>
      <c r="G34" s="4">
        <f t="shared" si="8"/>
        <v>60</v>
      </c>
      <c r="H34" s="4">
        <f>SUM(H13:H22)</f>
        <v>5861</v>
      </c>
      <c r="I34" s="4">
        <f t="shared" ref="I34:M34" si="9">SUM(I13:I22)</f>
        <v>109</v>
      </c>
      <c r="J34" s="4">
        <f t="shared" si="9"/>
        <v>2931</v>
      </c>
      <c r="K34" s="4">
        <f t="shared" si="9"/>
        <v>49</v>
      </c>
      <c r="L34" s="4">
        <f t="shared" si="9"/>
        <v>2930</v>
      </c>
      <c r="M34" s="4">
        <f t="shared" si="9"/>
        <v>60</v>
      </c>
      <c r="N34" s="4">
        <f>SUM(N13:N22)</f>
        <v>-161</v>
      </c>
      <c r="O34" s="4">
        <f t="shared" ref="O34:S34" si="10">SUM(O13:O22)</f>
        <v>-1</v>
      </c>
      <c r="P34" s="4">
        <f t="shared" si="10"/>
        <v>-71</v>
      </c>
      <c r="Q34" s="4">
        <f t="shared" si="10"/>
        <v>-1</v>
      </c>
      <c r="R34" s="4">
        <f t="shared" si="10"/>
        <v>-90</v>
      </c>
      <c r="S34" s="4">
        <f t="shared" si="10"/>
        <v>0</v>
      </c>
    </row>
    <row r="35" spans="1:19" s="1" customFormat="1" ht="18" customHeight="1" x14ac:dyDescent="0.15">
      <c r="A35" s="4" t="s">
        <v>25</v>
      </c>
      <c r="B35" s="4">
        <f>SUM(B23:B30)</f>
        <v>4035</v>
      </c>
      <c r="C35" s="4">
        <f t="shared" ref="C35:G35" si="11">SUM(C23:C30)</f>
        <v>0</v>
      </c>
      <c r="D35" s="4">
        <f t="shared" si="11"/>
        <v>1700</v>
      </c>
      <c r="E35" s="4">
        <f t="shared" si="11"/>
        <v>0</v>
      </c>
      <c r="F35" s="4">
        <f t="shared" si="11"/>
        <v>2335</v>
      </c>
      <c r="G35" s="4">
        <f t="shared" si="11"/>
        <v>0</v>
      </c>
      <c r="H35" s="4">
        <f>SUM(H23:H30)</f>
        <v>4024</v>
      </c>
      <c r="I35" s="4">
        <f t="shared" ref="I35:M35" si="12">SUM(I23:I30)</f>
        <v>0</v>
      </c>
      <c r="J35" s="4">
        <f t="shared" si="12"/>
        <v>1691</v>
      </c>
      <c r="K35" s="4">
        <f t="shared" si="12"/>
        <v>0</v>
      </c>
      <c r="L35" s="4">
        <f t="shared" si="12"/>
        <v>2333</v>
      </c>
      <c r="M35" s="4">
        <f t="shared" si="12"/>
        <v>0</v>
      </c>
      <c r="N35" s="4">
        <f>SUM(N23:N30)</f>
        <v>11</v>
      </c>
      <c r="O35" s="4">
        <f t="shared" ref="O35:R35" si="13">SUM(O23:O30)</f>
        <v>0</v>
      </c>
      <c r="P35" s="4">
        <f t="shared" si="13"/>
        <v>9</v>
      </c>
      <c r="Q35" s="4">
        <f t="shared" si="13"/>
        <v>0</v>
      </c>
      <c r="R35" s="4">
        <f t="shared" si="13"/>
        <v>2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2158</v>
      </c>
      <c r="C36" s="4">
        <f t="shared" ref="C36:G36" si="14">SUM(C25:C30)</f>
        <v>0</v>
      </c>
      <c r="D36" s="4">
        <f t="shared" si="14"/>
        <v>778</v>
      </c>
      <c r="E36" s="4">
        <f t="shared" si="14"/>
        <v>0</v>
      </c>
      <c r="F36" s="4">
        <f t="shared" si="14"/>
        <v>1380</v>
      </c>
      <c r="G36" s="4">
        <f t="shared" si="14"/>
        <v>0</v>
      </c>
      <c r="H36" s="4">
        <f>SUM(H25:H30)</f>
        <v>2183</v>
      </c>
      <c r="I36" s="4">
        <f t="shared" ref="I36:M36" si="15">SUM(I25:I30)</f>
        <v>0</v>
      </c>
      <c r="J36" s="4">
        <f t="shared" si="15"/>
        <v>775</v>
      </c>
      <c r="K36" s="4">
        <f t="shared" si="15"/>
        <v>0</v>
      </c>
      <c r="L36" s="4">
        <f t="shared" si="15"/>
        <v>1408</v>
      </c>
      <c r="M36" s="4">
        <f t="shared" si="15"/>
        <v>0</v>
      </c>
      <c r="N36" s="4">
        <f>SUM(N25:N30)</f>
        <v>-25</v>
      </c>
      <c r="O36" s="4">
        <f t="shared" ref="O36:S36" si="16">SUM(O25:O30)</f>
        <v>0</v>
      </c>
      <c r="P36" s="4">
        <f t="shared" si="16"/>
        <v>3</v>
      </c>
      <c r="Q36" s="4">
        <f t="shared" si="16"/>
        <v>0</v>
      </c>
      <c r="R36" s="4">
        <f t="shared" si="16"/>
        <v>-28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897</v>
      </c>
      <c r="C37" s="4">
        <f t="shared" ref="C37:G37" si="17">SUM(C27:C30)</f>
        <v>0</v>
      </c>
      <c r="D37" s="4">
        <f t="shared" si="17"/>
        <v>243</v>
      </c>
      <c r="E37" s="4">
        <f t="shared" si="17"/>
        <v>0</v>
      </c>
      <c r="F37" s="4">
        <f t="shared" si="17"/>
        <v>654</v>
      </c>
      <c r="G37" s="4">
        <f t="shared" si="17"/>
        <v>0</v>
      </c>
      <c r="H37" s="4">
        <f>SUM(H27:H30)</f>
        <v>876</v>
      </c>
      <c r="I37" s="4">
        <f t="shared" ref="I37:M37" si="18">SUM(I27:I30)</f>
        <v>0</v>
      </c>
      <c r="J37" s="4">
        <f t="shared" si="18"/>
        <v>232</v>
      </c>
      <c r="K37" s="4">
        <f t="shared" si="18"/>
        <v>0</v>
      </c>
      <c r="L37" s="4">
        <f t="shared" si="18"/>
        <v>644</v>
      </c>
      <c r="M37" s="4">
        <f t="shared" si="18"/>
        <v>0</v>
      </c>
      <c r="N37" s="4">
        <f>SUM(N27:N30)</f>
        <v>21</v>
      </c>
      <c r="O37" s="4">
        <f t="shared" ref="O37:S37" si="19">SUM(O27:O30)</f>
        <v>0</v>
      </c>
      <c r="P37" s="4">
        <f t="shared" si="19"/>
        <v>11</v>
      </c>
      <c r="Q37" s="4">
        <f t="shared" si="19"/>
        <v>0</v>
      </c>
      <c r="R37" s="4">
        <f t="shared" si="19"/>
        <v>10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10.835317823777249</v>
      </c>
      <c r="C39" s="11">
        <f t="shared" ref="C39:G39" si="20">C33/(C9-C31)*100</f>
        <v>1.8181818181818181</v>
      </c>
      <c r="D39" s="11">
        <f t="shared" si="20"/>
        <v>12.206391990758569</v>
      </c>
      <c r="E39" s="11">
        <f t="shared" si="20"/>
        <v>2.0408163265306123</v>
      </c>
      <c r="F39" s="11">
        <f t="shared" si="20"/>
        <v>9.5911949685534594</v>
      </c>
      <c r="G39" s="11">
        <f t="shared" si="20"/>
        <v>1.639344262295082</v>
      </c>
      <c r="H39" s="11">
        <f>H33/(H9-H31)*100</f>
        <v>11.002070766183488</v>
      </c>
      <c r="I39" s="11">
        <f t="shared" ref="I39:M39" si="21">I33/(I9-I31)*100</f>
        <v>1.8018018018018018</v>
      </c>
      <c r="J39" s="11">
        <f t="shared" si="21"/>
        <v>12.511830399394283</v>
      </c>
      <c r="K39" s="11">
        <f t="shared" si="21"/>
        <v>0</v>
      </c>
      <c r="L39" s="11">
        <f t="shared" si="21"/>
        <v>9.6325549450549453</v>
      </c>
      <c r="M39" s="11">
        <f t="shared" si="21"/>
        <v>3.225806451612903</v>
      </c>
      <c r="N39" s="11">
        <f>N33/(N9-N31)*100</f>
        <v>20.634920634920633</v>
      </c>
      <c r="O39" s="11">
        <f t="shared" ref="O39:S39" si="22">O33/(O9-O31)*100</f>
        <v>0</v>
      </c>
      <c r="P39" s="11">
        <f t="shared" si="22"/>
        <v>30.337078651685395</v>
      </c>
      <c r="Q39" s="11" t="e">
        <f t="shared" si="22"/>
        <v>#DIV/0!</v>
      </c>
      <c r="R39" s="11">
        <f t="shared" si="22"/>
        <v>12</v>
      </c>
      <c r="S39" s="11">
        <f t="shared" si="22"/>
        <v>100</v>
      </c>
    </row>
    <row r="40" spans="1:19" ht="18" customHeight="1" x14ac:dyDescent="0.15">
      <c r="A40" s="4" t="s">
        <v>29</v>
      </c>
      <c r="B40" s="11">
        <f>B34/(B9-B31)*100</f>
        <v>52.207363986078036</v>
      </c>
      <c r="C40" s="11">
        <f t="shared" ref="C40:G40" si="23">C34/(C9-C31)*100</f>
        <v>98.181818181818187</v>
      </c>
      <c r="D40" s="11">
        <f t="shared" si="23"/>
        <v>55.06353484790143</v>
      </c>
      <c r="E40" s="11">
        <f t="shared" si="23"/>
        <v>97.959183673469383</v>
      </c>
      <c r="F40" s="11">
        <f t="shared" si="23"/>
        <v>49.615653389238297</v>
      </c>
      <c r="G40" s="11">
        <f t="shared" si="23"/>
        <v>98.360655737704917</v>
      </c>
      <c r="H40" s="11">
        <f>H34/(H9-H31)*100</f>
        <v>52.768524354010978</v>
      </c>
      <c r="I40" s="11">
        <f t="shared" ref="I40:M40" si="24">I34/(I9-I31)*100</f>
        <v>98.198198198198199</v>
      </c>
      <c r="J40" s="11">
        <f t="shared" si="24"/>
        <v>55.479840999432142</v>
      </c>
      <c r="K40" s="11">
        <f t="shared" si="24"/>
        <v>100</v>
      </c>
      <c r="L40" s="11">
        <f t="shared" si="24"/>
        <v>50.309065934065934</v>
      </c>
      <c r="M40" s="11">
        <f t="shared" si="24"/>
        <v>96.774193548387103</v>
      </c>
      <c r="N40" s="11">
        <f>N34/(N9-N31)*100</f>
        <v>85.18518518518519</v>
      </c>
      <c r="O40" s="11">
        <f t="shared" ref="O40:S40" si="25">O34/(O9-O31)*100</f>
        <v>100</v>
      </c>
      <c r="P40" s="11">
        <f t="shared" si="25"/>
        <v>79.775280898876403</v>
      </c>
      <c r="Q40" s="11" t="e">
        <f t="shared" si="25"/>
        <v>#DIV/0!</v>
      </c>
      <c r="R40" s="11">
        <f t="shared" si="25"/>
        <v>90</v>
      </c>
      <c r="S40" s="11">
        <f t="shared" si="25"/>
        <v>0</v>
      </c>
    </row>
    <row r="41" spans="1:19" ht="18" customHeight="1" x14ac:dyDescent="0.15">
      <c r="A41" s="4" t="s">
        <v>25</v>
      </c>
      <c r="B41" s="11">
        <f>B35/(B9-B31)*100</f>
        <v>36.957318190144719</v>
      </c>
      <c r="C41" s="11">
        <f t="shared" ref="C41:G41" si="26">C35/(C9-C31)*100</f>
        <v>0</v>
      </c>
      <c r="D41" s="11">
        <f t="shared" si="26"/>
        <v>32.730073161340009</v>
      </c>
      <c r="E41" s="11">
        <f t="shared" si="26"/>
        <v>0</v>
      </c>
      <c r="F41" s="11">
        <f t="shared" si="26"/>
        <v>40.793151642208244</v>
      </c>
      <c r="G41" s="11">
        <f t="shared" si="26"/>
        <v>0</v>
      </c>
      <c r="H41" s="11">
        <f>H35/(H9-H31)*100</f>
        <v>36.229404879805529</v>
      </c>
      <c r="I41" s="11">
        <f t="shared" ref="I41:M41" si="27">I35/(I9-I31)*100</f>
        <v>0</v>
      </c>
      <c r="J41" s="11">
        <f t="shared" si="27"/>
        <v>32.008328601173574</v>
      </c>
      <c r="K41" s="11">
        <f t="shared" si="27"/>
        <v>0</v>
      </c>
      <c r="L41" s="11">
        <f t="shared" si="27"/>
        <v>40.058379120879124</v>
      </c>
      <c r="M41" s="11">
        <f t="shared" si="27"/>
        <v>0</v>
      </c>
      <c r="N41" s="11">
        <f>N35/(N9-N31)*100</f>
        <v>-5.8201058201058196</v>
      </c>
      <c r="O41" s="11">
        <f t="shared" ref="O41:S41" si="28">O35/(O9-O31)*100</f>
        <v>0</v>
      </c>
      <c r="P41" s="11">
        <f t="shared" si="28"/>
        <v>-10.112359550561797</v>
      </c>
      <c r="Q41" s="11" t="e">
        <f t="shared" si="28"/>
        <v>#DIV/0!</v>
      </c>
      <c r="R41" s="11">
        <f t="shared" si="28"/>
        <v>-2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19.765524821395861</v>
      </c>
      <c r="C42" s="11">
        <f t="shared" ref="C42:F42" si="29">C36/(C9-C31)*100</f>
        <v>0</v>
      </c>
      <c r="D42" s="11">
        <f t="shared" si="29"/>
        <v>14.978821717366191</v>
      </c>
      <c r="E42" s="11">
        <f t="shared" si="29"/>
        <v>0</v>
      </c>
      <c r="F42" s="11">
        <f t="shared" si="29"/>
        <v>24.109014675052411</v>
      </c>
      <c r="G42" s="11">
        <f>G36/(G9-G31)*100</f>
        <v>0</v>
      </c>
      <c r="H42" s="11">
        <f>H36/(H9-H31)*100</f>
        <v>19.654272080669848</v>
      </c>
      <c r="I42" s="11">
        <f t="shared" ref="I42:L42" si="30">I36/(I9-I31)*100</f>
        <v>0</v>
      </c>
      <c r="J42" s="11">
        <f t="shared" si="30"/>
        <v>14.669695248911605</v>
      </c>
      <c r="K42" s="11">
        <f t="shared" si="30"/>
        <v>0</v>
      </c>
      <c r="L42" s="11">
        <f t="shared" si="30"/>
        <v>24.175824175824175</v>
      </c>
      <c r="M42" s="11">
        <f>M36/(M9-M31)*100</f>
        <v>0</v>
      </c>
      <c r="N42" s="11">
        <f>N36/(N9-N31)*100</f>
        <v>13.227513227513226</v>
      </c>
      <c r="O42" s="11">
        <f t="shared" ref="O42:R42" si="31">O36/(O9-O31)*100</f>
        <v>0</v>
      </c>
      <c r="P42" s="11">
        <f t="shared" si="31"/>
        <v>-3.3707865168539324</v>
      </c>
      <c r="Q42" s="11" t="e">
        <f t="shared" si="31"/>
        <v>#DIV/0!</v>
      </c>
      <c r="R42" s="11">
        <f t="shared" si="31"/>
        <v>28.000000000000004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8.2157904378091224</v>
      </c>
      <c r="C43" s="11">
        <f t="shared" ref="C43:G43" si="32">C37/(C9-C31)*100</f>
        <v>0</v>
      </c>
      <c r="D43" s="11">
        <f t="shared" si="32"/>
        <v>4.6784751636503659</v>
      </c>
      <c r="E43" s="11">
        <f t="shared" si="32"/>
        <v>0</v>
      </c>
      <c r="F43" s="11">
        <f t="shared" si="32"/>
        <v>11.425576519916142</v>
      </c>
      <c r="G43" s="11">
        <f t="shared" si="32"/>
        <v>0</v>
      </c>
      <c r="H43" s="11">
        <f>H37/(H9-H31)*100</f>
        <v>7.8869181597190963</v>
      </c>
      <c r="I43" s="11">
        <f t="shared" ref="I43:M43" si="33">I37/(I9-I31)*100</f>
        <v>0</v>
      </c>
      <c r="J43" s="11">
        <f t="shared" si="33"/>
        <v>4.3914442551580546</v>
      </c>
      <c r="K43" s="11">
        <f t="shared" si="33"/>
        <v>0</v>
      </c>
      <c r="L43" s="11">
        <f t="shared" si="33"/>
        <v>11.057692307692307</v>
      </c>
      <c r="M43" s="11">
        <f t="shared" si="33"/>
        <v>0</v>
      </c>
      <c r="N43" s="11">
        <f>N37/(N9-N31)*100</f>
        <v>-11.111111111111111</v>
      </c>
      <c r="O43" s="11">
        <f t="shared" ref="O43:S43" si="34">O37/(O9-O31)*100</f>
        <v>0</v>
      </c>
      <c r="P43" s="11">
        <f t="shared" si="34"/>
        <v>-12.359550561797752</v>
      </c>
      <c r="Q43" s="11" t="e">
        <f t="shared" si="34"/>
        <v>#DIV/0!</v>
      </c>
      <c r="R43" s="11">
        <f t="shared" si="34"/>
        <v>-10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2941</v>
      </c>
      <c r="C9" s="4">
        <f>E9+G9</f>
        <v>56</v>
      </c>
      <c r="D9" s="4">
        <f>SUM(D10:D31)</f>
        <v>1381</v>
      </c>
      <c r="E9" s="4">
        <f>SUM(E10:E31)</f>
        <v>1</v>
      </c>
      <c r="F9" s="4">
        <f>SUM(F10:F31)</f>
        <v>1560</v>
      </c>
      <c r="G9" s="4">
        <f>SUM(G10:G31)</f>
        <v>55</v>
      </c>
      <c r="H9" s="4">
        <f>J9+L9</f>
        <v>3055</v>
      </c>
      <c r="I9" s="4">
        <f>K9+M9</f>
        <v>50</v>
      </c>
      <c r="J9" s="4">
        <f>SUM(J10:J31)</f>
        <v>1441</v>
      </c>
      <c r="K9" s="4">
        <f>SUM(K10:K31)</f>
        <v>2</v>
      </c>
      <c r="L9" s="4">
        <f>SUM(L10:L31)</f>
        <v>1614</v>
      </c>
      <c r="M9" s="4">
        <f>SUM(M10:M31)</f>
        <v>48</v>
      </c>
      <c r="N9" s="4">
        <f>B9-H9</f>
        <v>-114</v>
      </c>
      <c r="O9" s="4">
        <f t="shared" ref="O9:S24" si="0">C9-I9</f>
        <v>6</v>
      </c>
      <c r="P9" s="4">
        <f t="shared" si="0"/>
        <v>-60</v>
      </c>
      <c r="Q9" s="4">
        <f t="shared" si="0"/>
        <v>-1</v>
      </c>
      <c r="R9" s="4">
        <f t="shared" si="0"/>
        <v>-54</v>
      </c>
      <c r="S9" s="4">
        <f t="shared" si="0"/>
        <v>7</v>
      </c>
    </row>
    <row r="10" spans="1:19" s="1" customFormat="1" ht="18" customHeight="1" x14ac:dyDescent="0.15">
      <c r="A10" s="4" t="s">
        <v>2</v>
      </c>
      <c r="B10" s="4">
        <f t="shared" ref="B10:C30" si="1">D10+F10</f>
        <v>61</v>
      </c>
      <c r="C10" s="4">
        <f t="shared" si="1"/>
        <v>0</v>
      </c>
      <c r="D10" s="4">
        <v>41</v>
      </c>
      <c r="E10" s="4">
        <v>0</v>
      </c>
      <c r="F10" s="4">
        <v>20</v>
      </c>
      <c r="G10" s="4">
        <v>0</v>
      </c>
      <c r="H10" s="4">
        <f t="shared" ref="H10:I30" si="2">J10+L10</f>
        <v>71</v>
      </c>
      <c r="I10" s="4">
        <f t="shared" si="2"/>
        <v>0</v>
      </c>
      <c r="J10" s="4">
        <v>44</v>
      </c>
      <c r="K10" s="4">
        <v>0</v>
      </c>
      <c r="L10" s="4">
        <v>27</v>
      </c>
      <c r="M10" s="4">
        <v>0</v>
      </c>
      <c r="N10" s="4">
        <f t="shared" ref="N10:S31" si="3">B10-H10</f>
        <v>-10</v>
      </c>
      <c r="O10" s="4">
        <f t="shared" si="0"/>
        <v>0</v>
      </c>
      <c r="P10" s="4">
        <f t="shared" si="0"/>
        <v>-3</v>
      </c>
      <c r="Q10" s="4">
        <f t="shared" si="0"/>
        <v>0</v>
      </c>
      <c r="R10" s="4">
        <f t="shared" si="0"/>
        <v>-7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60</v>
      </c>
      <c r="C11" s="4">
        <f t="shared" si="1"/>
        <v>0</v>
      </c>
      <c r="D11" s="4">
        <v>31</v>
      </c>
      <c r="E11" s="4">
        <v>0</v>
      </c>
      <c r="F11" s="4">
        <v>29</v>
      </c>
      <c r="G11" s="4">
        <v>0</v>
      </c>
      <c r="H11" s="4">
        <f t="shared" si="2"/>
        <v>60</v>
      </c>
      <c r="I11" s="4">
        <f t="shared" si="2"/>
        <v>0</v>
      </c>
      <c r="J11" s="4">
        <v>36</v>
      </c>
      <c r="K11" s="4">
        <v>0</v>
      </c>
      <c r="L11" s="4">
        <v>24</v>
      </c>
      <c r="M11" s="4">
        <v>0</v>
      </c>
      <c r="N11" s="4">
        <f t="shared" si="3"/>
        <v>0</v>
      </c>
      <c r="O11" s="4">
        <f t="shared" si="0"/>
        <v>0</v>
      </c>
      <c r="P11" s="4">
        <f t="shared" si="0"/>
        <v>-5</v>
      </c>
      <c r="Q11" s="4">
        <f t="shared" si="0"/>
        <v>0</v>
      </c>
      <c r="R11" s="4">
        <f t="shared" si="0"/>
        <v>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71</v>
      </c>
      <c r="C12" s="4">
        <f t="shared" si="1"/>
        <v>0</v>
      </c>
      <c r="D12" s="4">
        <v>38</v>
      </c>
      <c r="E12" s="4">
        <v>0</v>
      </c>
      <c r="F12" s="4">
        <v>33</v>
      </c>
      <c r="G12" s="4">
        <v>0</v>
      </c>
      <c r="H12" s="4">
        <f t="shared" si="2"/>
        <v>77</v>
      </c>
      <c r="I12" s="4">
        <f t="shared" si="2"/>
        <v>0</v>
      </c>
      <c r="J12" s="4">
        <v>41</v>
      </c>
      <c r="K12" s="4">
        <v>0</v>
      </c>
      <c r="L12" s="4">
        <v>36</v>
      </c>
      <c r="M12" s="4">
        <v>0</v>
      </c>
      <c r="N12" s="4">
        <f t="shared" si="3"/>
        <v>-6</v>
      </c>
      <c r="O12" s="4">
        <f t="shared" si="0"/>
        <v>0</v>
      </c>
      <c r="P12" s="4">
        <f t="shared" si="0"/>
        <v>-3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91</v>
      </c>
      <c r="C13" s="4">
        <f t="shared" si="1"/>
        <v>0</v>
      </c>
      <c r="D13" s="4">
        <v>48</v>
      </c>
      <c r="E13" s="4">
        <v>0</v>
      </c>
      <c r="F13" s="4">
        <v>43</v>
      </c>
      <c r="G13" s="4">
        <v>0</v>
      </c>
      <c r="H13" s="4">
        <f t="shared" si="2"/>
        <v>100</v>
      </c>
      <c r="I13" s="4">
        <f t="shared" si="2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3"/>
        <v>-9</v>
      </c>
      <c r="O13" s="4">
        <f t="shared" si="0"/>
        <v>0</v>
      </c>
      <c r="P13" s="4">
        <f t="shared" si="0"/>
        <v>-5</v>
      </c>
      <c r="Q13" s="4">
        <f t="shared" si="0"/>
        <v>0</v>
      </c>
      <c r="R13" s="4">
        <f t="shared" si="0"/>
        <v>-4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88</v>
      </c>
      <c r="C14" s="4">
        <f t="shared" si="1"/>
        <v>4</v>
      </c>
      <c r="D14" s="4">
        <v>49</v>
      </c>
      <c r="E14" s="4">
        <v>0</v>
      </c>
      <c r="F14" s="4">
        <v>39</v>
      </c>
      <c r="G14" s="4">
        <v>4</v>
      </c>
      <c r="H14" s="4">
        <f t="shared" si="2"/>
        <v>85</v>
      </c>
      <c r="I14" s="4">
        <f t="shared" si="2"/>
        <v>5</v>
      </c>
      <c r="J14" s="4">
        <v>49</v>
      </c>
      <c r="K14" s="4">
        <v>1</v>
      </c>
      <c r="L14" s="4">
        <v>36</v>
      </c>
      <c r="M14" s="4">
        <v>4</v>
      </c>
      <c r="N14" s="4">
        <f t="shared" si="3"/>
        <v>3</v>
      </c>
      <c r="O14" s="4">
        <f t="shared" si="0"/>
        <v>-1</v>
      </c>
      <c r="P14" s="4">
        <f t="shared" si="0"/>
        <v>0</v>
      </c>
      <c r="Q14" s="4">
        <f t="shared" si="0"/>
        <v>-1</v>
      </c>
      <c r="R14" s="4">
        <f t="shared" si="0"/>
        <v>3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83</v>
      </c>
      <c r="C15" s="4">
        <f t="shared" si="1"/>
        <v>15</v>
      </c>
      <c r="D15" s="4">
        <v>39</v>
      </c>
      <c r="E15" s="4">
        <v>1</v>
      </c>
      <c r="F15" s="4">
        <v>44</v>
      </c>
      <c r="G15" s="4">
        <v>14</v>
      </c>
      <c r="H15" s="4">
        <f t="shared" si="2"/>
        <v>97</v>
      </c>
      <c r="I15" s="4">
        <f t="shared" si="2"/>
        <v>13</v>
      </c>
      <c r="J15" s="4">
        <v>47</v>
      </c>
      <c r="K15" s="4">
        <v>1</v>
      </c>
      <c r="L15" s="4">
        <v>50</v>
      </c>
      <c r="M15" s="4">
        <v>12</v>
      </c>
      <c r="N15" s="4">
        <f t="shared" si="3"/>
        <v>-14</v>
      </c>
      <c r="O15" s="4">
        <f t="shared" si="0"/>
        <v>2</v>
      </c>
      <c r="P15" s="4">
        <f t="shared" si="0"/>
        <v>-8</v>
      </c>
      <c r="Q15" s="4">
        <f t="shared" si="0"/>
        <v>0</v>
      </c>
      <c r="R15" s="4">
        <f t="shared" si="0"/>
        <v>-6</v>
      </c>
      <c r="S15" s="4">
        <f t="shared" si="0"/>
        <v>2</v>
      </c>
    </row>
    <row r="16" spans="1:19" s="1" customFormat="1" ht="18" customHeight="1" x14ac:dyDescent="0.15">
      <c r="A16" s="4" t="s">
        <v>8</v>
      </c>
      <c r="B16" s="4">
        <f t="shared" si="1"/>
        <v>92</v>
      </c>
      <c r="C16" s="4">
        <f t="shared" si="1"/>
        <v>10</v>
      </c>
      <c r="D16" s="4">
        <v>44</v>
      </c>
      <c r="E16" s="4">
        <v>0</v>
      </c>
      <c r="F16" s="4">
        <v>48</v>
      </c>
      <c r="G16" s="4">
        <v>10</v>
      </c>
      <c r="H16" s="4">
        <f t="shared" si="2"/>
        <v>85</v>
      </c>
      <c r="I16" s="4">
        <f t="shared" si="2"/>
        <v>7</v>
      </c>
      <c r="J16" s="4">
        <v>43</v>
      </c>
      <c r="K16" s="4">
        <v>0</v>
      </c>
      <c r="L16" s="4">
        <v>42</v>
      </c>
      <c r="M16" s="4">
        <v>7</v>
      </c>
      <c r="N16" s="4">
        <f t="shared" si="3"/>
        <v>7</v>
      </c>
      <c r="O16" s="4">
        <f t="shared" si="0"/>
        <v>3</v>
      </c>
      <c r="P16" s="4">
        <f t="shared" si="0"/>
        <v>1</v>
      </c>
      <c r="Q16" s="4">
        <f t="shared" si="0"/>
        <v>0</v>
      </c>
      <c r="R16" s="4">
        <f t="shared" si="0"/>
        <v>6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114</v>
      </c>
      <c r="C17" s="4">
        <f t="shared" si="1"/>
        <v>10</v>
      </c>
      <c r="D17" s="4">
        <v>56</v>
      </c>
      <c r="E17" s="4">
        <v>0</v>
      </c>
      <c r="F17" s="4">
        <v>58</v>
      </c>
      <c r="G17" s="4">
        <v>10</v>
      </c>
      <c r="H17" s="4">
        <f t="shared" si="2"/>
        <v>130</v>
      </c>
      <c r="I17" s="4">
        <f t="shared" si="2"/>
        <v>10</v>
      </c>
      <c r="J17" s="4">
        <v>63</v>
      </c>
      <c r="K17" s="4">
        <v>0</v>
      </c>
      <c r="L17" s="4">
        <v>67</v>
      </c>
      <c r="M17" s="4">
        <v>10</v>
      </c>
      <c r="N17" s="4">
        <f t="shared" si="3"/>
        <v>-16</v>
      </c>
      <c r="O17" s="4">
        <f t="shared" si="0"/>
        <v>0</v>
      </c>
      <c r="P17" s="4">
        <f t="shared" si="0"/>
        <v>-7</v>
      </c>
      <c r="Q17" s="4">
        <f t="shared" si="0"/>
        <v>0</v>
      </c>
      <c r="R17" s="4">
        <f t="shared" si="0"/>
        <v>-9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118</v>
      </c>
      <c r="C18" s="4">
        <f t="shared" si="1"/>
        <v>6</v>
      </c>
      <c r="D18" s="4">
        <v>63</v>
      </c>
      <c r="E18" s="4">
        <v>0</v>
      </c>
      <c r="F18" s="4">
        <v>55</v>
      </c>
      <c r="G18" s="4">
        <v>6</v>
      </c>
      <c r="H18" s="4">
        <f t="shared" si="2"/>
        <v>132</v>
      </c>
      <c r="I18" s="4">
        <f t="shared" si="2"/>
        <v>9</v>
      </c>
      <c r="J18" s="4">
        <v>69</v>
      </c>
      <c r="K18" s="4">
        <v>0</v>
      </c>
      <c r="L18" s="4">
        <v>63</v>
      </c>
      <c r="M18" s="4">
        <v>9</v>
      </c>
      <c r="N18" s="4">
        <f t="shared" si="3"/>
        <v>-14</v>
      </c>
      <c r="O18" s="4">
        <f t="shared" si="0"/>
        <v>-3</v>
      </c>
      <c r="P18" s="4">
        <f t="shared" si="0"/>
        <v>-6</v>
      </c>
      <c r="Q18" s="4">
        <f t="shared" si="0"/>
        <v>0</v>
      </c>
      <c r="R18" s="4">
        <f t="shared" si="0"/>
        <v>-8</v>
      </c>
      <c r="S18" s="4">
        <f t="shared" si="0"/>
        <v>-3</v>
      </c>
    </row>
    <row r="19" spans="1:19" s="1" customFormat="1" ht="18" customHeight="1" x14ac:dyDescent="0.15">
      <c r="A19" s="4" t="s">
        <v>11</v>
      </c>
      <c r="B19" s="4">
        <f t="shared" si="1"/>
        <v>165</v>
      </c>
      <c r="C19" s="4">
        <f t="shared" si="1"/>
        <v>9</v>
      </c>
      <c r="D19" s="4">
        <v>84</v>
      </c>
      <c r="E19" s="4">
        <v>0</v>
      </c>
      <c r="F19" s="4">
        <v>81</v>
      </c>
      <c r="G19" s="4">
        <v>9</v>
      </c>
      <c r="H19" s="4">
        <f t="shared" si="2"/>
        <v>161</v>
      </c>
      <c r="I19" s="4">
        <f t="shared" si="2"/>
        <v>4</v>
      </c>
      <c r="J19" s="4">
        <v>83</v>
      </c>
      <c r="K19" s="4">
        <v>0</v>
      </c>
      <c r="L19" s="4">
        <v>78</v>
      </c>
      <c r="M19" s="4">
        <v>4</v>
      </c>
      <c r="N19" s="4">
        <f t="shared" si="3"/>
        <v>4</v>
      </c>
      <c r="O19" s="4">
        <f t="shared" si="0"/>
        <v>5</v>
      </c>
      <c r="P19" s="4">
        <f t="shared" si="0"/>
        <v>1</v>
      </c>
      <c r="Q19" s="4">
        <f t="shared" si="0"/>
        <v>0</v>
      </c>
      <c r="R19" s="4">
        <f t="shared" si="0"/>
        <v>3</v>
      </c>
      <c r="S19" s="4">
        <f t="shared" si="0"/>
        <v>5</v>
      </c>
    </row>
    <row r="20" spans="1:19" s="1" customFormat="1" ht="18" customHeight="1" x14ac:dyDescent="0.15">
      <c r="A20" s="4" t="s">
        <v>12</v>
      </c>
      <c r="B20" s="4">
        <f t="shared" si="1"/>
        <v>129</v>
      </c>
      <c r="C20" s="4">
        <f t="shared" si="1"/>
        <v>2</v>
      </c>
      <c r="D20" s="4">
        <v>65</v>
      </c>
      <c r="E20" s="4">
        <v>0</v>
      </c>
      <c r="F20" s="4">
        <v>64</v>
      </c>
      <c r="G20" s="4">
        <v>2</v>
      </c>
      <c r="H20" s="4">
        <f t="shared" si="2"/>
        <v>139</v>
      </c>
      <c r="I20" s="4">
        <f t="shared" si="2"/>
        <v>2</v>
      </c>
      <c r="J20" s="4">
        <v>73</v>
      </c>
      <c r="K20" s="4">
        <v>0</v>
      </c>
      <c r="L20" s="4">
        <v>66</v>
      </c>
      <c r="M20" s="4">
        <v>2</v>
      </c>
      <c r="N20" s="4">
        <f t="shared" si="3"/>
        <v>-10</v>
      </c>
      <c r="O20" s="4">
        <f t="shared" si="0"/>
        <v>0</v>
      </c>
      <c r="P20" s="4">
        <f t="shared" si="0"/>
        <v>-8</v>
      </c>
      <c r="Q20" s="4">
        <f t="shared" si="0"/>
        <v>0</v>
      </c>
      <c r="R20" s="4">
        <f t="shared" si="0"/>
        <v>-2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216</v>
      </c>
      <c r="C21" s="4">
        <f t="shared" si="1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2"/>
        <v>209</v>
      </c>
      <c r="I21" s="4">
        <f t="shared" si="2"/>
        <v>0</v>
      </c>
      <c r="J21" s="4">
        <v>102</v>
      </c>
      <c r="K21" s="4">
        <v>0</v>
      </c>
      <c r="L21" s="4">
        <v>107</v>
      </c>
      <c r="M21" s="4">
        <v>0</v>
      </c>
      <c r="N21" s="4">
        <f t="shared" si="3"/>
        <v>7</v>
      </c>
      <c r="O21" s="4">
        <f t="shared" si="0"/>
        <v>0</v>
      </c>
      <c r="P21" s="4">
        <f t="shared" si="0"/>
        <v>5</v>
      </c>
      <c r="Q21" s="4">
        <f t="shared" si="0"/>
        <v>0</v>
      </c>
      <c r="R21" s="4">
        <f t="shared" si="0"/>
        <v>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257</v>
      </c>
      <c r="C22" s="4">
        <f t="shared" si="1"/>
        <v>0</v>
      </c>
      <c r="D22" s="4">
        <v>127</v>
      </c>
      <c r="E22" s="4">
        <v>0</v>
      </c>
      <c r="F22" s="4">
        <v>130</v>
      </c>
      <c r="G22" s="4">
        <v>0</v>
      </c>
      <c r="H22" s="4">
        <f t="shared" si="2"/>
        <v>284</v>
      </c>
      <c r="I22" s="4">
        <f t="shared" si="2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3"/>
        <v>-27</v>
      </c>
      <c r="O22" s="4">
        <f t="shared" si="0"/>
        <v>0</v>
      </c>
      <c r="P22" s="4">
        <f t="shared" si="0"/>
        <v>-13</v>
      </c>
      <c r="Q22" s="4">
        <f t="shared" si="0"/>
        <v>0</v>
      </c>
      <c r="R22" s="4">
        <f t="shared" si="0"/>
        <v>-14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279</v>
      </c>
      <c r="C23" s="4">
        <f t="shared" si="1"/>
        <v>0</v>
      </c>
      <c r="D23" s="4">
        <v>147</v>
      </c>
      <c r="E23" s="4">
        <v>0</v>
      </c>
      <c r="F23" s="4">
        <v>132</v>
      </c>
      <c r="G23" s="4">
        <v>0</v>
      </c>
      <c r="H23" s="4">
        <f t="shared" si="2"/>
        <v>306</v>
      </c>
      <c r="I23" s="4">
        <f t="shared" si="2"/>
        <v>0</v>
      </c>
      <c r="J23" s="4">
        <v>158</v>
      </c>
      <c r="K23" s="4">
        <v>0</v>
      </c>
      <c r="L23" s="4">
        <v>148</v>
      </c>
      <c r="M23" s="4">
        <v>0</v>
      </c>
      <c r="N23" s="4">
        <f t="shared" si="3"/>
        <v>-27</v>
      </c>
      <c r="O23" s="4">
        <f t="shared" si="0"/>
        <v>0</v>
      </c>
      <c r="P23" s="4">
        <f t="shared" si="0"/>
        <v>-11</v>
      </c>
      <c r="Q23" s="4">
        <f t="shared" si="0"/>
        <v>0</v>
      </c>
      <c r="R23" s="4">
        <f t="shared" si="0"/>
        <v>-16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271</v>
      </c>
      <c r="C24" s="4">
        <f t="shared" si="1"/>
        <v>0</v>
      </c>
      <c r="D24" s="4">
        <v>130</v>
      </c>
      <c r="E24" s="4">
        <v>0</v>
      </c>
      <c r="F24" s="4">
        <v>141</v>
      </c>
      <c r="G24" s="4">
        <v>0</v>
      </c>
      <c r="H24" s="4">
        <f t="shared" si="2"/>
        <v>239</v>
      </c>
      <c r="I24" s="4">
        <f t="shared" si="2"/>
        <v>0</v>
      </c>
      <c r="J24" s="4">
        <v>119</v>
      </c>
      <c r="K24" s="4">
        <v>0</v>
      </c>
      <c r="L24" s="4">
        <v>120</v>
      </c>
      <c r="M24" s="4">
        <v>0</v>
      </c>
      <c r="N24" s="4">
        <f t="shared" si="3"/>
        <v>32</v>
      </c>
      <c r="O24" s="4">
        <f>C24-I24</f>
        <v>0</v>
      </c>
      <c r="P24" s="4">
        <f t="shared" si="0"/>
        <v>11</v>
      </c>
      <c r="Q24" s="4">
        <f t="shared" si="0"/>
        <v>0</v>
      </c>
      <c r="R24" s="4">
        <f t="shared" si="0"/>
        <v>21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270</v>
      </c>
      <c r="C25" s="4">
        <f t="shared" si="1"/>
        <v>0</v>
      </c>
      <c r="D25" s="4">
        <v>115</v>
      </c>
      <c r="E25" s="4">
        <v>0</v>
      </c>
      <c r="F25" s="4">
        <v>155</v>
      </c>
      <c r="G25" s="4">
        <v>0</v>
      </c>
      <c r="H25" s="4">
        <f t="shared" si="2"/>
        <v>277</v>
      </c>
      <c r="I25" s="4">
        <f t="shared" si="2"/>
        <v>0</v>
      </c>
      <c r="J25" s="4">
        <v>117</v>
      </c>
      <c r="K25" s="4">
        <v>0</v>
      </c>
      <c r="L25" s="4">
        <v>160</v>
      </c>
      <c r="M25" s="4">
        <v>0</v>
      </c>
      <c r="N25" s="4">
        <f t="shared" si="3"/>
        <v>-7</v>
      </c>
      <c r="O25" s="4">
        <f t="shared" si="3"/>
        <v>0</v>
      </c>
      <c r="P25" s="4">
        <f t="shared" si="3"/>
        <v>-2</v>
      </c>
      <c r="Q25" s="4">
        <f t="shared" si="3"/>
        <v>0</v>
      </c>
      <c r="R25" s="4">
        <f t="shared" si="3"/>
        <v>-5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237</v>
      </c>
      <c r="C26" s="4">
        <f t="shared" si="1"/>
        <v>0</v>
      </c>
      <c r="D26" s="4">
        <v>87</v>
      </c>
      <c r="E26" s="4">
        <v>0</v>
      </c>
      <c r="F26" s="4">
        <v>150</v>
      </c>
      <c r="G26" s="4">
        <v>0</v>
      </c>
      <c r="H26" s="4">
        <f t="shared" si="2"/>
        <v>258</v>
      </c>
      <c r="I26" s="4">
        <f t="shared" si="2"/>
        <v>0</v>
      </c>
      <c r="J26" s="4">
        <v>99</v>
      </c>
      <c r="K26" s="4">
        <v>0</v>
      </c>
      <c r="L26" s="4">
        <v>159</v>
      </c>
      <c r="M26" s="4">
        <v>0</v>
      </c>
      <c r="N26" s="4">
        <f t="shared" si="3"/>
        <v>-21</v>
      </c>
      <c r="O26" s="4">
        <f t="shared" si="3"/>
        <v>0</v>
      </c>
      <c r="P26" s="4">
        <f t="shared" si="3"/>
        <v>-12</v>
      </c>
      <c r="Q26" s="4">
        <f t="shared" si="3"/>
        <v>0</v>
      </c>
      <c r="R26" s="4">
        <f t="shared" si="3"/>
        <v>-9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200</v>
      </c>
      <c r="C27" s="4">
        <f t="shared" si="1"/>
        <v>0</v>
      </c>
      <c r="D27" s="4">
        <v>76</v>
      </c>
      <c r="E27" s="4">
        <v>0</v>
      </c>
      <c r="F27" s="4">
        <v>124</v>
      </c>
      <c r="G27" s="4">
        <v>0</v>
      </c>
      <c r="H27" s="4">
        <f t="shared" si="2"/>
        <v>208</v>
      </c>
      <c r="I27" s="4">
        <f t="shared" si="2"/>
        <v>0</v>
      </c>
      <c r="J27" s="4">
        <v>73</v>
      </c>
      <c r="K27" s="4">
        <v>0</v>
      </c>
      <c r="L27" s="4">
        <v>135</v>
      </c>
      <c r="M27" s="4">
        <v>0</v>
      </c>
      <c r="N27" s="4">
        <f t="shared" si="3"/>
        <v>-8</v>
      </c>
      <c r="O27" s="4">
        <f t="shared" si="3"/>
        <v>0</v>
      </c>
      <c r="P27" s="4">
        <f t="shared" si="3"/>
        <v>3</v>
      </c>
      <c r="Q27" s="4">
        <f t="shared" si="3"/>
        <v>0</v>
      </c>
      <c r="R27" s="4">
        <f t="shared" si="3"/>
        <v>-11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104</v>
      </c>
      <c r="C28" s="4">
        <f t="shared" si="1"/>
        <v>0</v>
      </c>
      <c r="D28" s="4">
        <v>26</v>
      </c>
      <c r="E28" s="4">
        <v>0</v>
      </c>
      <c r="F28" s="4">
        <v>78</v>
      </c>
      <c r="G28" s="4">
        <v>0</v>
      </c>
      <c r="H28" s="4">
        <f t="shared" si="2"/>
        <v>103</v>
      </c>
      <c r="I28" s="4">
        <f t="shared" si="2"/>
        <v>0</v>
      </c>
      <c r="J28" s="4">
        <v>26</v>
      </c>
      <c r="K28" s="4">
        <v>0</v>
      </c>
      <c r="L28" s="4">
        <v>77</v>
      </c>
      <c r="M28" s="4">
        <v>0</v>
      </c>
      <c r="N28" s="4">
        <f t="shared" si="3"/>
        <v>1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1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29</v>
      </c>
      <c r="C29" s="4">
        <f t="shared" si="1"/>
        <v>0</v>
      </c>
      <c r="D29" s="4">
        <v>7</v>
      </c>
      <c r="E29" s="4">
        <v>0</v>
      </c>
      <c r="F29" s="4">
        <v>22</v>
      </c>
      <c r="G29" s="4">
        <v>0</v>
      </c>
      <c r="H29" s="4">
        <f t="shared" si="2"/>
        <v>25</v>
      </c>
      <c r="I29" s="4">
        <f t="shared" si="2"/>
        <v>0</v>
      </c>
      <c r="J29" s="4">
        <v>5</v>
      </c>
      <c r="K29" s="4">
        <v>0</v>
      </c>
      <c r="L29" s="4">
        <v>20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2"/>
        <v>9</v>
      </c>
      <c r="I30" s="4">
        <f t="shared" si="2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3"/>
        <v>-3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192</v>
      </c>
      <c r="C33" s="4">
        <f t="shared" ref="C33:G33" si="5">SUM(C10:C12)</f>
        <v>0</v>
      </c>
      <c r="D33" s="4">
        <f t="shared" si="5"/>
        <v>110</v>
      </c>
      <c r="E33" s="4">
        <f t="shared" si="5"/>
        <v>0</v>
      </c>
      <c r="F33" s="4">
        <f t="shared" si="5"/>
        <v>82</v>
      </c>
      <c r="G33" s="4">
        <f t="shared" si="5"/>
        <v>0</v>
      </c>
      <c r="H33" s="4">
        <f>SUM(H10:H12)</f>
        <v>208</v>
      </c>
      <c r="I33" s="4">
        <f t="shared" ref="I33:M33" si="6">SUM(I10:I12)</f>
        <v>0</v>
      </c>
      <c r="J33" s="4">
        <f t="shared" si="6"/>
        <v>121</v>
      </c>
      <c r="K33" s="4">
        <f t="shared" si="6"/>
        <v>0</v>
      </c>
      <c r="L33" s="4">
        <f t="shared" si="6"/>
        <v>87</v>
      </c>
      <c r="M33" s="4">
        <f t="shared" si="6"/>
        <v>0</v>
      </c>
      <c r="N33" s="4">
        <f>SUM(N10:N12)</f>
        <v>-16</v>
      </c>
      <c r="O33" s="4">
        <f t="shared" ref="O33:S33" si="7">SUM(O10:O12)</f>
        <v>0</v>
      </c>
      <c r="P33" s="4">
        <f t="shared" si="7"/>
        <v>-11</v>
      </c>
      <c r="Q33" s="4">
        <f t="shared" si="7"/>
        <v>0</v>
      </c>
      <c r="R33" s="4">
        <f t="shared" si="7"/>
        <v>-5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1353</v>
      </c>
      <c r="C34" s="4">
        <f t="shared" ref="C34:G34" si="8">SUM(C13:C22)</f>
        <v>56</v>
      </c>
      <c r="D34" s="4">
        <f t="shared" si="8"/>
        <v>682</v>
      </c>
      <c r="E34" s="4">
        <f t="shared" si="8"/>
        <v>1</v>
      </c>
      <c r="F34" s="4">
        <f t="shared" si="8"/>
        <v>671</v>
      </c>
      <c r="G34" s="4">
        <f t="shared" si="8"/>
        <v>55</v>
      </c>
      <c r="H34" s="4">
        <f>SUM(H13:H22)</f>
        <v>1422</v>
      </c>
      <c r="I34" s="4">
        <f t="shared" ref="I34:M34" si="9">SUM(I13:I22)</f>
        <v>50</v>
      </c>
      <c r="J34" s="4">
        <f t="shared" si="9"/>
        <v>722</v>
      </c>
      <c r="K34" s="4">
        <f t="shared" si="9"/>
        <v>2</v>
      </c>
      <c r="L34" s="4">
        <f t="shared" si="9"/>
        <v>700</v>
      </c>
      <c r="M34" s="4">
        <f t="shared" si="9"/>
        <v>48</v>
      </c>
      <c r="N34" s="4">
        <f>SUM(N13:N22)</f>
        <v>-69</v>
      </c>
      <c r="O34" s="4">
        <f t="shared" ref="O34:S34" si="10">SUM(O13:O22)</f>
        <v>6</v>
      </c>
      <c r="P34" s="4">
        <f t="shared" si="10"/>
        <v>-40</v>
      </c>
      <c r="Q34" s="4">
        <f t="shared" si="10"/>
        <v>-1</v>
      </c>
      <c r="R34" s="4">
        <f t="shared" si="10"/>
        <v>-29</v>
      </c>
      <c r="S34" s="4">
        <f t="shared" si="10"/>
        <v>7</v>
      </c>
    </row>
    <row r="35" spans="1:19" s="1" customFormat="1" ht="18" customHeight="1" x14ac:dyDescent="0.15">
      <c r="A35" s="4" t="s">
        <v>25</v>
      </c>
      <c r="B35" s="4">
        <f>SUM(B23:B30)</f>
        <v>1396</v>
      </c>
      <c r="C35" s="4">
        <f t="shared" ref="C35:G35" si="11">SUM(C23:C30)</f>
        <v>0</v>
      </c>
      <c r="D35" s="4">
        <f t="shared" si="11"/>
        <v>589</v>
      </c>
      <c r="E35" s="4">
        <f t="shared" si="11"/>
        <v>0</v>
      </c>
      <c r="F35" s="4">
        <f t="shared" si="11"/>
        <v>807</v>
      </c>
      <c r="G35" s="4">
        <f t="shared" si="11"/>
        <v>0</v>
      </c>
      <c r="H35" s="4">
        <f>SUM(H23:H30)</f>
        <v>1425</v>
      </c>
      <c r="I35" s="4">
        <f t="shared" ref="I35:M35" si="12">SUM(I23:I30)</f>
        <v>0</v>
      </c>
      <c r="J35" s="4">
        <f t="shared" si="12"/>
        <v>598</v>
      </c>
      <c r="K35" s="4">
        <f t="shared" si="12"/>
        <v>0</v>
      </c>
      <c r="L35" s="4">
        <f t="shared" si="12"/>
        <v>827</v>
      </c>
      <c r="M35" s="4">
        <f t="shared" si="12"/>
        <v>0</v>
      </c>
      <c r="N35" s="4">
        <f>SUM(N23:N30)</f>
        <v>-29</v>
      </c>
      <c r="O35" s="4">
        <f t="shared" ref="O35:R35" si="13">SUM(O23:O30)</f>
        <v>0</v>
      </c>
      <c r="P35" s="4">
        <f t="shared" si="13"/>
        <v>-9</v>
      </c>
      <c r="Q35" s="4">
        <f t="shared" si="13"/>
        <v>0</v>
      </c>
      <c r="R35" s="4">
        <f t="shared" si="13"/>
        <v>-20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846</v>
      </c>
      <c r="C36" s="4">
        <f t="shared" ref="C36:G36" si="14">SUM(C25:C30)</f>
        <v>0</v>
      </c>
      <c r="D36" s="4">
        <f t="shared" si="14"/>
        <v>312</v>
      </c>
      <c r="E36" s="4">
        <f t="shared" si="14"/>
        <v>0</v>
      </c>
      <c r="F36" s="4">
        <f t="shared" si="14"/>
        <v>534</v>
      </c>
      <c r="G36" s="4">
        <f t="shared" si="14"/>
        <v>0</v>
      </c>
      <c r="H36" s="4">
        <f>SUM(H25:H30)</f>
        <v>880</v>
      </c>
      <c r="I36" s="4">
        <f t="shared" ref="I36:M36" si="15">SUM(I25:I30)</f>
        <v>0</v>
      </c>
      <c r="J36" s="4">
        <f t="shared" si="15"/>
        <v>321</v>
      </c>
      <c r="K36" s="4">
        <f t="shared" si="15"/>
        <v>0</v>
      </c>
      <c r="L36" s="4">
        <f t="shared" si="15"/>
        <v>559</v>
      </c>
      <c r="M36" s="4">
        <f t="shared" si="15"/>
        <v>0</v>
      </c>
      <c r="N36" s="4">
        <f>SUM(N25:N30)</f>
        <v>-34</v>
      </c>
      <c r="O36" s="4">
        <f t="shared" ref="O36:S36" si="16">SUM(O25:O30)</f>
        <v>0</v>
      </c>
      <c r="P36" s="4">
        <f t="shared" si="16"/>
        <v>-9</v>
      </c>
      <c r="Q36" s="4">
        <f t="shared" si="16"/>
        <v>0</v>
      </c>
      <c r="R36" s="4">
        <f t="shared" si="16"/>
        <v>-25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339</v>
      </c>
      <c r="C37" s="4">
        <f t="shared" ref="C37:G37" si="17">SUM(C27:C30)</f>
        <v>0</v>
      </c>
      <c r="D37" s="4">
        <f t="shared" si="17"/>
        <v>110</v>
      </c>
      <c r="E37" s="4">
        <f t="shared" si="17"/>
        <v>0</v>
      </c>
      <c r="F37" s="4">
        <f t="shared" si="17"/>
        <v>229</v>
      </c>
      <c r="G37" s="4">
        <f t="shared" si="17"/>
        <v>0</v>
      </c>
      <c r="H37" s="4">
        <f>SUM(H27:H30)</f>
        <v>345</v>
      </c>
      <c r="I37" s="4">
        <f t="shared" ref="I37:M37" si="18">SUM(I27:I30)</f>
        <v>0</v>
      </c>
      <c r="J37" s="4">
        <f t="shared" si="18"/>
        <v>105</v>
      </c>
      <c r="K37" s="4">
        <f t="shared" si="18"/>
        <v>0</v>
      </c>
      <c r="L37" s="4">
        <f t="shared" si="18"/>
        <v>240</v>
      </c>
      <c r="M37" s="4">
        <f t="shared" si="18"/>
        <v>0</v>
      </c>
      <c r="N37" s="4">
        <f>SUM(N27:N30)</f>
        <v>-6</v>
      </c>
      <c r="O37" s="4">
        <f t="shared" ref="O37:S37" si="19">SUM(O27:O30)</f>
        <v>0</v>
      </c>
      <c r="P37" s="4">
        <f t="shared" si="19"/>
        <v>5</v>
      </c>
      <c r="Q37" s="4">
        <f t="shared" si="19"/>
        <v>0</v>
      </c>
      <c r="R37" s="4">
        <f t="shared" si="19"/>
        <v>-11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6.5283917035022103</v>
      </c>
      <c r="C39" s="11">
        <f t="shared" ref="C39:G39" si="20">C33/(C9-C31)*100</f>
        <v>0</v>
      </c>
      <c r="D39" s="11">
        <f t="shared" si="20"/>
        <v>7.9652425778421438</v>
      </c>
      <c r="E39" s="11">
        <f t="shared" si="20"/>
        <v>0</v>
      </c>
      <c r="F39" s="11">
        <f t="shared" si="20"/>
        <v>5.2564102564102564</v>
      </c>
      <c r="G39" s="11">
        <f t="shared" si="20"/>
        <v>0</v>
      </c>
      <c r="H39" s="11">
        <f>H33/(H9-H31)*100</f>
        <v>6.8085106382978724</v>
      </c>
      <c r="I39" s="11">
        <f t="shared" ref="I39:M39" si="21">I33/(I9-I31)*100</f>
        <v>0</v>
      </c>
      <c r="J39" s="11">
        <f t="shared" si="21"/>
        <v>8.3969465648854964</v>
      </c>
      <c r="K39" s="11">
        <f t="shared" si="21"/>
        <v>0</v>
      </c>
      <c r="L39" s="11">
        <f t="shared" si="21"/>
        <v>5.3903345724907066</v>
      </c>
      <c r="M39" s="11">
        <f t="shared" si="21"/>
        <v>0</v>
      </c>
      <c r="N39" s="11">
        <f>N33/(N9-N31)*100</f>
        <v>14.035087719298245</v>
      </c>
      <c r="O39" s="11">
        <f t="shared" ref="O39:S39" si="22">O33/(O9-O31)*100</f>
        <v>0</v>
      </c>
      <c r="P39" s="11">
        <f t="shared" si="22"/>
        <v>18.333333333333332</v>
      </c>
      <c r="Q39" s="11">
        <f t="shared" si="22"/>
        <v>0</v>
      </c>
      <c r="R39" s="11">
        <f t="shared" si="22"/>
        <v>9.2592592592592595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46.004760285617138</v>
      </c>
      <c r="C40" s="11">
        <f t="shared" ref="C40:G40" si="23">C34/(C9-C31)*100</f>
        <v>100</v>
      </c>
      <c r="D40" s="11">
        <f t="shared" si="23"/>
        <v>49.384503982621283</v>
      </c>
      <c r="E40" s="11">
        <f t="shared" si="23"/>
        <v>100</v>
      </c>
      <c r="F40" s="11">
        <f t="shared" si="23"/>
        <v>43.012820512820518</v>
      </c>
      <c r="G40" s="11">
        <f t="shared" si="23"/>
        <v>100</v>
      </c>
      <c r="H40" s="11">
        <f>H34/(H9-H31)*100</f>
        <v>46.546644844517189</v>
      </c>
      <c r="I40" s="11">
        <f t="shared" ref="I40:M40" si="24">I34/(I9-I31)*100</f>
        <v>100</v>
      </c>
      <c r="J40" s="11">
        <f t="shared" si="24"/>
        <v>50.10409437890354</v>
      </c>
      <c r="K40" s="11">
        <f t="shared" si="24"/>
        <v>100</v>
      </c>
      <c r="L40" s="11">
        <f t="shared" si="24"/>
        <v>43.370508054522929</v>
      </c>
      <c r="M40" s="11">
        <f t="shared" si="24"/>
        <v>100</v>
      </c>
      <c r="N40" s="11">
        <f>N34/(N9-N31)*100</f>
        <v>60.526315789473685</v>
      </c>
      <c r="O40" s="11">
        <f t="shared" ref="O40:S40" si="25">O34/(O9-O31)*100</f>
        <v>100</v>
      </c>
      <c r="P40" s="11">
        <f t="shared" si="25"/>
        <v>66.666666666666657</v>
      </c>
      <c r="Q40" s="11">
        <f t="shared" si="25"/>
        <v>100</v>
      </c>
      <c r="R40" s="11">
        <f t="shared" si="25"/>
        <v>53.703703703703709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47.466848010880653</v>
      </c>
      <c r="C41" s="11">
        <f t="shared" ref="C41:G41" si="26">C35/(C9-C31)*100</f>
        <v>0</v>
      </c>
      <c r="D41" s="11">
        <f t="shared" si="26"/>
        <v>42.65025343953657</v>
      </c>
      <c r="E41" s="11">
        <f t="shared" si="26"/>
        <v>0</v>
      </c>
      <c r="F41" s="11">
        <f t="shared" si="26"/>
        <v>51.730769230769234</v>
      </c>
      <c r="G41" s="11">
        <f t="shared" si="26"/>
        <v>0</v>
      </c>
      <c r="H41" s="11">
        <f>H35/(H9-H31)*100</f>
        <v>46.644844517184943</v>
      </c>
      <c r="I41" s="11">
        <f t="shared" ref="I41:M41" si="27">I35/(I9-I31)*100</f>
        <v>0</v>
      </c>
      <c r="J41" s="11">
        <f t="shared" si="27"/>
        <v>41.498959056210964</v>
      </c>
      <c r="K41" s="11">
        <f t="shared" si="27"/>
        <v>0</v>
      </c>
      <c r="L41" s="11">
        <f t="shared" si="27"/>
        <v>51.239157372986369</v>
      </c>
      <c r="M41" s="11">
        <f t="shared" si="27"/>
        <v>0</v>
      </c>
      <c r="N41" s="11">
        <f>N35/(N9-N31)*100</f>
        <v>25.438596491228072</v>
      </c>
      <c r="O41" s="11">
        <f t="shared" ref="O41:S41" si="28">O35/(O9-O31)*100</f>
        <v>0</v>
      </c>
      <c r="P41" s="11">
        <f t="shared" si="28"/>
        <v>15</v>
      </c>
      <c r="Q41" s="11">
        <f t="shared" si="28"/>
        <v>0</v>
      </c>
      <c r="R41" s="11">
        <f t="shared" si="28"/>
        <v>37.037037037037038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28.765725943556614</v>
      </c>
      <c r="C42" s="11">
        <f t="shared" ref="C42:F42" si="29">C36/(C9-C31)*100</f>
        <v>0</v>
      </c>
      <c r="D42" s="11">
        <f t="shared" si="29"/>
        <v>22.592324402606806</v>
      </c>
      <c r="E42" s="11">
        <f t="shared" si="29"/>
        <v>0</v>
      </c>
      <c r="F42" s="11">
        <f t="shared" si="29"/>
        <v>34.230769230769234</v>
      </c>
      <c r="G42" s="11">
        <f>G36/(G9-G31)*100</f>
        <v>0</v>
      </c>
      <c r="H42" s="11">
        <f>H36/(H9-H31)*100</f>
        <v>28.805237315875615</v>
      </c>
      <c r="I42" s="11">
        <f t="shared" ref="I42:L42" si="30">I36/(I9-I31)*100</f>
        <v>0</v>
      </c>
      <c r="J42" s="11">
        <f t="shared" si="30"/>
        <v>22.276197085357392</v>
      </c>
      <c r="K42" s="11">
        <f t="shared" si="30"/>
        <v>0</v>
      </c>
      <c r="L42" s="11">
        <f t="shared" si="30"/>
        <v>34.634448574969021</v>
      </c>
      <c r="M42" s="11">
        <f>M36/(M9-M31)*100</f>
        <v>0</v>
      </c>
      <c r="N42" s="11">
        <f>N36/(N9-N31)*100</f>
        <v>29.82456140350877</v>
      </c>
      <c r="O42" s="11">
        <f t="shared" ref="O42:R42" si="31">O36/(O9-O31)*100</f>
        <v>0</v>
      </c>
      <c r="P42" s="11">
        <f t="shared" si="31"/>
        <v>15</v>
      </c>
      <c r="Q42" s="11">
        <f t="shared" si="31"/>
        <v>0</v>
      </c>
      <c r="R42" s="11">
        <f t="shared" si="31"/>
        <v>46.296296296296298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11.52669160149609</v>
      </c>
      <c r="C43" s="11">
        <f t="shared" ref="C43:G43" si="32">C37/(C9-C31)*100</f>
        <v>0</v>
      </c>
      <c r="D43" s="11">
        <f t="shared" si="32"/>
        <v>7.9652425778421438</v>
      </c>
      <c r="E43" s="11">
        <f t="shared" si="32"/>
        <v>0</v>
      </c>
      <c r="F43" s="11">
        <f t="shared" si="32"/>
        <v>14.679487179487181</v>
      </c>
      <c r="G43" s="11">
        <f t="shared" si="32"/>
        <v>0</v>
      </c>
      <c r="H43" s="11">
        <f>H37/(H9-H31)*100</f>
        <v>11.292962356792144</v>
      </c>
      <c r="I43" s="11">
        <f t="shared" ref="I43:M43" si="33">I37/(I9-I31)*100</f>
        <v>0</v>
      </c>
      <c r="J43" s="11">
        <f t="shared" si="33"/>
        <v>7.2866065232477446</v>
      </c>
      <c r="K43" s="11">
        <f t="shared" si="33"/>
        <v>0</v>
      </c>
      <c r="L43" s="11">
        <f t="shared" si="33"/>
        <v>14.869888475836431</v>
      </c>
      <c r="M43" s="11">
        <f t="shared" si="33"/>
        <v>0</v>
      </c>
      <c r="N43" s="11">
        <f>N37/(N9-N31)*100</f>
        <v>5.2631578947368416</v>
      </c>
      <c r="O43" s="11">
        <f t="shared" ref="O43:S43" si="34">O37/(O9-O31)*100</f>
        <v>0</v>
      </c>
      <c r="P43" s="11">
        <f t="shared" si="34"/>
        <v>-8.3333333333333321</v>
      </c>
      <c r="Q43" s="11">
        <f t="shared" si="34"/>
        <v>0</v>
      </c>
      <c r="R43" s="11">
        <f t="shared" si="34"/>
        <v>20.37037037037037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6520</v>
      </c>
      <c r="C9" s="4">
        <f>E9+G9</f>
        <v>63</v>
      </c>
      <c r="D9" s="4">
        <f>SUM(D10:D31)</f>
        <v>3025</v>
      </c>
      <c r="E9" s="4">
        <f>SUM(E10:E31)</f>
        <v>5</v>
      </c>
      <c r="F9" s="4">
        <f>SUM(F10:F31)</f>
        <v>3495</v>
      </c>
      <c r="G9" s="4">
        <f>SUM(G10:G31)</f>
        <v>58</v>
      </c>
      <c r="H9" s="4">
        <f>J9+L9</f>
        <v>6689</v>
      </c>
      <c r="I9" s="4">
        <f>K9+M9</f>
        <v>63</v>
      </c>
      <c r="J9" s="4">
        <f>SUM(J10:J31)</f>
        <v>3098</v>
      </c>
      <c r="K9" s="4">
        <f>SUM(K10:K31)</f>
        <v>10</v>
      </c>
      <c r="L9" s="4">
        <f>SUM(L10:L31)</f>
        <v>3591</v>
      </c>
      <c r="M9" s="4">
        <f>SUM(M10:M31)</f>
        <v>53</v>
      </c>
      <c r="N9" s="4">
        <f>B9-H9</f>
        <v>-169</v>
      </c>
      <c r="O9" s="4">
        <f t="shared" ref="O9:S24" si="0">C9-I9</f>
        <v>0</v>
      </c>
      <c r="P9" s="4">
        <f t="shared" si="0"/>
        <v>-73</v>
      </c>
      <c r="Q9" s="4">
        <f t="shared" si="0"/>
        <v>-5</v>
      </c>
      <c r="R9" s="4">
        <f t="shared" si="0"/>
        <v>-96</v>
      </c>
      <c r="S9" s="4">
        <f t="shared" si="0"/>
        <v>5</v>
      </c>
    </row>
    <row r="10" spans="1:19" s="1" customFormat="1" ht="18" customHeight="1" x14ac:dyDescent="0.15">
      <c r="A10" s="4" t="s">
        <v>2</v>
      </c>
      <c r="B10" s="4">
        <f t="shared" ref="B10:C30" si="1">D10+F10</f>
        <v>176</v>
      </c>
      <c r="C10" s="4">
        <f t="shared" si="1"/>
        <v>0</v>
      </c>
      <c r="D10" s="4">
        <v>94</v>
      </c>
      <c r="E10" s="4">
        <v>0</v>
      </c>
      <c r="F10" s="4">
        <v>82</v>
      </c>
      <c r="G10" s="4">
        <v>0</v>
      </c>
      <c r="H10" s="4">
        <f t="shared" ref="H10:I30" si="2">J10+L10</f>
        <v>200</v>
      </c>
      <c r="I10" s="4">
        <f t="shared" si="2"/>
        <v>0</v>
      </c>
      <c r="J10" s="4">
        <v>95</v>
      </c>
      <c r="K10" s="4">
        <v>0</v>
      </c>
      <c r="L10" s="4">
        <v>105</v>
      </c>
      <c r="M10" s="4">
        <v>0</v>
      </c>
      <c r="N10" s="4">
        <f t="shared" ref="N10:S31" si="3">B10-H10</f>
        <v>-24</v>
      </c>
      <c r="O10" s="4">
        <f t="shared" si="0"/>
        <v>0</v>
      </c>
      <c r="P10" s="4">
        <f t="shared" si="0"/>
        <v>-1</v>
      </c>
      <c r="Q10" s="4">
        <f t="shared" si="0"/>
        <v>0</v>
      </c>
      <c r="R10" s="4">
        <f t="shared" si="0"/>
        <v>-23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241</v>
      </c>
      <c r="C11" s="4">
        <f t="shared" si="1"/>
        <v>0</v>
      </c>
      <c r="D11" s="4">
        <v>129</v>
      </c>
      <c r="E11" s="4">
        <v>0</v>
      </c>
      <c r="F11" s="4">
        <v>112</v>
      </c>
      <c r="G11" s="4">
        <v>0</v>
      </c>
      <c r="H11" s="4">
        <f t="shared" si="2"/>
        <v>240</v>
      </c>
      <c r="I11" s="4">
        <f t="shared" si="2"/>
        <v>0</v>
      </c>
      <c r="J11" s="4">
        <v>127</v>
      </c>
      <c r="K11" s="4">
        <v>0</v>
      </c>
      <c r="L11" s="4">
        <v>113</v>
      </c>
      <c r="M11" s="4">
        <v>0</v>
      </c>
      <c r="N11" s="4">
        <f t="shared" si="3"/>
        <v>1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-1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228</v>
      </c>
      <c r="C12" s="4">
        <f t="shared" si="1"/>
        <v>0</v>
      </c>
      <c r="D12" s="4">
        <v>111</v>
      </c>
      <c r="E12" s="4">
        <v>0</v>
      </c>
      <c r="F12" s="4">
        <v>117</v>
      </c>
      <c r="G12" s="4">
        <v>0</v>
      </c>
      <c r="H12" s="4">
        <f t="shared" si="2"/>
        <v>231</v>
      </c>
      <c r="I12" s="4">
        <f t="shared" si="2"/>
        <v>0</v>
      </c>
      <c r="J12" s="4">
        <v>114</v>
      </c>
      <c r="K12" s="4">
        <v>0</v>
      </c>
      <c r="L12" s="4">
        <v>117</v>
      </c>
      <c r="M12" s="4">
        <v>0</v>
      </c>
      <c r="N12" s="4">
        <f t="shared" si="3"/>
        <v>-3</v>
      </c>
      <c r="O12" s="4">
        <f t="shared" si="0"/>
        <v>0</v>
      </c>
      <c r="P12" s="4">
        <f t="shared" si="0"/>
        <v>-3</v>
      </c>
      <c r="Q12" s="4">
        <f t="shared" si="0"/>
        <v>0</v>
      </c>
      <c r="R12" s="4">
        <f t="shared" si="0"/>
        <v>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238</v>
      </c>
      <c r="C13" s="4">
        <f t="shared" si="1"/>
        <v>11</v>
      </c>
      <c r="D13" s="4">
        <v>119</v>
      </c>
      <c r="E13" s="4">
        <v>-1</v>
      </c>
      <c r="F13" s="4">
        <v>119</v>
      </c>
      <c r="G13" s="4">
        <v>12</v>
      </c>
      <c r="H13" s="4">
        <f t="shared" si="2"/>
        <v>248</v>
      </c>
      <c r="I13" s="4">
        <f t="shared" si="2"/>
        <v>5</v>
      </c>
      <c r="J13" s="4">
        <v>136</v>
      </c>
      <c r="K13" s="4">
        <v>0</v>
      </c>
      <c r="L13" s="4">
        <v>112</v>
      </c>
      <c r="M13" s="4">
        <v>5</v>
      </c>
      <c r="N13" s="4">
        <f t="shared" si="3"/>
        <v>-10</v>
      </c>
      <c r="O13" s="4">
        <f t="shared" si="0"/>
        <v>6</v>
      </c>
      <c r="P13" s="4">
        <f t="shared" si="0"/>
        <v>-17</v>
      </c>
      <c r="Q13" s="4">
        <f t="shared" si="0"/>
        <v>-1</v>
      </c>
      <c r="R13" s="4">
        <f t="shared" si="0"/>
        <v>7</v>
      </c>
      <c r="S13" s="4">
        <f t="shared" si="0"/>
        <v>7</v>
      </c>
    </row>
    <row r="14" spans="1:19" s="1" customFormat="1" ht="18" customHeight="1" x14ac:dyDescent="0.15">
      <c r="A14" s="4" t="s">
        <v>6</v>
      </c>
      <c r="B14" s="4">
        <f t="shared" si="1"/>
        <v>158</v>
      </c>
      <c r="C14" s="4">
        <f t="shared" si="1"/>
        <v>19</v>
      </c>
      <c r="D14" s="4">
        <v>78</v>
      </c>
      <c r="E14" s="4">
        <v>4</v>
      </c>
      <c r="F14" s="4">
        <v>80</v>
      </c>
      <c r="G14" s="4">
        <v>15</v>
      </c>
      <c r="H14" s="4">
        <f t="shared" si="2"/>
        <v>171</v>
      </c>
      <c r="I14" s="4">
        <f t="shared" si="2"/>
        <v>30</v>
      </c>
      <c r="J14" s="4">
        <v>77</v>
      </c>
      <c r="K14" s="4">
        <v>6</v>
      </c>
      <c r="L14" s="4">
        <v>94</v>
      </c>
      <c r="M14" s="4">
        <v>24</v>
      </c>
      <c r="N14" s="4">
        <f t="shared" si="3"/>
        <v>-13</v>
      </c>
      <c r="O14" s="4">
        <f t="shared" si="0"/>
        <v>-11</v>
      </c>
      <c r="P14" s="4">
        <f t="shared" si="0"/>
        <v>1</v>
      </c>
      <c r="Q14" s="4">
        <f t="shared" si="0"/>
        <v>-2</v>
      </c>
      <c r="R14" s="4">
        <f t="shared" si="0"/>
        <v>-14</v>
      </c>
      <c r="S14" s="4">
        <f t="shared" si="0"/>
        <v>-9</v>
      </c>
    </row>
    <row r="15" spans="1:19" s="1" customFormat="1" ht="18" customHeight="1" x14ac:dyDescent="0.15">
      <c r="A15" s="4" t="s">
        <v>7</v>
      </c>
      <c r="B15" s="4">
        <f t="shared" si="1"/>
        <v>139</v>
      </c>
      <c r="C15" s="4">
        <f t="shared" si="1"/>
        <v>19</v>
      </c>
      <c r="D15" s="4">
        <v>59</v>
      </c>
      <c r="E15" s="4">
        <v>0</v>
      </c>
      <c r="F15" s="4">
        <v>80</v>
      </c>
      <c r="G15" s="4">
        <v>19</v>
      </c>
      <c r="H15" s="4">
        <f t="shared" si="2"/>
        <v>170</v>
      </c>
      <c r="I15" s="4">
        <f t="shared" si="2"/>
        <v>12</v>
      </c>
      <c r="J15" s="4">
        <v>81</v>
      </c>
      <c r="K15" s="4">
        <v>0</v>
      </c>
      <c r="L15" s="4">
        <v>89</v>
      </c>
      <c r="M15" s="4">
        <v>12</v>
      </c>
      <c r="N15" s="4">
        <f t="shared" si="3"/>
        <v>-31</v>
      </c>
      <c r="O15" s="4">
        <f t="shared" si="0"/>
        <v>7</v>
      </c>
      <c r="P15" s="4">
        <f t="shared" si="0"/>
        <v>-22</v>
      </c>
      <c r="Q15" s="4">
        <f t="shared" si="0"/>
        <v>0</v>
      </c>
      <c r="R15" s="4">
        <f t="shared" si="0"/>
        <v>-9</v>
      </c>
      <c r="S15" s="4">
        <f t="shared" si="0"/>
        <v>7</v>
      </c>
    </row>
    <row r="16" spans="1:19" s="1" customFormat="1" ht="18" customHeight="1" x14ac:dyDescent="0.15">
      <c r="A16" s="4" t="s">
        <v>8</v>
      </c>
      <c r="B16" s="4">
        <f t="shared" si="1"/>
        <v>222</v>
      </c>
      <c r="C16" s="4">
        <f t="shared" si="1"/>
        <v>4</v>
      </c>
      <c r="D16" s="4">
        <v>114</v>
      </c>
      <c r="E16" s="4">
        <v>0</v>
      </c>
      <c r="F16" s="4">
        <v>108</v>
      </c>
      <c r="G16" s="4">
        <v>4</v>
      </c>
      <c r="H16" s="4">
        <f t="shared" si="2"/>
        <v>251</v>
      </c>
      <c r="I16" s="4">
        <f t="shared" si="2"/>
        <v>4</v>
      </c>
      <c r="J16" s="4">
        <v>127</v>
      </c>
      <c r="K16" s="4">
        <v>0</v>
      </c>
      <c r="L16" s="4">
        <v>124</v>
      </c>
      <c r="M16" s="4">
        <v>4</v>
      </c>
      <c r="N16" s="4">
        <f t="shared" si="3"/>
        <v>-29</v>
      </c>
      <c r="O16" s="4">
        <f t="shared" si="0"/>
        <v>0</v>
      </c>
      <c r="P16" s="4">
        <f t="shared" si="0"/>
        <v>-13</v>
      </c>
      <c r="Q16" s="4">
        <f t="shared" si="0"/>
        <v>0</v>
      </c>
      <c r="R16" s="4">
        <f t="shared" si="0"/>
        <v>-16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328</v>
      </c>
      <c r="C17" s="4">
        <f t="shared" si="1"/>
        <v>4</v>
      </c>
      <c r="D17" s="4">
        <v>176</v>
      </c>
      <c r="E17" s="4">
        <v>0</v>
      </c>
      <c r="F17" s="4">
        <v>152</v>
      </c>
      <c r="G17" s="4">
        <v>4</v>
      </c>
      <c r="H17" s="4">
        <f t="shared" si="2"/>
        <v>335</v>
      </c>
      <c r="I17" s="4">
        <f t="shared" si="2"/>
        <v>4</v>
      </c>
      <c r="J17" s="4">
        <v>171</v>
      </c>
      <c r="K17" s="4">
        <v>0</v>
      </c>
      <c r="L17" s="4">
        <v>164</v>
      </c>
      <c r="M17" s="4">
        <v>4</v>
      </c>
      <c r="N17" s="4">
        <f t="shared" si="3"/>
        <v>-7</v>
      </c>
      <c r="O17" s="4">
        <f t="shared" si="0"/>
        <v>0</v>
      </c>
      <c r="P17" s="4">
        <f t="shared" si="0"/>
        <v>5</v>
      </c>
      <c r="Q17" s="4">
        <f t="shared" si="0"/>
        <v>0</v>
      </c>
      <c r="R17" s="4">
        <f t="shared" si="0"/>
        <v>-12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297</v>
      </c>
      <c r="C18" s="4">
        <f t="shared" si="1"/>
        <v>3</v>
      </c>
      <c r="D18" s="4">
        <v>158</v>
      </c>
      <c r="E18" s="4">
        <v>0</v>
      </c>
      <c r="F18" s="4">
        <v>139</v>
      </c>
      <c r="G18" s="4">
        <v>3</v>
      </c>
      <c r="H18" s="4">
        <f t="shared" si="2"/>
        <v>303</v>
      </c>
      <c r="I18" s="4">
        <f t="shared" si="2"/>
        <v>4</v>
      </c>
      <c r="J18" s="4">
        <v>166</v>
      </c>
      <c r="K18" s="4">
        <v>1</v>
      </c>
      <c r="L18" s="4">
        <v>137</v>
      </c>
      <c r="M18" s="4">
        <v>3</v>
      </c>
      <c r="N18" s="4">
        <f t="shared" si="3"/>
        <v>-6</v>
      </c>
      <c r="O18" s="4">
        <f t="shared" si="0"/>
        <v>-1</v>
      </c>
      <c r="P18" s="4">
        <f t="shared" si="0"/>
        <v>-8</v>
      </c>
      <c r="Q18" s="4">
        <f t="shared" si="0"/>
        <v>-1</v>
      </c>
      <c r="R18" s="4">
        <f t="shared" si="0"/>
        <v>2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307</v>
      </c>
      <c r="C19" s="4">
        <f t="shared" si="1"/>
        <v>1</v>
      </c>
      <c r="D19" s="4">
        <v>150</v>
      </c>
      <c r="E19" s="4">
        <v>1</v>
      </c>
      <c r="F19" s="4">
        <v>157</v>
      </c>
      <c r="G19" s="4">
        <v>0</v>
      </c>
      <c r="H19" s="4">
        <f t="shared" si="2"/>
        <v>314</v>
      </c>
      <c r="I19" s="4">
        <f t="shared" si="2"/>
        <v>1</v>
      </c>
      <c r="J19" s="4">
        <v>154</v>
      </c>
      <c r="K19" s="4">
        <v>1</v>
      </c>
      <c r="L19" s="4">
        <v>160</v>
      </c>
      <c r="M19" s="4">
        <v>0</v>
      </c>
      <c r="N19" s="4">
        <f t="shared" si="3"/>
        <v>-7</v>
      </c>
      <c r="O19" s="4">
        <f t="shared" si="0"/>
        <v>0</v>
      </c>
      <c r="P19" s="4">
        <f t="shared" si="0"/>
        <v>-4</v>
      </c>
      <c r="Q19" s="4">
        <f t="shared" si="0"/>
        <v>0</v>
      </c>
      <c r="R19" s="4">
        <f t="shared" si="0"/>
        <v>-3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340</v>
      </c>
      <c r="C20" s="4">
        <f t="shared" si="1"/>
        <v>0</v>
      </c>
      <c r="D20" s="4">
        <v>159</v>
      </c>
      <c r="E20" s="4">
        <v>0</v>
      </c>
      <c r="F20" s="4">
        <v>181</v>
      </c>
      <c r="G20" s="4">
        <v>0</v>
      </c>
      <c r="H20" s="4">
        <f t="shared" si="2"/>
        <v>359</v>
      </c>
      <c r="I20" s="4">
        <f t="shared" si="2"/>
        <v>1</v>
      </c>
      <c r="J20" s="4">
        <v>161</v>
      </c>
      <c r="K20" s="4">
        <v>1</v>
      </c>
      <c r="L20" s="4">
        <v>198</v>
      </c>
      <c r="M20" s="4">
        <v>0</v>
      </c>
      <c r="N20" s="4">
        <f t="shared" si="3"/>
        <v>-19</v>
      </c>
      <c r="O20" s="4">
        <f t="shared" si="0"/>
        <v>-1</v>
      </c>
      <c r="P20" s="4">
        <f t="shared" si="0"/>
        <v>-2</v>
      </c>
      <c r="Q20" s="4">
        <f t="shared" si="0"/>
        <v>-1</v>
      </c>
      <c r="R20" s="4">
        <f t="shared" si="0"/>
        <v>-17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444</v>
      </c>
      <c r="C21" s="4">
        <f t="shared" si="1"/>
        <v>1</v>
      </c>
      <c r="D21" s="4">
        <v>210</v>
      </c>
      <c r="E21" s="4">
        <v>1</v>
      </c>
      <c r="F21" s="4">
        <v>234</v>
      </c>
      <c r="G21" s="4">
        <v>0</v>
      </c>
      <c r="H21" s="4">
        <f t="shared" si="2"/>
        <v>474</v>
      </c>
      <c r="I21" s="4">
        <f t="shared" si="2"/>
        <v>0</v>
      </c>
      <c r="J21" s="4">
        <v>239</v>
      </c>
      <c r="K21" s="4">
        <v>0</v>
      </c>
      <c r="L21" s="4">
        <v>235</v>
      </c>
      <c r="M21" s="4">
        <v>0</v>
      </c>
      <c r="N21" s="4">
        <f t="shared" si="3"/>
        <v>-30</v>
      </c>
      <c r="O21" s="4">
        <f t="shared" si="0"/>
        <v>1</v>
      </c>
      <c r="P21" s="4">
        <f t="shared" si="0"/>
        <v>-29</v>
      </c>
      <c r="Q21" s="4">
        <f t="shared" si="0"/>
        <v>1</v>
      </c>
      <c r="R21" s="4">
        <f t="shared" si="0"/>
        <v>-1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611</v>
      </c>
      <c r="C22" s="4">
        <f t="shared" si="1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2"/>
        <v>647</v>
      </c>
      <c r="I22" s="4">
        <f t="shared" si="2"/>
        <v>0</v>
      </c>
      <c r="J22" s="4">
        <v>347</v>
      </c>
      <c r="K22" s="4">
        <v>0</v>
      </c>
      <c r="L22" s="4">
        <v>300</v>
      </c>
      <c r="M22" s="4">
        <v>0</v>
      </c>
      <c r="N22" s="4">
        <f t="shared" si="3"/>
        <v>-36</v>
      </c>
      <c r="O22" s="4">
        <f t="shared" si="0"/>
        <v>0</v>
      </c>
      <c r="P22" s="4">
        <f t="shared" si="0"/>
        <v>-25</v>
      </c>
      <c r="Q22" s="4">
        <f t="shared" si="0"/>
        <v>0</v>
      </c>
      <c r="R22" s="4">
        <f t="shared" si="0"/>
        <v>-11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660</v>
      </c>
      <c r="C23" s="4">
        <f t="shared" si="1"/>
        <v>0</v>
      </c>
      <c r="D23" s="4">
        <v>349</v>
      </c>
      <c r="E23" s="4">
        <v>0</v>
      </c>
      <c r="F23" s="4">
        <v>311</v>
      </c>
      <c r="G23" s="4">
        <v>0</v>
      </c>
      <c r="H23" s="4">
        <f t="shared" si="2"/>
        <v>659</v>
      </c>
      <c r="I23" s="4">
        <f t="shared" si="2"/>
        <v>1</v>
      </c>
      <c r="J23" s="4">
        <v>332</v>
      </c>
      <c r="K23" s="4">
        <v>1</v>
      </c>
      <c r="L23" s="4">
        <v>327</v>
      </c>
      <c r="M23" s="4">
        <v>0</v>
      </c>
      <c r="N23" s="4">
        <f t="shared" si="3"/>
        <v>1</v>
      </c>
      <c r="O23" s="4">
        <f t="shared" si="0"/>
        <v>-1</v>
      </c>
      <c r="P23" s="4">
        <f t="shared" si="0"/>
        <v>17</v>
      </c>
      <c r="Q23" s="4">
        <f t="shared" si="0"/>
        <v>-1</v>
      </c>
      <c r="R23" s="4">
        <f t="shared" si="0"/>
        <v>-16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534</v>
      </c>
      <c r="C24" s="4">
        <f t="shared" si="1"/>
        <v>0</v>
      </c>
      <c r="D24" s="4">
        <v>262</v>
      </c>
      <c r="E24" s="4">
        <v>0</v>
      </c>
      <c r="F24" s="4">
        <v>272</v>
      </c>
      <c r="G24" s="4">
        <v>0</v>
      </c>
      <c r="H24" s="4">
        <f t="shared" si="2"/>
        <v>474</v>
      </c>
      <c r="I24" s="4">
        <f t="shared" si="2"/>
        <v>0</v>
      </c>
      <c r="J24" s="4">
        <v>229</v>
      </c>
      <c r="K24" s="4">
        <v>0</v>
      </c>
      <c r="L24" s="4">
        <v>245</v>
      </c>
      <c r="M24" s="4">
        <v>0</v>
      </c>
      <c r="N24" s="4">
        <f t="shared" si="3"/>
        <v>60</v>
      </c>
      <c r="O24" s="4">
        <f>C24-I24</f>
        <v>0</v>
      </c>
      <c r="P24" s="4">
        <f t="shared" si="0"/>
        <v>33</v>
      </c>
      <c r="Q24" s="4">
        <f t="shared" si="0"/>
        <v>0</v>
      </c>
      <c r="R24" s="4">
        <f t="shared" si="0"/>
        <v>27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455</v>
      </c>
      <c r="C25" s="4">
        <f t="shared" si="1"/>
        <v>0</v>
      </c>
      <c r="D25" s="4">
        <v>173</v>
      </c>
      <c r="E25" s="4">
        <v>0</v>
      </c>
      <c r="F25" s="4">
        <v>282</v>
      </c>
      <c r="G25" s="4">
        <v>0</v>
      </c>
      <c r="H25" s="4">
        <f t="shared" si="2"/>
        <v>466</v>
      </c>
      <c r="I25" s="4">
        <f t="shared" si="2"/>
        <v>0</v>
      </c>
      <c r="J25" s="4">
        <v>181</v>
      </c>
      <c r="K25" s="4">
        <v>0</v>
      </c>
      <c r="L25" s="4">
        <v>285</v>
      </c>
      <c r="M25" s="4">
        <v>0</v>
      </c>
      <c r="N25" s="4">
        <f t="shared" si="3"/>
        <v>-11</v>
      </c>
      <c r="O25" s="4">
        <f t="shared" si="3"/>
        <v>0</v>
      </c>
      <c r="P25" s="4">
        <f t="shared" si="3"/>
        <v>-8</v>
      </c>
      <c r="Q25" s="4">
        <f t="shared" si="3"/>
        <v>0</v>
      </c>
      <c r="R25" s="4">
        <f t="shared" si="3"/>
        <v>-3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455</v>
      </c>
      <c r="C26" s="4">
        <f t="shared" si="1"/>
        <v>0</v>
      </c>
      <c r="D26" s="4">
        <v>172</v>
      </c>
      <c r="E26" s="4">
        <v>0</v>
      </c>
      <c r="F26" s="4">
        <v>283</v>
      </c>
      <c r="G26" s="4">
        <v>0</v>
      </c>
      <c r="H26" s="4">
        <f t="shared" si="2"/>
        <v>500</v>
      </c>
      <c r="I26" s="4">
        <f t="shared" si="2"/>
        <v>0</v>
      </c>
      <c r="J26" s="4">
        <v>191</v>
      </c>
      <c r="K26" s="4">
        <v>0</v>
      </c>
      <c r="L26" s="4">
        <v>309</v>
      </c>
      <c r="M26" s="4">
        <v>0</v>
      </c>
      <c r="N26" s="4">
        <f t="shared" si="3"/>
        <v>-45</v>
      </c>
      <c r="O26" s="4">
        <f t="shared" si="3"/>
        <v>0</v>
      </c>
      <c r="P26" s="4">
        <f t="shared" si="3"/>
        <v>-19</v>
      </c>
      <c r="Q26" s="4">
        <f t="shared" si="3"/>
        <v>0</v>
      </c>
      <c r="R26" s="4">
        <f t="shared" si="3"/>
        <v>-26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408</v>
      </c>
      <c r="C27" s="4">
        <f t="shared" si="1"/>
        <v>0</v>
      </c>
      <c r="D27" s="4">
        <v>126</v>
      </c>
      <c r="E27" s="4">
        <v>0</v>
      </c>
      <c r="F27" s="4">
        <v>282</v>
      </c>
      <c r="G27" s="4">
        <v>0</v>
      </c>
      <c r="H27" s="4">
        <f t="shared" si="2"/>
        <v>376</v>
      </c>
      <c r="I27" s="4">
        <f t="shared" si="2"/>
        <v>0</v>
      </c>
      <c r="J27" s="4">
        <v>110</v>
      </c>
      <c r="K27" s="4">
        <v>0</v>
      </c>
      <c r="L27" s="4">
        <v>266</v>
      </c>
      <c r="M27" s="4">
        <v>0</v>
      </c>
      <c r="N27" s="4">
        <f t="shared" si="3"/>
        <v>32</v>
      </c>
      <c r="O27" s="4">
        <f t="shared" si="3"/>
        <v>0</v>
      </c>
      <c r="P27" s="4">
        <f t="shared" si="3"/>
        <v>16</v>
      </c>
      <c r="Q27" s="4">
        <f t="shared" si="3"/>
        <v>0</v>
      </c>
      <c r="R27" s="4">
        <f t="shared" si="3"/>
        <v>16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213</v>
      </c>
      <c r="C28" s="4">
        <f t="shared" si="1"/>
        <v>0</v>
      </c>
      <c r="D28" s="4">
        <v>54</v>
      </c>
      <c r="E28" s="4">
        <v>0</v>
      </c>
      <c r="F28" s="4">
        <v>159</v>
      </c>
      <c r="G28" s="4">
        <v>0</v>
      </c>
      <c r="H28" s="4">
        <f t="shared" si="2"/>
        <v>207</v>
      </c>
      <c r="I28" s="4">
        <f t="shared" si="2"/>
        <v>0</v>
      </c>
      <c r="J28" s="4">
        <v>48</v>
      </c>
      <c r="K28" s="4">
        <v>0</v>
      </c>
      <c r="L28" s="4">
        <v>159</v>
      </c>
      <c r="M28" s="4">
        <v>0</v>
      </c>
      <c r="N28" s="4">
        <f t="shared" si="3"/>
        <v>6</v>
      </c>
      <c r="O28" s="4">
        <f t="shared" si="3"/>
        <v>0</v>
      </c>
      <c r="P28" s="4">
        <f t="shared" si="3"/>
        <v>6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56</v>
      </c>
      <c r="C29" s="4">
        <f t="shared" si="1"/>
        <v>0</v>
      </c>
      <c r="D29" s="4">
        <v>9</v>
      </c>
      <c r="E29" s="4">
        <v>0</v>
      </c>
      <c r="F29" s="4">
        <v>47</v>
      </c>
      <c r="G29" s="4">
        <v>0</v>
      </c>
      <c r="H29" s="4">
        <f t="shared" si="2"/>
        <v>49</v>
      </c>
      <c r="I29" s="4">
        <f t="shared" si="2"/>
        <v>0</v>
      </c>
      <c r="J29" s="4">
        <v>10</v>
      </c>
      <c r="K29" s="4">
        <v>0</v>
      </c>
      <c r="L29" s="4">
        <v>39</v>
      </c>
      <c r="M29" s="4">
        <v>0</v>
      </c>
      <c r="N29" s="4">
        <f t="shared" si="3"/>
        <v>7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8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2"/>
        <v>14</v>
      </c>
      <c r="I30" s="4">
        <f t="shared" si="2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3"/>
        <v>-5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4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645</v>
      </c>
      <c r="C33" s="4">
        <f t="shared" ref="C33:G33" si="5">SUM(C10:C12)</f>
        <v>0</v>
      </c>
      <c r="D33" s="4">
        <f t="shared" si="5"/>
        <v>334</v>
      </c>
      <c r="E33" s="4">
        <f t="shared" si="5"/>
        <v>0</v>
      </c>
      <c r="F33" s="4">
        <f t="shared" si="5"/>
        <v>311</v>
      </c>
      <c r="G33" s="4">
        <f t="shared" si="5"/>
        <v>0</v>
      </c>
      <c r="H33" s="4">
        <f>SUM(H10:H12)</f>
        <v>671</v>
      </c>
      <c r="I33" s="4">
        <f t="shared" ref="I33:M33" si="6">SUM(I10:I12)</f>
        <v>0</v>
      </c>
      <c r="J33" s="4">
        <f t="shared" si="6"/>
        <v>336</v>
      </c>
      <c r="K33" s="4">
        <f t="shared" si="6"/>
        <v>0</v>
      </c>
      <c r="L33" s="4">
        <f t="shared" si="6"/>
        <v>335</v>
      </c>
      <c r="M33" s="4">
        <f t="shared" si="6"/>
        <v>0</v>
      </c>
      <c r="N33" s="4">
        <f>SUM(N10:N12)</f>
        <v>-26</v>
      </c>
      <c r="O33" s="4">
        <f t="shared" ref="O33:S33" si="7">SUM(O10:O12)</f>
        <v>0</v>
      </c>
      <c r="P33" s="4">
        <f t="shared" si="7"/>
        <v>-2</v>
      </c>
      <c r="Q33" s="4">
        <f t="shared" si="7"/>
        <v>0</v>
      </c>
      <c r="R33" s="4">
        <f t="shared" si="7"/>
        <v>-24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3084</v>
      </c>
      <c r="C34" s="4">
        <f t="shared" ref="C34:G34" si="8">SUM(C13:C22)</f>
        <v>62</v>
      </c>
      <c r="D34" s="4">
        <f t="shared" si="8"/>
        <v>1545</v>
      </c>
      <c r="E34" s="4">
        <f t="shared" si="8"/>
        <v>5</v>
      </c>
      <c r="F34" s="4">
        <f t="shared" si="8"/>
        <v>1539</v>
      </c>
      <c r="G34" s="4">
        <f t="shared" si="8"/>
        <v>57</v>
      </c>
      <c r="H34" s="4">
        <f>SUM(H13:H22)</f>
        <v>3272</v>
      </c>
      <c r="I34" s="4">
        <f t="shared" ref="I34:M34" si="9">SUM(I13:I22)</f>
        <v>61</v>
      </c>
      <c r="J34" s="4">
        <f t="shared" si="9"/>
        <v>1659</v>
      </c>
      <c r="K34" s="4">
        <f t="shared" si="9"/>
        <v>9</v>
      </c>
      <c r="L34" s="4">
        <f t="shared" si="9"/>
        <v>1613</v>
      </c>
      <c r="M34" s="4">
        <f t="shared" si="9"/>
        <v>52</v>
      </c>
      <c r="N34" s="4">
        <f>SUM(N13:N22)</f>
        <v>-188</v>
      </c>
      <c r="O34" s="4">
        <f t="shared" ref="O34:S34" si="10">SUM(O13:O22)</f>
        <v>1</v>
      </c>
      <c r="P34" s="4">
        <f t="shared" si="10"/>
        <v>-114</v>
      </c>
      <c r="Q34" s="4">
        <f t="shared" si="10"/>
        <v>-4</v>
      </c>
      <c r="R34" s="4">
        <f t="shared" si="10"/>
        <v>-74</v>
      </c>
      <c r="S34" s="4">
        <f t="shared" si="10"/>
        <v>5</v>
      </c>
    </row>
    <row r="35" spans="1:19" s="1" customFormat="1" ht="18" customHeight="1" x14ac:dyDescent="0.15">
      <c r="A35" s="4" t="s">
        <v>25</v>
      </c>
      <c r="B35" s="4">
        <f>SUM(B23:B30)</f>
        <v>2790</v>
      </c>
      <c r="C35" s="4">
        <f t="shared" ref="C35:G35" si="11">SUM(C23:C30)</f>
        <v>0</v>
      </c>
      <c r="D35" s="4">
        <f t="shared" si="11"/>
        <v>1146</v>
      </c>
      <c r="E35" s="4">
        <f t="shared" si="11"/>
        <v>0</v>
      </c>
      <c r="F35" s="4">
        <f t="shared" si="11"/>
        <v>1644</v>
      </c>
      <c r="G35" s="4">
        <f t="shared" si="11"/>
        <v>0</v>
      </c>
      <c r="H35" s="4">
        <f>SUM(H23:H30)</f>
        <v>2745</v>
      </c>
      <c r="I35" s="4">
        <f t="shared" ref="I35:M35" si="12">SUM(I23:I30)</f>
        <v>1</v>
      </c>
      <c r="J35" s="4">
        <f t="shared" si="12"/>
        <v>1103</v>
      </c>
      <c r="K35" s="4">
        <f t="shared" si="12"/>
        <v>1</v>
      </c>
      <c r="L35" s="4">
        <f t="shared" si="12"/>
        <v>1642</v>
      </c>
      <c r="M35" s="4">
        <f t="shared" si="12"/>
        <v>0</v>
      </c>
      <c r="N35" s="4">
        <f>SUM(N23:N30)</f>
        <v>45</v>
      </c>
      <c r="O35" s="4">
        <f t="shared" ref="O35:R35" si="13">SUM(O23:O30)</f>
        <v>-1</v>
      </c>
      <c r="P35" s="4">
        <f t="shared" si="13"/>
        <v>43</v>
      </c>
      <c r="Q35" s="4">
        <f t="shared" si="13"/>
        <v>-1</v>
      </c>
      <c r="R35" s="4">
        <f t="shared" si="13"/>
        <v>2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1596</v>
      </c>
      <c r="C36" s="4">
        <f t="shared" ref="C36:G36" si="14">SUM(C25:C30)</f>
        <v>0</v>
      </c>
      <c r="D36" s="4">
        <f t="shared" si="14"/>
        <v>535</v>
      </c>
      <c r="E36" s="4">
        <f t="shared" si="14"/>
        <v>0</v>
      </c>
      <c r="F36" s="4">
        <f t="shared" si="14"/>
        <v>1061</v>
      </c>
      <c r="G36" s="4">
        <f t="shared" si="14"/>
        <v>0</v>
      </c>
      <c r="H36" s="4">
        <f>SUM(H25:H30)</f>
        <v>1612</v>
      </c>
      <c r="I36" s="4">
        <f t="shared" ref="I36:M36" si="15">SUM(I25:I30)</f>
        <v>0</v>
      </c>
      <c r="J36" s="4">
        <f t="shared" si="15"/>
        <v>542</v>
      </c>
      <c r="K36" s="4">
        <f t="shared" si="15"/>
        <v>0</v>
      </c>
      <c r="L36" s="4">
        <f t="shared" si="15"/>
        <v>1070</v>
      </c>
      <c r="M36" s="4">
        <f t="shared" si="15"/>
        <v>0</v>
      </c>
      <c r="N36" s="4">
        <f>SUM(N25:N30)</f>
        <v>-16</v>
      </c>
      <c r="O36" s="4">
        <f t="shared" ref="O36:S36" si="16">SUM(O25:O30)</f>
        <v>0</v>
      </c>
      <c r="P36" s="4">
        <f t="shared" si="16"/>
        <v>-7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686</v>
      </c>
      <c r="C37" s="4">
        <f t="shared" ref="C37:G37" si="17">SUM(C27:C30)</f>
        <v>0</v>
      </c>
      <c r="D37" s="4">
        <f t="shared" si="17"/>
        <v>190</v>
      </c>
      <c r="E37" s="4">
        <f t="shared" si="17"/>
        <v>0</v>
      </c>
      <c r="F37" s="4">
        <f t="shared" si="17"/>
        <v>496</v>
      </c>
      <c r="G37" s="4">
        <f t="shared" si="17"/>
        <v>0</v>
      </c>
      <c r="H37" s="4">
        <f>SUM(H27:H30)</f>
        <v>646</v>
      </c>
      <c r="I37" s="4">
        <f t="shared" ref="I37:M37" si="18">SUM(I27:I30)</f>
        <v>0</v>
      </c>
      <c r="J37" s="4">
        <f t="shared" si="18"/>
        <v>170</v>
      </c>
      <c r="K37" s="4">
        <f t="shared" si="18"/>
        <v>0</v>
      </c>
      <c r="L37" s="4">
        <f t="shared" si="18"/>
        <v>476</v>
      </c>
      <c r="M37" s="4">
        <f t="shared" si="18"/>
        <v>0</v>
      </c>
      <c r="N37" s="4">
        <f>SUM(N27:N30)</f>
        <v>40</v>
      </c>
      <c r="O37" s="4">
        <f t="shared" ref="O37:S37" si="19">SUM(O27:O30)</f>
        <v>0</v>
      </c>
      <c r="P37" s="4">
        <f t="shared" si="19"/>
        <v>20</v>
      </c>
      <c r="Q37" s="4">
        <f t="shared" si="19"/>
        <v>0</v>
      </c>
      <c r="R37" s="4">
        <f t="shared" si="19"/>
        <v>20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9.8941555453290384</v>
      </c>
      <c r="C39" s="11">
        <f t="shared" ref="C39:G39" si="20">C33/(C9-C31)*100</f>
        <v>0</v>
      </c>
      <c r="D39" s="11">
        <f t="shared" si="20"/>
        <v>11.041322314049587</v>
      </c>
      <c r="E39" s="11">
        <f t="shared" si="20"/>
        <v>0</v>
      </c>
      <c r="F39" s="11">
        <f t="shared" si="20"/>
        <v>8.900973096737264</v>
      </c>
      <c r="G39" s="11">
        <f t="shared" si="20"/>
        <v>0</v>
      </c>
      <c r="H39" s="11">
        <f>H33/(H9-H31)*100</f>
        <v>10.032894736842106</v>
      </c>
      <c r="I39" s="11">
        <f t="shared" ref="I39:M39" si="21">I33/(I9-I31)*100</f>
        <v>0</v>
      </c>
      <c r="J39" s="11">
        <f t="shared" si="21"/>
        <v>10.845706907682375</v>
      </c>
      <c r="K39" s="11">
        <f t="shared" si="21"/>
        <v>0</v>
      </c>
      <c r="L39" s="11">
        <f t="shared" si="21"/>
        <v>9.3314763231197784</v>
      </c>
      <c r="M39" s="11">
        <f t="shared" si="21"/>
        <v>0</v>
      </c>
      <c r="N39" s="11">
        <f>N33/(N9-N31)*100</f>
        <v>15.384615384615385</v>
      </c>
      <c r="O39" s="11" t="e">
        <f t="shared" ref="O39:S39" si="22">O33/(O9-O31)*100</f>
        <v>#DIV/0!</v>
      </c>
      <c r="P39" s="11">
        <f t="shared" si="22"/>
        <v>2.7397260273972601</v>
      </c>
      <c r="Q39" s="11">
        <f t="shared" si="22"/>
        <v>0</v>
      </c>
      <c r="R39" s="11">
        <f t="shared" si="22"/>
        <v>25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47.307869305108149</v>
      </c>
      <c r="C40" s="11">
        <f t="shared" ref="C40:G40" si="23">C34/(C9-C31)*100</f>
        <v>100</v>
      </c>
      <c r="D40" s="11">
        <f t="shared" si="23"/>
        <v>51.074380165289256</v>
      </c>
      <c r="E40" s="11">
        <f t="shared" si="23"/>
        <v>100</v>
      </c>
      <c r="F40" s="11">
        <f t="shared" si="23"/>
        <v>44.046937607326846</v>
      </c>
      <c r="G40" s="11">
        <f t="shared" si="23"/>
        <v>100</v>
      </c>
      <c r="H40" s="11">
        <f>H34/(H9-H31)*100</f>
        <v>48.92344497607656</v>
      </c>
      <c r="I40" s="11">
        <f t="shared" ref="I40:M40" si="24">I34/(I9-I31)*100</f>
        <v>98.387096774193552</v>
      </c>
      <c r="J40" s="11">
        <f t="shared" si="24"/>
        <v>53.55067785668173</v>
      </c>
      <c r="K40" s="11">
        <f t="shared" si="24"/>
        <v>90</v>
      </c>
      <c r="L40" s="11">
        <f t="shared" si="24"/>
        <v>44.930362116991645</v>
      </c>
      <c r="M40" s="11">
        <f t="shared" si="24"/>
        <v>100</v>
      </c>
      <c r="N40" s="11">
        <f>N34/(N9-N31)*100</f>
        <v>111.24260355029585</v>
      </c>
      <c r="O40" s="11" t="e">
        <f t="shared" ref="O40:S40" si="25">O34/(O9-O31)*100</f>
        <v>#DIV/0!</v>
      </c>
      <c r="P40" s="11">
        <f t="shared" si="25"/>
        <v>156.16438356164383</v>
      </c>
      <c r="Q40" s="11">
        <f t="shared" si="25"/>
        <v>80</v>
      </c>
      <c r="R40" s="11">
        <f t="shared" si="25"/>
        <v>77.083333333333343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42.797975149562816</v>
      </c>
      <c r="C41" s="11">
        <f t="shared" ref="C41:G41" si="26">C35/(C9-C31)*100</f>
        <v>0</v>
      </c>
      <c r="D41" s="11">
        <f t="shared" si="26"/>
        <v>37.884297520661157</v>
      </c>
      <c r="E41" s="11">
        <f t="shared" si="26"/>
        <v>0</v>
      </c>
      <c r="F41" s="11">
        <f t="shared" si="26"/>
        <v>47.052089295935886</v>
      </c>
      <c r="G41" s="11">
        <f t="shared" si="26"/>
        <v>0</v>
      </c>
      <c r="H41" s="11">
        <f>H35/(H9-H31)*100</f>
        <v>41.043660287081337</v>
      </c>
      <c r="I41" s="11">
        <f t="shared" ref="I41:M41" si="27">I35/(I9-I31)*100</f>
        <v>1.6129032258064515</v>
      </c>
      <c r="J41" s="11">
        <f t="shared" si="27"/>
        <v>35.603615235635893</v>
      </c>
      <c r="K41" s="11">
        <f t="shared" si="27"/>
        <v>10</v>
      </c>
      <c r="L41" s="11">
        <f t="shared" si="27"/>
        <v>45.738161559888582</v>
      </c>
      <c r="M41" s="11">
        <f t="shared" si="27"/>
        <v>0</v>
      </c>
      <c r="N41" s="11">
        <f>N35/(N9-N31)*100</f>
        <v>-26.627218934911244</v>
      </c>
      <c r="O41" s="11" t="e">
        <f t="shared" ref="O41:S41" si="28">O35/(O9-O31)*100</f>
        <v>#DIV/0!</v>
      </c>
      <c r="P41" s="11">
        <f t="shared" si="28"/>
        <v>-58.904109589041099</v>
      </c>
      <c r="Q41" s="11">
        <f t="shared" si="28"/>
        <v>20</v>
      </c>
      <c r="R41" s="11">
        <f t="shared" si="28"/>
        <v>-2.083333333333333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24.482282558674644</v>
      </c>
      <c r="C42" s="11">
        <f t="shared" ref="C42:F42" si="29">C36/(C9-C31)*100</f>
        <v>0</v>
      </c>
      <c r="D42" s="11">
        <f t="shared" si="29"/>
        <v>17.685950413223139</v>
      </c>
      <c r="E42" s="11">
        <f t="shared" si="29"/>
        <v>0</v>
      </c>
      <c r="F42" s="11">
        <f t="shared" si="29"/>
        <v>30.366342301087577</v>
      </c>
      <c r="G42" s="11">
        <f>G36/(G9-G31)*100</f>
        <v>0</v>
      </c>
      <c r="H42" s="11">
        <f>H36/(H9-H31)*100</f>
        <v>24.102870813397129</v>
      </c>
      <c r="I42" s="11">
        <f t="shared" ref="I42:L42" si="30">I36/(I9-I31)*100</f>
        <v>0</v>
      </c>
      <c r="J42" s="11">
        <f t="shared" si="30"/>
        <v>17.495158166559072</v>
      </c>
      <c r="K42" s="11">
        <f t="shared" si="30"/>
        <v>0</v>
      </c>
      <c r="L42" s="11">
        <f t="shared" si="30"/>
        <v>29.805013927576603</v>
      </c>
      <c r="M42" s="11">
        <f>M36/(M9-M31)*100</f>
        <v>0</v>
      </c>
      <c r="N42" s="11">
        <f>N36/(N9-N31)*100</f>
        <v>9.4674556213017755</v>
      </c>
      <c r="O42" s="11" t="e">
        <f t="shared" ref="O42:R42" si="31">O36/(O9-O31)*100</f>
        <v>#DIV/0!</v>
      </c>
      <c r="P42" s="11">
        <f t="shared" si="31"/>
        <v>9.5890410958904102</v>
      </c>
      <c r="Q42" s="11">
        <f t="shared" si="31"/>
        <v>0</v>
      </c>
      <c r="R42" s="11">
        <f t="shared" si="31"/>
        <v>9.375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10.5230863629391</v>
      </c>
      <c r="C43" s="11">
        <f t="shared" ref="C43:G43" si="32">C37/(C9-C31)*100</f>
        <v>0</v>
      </c>
      <c r="D43" s="11">
        <f t="shared" si="32"/>
        <v>6.2809917355371905</v>
      </c>
      <c r="E43" s="11">
        <f t="shared" si="32"/>
        <v>0</v>
      </c>
      <c r="F43" s="11">
        <f t="shared" si="32"/>
        <v>14.195764167143674</v>
      </c>
      <c r="G43" s="11">
        <f t="shared" si="32"/>
        <v>0</v>
      </c>
      <c r="H43" s="11">
        <f>H37/(H9-H31)*100</f>
        <v>9.6590909090909083</v>
      </c>
      <c r="I43" s="11">
        <f t="shared" ref="I43:M43" si="33">I37/(I9-I31)*100</f>
        <v>0</v>
      </c>
      <c r="J43" s="11">
        <f t="shared" si="33"/>
        <v>5.4874112330535834</v>
      </c>
      <c r="K43" s="11">
        <f t="shared" si="33"/>
        <v>0</v>
      </c>
      <c r="L43" s="11">
        <f t="shared" si="33"/>
        <v>13.259052924791087</v>
      </c>
      <c r="M43" s="11">
        <f t="shared" si="33"/>
        <v>0</v>
      </c>
      <c r="N43" s="11">
        <f>N37/(N9-N31)*100</f>
        <v>-23.668639053254438</v>
      </c>
      <c r="O43" s="11" t="e">
        <f t="shared" ref="O43:S43" si="34">O37/(O9-O31)*100</f>
        <v>#DIV/0!</v>
      </c>
      <c r="P43" s="11">
        <f t="shared" si="34"/>
        <v>-27.397260273972602</v>
      </c>
      <c r="Q43" s="11">
        <f t="shared" si="34"/>
        <v>0</v>
      </c>
      <c r="R43" s="11">
        <f t="shared" si="34"/>
        <v>-20.833333333333336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4"/>
  <sheetViews>
    <sheetView zoomScale="70" zoomScaleNormal="70" workbookViewId="0">
      <selection activeCell="B7" sqref="B7:C7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41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42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40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15961</v>
      </c>
      <c r="C9" s="4">
        <f>E9+G9</f>
        <v>72</v>
      </c>
      <c r="D9" s="4">
        <f>SUM(D10:D31)</f>
        <v>7616</v>
      </c>
      <c r="E9" s="4">
        <f>SUM(E10:E31)</f>
        <v>14</v>
      </c>
      <c r="F9" s="4">
        <f>SUM(F10:F31)</f>
        <v>8345</v>
      </c>
      <c r="G9" s="4">
        <f>SUM(G10:G31)</f>
        <v>58</v>
      </c>
      <c r="H9" s="4">
        <f>J9+L9</f>
        <v>16253</v>
      </c>
      <c r="I9" s="4">
        <f>K9+M9</f>
        <v>51</v>
      </c>
      <c r="J9" s="4">
        <f>SUM(J10:J31)</f>
        <v>7772</v>
      </c>
      <c r="K9" s="4">
        <f>SUM(K10:K31)</f>
        <v>10</v>
      </c>
      <c r="L9" s="4">
        <f>SUM(L10:L31)</f>
        <v>8481</v>
      </c>
      <c r="M9" s="4">
        <f>SUM(M10:M31)</f>
        <v>41</v>
      </c>
      <c r="N9" s="4">
        <f>B9-H9</f>
        <v>-292</v>
      </c>
      <c r="O9" s="4">
        <f t="shared" ref="O9:S24" si="0">C9-I9</f>
        <v>21</v>
      </c>
      <c r="P9" s="4">
        <f t="shared" si="0"/>
        <v>-156</v>
      </c>
      <c r="Q9" s="4">
        <f t="shared" si="0"/>
        <v>4</v>
      </c>
      <c r="R9" s="4">
        <f t="shared" si="0"/>
        <v>-136</v>
      </c>
      <c r="S9" s="4">
        <f t="shared" si="0"/>
        <v>17</v>
      </c>
    </row>
    <row r="10" spans="1:19" s="1" customFormat="1" ht="18" customHeight="1" x14ac:dyDescent="0.15">
      <c r="A10" s="4" t="s">
        <v>2</v>
      </c>
      <c r="B10" s="4">
        <f t="shared" ref="B10:C30" si="1">D10+F10</f>
        <v>511</v>
      </c>
      <c r="C10" s="4">
        <f t="shared" si="1"/>
        <v>0</v>
      </c>
      <c r="D10" s="4">
        <v>251</v>
      </c>
      <c r="E10" s="4">
        <v>0</v>
      </c>
      <c r="F10" s="4">
        <v>260</v>
      </c>
      <c r="G10" s="4">
        <v>0</v>
      </c>
      <c r="H10" s="4">
        <f t="shared" ref="H10:I30" si="2">J10+L10</f>
        <v>514</v>
      </c>
      <c r="I10" s="4">
        <f t="shared" si="2"/>
        <v>0</v>
      </c>
      <c r="J10" s="4">
        <v>261</v>
      </c>
      <c r="K10" s="4">
        <v>0</v>
      </c>
      <c r="L10" s="4">
        <v>253</v>
      </c>
      <c r="M10" s="4">
        <v>0</v>
      </c>
      <c r="N10" s="4">
        <f t="shared" ref="N10:S31" si="3">B10-H10</f>
        <v>-3</v>
      </c>
      <c r="O10" s="4">
        <f t="shared" si="0"/>
        <v>0</v>
      </c>
      <c r="P10" s="4">
        <f t="shared" si="0"/>
        <v>-10</v>
      </c>
      <c r="Q10" s="4">
        <f t="shared" si="0"/>
        <v>0</v>
      </c>
      <c r="R10" s="4">
        <f t="shared" si="0"/>
        <v>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653</v>
      </c>
      <c r="C11" s="4">
        <f t="shared" si="1"/>
        <v>0</v>
      </c>
      <c r="D11" s="4">
        <v>327</v>
      </c>
      <c r="E11" s="4">
        <v>0</v>
      </c>
      <c r="F11" s="4">
        <v>326</v>
      </c>
      <c r="G11" s="4">
        <v>0</v>
      </c>
      <c r="H11" s="4">
        <f t="shared" si="2"/>
        <v>648</v>
      </c>
      <c r="I11" s="4">
        <f t="shared" si="2"/>
        <v>0</v>
      </c>
      <c r="J11" s="4">
        <v>328</v>
      </c>
      <c r="K11" s="4">
        <v>0</v>
      </c>
      <c r="L11" s="4">
        <v>320</v>
      </c>
      <c r="M11" s="4">
        <v>0</v>
      </c>
      <c r="N11" s="4">
        <f t="shared" si="3"/>
        <v>5</v>
      </c>
      <c r="O11" s="4">
        <f t="shared" si="0"/>
        <v>0</v>
      </c>
      <c r="P11" s="4">
        <f t="shared" si="0"/>
        <v>-1</v>
      </c>
      <c r="Q11" s="4">
        <f t="shared" si="0"/>
        <v>0</v>
      </c>
      <c r="R11" s="4">
        <f t="shared" si="0"/>
        <v>6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700</v>
      </c>
      <c r="C12" s="4">
        <f t="shared" si="1"/>
        <v>1</v>
      </c>
      <c r="D12" s="4">
        <v>368</v>
      </c>
      <c r="E12" s="4">
        <v>1</v>
      </c>
      <c r="F12" s="4">
        <v>332</v>
      </c>
      <c r="G12" s="4">
        <v>0</v>
      </c>
      <c r="H12" s="4">
        <f t="shared" si="2"/>
        <v>742</v>
      </c>
      <c r="I12" s="4">
        <f t="shared" si="2"/>
        <v>2</v>
      </c>
      <c r="J12" s="4">
        <v>375</v>
      </c>
      <c r="K12" s="4">
        <v>1</v>
      </c>
      <c r="L12" s="4">
        <v>367</v>
      </c>
      <c r="M12" s="4">
        <v>1</v>
      </c>
      <c r="N12" s="4">
        <f t="shared" si="3"/>
        <v>-42</v>
      </c>
      <c r="O12" s="4">
        <f t="shared" si="0"/>
        <v>-1</v>
      </c>
      <c r="P12" s="4">
        <f t="shared" si="0"/>
        <v>-7</v>
      </c>
      <c r="Q12" s="4">
        <f t="shared" si="0"/>
        <v>0</v>
      </c>
      <c r="R12" s="4">
        <f t="shared" si="0"/>
        <v>-35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789</v>
      </c>
      <c r="C13" s="4">
        <f t="shared" si="1"/>
        <v>3</v>
      </c>
      <c r="D13" s="4">
        <v>399</v>
      </c>
      <c r="E13" s="4">
        <v>1</v>
      </c>
      <c r="F13" s="4">
        <v>390</v>
      </c>
      <c r="G13" s="4">
        <v>2</v>
      </c>
      <c r="H13" s="4">
        <f t="shared" si="2"/>
        <v>818</v>
      </c>
      <c r="I13" s="4">
        <f t="shared" si="2"/>
        <v>2</v>
      </c>
      <c r="J13" s="4">
        <v>424</v>
      </c>
      <c r="K13" s="4">
        <v>0</v>
      </c>
      <c r="L13" s="4">
        <v>394</v>
      </c>
      <c r="M13" s="4">
        <v>2</v>
      </c>
      <c r="N13" s="4">
        <f t="shared" si="3"/>
        <v>-29</v>
      </c>
      <c r="O13" s="4">
        <f t="shared" si="0"/>
        <v>1</v>
      </c>
      <c r="P13" s="4">
        <f t="shared" si="0"/>
        <v>-25</v>
      </c>
      <c r="Q13" s="4">
        <f t="shared" si="0"/>
        <v>1</v>
      </c>
      <c r="R13" s="4">
        <f t="shared" si="0"/>
        <v>-4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486</v>
      </c>
      <c r="C14" s="4">
        <f t="shared" si="1"/>
        <v>4</v>
      </c>
      <c r="D14" s="4">
        <v>266</v>
      </c>
      <c r="E14" s="4">
        <v>2</v>
      </c>
      <c r="F14" s="4">
        <v>220</v>
      </c>
      <c r="G14" s="4">
        <v>2</v>
      </c>
      <c r="H14" s="4">
        <f t="shared" si="2"/>
        <v>467</v>
      </c>
      <c r="I14" s="4">
        <f t="shared" si="2"/>
        <v>3</v>
      </c>
      <c r="J14" s="4">
        <v>273</v>
      </c>
      <c r="K14" s="4">
        <v>1</v>
      </c>
      <c r="L14" s="4">
        <v>194</v>
      </c>
      <c r="M14" s="4">
        <v>2</v>
      </c>
      <c r="N14" s="4">
        <f t="shared" si="3"/>
        <v>19</v>
      </c>
      <c r="O14" s="4">
        <f t="shared" si="0"/>
        <v>1</v>
      </c>
      <c r="P14" s="4">
        <f t="shared" si="0"/>
        <v>-7</v>
      </c>
      <c r="Q14" s="4">
        <f t="shared" si="0"/>
        <v>1</v>
      </c>
      <c r="R14" s="4">
        <f t="shared" si="0"/>
        <v>26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445</v>
      </c>
      <c r="C15" s="4">
        <f t="shared" si="1"/>
        <v>5</v>
      </c>
      <c r="D15" s="4">
        <v>251</v>
      </c>
      <c r="E15" s="4">
        <v>3</v>
      </c>
      <c r="F15" s="4">
        <v>194</v>
      </c>
      <c r="G15" s="4">
        <v>2</v>
      </c>
      <c r="H15" s="4">
        <f t="shared" si="2"/>
        <v>514</v>
      </c>
      <c r="I15" s="4">
        <f t="shared" si="2"/>
        <v>4</v>
      </c>
      <c r="J15" s="4">
        <v>269</v>
      </c>
      <c r="K15" s="4">
        <v>1</v>
      </c>
      <c r="L15" s="4">
        <v>245</v>
      </c>
      <c r="M15" s="4">
        <v>3</v>
      </c>
      <c r="N15" s="4">
        <f t="shared" si="3"/>
        <v>-69</v>
      </c>
      <c r="O15" s="4">
        <f t="shared" si="0"/>
        <v>1</v>
      </c>
      <c r="P15" s="4">
        <f t="shared" si="0"/>
        <v>-18</v>
      </c>
      <c r="Q15" s="4">
        <f t="shared" si="0"/>
        <v>2</v>
      </c>
      <c r="R15" s="4">
        <f t="shared" si="0"/>
        <v>-51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704</v>
      </c>
      <c r="C16" s="4">
        <f t="shared" si="1"/>
        <v>13</v>
      </c>
      <c r="D16" s="4">
        <v>354</v>
      </c>
      <c r="E16" s="4">
        <v>2</v>
      </c>
      <c r="F16" s="4">
        <v>350</v>
      </c>
      <c r="G16" s="4">
        <v>11</v>
      </c>
      <c r="H16" s="4">
        <f t="shared" si="2"/>
        <v>754</v>
      </c>
      <c r="I16" s="4">
        <f t="shared" si="2"/>
        <v>12</v>
      </c>
      <c r="J16" s="4">
        <v>397</v>
      </c>
      <c r="K16" s="4">
        <v>2</v>
      </c>
      <c r="L16" s="4">
        <v>357</v>
      </c>
      <c r="M16" s="4">
        <v>10</v>
      </c>
      <c r="N16" s="4">
        <f t="shared" si="3"/>
        <v>-50</v>
      </c>
      <c r="O16" s="4">
        <f t="shared" si="0"/>
        <v>1</v>
      </c>
      <c r="P16" s="4">
        <f t="shared" si="0"/>
        <v>-43</v>
      </c>
      <c r="Q16" s="4">
        <f t="shared" si="0"/>
        <v>0</v>
      </c>
      <c r="R16" s="4">
        <f t="shared" si="0"/>
        <v>-7</v>
      </c>
      <c r="S16" s="4">
        <f t="shared" si="0"/>
        <v>1</v>
      </c>
    </row>
    <row r="17" spans="1:19" s="1" customFormat="1" ht="18" customHeight="1" x14ac:dyDescent="0.15">
      <c r="A17" s="4" t="s">
        <v>9</v>
      </c>
      <c r="B17" s="4">
        <f t="shared" si="1"/>
        <v>837</v>
      </c>
      <c r="C17" s="4">
        <f t="shared" si="1"/>
        <v>20</v>
      </c>
      <c r="D17" s="4">
        <v>430</v>
      </c>
      <c r="E17" s="4">
        <v>2</v>
      </c>
      <c r="F17" s="4">
        <v>407</v>
      </c>
      <c r="G17" s="4">
        <v>18</v>
      </c>
      <c r="H17" s="4">
        <f t="shared" si="2"/>
        <v>812</v>
      </c>
      <c r="I17" s="4">
        <f t="shared" si="2"/>
        <v>11</v>
      </c>
      <c r="J17" s="4">
        <v>407</v>
      </c>
      <c r="K17" s="4">
        <v>2</v>
      </c>
      <c r="L17" s="4">
        <v>405</v>
      </c>
      <c r="M17" s="4">
        <v>9</v>
      </c>
      <c r="N17" s="4">
        <f t="shared" si="3"/>
        <v>25</v>
      </c>
      <c r="O17" s="4">
        <f t="shared" si="0"/>
        <v>9</v>
      </c>
      <c r="P17" s="4">
        <f t="shared" si="0"/>
        <v>23</v>
      </c>
      <c r="Q17" s="4">
        <f t="shared" si="0"/>
        <v>0</v>
      </c>
      <c r="R17" s="4">
        <f t="shared" si="0"/>
        <v>2</v>
      </c>
      <c r="S17" s="4">
        <f t="shared" si="0"/>
        <v>9</v>
      </c>
    </row>
    <row r="18" spans="1:19" s="1" customFormat="1" ht="18" customHeight="1" x14ac:dyDescent="0.15">
      <c r="A18" s="4" t="s">
        <v>10</v>
      </c>
      <c r="B18" s="4">
        <f t="shared" si="1"/>
        <v>913</v>
      </c>
      <c r="C18" s="4">
        <f t="shared" si="1"/>
        <v>12</v>
      </c>
      <c r="D18" s="4">
        <v>461</v>
      </c>
      <c r="E18" s="4">
        <v>0</v>
      </c>
      <c r="F18" s="4">
        <v>452</v>
      </c>
      <c r="G18" s="4">
        <v>12</v>
      </c>
      <c r="H18" s="4">
        <f t="shared" si="2"/>
        <v>972</v>
      </c>
      <c r="I18" s="4">
        <f t="shared" si="2"/>
        <v>3</v>
      </c>
      <c r="J18" s="4">
        <v>494</v>
      </c>
      <c r="K18" s="4">
        <v>-1</v>
      </c>
      <c r="L18" s="4">
        <v>478</v>
      </c>
      <c r="M18" s="4">
        <v>4</v>
      </c>
      <c r="N18" s="4">
        <f t="shared" si="3"/>
        <v>-59</v>
      </c>
      <c r="O18" s="4">
        <f t="shared" si="0"/>
        <v>9</v>
      </c>
      <c r="P18" s="4">
        <f t="shared" si="0"/>
        <v>-33</v>
      </c>
      <c r="Q18" s="4">
        <f t="shared" si="0"/>
        <v>1</v>
      </c>
      <c r="R18" s="4">
        <f t="shared" si="0"/>
        <v>-26</v>
      </c>
      <c r="S18" s="4">
        <f t="shared" si="0"/>
        <v>8</v>
      </c>
    </row>
    <row r="19" spans="1:19" s="1" customFormat="1" ht="18" customHeight="1" x14ac:dyDescent="0.15">
      <c r="A19" s="4" t="s">
        <v>11</v>
      </c>
      <c r="B19" s="4">
        <f t="shared" si="1"/>
        <v>970</v>
      </c>
      <c r="C19" s="4">
        <f t="shared" si="1"/>
        <v>6</v>
      </c>
      <c r="D19" s="4">
        <v>490</v>
      </c>
      <c r="E19" s="4">
        <v>0</v>
      </c>
      <c r="F19" s="4">
        <v>480</v>
      </c>
      <c r="G19" s="4">
        <v>6</v>
      </c>
      <c r="H19" s="4">
        <f t="shared" si="2"/>
        <v>959</v>
      </c>
      <c r="I19" s="4">
        <f t="shared" si="2"/>
        <v>5</v>
      </c>
      <c r="J19" s="4">
        <v>474</v>
      </c>
      <c r="K19" s="4">
        <v>0</v>
      </c>
      <c r="L19" s="4">
        <v>485</v>
      </c>
      <c r="M19" s="4">
        <v>5</v>
      </c>
      <c r="N19" s="4">
        <f t="shared" si="3"/>
        <v>11</v>
      </c>
      <c r="O19" s="4">
        <f t="shared" si="0"/>
        <v>1</v>
      </c>
      <c r="P19" s="4">
        <f t="shared" si="0"/>
        <v>16</v>
      </c>
      <c r="Q19" s="4">
        <f t="shared" si="0"/>
        <v>0</v>
      </c>
      <c r="R19" s="4">
        <f t="shared" si="0"/>
        <v>-5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908</v>
      </c>
      <c r="C20" s="4">
        <f t="shared" si="1"/>
        <v>3</v>
      </c>
      <c r="D20" s="4">
        <v>439</v>
      </c>
      <c r="E20" s="4">
        <v>1</v>
      </c>
      <c r="F20" s="4">
        <v>469</v>
      </c>
      <c r="G20" s="4">
        <v>2</v>
      </c>
      <c r="H20" s="4">
        <f t="shared" si="2"/>
        <v>908</v>
      </c>
      <c r="I20" s="4">
        <f t="shared" si="2"/>
        <v>5</v>
      </c>
      <c r="J20" s="4">
        <v>439</v>
      </c>
      <c r="K20" s="4">
        <v>2</v>
      </c>
      <c r="L20" s="4">
        <v>469</v>
      </c>
      <c r="M20" s="4">
        <v>3</v>
      </c>
      <c r="N20" s="4">
        <f t="shared" si="3"/>
        <v>0</v>
      </c>
      <c r="O20" s="4">
        <f t="shared" si="0"/>
        <v>-2</v>
      </c>
      <c r="P20" s="4">
        <f t="shared" si="0"/>
        <v>0</v>
      </c>
      <c r="Q20" s="4">
        <f t="shared" si="0"/>
        <v>-1</v>
      </c>
      <c r="R20" s="4">
        <f t="shared" si="0"/>
        <v>0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1063</v>
      </c>
      <c r="C21" s="4">
        <f t="shared" si="1"/>
        <v>1</v>
      </c>
      <c r="D21" s="4">
        <v>494</v>
      </c>
      <c r="E21" s="4">
        <v>0</v>
      </c>
      <c r="F21" s="4">
        <v>569</v>
      </c>
      <c r="G21" s="4">
        <v>1</v>
      </c>
      <c r="H21" s="4">
        <f t="shared" si="2"/>
        <v>1136</v>
      </c>
      <c r="I21" s="4">
        <f t="shared" si="2"/>
        <v>0</v>
      </c>
      <c r="J21" s="4">
        <v>537</v>
      </c>
      <c r="K21" s="4">
        <v>0</v>
      </c>
      <c r="L21" s="4">
        <v>599</v>
      </c>
      <c r="M21" s="4">
        <v>0</v>
      </c>
      <c r="N21" s="4">
        <f t="shared" si="3"/>
        <v>-73</v>
      </c>
      <c r="O21" s="4">
        <f t="shared" si="0"/>
        <v>1</v>
      </c>
      <c r="P21" s="4">
        <f t="shared" si="0"/>
        <v>-43</v>
      </c>
      <c r="Q21" s="4">
        <f t="shared" si="0"/>
        <v>0</v>
      </c>
      <c r="R21" s="4">
        <f t="shared" si="0"/>
        <v>-30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1308</v>
      </c>
      <c r="C22" s="4">
        <f t="shared" si="1"/>
        <v>0</v>
      </c>
      <c r="D22" s="4">
        <v>642</v>
      </c>
      <c r="E22" s="4">
        <v>0</v>
      </c>
      <c r="F22" s="4">
        <v>666</v>
      </c>
      <c r="G22" s="4">
        <v>0</v>
      </c>
      <c r="H22" s="4">
        <f t="shared" si="2"/>
        <v>1331</v>
      </c>
      <c r="I22" s="4">
        <f t="shared" si="2"/>
        <v>0</v>
      </c>
      <c r="J22" s="4">
        <v>661</v>
      </c>
      <c r="K22" s="4">
        <v>0</v>
      </c>
      <c r="L22" s="4">
        <v>670</v>
      </c>
      <c r="M22" s="4">
        <v>0</v>
      </c>
      <c r="N22" s="4">
        <f t="shared" si="3"/>
        <v>-23</v>
      </c>
      <c r="O22" s="4">
        <f t="shared" si="0"/>
        <v>0</v>
      </c>
      <c r="P22" s="4">
        <f t="shared" si="0"/>
        <v>-19</v>
      </c>
      <c r="Q22" s="4">
        <f t="shared" si="0"/>
        <v>0</v>
      </c>
      <c r="R22" s="4">
        <f t="shared" si="0"/>
        <v>-4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1491</v>
      </c>
      <c r="C23" s="4">
        <f t="shared" si="1"/>
        <v>2</v>
      </c>
      <c r="D23" s="4">
        <v>755</v>
      </c>
      <c r="E23" s="4">
        <v>1</v>
      </c>
      <c r="F23" s="4">
        <v>736</v>
      </c>
      <c r="G23" s="4">
        <v>1</v>
      </c>
      <c r="H23" s="4">
        <f t="shared" si="2"/>
        <v>1587</v>
      </c>
      <c r="I23" s="4">
        <f t="shared" si="2"/>
        <v>2</v>
      </c>
      <c r="J23" s="4">
        <v>809</v>
      </c>
      <c r="K23" s="4">
        <v>1</v>
      </c>
      <c r="L23" s="4">
        <v>778</v>
      </c>
      <c r="M23" s="4">
        <v>1</v>
      </c>
      <c r="N23" s="4">
        <f t="shared" si="3"/>
        <v>-96</v>
      </c>
      <c r="O23" s="4">
        <f t="shared" si="0"/>
        <v>0</v>
      </c>
      <c r="P23" s="4">
        <f t="shared" si="0"/>
        <v>-54</v>
      </c>
      <c r="Q23" s="4">
        <f t="shared" si="0"/>
        <v>0</v>
      </c>
      <c r="R23" s="4">
        <f t="shared" si="0"/>
        <v>-42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1223</v>
      </c>
      <c r="C24" s="4">
        <f t="shared" si="1"/>
        <v>1</v>
      </c>
      <c r="D24" s="4">
        <v>632</v>
      </c>
      <c r="E24" s="4">
        <v>0</v>
      </c>
      <c r="F24" s="4">
        <v>591</v>
      </c>
      <c r="G24" s="4">
        <v>1</v>
      </c>
      <c r="H24" s="4">
        <f t="shared" si="2"/>
        <v>1079</v>
      </c>
      <c r="I24" s="4">
        <f t="shared" si="2"/>
        <v>1</v>
      </c>
      <c r="J24" s="4">
        <v>556</v>
      </c>
      <c r="K24" s="4">
        <v>0</v>
      </c>
      <c r="L24" s="4">
        <v>523</v>
      </c>
      <c r="M24" s="4">
        <v>1</v>
      </c>
      <c r="N24" s="4">
        <f t="shared" si="3"/>
        <v>144</v>
      </c>
      <c r="O24" s="4">
        <f>C24-I24</f>
        <v>0</v>
      </c>
      <c r="P24" s="4">
        <f t="shared" si="0"/>
        <v>76</v>
      </c>
      <c r="Q24" s="4">
        <f t="shared" si="0"/>
        <v>0</v>
      </c>
      <c r="R24" s="4">
        <f t="shared" si="0"/>
        <v>68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892</v>
      </c>
      <c r="C25" s="4">
        <f t="shared" si="1"/>
        <v>0</v>
      </c>
      <c r="D25" s="4">
        <v>362</v>
      </c>
      <c r="E25" s="4">
        <v>0</v>
      </c>
      <c r="F25" s="4">
        <v>530</v>
      </c>
      <c r="G25" s="4">
        <v>0</v>
      </c>
      <c r="H25" s="4">
        <f t="shared" si="2"/>
        <v>905</v>
      </c>
      <c r="I25" s="4">
        <f t="shared" si="2"/>
        <v>0</v>
      </c>
      <c r="J25" s="4">
        <v>366</v>
      </c>
      <c r="K25" s="4">
        <v>0</v>
      </c>
      <c r="L25" s="4">
        <v>539</v>
      </c>
      <c r="M25" s="4">
        <v>0</v>
      </c>
      <c r="N25" s="4">
        <f t="shared" si="3"/>
        <v>-13</v>
      </c>
      <c r="O25" s="4">
        <f t="shared" si="3"/>
        <v>0</v>
      </c>
      <c r="P25" s="4">
        <f t="shared" si="3"/>
        <v>-4</v>
      </c>
      <c r="Q25" s="4">
        <f t="shared" si="3"/>
        <v>0</v>
      </c>
      <c r="R25" s="4">
        <f t="shared" si="3"/>
        <v>-9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862</v>
      </c>
      <c r="C26" s="4">
        <f t="shared" si="1"/>
        <v>0</v>
      </c>
      <c r="D26" s="4">
        <v>344</v>
      </c>
      <c r="E26" s="4">
        <v>0</v>
      </c>
      <c r="F26" s="4">
        <v>518</v>
      </c>
      <c r="G26" s="4">
        <v>0</v>
      </c>
      <c r="H26" s="4">
        <f t="shared" si="2"/>
        <v>898</v>
      </c>
      <c r="I26" s="4">
        <f t="shared" si="2"/>
        <v>0</v>
      </c>
      <c r="J26" s="4">
        <v>359</v>
      </c>
      <c r="K26" s="4">
        <v>0</v>
      </c>
      <c r="L26" s="4">
        <v>539</v>
      </c>
      <c r="M26" s="4">
        <v>0</v>
      </c>
      <c r="N26" s="4">
        <f t="shared" si="3"/>
        <v>-36</v>
      </c>
      <c r="O26" s="4">
        <f t="shared" si="3"/>
        <v>0</v>
      </c>
      <c r="P26" s="4">
        <f t="shared" si="3"/>
        <v>-15</v>
      </c>
      <c r="Q26" s="4">
        <f t="shared" si="3"/>
        <v>0</v>
      </c>
      <c r="R26" s="4">
        <f t="shared" si="3"/>
        <v>-21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704</v>
      </c>
      <c r="C27" s="4">
        <f t="shared" si="1"/>
        <v>-1</v>
      </c>
      <c r="D27" s="4">
        <v>232</v>
      </c>
      <c r="E27" s="4">
        <v>0</v>
      </c>
      <c r="F27" s="4">
        <v>472</v>
      </c>
      <c r="G27" s="4">
        <v>-1</v>
      </c>
      <c r="H27" s="4">
        <f t="shared" si="2"/>
        <v>718</v>
      </c>
      <c r="I27" s="4">
        <f t="shared" si="2"/>
        <v>-1</v>
      </c>
      <c r="J27" s="4">
        <v>231</v>
      </c>
      <c r="K27" s="4">
        <v>0</v>
      </c>
      <c r="L27" s="4">
        <v>487</v>
      </c>
      <c r="M27" s="4">
        <v>-1</v>
      </c>
      <c r="N27" s="4">
        <f t="shared" si="3"/>
        <v>-14</v>
      </c>
      <c r="O27" s="4">
        <f t="shared" si="3"/>
        <v>0</v>
      </c>
      <c r="P27" s="4">
        <f t="shared" si="3"/>
        <v>1</v>
      </c>
      <c r="Q27" s="4">
        <f t="shared" si="3"/>
        <v>0</v>
      </c>
      <c r="R27" s="4">
        <f t="shared" si="3"/>
        <v>-15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399</v>
      </c>
      <c r="C28" s="4">
        <f t="shared" si="1"/>
        <v>0</v>
      </c>
      <c r="D28" s="4">
        <v>91</v>
      </c>
      <c r="E28" s="4">
        <v>0</v>
      </c>
      <c r="F28" s="4">
        <v>308</v>
      </c>
      <c r="G28" s="4">
        <v>0</v>
      </c>
      <c r="H28" s="4">
        <f t="shared" si="2"/>
        <v>393</v>
      </c>
      <c r="I28" s="4">
        <f t="shared" si="2"/>
        <v>0</v>
      </c>
      <c r="J28" s="4">
        <v>91</v>
      </c>
      <c r="K28" s="4">
        <v>0</v>
      </c>
      <c r="L28" s="4">
        <v>302</v>
      </c>
      <c r="M28" s="4">
        <v>0</v>
      </c>
      <c r="N28" s="4">
        <f t="shared" si="3"/>
        <v>6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6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88</v>
      </c>
      <c r="C29" s="4">
        <f t="shared" si="1"/>
        <v>0</v>
      </c>
      <c r="D29" s="4">
        <v>19</v>
      </c>
      <c r="E29" s="4">
        <v>0</v>
      </c>
      <c r="F29" s="4">
        <v>69</v>
      </c>
      <c r="G29" s="4">
        <v>0</v>
      </c>
      <c r="H29" s="4">
        <f t="shared" si="2"/>
        <v>77</v>
      </c>
      <c r="I29" s="4">
        <f t="shared" si="2"/>
        <v>0</v>
      </c>
      <c r="J29" s="4">
        <v>10</v>
      </c>
      <c r="K29" s="4">
        <v>0</v>
      </c>
      <c r="L29" s="4">
        <v>67</v>
      </c>
      <c r="M29" s="4">
        <v>0</v>
      </c>
      <c r="N29" s="4">
        <f t="shared" si="3"/>
        <v>11</v>
      </c>
      <c r="O29" s="4">
        <f t="shared" si="3"/>
        <v>0</v>
      </c>
      <c r="P29" s="4">
        <f t="shared" si="3"/>
        <v>9</v>
      </c>
      <c r="Q29" s="4">
        <f t="shared" si="3"/>
        <v>0</v>
      </c>
      <c r="R29" s="4">
        <f t="shared" si="3"/>
        <v>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7</v>
      </c>
      <c r="C30" s="4">
        <f>E30+G30</f>
        <v>0</v>
      </c>
      <c r="D30" s="4">
        <v>3</v>
      </c>
      <c r="E30" s="4">
        <v>0</v>
      </c>
      <c r="F30" s="4">
        <v>4</v>
      </c>
      <c r="G30" s="4">
        <v>0</v>
      </c>
      <c r="H30" s="4">
        <f t="shared" si="2"/>
        <v>13</v>
      </c>
      <c r="I30" s="4">
        <f t="shared" si="2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3"/>
        <v>-6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4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1864</v>
      </c>
      <c r="C33" s="4">
        <f t="shared" ref="C33:G33" si="5">SUM(C10:C12)</f>
        <v>1</v>
      </c>
      <c r="D33" s="4">
        <f t="shared" si="5"/>
        <v>946</v>
      </c>
      <c r="E33" s="4">
        <f t="shared" si="5"/>
        <v>1</v>
      </c>
      <c r="F33" s="4">
        <f t="shared" si="5"/>
        <v>918</v>
      </c>
      <c r="G33" s="4">
        <f t="shared" si="5"/>
        <v>0</v>
      </c>
      <c r="H33" s="4">
        <f>SUM(H10:H12)</f>
        <v>1904</v>
      </c>
      <c r="I33" s="4">
        <f t="shared" ref="I33:M33" si="6">SUM(I10:I12)</f>
        <v>2</v>
      </c>
      <c r="J33" s="4">
        <f t="shared" si="6"/>
        <v>964</v>
      </c>
      <c r="K33" s="4">
        <f t="shared" si="6"/>
        <v>1</v>
      </c>
      <c r="L33" s="4">
        <f t="shared" si="6"/>
        <v>940</v>
      </c>
      <c r="M33" s="4">
        <f t="shared" si="6"/>
        <v>1</v>
      </c>
      <c r="N33" s="4">
        <f>SUM(N10:N12)</f>
        <v>-40</v>
      </c>
      <c r="O33" s="4">
        <f t="shared" ref="O33:S33" si="7">SUM(O10:O12)</f>
        <v>-1</v>
      </c>
      <c r="P33" s="4">
        <f t="shared" si="7"/>
        <v>-18</v>
      </c>
      <c r="Q33" s="4">
        <f t="shared" si="7"/>
        <v>0</v>
      </c>
      <c r="R33" s="4">
        <f t="shared" si="7"/>
        <v>-22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8423</v>
      </c>
      <c r="C34" s="4">
        <f t="shared" ref="C34:G34" si="8">SUM(C13:C22)</f>
        <v>67</v>
      </c>
      <c r="D34" s="4">
        <f t="shared" si="8"/>
        <v>4226</v>
      </c>
      <c r="E34" s="4">
        <f t="shared" si="8"/>
        <v>11</v>
      </c>
      <c r="F34" s="4">
        <f t="shared" si="8"/>
        <v>4197</v>
      </c>
      <c r="G34" s="4">
        <f t="shared" si="8"/>
        <v>56</v>
      </c>
      <c r="H34" s="4">
        <f>SUM(H13:H22)</f>
        <v>8671</v>
      </c>
      <c r="I34" s="4">
        <f t="shared" ref="I34:M34" si="9">SUM(I13:I22)</f>
        <v>45</v>
      </c>
      <c r="J34" s="4">
        <f t="shared" si="9"/>
        <v>4375</v>
      </c>
      <c r="K34" s="4">
        <f t="shared" si="9"/>
        <v>7</v>
      </c>
      <c r="L34" s="4">
        <f t="shared" si="9"/>
        <v>4296</v>
      </c>
      <c r="M34" s="4">
        <f t="shared" si="9"/>
        <v>38</v>
      </c>
      <c r="N34" s="4">
        <f>SUM(N13:N22)</f>
        <v>-248</v>
      </c>
      <c r="O34" s="4">
        <f t="shared" ref="O34:S34" si="10">SUM(O13:O22)</f>
        <v>22</v>
      </c>
      <c r="P34" s="4">
        <f t="shared" si="10"/>
        <v>-149</v>
      </c>
      <c r="Q34" s="4">
        <f t="shared" si="10"/>
        <v>4</v>
      </c>
      <c r="R34" s="4">
        <f t="shared" si="10"/>
        <v>-99</v>
      </c>
      <c r="S34" s="4">
        <f t="shared" si="10"/>
        <v>18</v>
      </c>
    </row>
    <row r="35" spans="1:19" s="1" customFormat="1" ht="18" customHeight="1" x14ac:dyDescent="0.15">
      <c r="A35" s="4" t="s">
        <v>25</v>
      </c>
      <c r="B35" s="4">
        <f>SUM(B23:B30)</f>
        <v>5666</v>
      </c>
      <c r="C35" s="4">
        <f t="shared" ref="C35:G35" si="11">SUM(C23:C30)</f>
        <v>2</v>
      </c>
      <c r="D35" s="4">
        <f t="shared" si="11"/>
        <v>2438</v>
      </c>
      <c r="E35" s="4">
        <f t="shared" si="11"/>
        <v>1</v>
      </c>
      <c r="F35" s="4">
        <f t="shared" si="11"/>
        <v>3228</v>
      </c>
      <c r="G35" s="4">
        <f t="shared" si="11"/>
        <v>1</v>
      </c>
      <c r="H35" s="4">
        <f>SUM(H23:H30)</f>
        <v>5670</v>
      </c>
      <c r="I35" s="4">
        <f t="shared" ref="I35:M35" si="12">SUM(I23:I30)</f>
        <v>2</v>
      </c>
      <c r="J35" s="4">
        <f t="shared" si="12"/>
        <v>2427</v>
      </c>
      <c r="K35" s="4">
        <f t="shared" si="12"/>
        <v>1</v>
      </c>
      <c r="L35" s="4">
        <f t="shared" si="12"/>
        <v>3243</v>
      </c>
      <c r="M35" s="4">
        <f t="shared" si="12"/>
        <v>1</v>
      </c>
      <c r="N35" s="4">
        <f>SUM(N23:N30)</f>
        <v>-4</v>
      </c>
      <c r="O35" s="4">
        <f t="shared" ref="O35:R35" si="13">SUM(O23:O30)</f>
        <v>0</v>
      </c>
      <c r="P35" s="4">
        <f t="shared" si="13"/>
        <v>11</v>
      </c>
      <c r="Q35" s="4">
        <f t="shared" si="13"/>
        <v>0</v>
      </c>
      <c r="R35" s="4">
        <f t="shared" si="13"/>
        <v>-15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2952</v>
      </c>
      <c r="C36" s="4">
        <f t="shared" ref="C36:G36" si="14">SUM(C25:C30)</f>
        <v>-1</v>
      </c>
      <c r="D36" s="4">
        <f t="shared" si="14"/>
        <v>1051</v>
      </c>
      <c r="E36" s="4">
        <f t="shared" si="14"/>
        <v>0</v>
      </c>
      <c r="F36" s="4">
        <f t="shared" si="14"/>
        <v>1901</v>
      </c>
      <c r="G36" s="4">
        <f t="shared" si="14"/>
        <v>-1</v>
      </c>
      <c r="H36" s="4">
        <f>SUM(H25:H30)</f>
        <v>3004</v>
      </c>
      <c r="I36" s="4">
        <f t="shared" ref="I36:M36" si="15">SUM(I25:I30)</f>
        <v>-1</v>
      </c>
      <c r="J36" s="4">
        <f t="shared" si="15"/>
        <v>1062</v>
      </c>
      <c r="K36" s="4">
        <f t="shared" si="15"/>
        <v>0</v>
      </c>
      <c r="L36" s="4">
        <f t="shared" si="15"/>
        <v>1942</v>
      </c>
      <c r="M36" s="4">
        <f t="shared" si="15"/>
        <v>-1</v>
      </c>
      <c r="N36" s="4">
        <f>SUM(N25:N30)</f>
        <v>-52</v>
      </c>
      <c r="O36" s="4">
        <f t="shared" ref="O36:S36" si="16">SUM(O25:O30)</f>
        <v>0</v>
      </c>
      <c r="P36" s="4">
        <f t="shared" si="16"/>
        <v>-11</v>
      </c>
      <c r="Q36" s="4">
        <f t="shared" si="16"/>
        <v>0</v>
      </c>
      <c r="R36" s="4">
        <f t="shared" si="16"/>
        <v>-41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1198</v>
      </c>
      <c r="C37" s="4">
        <f t="shared" ref="C37:G37" si="17">SUM(C27:C30)</f>
        <v>-1</v>
      </c>
      <c r="D37" s="4">
        <f t="shared" si="17"/>
        <v>345</v>
      </c>
      <c r="E37" s="4">
        <f t="shared" si="17"/>
        <v>0</v>
      </c>
      <c r="F37" s="4">
        <f t="shared" si="17"/>
        <v>853</v>
      </c>
      <c r="G37" s="4">
        <f t="shared" si="17"/>
        <v>-1</v>
      </c>
      <c r="H37" s="4">
        <f>SUM(H27:H30)</f>
        <v>1201</v>
      </c>
      <c r="I37" s="4">
        <f t="shared" ref="I37:M37" si="18">SUM(I27:I30)</f>
        <v>-1</v>
      </c>
      <c r="J37" s="4">
        <f t="shared" si="18"/>
        <v>337</v>
      </c>
      <c r="K37" s="4">
        <f t="shared" si="18"/>
        <v>0</v>
      </c>
      <c r="L37" s="4">
        <f t="shared" si="18"/>
        <v>864</v>
      </c>
      <c r="M37" s="4">
        <f t="shared" si="18"/>
        <v>-1</v>
      </c>
      <c r="N37" s="4">
        <f>SUM(N27:N30)</f>
        <v>-3</v>
      </c>
      <c r="O37" s="4">
        <f t="shared" ref="O37:S37" si="19">SUM(O27:O30)</f>
        <v>0</v>
      </c>
      <c r="P37" s="4">
        <f t="shared" si="19"/>
        <v>8</v>
      </c>
      <c r="Q37" s="4">
        <f t="shared" si="19"/>
        <v>0</v>
      </c>
      <c r="R37" s="4">
        <f t="shared" si="19"/>
        <v>-11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11.684322697925156</v>
      </c>
      <c r="C39" s="11">
        <f t="shared" ref="C39:G39" si="20">C33/(C9-C31)*100</f>
        <v>1.4285714285714286</v>
      </c>
      <c r="D39" s="11">
        <f t="shared" si="20"/>
        <v>12.431011826544021</v>
      </c>
      <c r="E39" s="11">
        <f t="shared" si="20"/>
        <v>7.6923076923076925</v>
      </c>
      <c r="F39" s="11">
        <f t="shared" si="20"/>
        <v>11.003236245954692</v>
      </c>
      <c r="G39" s="11">
        <f t="shared" si="20"/>
        <v>0</v>
      </c>
      <c r="H39" s="11">
        <f>H33/(H9-H31)*100</f>
        <v>11.720529393659588</v>
      </c>
      <c r="I39" s="11">
        <f t="shared" ref="I39:M39" si="21">I33/(I9-I31)*100</f>
        <v>4.0816326530612246</v>
      </c>
      <c r="J39" s="11">
        <f t="shared" si="21"/>
        <v>12.413082668040175</v>
      </c>
      <c r="K39" s="11">
        <f t="shared" si="21"/>
        <v>11.111111111111111</v>
      </c>
      <c r="L39" s="11">
        <f t="shared" si="21"/>
        <v>11.086212996815663</v>
      </c>
      <c r="M39" s="11">
        <f t="shared" si="21"/>
        <v>2.5</v>
      </c>
      <c r="N39" s="11">
        <f>N33/(N9-N31)*100</f>
        <v>13.698630136986301</v>
      </c>
      <c r="O39" s="11">
        <f t="shared" ref="O39:S39" si="22">O33/(O9-O31)*100</f>
        <v>-4.7619047619047619</v>
      </c>
      <c r="P39" s="11">
        <f t="shared" si="22"/>
        <v>11.538461538461538</v>
      </c>
      <c r="Q39" s="11">
        <f t="shared" si="22"/>
        <v>0</v>
      </c>
      <c r="R39" s="11">
        <f t="shared" si="22"/>
        <v>16.176470588235293</v>
      </c>
      <c r="S39" s="11">
        <f t="shared" si="22"/>
        <v>-5.8823529411764701</v>
      </c>
    </row>
    <row r="40" spans="1:19" ht="18" customHeight="1" x14ac:dyDescent="0.15">
      <c r="A40" s="4" t="s">
        <v>29</v>
      </c>
      <c r="B40" s="11">
        <f>B34/(B9-B31)*100</f>
        <v>52.798846611922521</v>
      </c>
      <c r="C40" s="11">
        <f t="shared" ref="C40:G40" si="23">C34/(C9-C31)*100</f>
        <v>95.714285714285722</v>
      </c>
      <c r="D40" s="11">
        <f t="shared" si="23"/>
        <v>55.532194480946131</v>
      </c>
      <c r="E40" s="11">
        <f t="shared" si="23"/>
        <v>84.615384615384613</v>
      </c>
      <c r="F40" s="11">
        <f t="shared" si="23"/>
        <v>50.305645451276519</v>
      </c>
      <c r="G40" s="11">
        <f t="shared" si="23"/>
        <v>98.245614035087712</v>
      </c>
      <c r="H40" s="11">
        <f>H34/(H9-H31)*100</f>
        <v>53.376423514927673</v>
      </c>
      <c r="I40" s="11">
        <f t="shared" ref="I40:M40" si="24">I34/(I9-I31)*100</f>
        <v>91.83673469387756</v>
      </c>
      <c r="J40" s="11">
        <f t="shared" si="24"/>
        <v>56.335307751738348</v>
      </c>
      <c r="K40" s="11">
        <f t="shared" si="24"/>
        <v>77.777777777777786</v>
      </c>
      <c r="L40" s="11">
        <f t="shared" si="24"/>
        <v>50.666352164170306</v>
      </c>
      <c r="M40" s="11">
        <f t="shared" si="24"/>
        <v>95</v>
      </c>
      <c r="N40" s="11">
        <f>N34/(N9-N31)*100</f>
        <v>84.93150684931507</v>
      </c>
      <c r="O40" s="11">
        <f t="shared" ref="O40:S40" si="25">O34/(O9-O31)*100</f>
        <v>104.76190476190477</v>
      </c>
      <c r="P40" s="11">
        <f t="shared" si="25"/>
        <v>95.512820512820511</v>
      </c>
      <c r="Q40" s="11">
        <f t="shared" si="25"/>
        <v>100</v>
      </c>
      <c r="R40" s="11">
        <f t="shared" si="25"/>
        <v>72.794117647058826</v>
      </c>
      <c r="S40" s="11">
        <f t="shared" si="25"/>
        <v>105.88235294117648</v>
      </c>
    </row>
    <row r="41" spans="1:19" ht="18" customHeight="1" x14ac:dyDescent="0.15">
      <c r="A41" s="4" t="s">
        <v>25</v>
      </c>
      <c r="B41" s="11">
        <f>B35/(B9-B31)*100</f>
        <v>35.516830690152325</v>
      </c>
      <c r="C41" s="11">
        <f t="shared" ref="C41:G41" si="26">C35/(C9-C31)*100</f>
        <v>2.8571428571428572</v>
      </c>
      <c r="D41" s="11">
        <f t="shared" si="26"/>
        <v>32.03679369250986</v>
      </c>
      <c r="E41" s="11">
        <f t="shared" si="26"/>
        <v>7.6923076923076925</v>
      </c>
      <c r="F41" s="11">
        <f t="shared" si="26"/>
        <v>38.691118302768793</v>
      </c>
      <c r="G41" s="11">
        <f t="shared" si="26"/>
        <v>1.7543859649122806</v>
      </c>
      <c r="H41" s="11">
        <f>H35/(H9-H31)*100</f>
        <v>34.903047091412745</v>
      </c>
      <c r="I41" s="11">
        <f t="shared" ref="I41:M41" si="27">I35/(I9-I31)*100</f>
        <v>4.0816326530612246</v>
      </c>
      <c r="J41" s="11">
        <f t="shared" si="27"/>
        <v>31.25160958022148</v>
      </c>
      <c r="K41" s="11">
        <f t="shared" si="27"/>
        <v>11.111111111111111</v>
      </c>
      <c r="L41" s="11">
        <f t="shared" si="27"/>
        <v>38.247434839014034</v>
      </c>
      <c r="M41" s="11">
        <f t="shared" si="27"/>
        <v>2.5</v>
      </c>
      <c r="N41" s="11">
        <f>N35/(N9-N31)*100</f>
        <v>1.3698630136986301</v>
      </c>
      <c r="O41" s="11">
        <f t="shared" ref="O41:S41" si="28">O35/(O9-O31)*100</f>
        <v>0</v>
      </c>
      <c r="P41" s="11">
        <f t="shared" si="28"/>
        <v>-7.0512820512820511</v>
      </c>
      <c r="Q41" s="11">
        <f t="shared" si="28"/>
        <v>0</v>
      </c>
      <c r="R41" s="11">
        <f t="shared" si="28"/>
        <v>11.029411764705882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18.504356547357865</v>
      </c>
      <c r="C42" s="11">
        <f t="shared" ref="C42:F42" si="29">C36/(C9-C31)*100</f>
        <v>-1.4285714285714286</v>
      </c>
      <c r="D42" s="11">
        <f t="shared" si="29"/>
        <v>13.8107752956636</v>
      </c>
      <c r="E42" s="11">
        <f t="shared" si="29"/>
        <v>0</v>
      </c>
      <c r="F42" s="11">
        <f t="shared" si="29"/>
        <v>22.785568740261297</v>
      </c>
      <c r="G42" s="11">
        <f>G36/(G9-G31)*100</f>
        <v>-1.7543859649122806</v>
      </c>
      <c r="H42" s="11">
        <f>H36/(H9-H31)*100</f>
        <v>18.491843644198212</v>
      </c>
      <c r="I42" s="11">
        <f t="shared" ref="I42:L42" si="30">I36/(I9-I31)*100</f>
        <v>-2.0408163265306123</v>
      </c>
      <c r="J42" s="11">
        <f t="shared" si="30"/>
        <v>13.674993561679113</v>
      </c>
      <c r="K42" s="11">
        <f t="shared" si="30"/>
        <v>0</v>
      </c>
      <c r="L42" s="11">
        <f t="shared" si="30"/>
        <v>22.90364429767661</v>
      </c>
      <c r="M42" s="11">
        <f>M36/(M9-M31)*100</f>
        <v>-2.5</v>
      </c>
      <c r="N42" s="11">
        <f>N36/(N9-N31)*100</f>
        <v>17.80821917808219</v>
      </c>
      <c r="O42" s="11">
        <f t="shared" ref="O42:R42" si="31">O36/(O9-O31)*100</f>
        <v>0</v>
      </c>
      <c r="P42" s="11">
        <f t="shared" si="31"/>
        <v>7.0512820512820511</v>
      </c>
      <c r="Q42" s="11">
        <f t="shared" si="31"/>
        <v>0</v>
      </c>
      <c r="R42" s="11">
        <f t="shared" si="31"/>
        <v>30.147058823529409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7.5095593305334427</v>
      </c>
      <c r="C43" s="11">
        <f t="shared" ref="C43:G43" si="32">C37/(C9-C31)*100</f>
        <v>-1.4285714285714286</v>
      </c>
      <c r="D43" s="11">
        <f t="shared" si="32"/>
        <v>4.5335085413929042</v>
      </c>
      <c r="E43" s="11">
        <f t="shared" si="32"/>
        <v>0</v>
      </c>
      <c r="F43" s="11">
        <f t="shared" si="32"/>
        <v>10.224139997602782</v>
      </c>
      <c r="G43" s="11">
        <f t="shared" si="32"/>
        <v>-1.7543859649122806</v>
      </c>
      <c r="H43" s="11">
        <f>H37/(H9-H31)*100</f>
        <v>7.3930440135426281</v>
      </c>
      <c r="I43" s="11">
        <f t="shared" ref="I43:M43" si="33">I37/(I9-I31)*100</f>
        <v>-2.0408163265306123</v>
      </c>
      <c r="J43" s="11">
        <f t="shared" si="33"/>
        <v>4.3394282771053314</v>
      </c>
      <c r="K43" s="11">
        <f t="shared" si="33"/>
        <v>0</v>
      </c>
      <c r="L43" s="11">
        <f t="shared" si="33"/>
        <v>10.189880882179503</v>
      </c>
      <c r="M43" s="11">
        <f t="shared" si="33"/>
        <v>-2.5</v>
      </c>
      <c r="N43" s="11">
        <f>N37/(N9-N31)*100</f>
        <v>1.0273972602739725</v>
      </c>
      <c r="O43" s="11">
        <f t="shared" ref="O43:S43" si="34">O37/(O9-O31)*100</f>
        <v>0</v>
      </c>
      <c r="P43" s="11">
        <f t="shared" si="34"/>
        <v>-5.1282051282051277</v>
      </c>
      <c r="Q43" s="11">
        <f t="shared" si="34"/>
        <v>0</v>
      </c>
      <c r="R43" s="11">
        <f t="shared" si="34"/>
        <v>8.0882352941176467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2019-10-23T04:33:16Z</cp:lastPrinted>
  <dcterms:created xsi:type="dcterms:W3CDTF">2017-09-15T07:09:36Z</dcterms:created>
  <dcterms:modified xsi:type="dcterms:W3CDTF">2019-10-28T08:25:23Z</dcterms:modified>
</cp:coreProperties>
</file>