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HP統計表（第1表～第20表）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8" r:id="rId2"/>
    <sheet name="年齢別（米子市）" sheetId="9" r:id="rId3"/>
    <sheet name="年齢別（倉吉市）" sheetId="10" r:id="rId4"/>
    <sheet name="年齢別（境港市）" sheetId="11" r:id="rId5"/>
    <sheet name="年齢別（岩美町）" sheetId="12" r:id="rId6"/>
    <sheet name="年齢別（若桜町）" sheetId="13" r:id="rId7"/>
    <sheet name="年齢別（智頭町）" sheetId="14" r:id="rId8"/>
    <sheet name="年齢別（八頭町）" sheetId="15" r:id="rId9"/>
    <sheet name="年齢別（三朝町）" sheetId="16" r:id="rId10"/>
    <sheet name="年齢別（湯梨浜町）" sheetId="17" r:id="rId11"/>
    <sheet name="年齢別（琴浦町）" sheetId="18" r:id="rId12"/>
    <sheet name="年齢別（北栄町）" sheetId="19" r:id="rId13"/>
    <sheet name="年齢別（日吉津村）" sheetId="20" r:id="rId14"/>
    <sheet name="年齢別（大山町）" sheetId="21" r:id="rId15"/>
    <sheet name="年齢別（南部町）" sheetId="22" r:id="rId16"/>
    <sheet name="年齢別（伯耆町）" sheetId="23" r:id="rId17"/>
    <sheet name="年齢別（日南町）" sheetId="24" r:id="rId18"/>
    <sheet name="年齢別（日野町）" sheetId="25" r:id="rId19"/>
    <sheet name="年齢別（江府町）" sheetId="26" r:id="rId20"/>
  </sheets>
  <calcPr calcId="152511" forceFullCalc="1"/>
</workbook>
</file>

<file path=xl/calcChain.xml><?xml version="1.0" encoding="utf-8"?>
<calcChain xmlns="http://schemas.openxmlformats.org/spreadsheetml/2006/main">
  <c r="W10" i="1" l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4" i="1" l="1"/>
  <c r="X36" i="1"/>
  <c r="X35" i="1"/>
  <c r="X32" i="1"/>
  <c r="X34" i="1"/>
  <c r="W36" i="1"/>
  <c r="W35" i="1"/>
  <c r="W33" i="1"/>
  <c r="X33" i="1"/>
  <c r="W32" i="1"/>
  <c r="P36" i="26"/>
  <c r="O36" i="26"/>
  <c r="M36" i="26"/>
  <c r="L36" i="26"/>
  <c r="P35" i="26"/>
  <c r="O35" i="26"/>
  <c r="M35" i="26"/>
  <c r="L35" i="26"/>
  <c r="P34" i="26"/>
  <c r="O34" i="26"/>
  <c r="M34" i="26"/>
  <c r="L34" i="26"/>
  <c r="P33" i="26"/>
  <c r="O33" i="26"/>
  <c r="M33" i="26"/>
  <c r="L33" i="26"/>
  <c r="P32" i="26"/>
  <c r="O32" i="26"/>
  <c r="M32" i="26"/>
  <c r="L32" i="26"/>
  <c r="X30" i="26"/>
  <c r="W30" i="26"/>
  <c r="S30" i="26"/>
  <c r="R30" i="26"/>
  <c r="N30" i="26"/>
  <c r="K30" i="26"/>
  <c r="X29" i="26"/>
  <c r="W29" i="26"/>
  <c r="S29" i="26"/>
  <c r="R29" i="26"/>
  <c r="N29" i="26"/>
  <c r="K29" i="26"/>
  <c r="X28" i="26"/>
  <c r="W28" i="26"/>
  <c r="S28" i="26"/>
  <c r="R28" i="26"/>
  <c r="N28" i="26"/>
  <c r="K28" i="26"/>
  <c r="X27" i="26"/>
  <c r="W27" i="26"/>
  <c r="S27" i="26"/>
  <c r="R27" i="26"/>
  <c r="N27" i="26"/>
  <c r="K27" i="26"/>
  <c r="X26" i="26"/>
  <c r="W26" i="26"/>
  <c r="S26" i="26"/>
  <c r="R26" i="26"/>
  <c r="N26" i="26"/>
  <c r="K26" i="26"/>
  <c r="X25" i="26"/>
  <c r="W25" i="26"/>
  <c r="S25" i="26"/>
  <c r="R25" i="26"/>
  <c r="N25" i="26"/>
  <c r="K25" i="26"/>
  <c r="X24" i="26"/>
  <c r="W24" i="26"/>
  <c r="S24" i="26"/>
  <c r="R24" i="26"/>
  <c r="N24" i="26"/>
  <c r="K24" i="26"/>
  <c r="X23" i="26"/>
  <c r="W23" i="26"/>
  <c r="S23" i="26"/>
  <c r="R23" i="26"/>
  <c r="N23" i="26"/>
  <c r="K23" i="26"/>
  <c r="X22" i="26"/>
  <c r="W22" i="26"/>
  <c r="S22" i="26"/>
  <c r="R22" i="26"/>
  <c r="N22" i="26"/>
  <c r="K22" i="26"/>
  <c r="X21" i="26"/>
  <c r="W21" i="26"/>
  <c r="S21" i="26"/>
  <c r="R21" i="26"/>
  <c r="N21" i="26"/>
  <c r="K21" i="26"/>
  <c r="X20" i="26"/>
  <c r="W20" i="26"/>
  <c r="S20" i="26"/>
  <c r="R20" i="26"/>
  <c r="N20" i="26"/>
  <c r="K20" i="26"/>
  <c r="X19" i="26"/>
  <c r="W19" i="26"/>
  <c r="S19" i="26"/>
  <c r="R19" i="26"/>
  <c r="N19" i="26"/>
  <c r="K19" i="26"/>
  <c r="X18" i="26"/>
  <c r="W18" i="26"/>
  <c r="S18" i="26"/>
  <c r="R18" i="26"/>
  <c r="N18" i="26"/>
  <c r="K18" i="26"/>
  <c r="X17" i="26"/>
  <c r="W17" i="26"/>
  <c r="S17" i="26"/>
  <c r="R17" i="26"/>
  <c r="N17" i="26"/>
  <c r="K17" i="26"/>
  <c r="X16" i="26"/>
  <c r="W16" i="26"/>
  <c r="S16" i="26"/>
  <c r="R16" i="26"/>
  <c r="N16" i="26"/>
  <c r="K16" i="26"/>
  <c r="X15" i="26"/>
  <c r="W15" i="26"/>
  <c r="S15" i="26"/>
  <c r="R15" i="26"/>
  <c r="N15" i="26"/>
  <c r="K15" i="26"/>
  <c r="X14" i="26"/>
  <c r="W14" i="26"/>
  <c r="S14" i="26"/>
  <c r="R14" i="26"/>
  <c r="N14" i="26"/>
  <c r="K14" i="26"/>
  <c r="X13" i="26"/>
  <c r="W13" i="26"/>
  <c r="S13" i="26"/>
  <c r="R13" i="26"/>
  <c r="N13" i="26"/>
  <c r="K13" i="26"/>
  <c r="X12" i="26"/>
  <c r="W12" i="26"/>
  <c r="S12" i="26"/>
  <c r="R12" i="26"/>
  <c r="N12" i="26"/>
  <c r="K12" i="26"/>
  <c r="X11" i="26"/>
  <c r="W11" i="26"/>
  <c r="S11" i="26"/>
  <c r="R11" i="26"/>
  <c r="N11" i="26"/>
  <c r="K11" i="26"/>
  <c r="X10" i="26"/>
  <c r="W10" i="26"/>
  <c r="S10" i="26"/>
  <c r="R10" i="26"/>
  <c r="N10" i="26"/>
  <c r="K10" i="26"/>
  <c r="J10" i="26"/>
  <c r="I10" i="26"/>
  <c r="E10" i="26"/>
  <c r="B10" i="26"/>
  <c r="P9" i="26"/>
  <c r="O9" i="26"/>
  <c r="M9" i="26"/>
  <c r="L9" i="26"/>
  <c r="G9" i="26"/>
  <c r="F9" i="26"/>
  <c r="D9" i="26"/>
  <c r="C9" i="26"/>
  <c r="P36" i="25"/>
  <c r="O36" i="25"/>
  <c r="M36" i="25"/>
  <c r="L36" i="25"/>
  <c r="P35" i="25"/>
  <c r="O35" i="25"/>
  <c r="M35" i="25"/>
  <c r="L35" i="25"/>
  <c r="P34" i="25"/>
  <c r="O34" i="25"/>
  <c r="M34" i="25"/>
  <c r="L34" i="25"/>
  <c r="P33" i="25"/>
  <c r="O33" i="25"/>
  <c r="M33" i="25"/>
  <c r="L33" i="25"/>
  <c r="P32" i="25"/>
  <c r="O32" i="25"/>
  <c r="M32" i="25"/>
  <c r="L32" i="25"/>
  <c r="X30" i="25"/>
  <c r="W30" i="25"/>
  <c r="S30" i="25"/>
  <c r="R30" i="25"/>
  <c r="N30" i="25"/>
  <c r="K30" i="25"/>
  <c r="X29" i="25"/>
  <c r="W29" i="25"/>
  <c r="S29" i="25"/>
  <c r="R29" i="25"/>
  <c r="N29" i="25"/>
  <c r="K29" i="25"/>
  <c r="X28" i="25"/>
  <c r="W28" i="25"/>
  <c r="S28" i="25"/>
  <c r="R28" i="25"/>
  <c r="N28" i="25"/>
  <c r="K28" i="25"/>
  <c r="X27" i="25"/>
  <c r="W27" i="25"/>
  <c r="S27" i="25"/>
  <c r="R27" i="25"/>
  <c r="N27" i="25"/>
  <c r="K27" i="25"/>
  <c r="X26" i="25"/>
  <c r="W26" i="25"/>
  <c r="S26" i="25"/>
  <c r="R26" i="25"/>
  <c r="N26" i="25"/>
  <c r="K26" i="25"/>
  <c r="X25" i="25"/>
  <c r="W25" i="25"/>
  <c r="S25" i="25"/>
  <c r="R25" i="25"/>
  <c r="N25" i="25"/>
  <c r="K25" i="25"/>
  <c r="X24" i="25"/>
  <c r="W24" i="25"/>
  <c r="S24" i="25"/>
  <c r="R24" i="25"/>
  <c r="N24" i="25"/>
  <c r="K24" i="25"/>
  <c r="X23" i="25"/>
  <c r="W23" i="25"/>
  <c r="S23" i="25"/>
  <c r="R23" i="25"/>
  <c r="N23" i="25"/>
  <c r="K23" i="25"/>
  <c r="X22" i="25"/>
  <c r="W22" i="25"/>
  <c r="S22" i="25"/>
  <c r="R22" i="25"/>
  <c r="N22" i="25"/>
  <c r="K22" i="25"/>
  <c r="X21" i="25"/>
  <c r="W21" i="25"/>
  <c r="S21" i="25"/>
  <c r="R21" i="25"/>
  <c r="N21" i="25"/>
  <c r="K21" i="25"/>
  <c r="X20" i="25"/>
  <c r="W20" i="25"/>
  <c r="S20" i="25"/>
  <c r="R20" i="25"/>
  <c r="N20" i="25"/>
  <c r="K20" i="25"/>
  <c r="X19" i="25"/>
  <c r="W19" i="25"/>
  <c r="S19" i="25"/>
  <c r="R19" i="25"/>
  <c r="N19" i="25"/>
  <c r="K19" i="25"/>
  <c r="X18" i="25"/>
  <c r="W18" i="25"/>
  <c r="S18" i="25"/>
  <c r="R18" i="25"/>
  <c r="N18" i="25"/>
  <c r="K18" i="25"/>
  <c r="X17" i="25"/>
  <c r="W17" i="25"/>
  <c r="S17" i="25"/>
  <c r="R17" i="25"/>
  <c r="N17" i="25"/>
  <c r="K17" i="25"/>
  <c r="X16" i="25"/>
  <c r="W16" i="25"/>
  <c r="S16" i="25"/>
  <c r="R16" i="25"/>
  <c r="N16" i="25"/>
  <c r="K16" i="25"/>
  <c r="X15" i="25"/>
  <c r="W15" i="25"/>
  <c r="S15" i="25"/>
  <c r="R15" i="25"/>
  <c r="N15" i="25"/>
  <c r="K15" i="25"/>
  <c r="X14" i="25"/>
  <c r="W14" i="25"/>
  <c r="S14" i="25"/>
  <c r="R14" i="25"/>
  <c r="N14" i="25"/>
  <c r="K14" i="25"/>
  <c r="X13" i="25"/>
  <c r="W13" i="25"/>
  <c r="S13" i="25"/>
  <c r="R13" i="25"/>
  <c r="N13" i="25"/>
  <c r="K13" i="25"/>
  <c r="X12" i="25"/>
  <c r="W12" i="25"/>
  <c r="S12" i="25"/>
  <c r="R12" i="25"/>
  <c r="N12" i="25"/>
  <c r="K12" i="25"/>
  <c r="X11" i="25"/>
  <c r="W11" i="25"/>
  <c r="S11" i="25"/>
  <c r="R11" i="25"/>
  <c r="N11" i="25"/>
  <c r="K11" i="25"/>
  <c r="X10" i="25"/>
  <c r="W10" i="25"/>
  <c r="S10" i="25"/>
  <c r="R10" i="25"/>
  <c r="N10" i="25"/>
  <c r="K10" i="25"/>
  <c r="J10" i="25"/>
  <c r="I10" i="25"/>
  <c r="E10" i="25"/>
  <c r="B10" i="25"/>
  <c r="P9" i="25"/>
  <c r="O9" i="25"/>
  <c r="M9" i="25"/>
  <c r="L9" i="25"/>
  <c r="G9" i="25"/>
  <c r="F9" i="25"/>
  <c r="D9" i="25"/>
  <c r="C9" i="25"/>
  <c r="P36" i="24"/>
  <c r="O36" i="24"/>
  <c r="M36" i="24"/>
  <c r="L36" i="24"/>
  <c r="P35" i="24"/>
  <c r="O35" i="24"/>
  <c r="M35" i="24"/>
  <c r="L35" i="24"/>
  <c r="P34" i="24"/>
  <c r="O34" i="24"/>
  <c r="M34" i="24"/>
  <c r="L34" i="24"/>
  <c r="P33" i="24"/>
  <c r="O33" i="24"/>
  <c r="M33" i="24"/>
  <c r="L33" i="24"/>
  <c r="P32" i="24"/>
  <c r="O32" i="24"/>
  <c r="M32" i="24"/>
  <c r="L32" i="24"/>
  <c r="X30" i="24"/>
  <c r="W30" i="24"/>
  <c r="S30" i="24"/>
  <c r="R30" i="24"/>
  <c r="N30" i="24"/>
  <c r="K30" i="24"/>
  <c r="X29" i="24"/>
  <c r="W29" i="24"/>
  <c r="S29" i="24"/>
  <c r="R29" i="24"/>
  <c r="N29" i="24"/>
  <c r="K29" i="24"/>
  <c r="X28" i="24"/>
  <c r="W28" i="24"/>
  <c r="S28" i="24"/>
  <c r="R28" i="24"/>
  <c r="N28" i="24"/>
  <c r="K28" i="24"/>
  <c r="X27" i="24"/>
  <c r="W27" i="24"/>
  <c r="S27" i="24"/>
  <c r="R27" i="24"/>
  <c r="N27" i="24"/>
  <c r="K27" i="24"/>
  <c r="X26" i="24"/>
  <c r="W26" i="24"/>
  <c r="S26" i="24"/>
  <c r="R26" i="24"/>
  <c r="N26" i="24"/>
  <c r="K26" i="24"/>
  <c r="X25" i="24"/>
  <c r="W25" i="24"/>
  <c r="S25" i="24"/>
  <c r="R25" i="24"/>
  <c r="N25" i="24"/>
  <c r="K25" i="24"/>
  <c r="X24" i="24"/>
  <c r="W24" i="24"/>
  <c r="S24" i="24"/>
  <c r="R24" i="24"/>
  <c r="N24" i="24"/>
  <c r="K24" i="24"/>
  <c r="X23" i="24"/>
  <c r="W23" i="24"/>
  <c r="S23" i="24"/>
  <c r="R23" i="24"/>
  <c r="N23" i="24"/>
  <c r="K23" i="24"/>
  <c r="X22" i="24"/>
  <c r="W22" i="24"/>
  <c r="S22" i="24"/>
  <c r="R22" i="24"/>
  <c r="N22" i="24"/>
  <c r="K22" i="24"/>
  <c r="X21" i="24"/>
  <c r="W21" i="24"/>
  <c r="S21" i="24"/>
  <c r="R21" i="24"/>
  <c r="N21" i="24"/>
  <c r="K21" i="24"/>
  <c r="X20" i="24"/>
  <c r="W20" i="24"/>
  <c r="S20" i="24"/>
  <c r="R20" i="24"/>
  <c r="N20" i="24"/>
  <c r="K20" i="24"/>
  <c r="X19" i="24"/>
  <c r="W19" i="24"/>
  <c r="S19" i="24"/>
  <c r="R19" i="24"/>
  <c r="N19" i="24"/>
  <c r="K19" i="24"/>
  <c r="X18" i="24"/>
  <c r="W18" i="24"/>
  <c r="S18" i="24"/>
  <c r="R18" i="24"/>
  <c r="N18" i="24"/>
  <c r="K18" i="24"/>
  <c r="X17" i="24"/>
  <c r="W17" i="24"/>
  <c r="S17" i="24"/>
  <c r="R17" i="24"/>
  <c r="N17" i="24"/>
  <c r="K17" i="24"/>
  <c r="X16" i="24"/>
  <c r="W16" i="24"/>
  <c r="S16" i="24"/>
  <c r="R16" i="24"/>
  <c r="N16" i="24"/>
  <c r="K16" i="24"/>
  <c r="X15" i="24"/>
  <c r="W15" i="24"/>
  <c r="S15" i="24"/>
  <c r="R15" i="24"/>
  <c r="N15" i="24"/>
  <c r="K15" i="24"/>
  <c r="X14" i="24"/>
  <c r="W14" i="24"/>
  <c r="S14" i="24"/>
  <c r="R14" i="24"/>
  <c r="N14" i="24"/>
  <c r="K14" i="24"/>
  <c r="X13" i="24"/>
  <c r="W13" i="24"/>
  <c r="S13" i="24"/>
  <c r="R13" i="24"/>
  <c r="N13" i="24"/>
  <c r="K13" i="24"/>
  <c r="X12" i="24"/>
  <c r="W12" i="24"/>
  <c r="S12" i="24"/>
  <c r="R12" i="24"/>
  <c r="N12" i="24"/>
  <c r="K12" i="24"/>
  <c r="X11" i="24"/>
  <c r="W11" i="24"/>
  <c r="S11" i="24"/>
  <c r="R11" i="24"/>
  <c r="N11" i="24"/>
  <c r="K11" i="24"/>
  <c r="X10" i="24"/>
  <c r="W10" i="24"/>
  <c r="S10" i="24"/>
  <c r="R10" i="24"/>
  <c r="N10" i="24"/>
  <c r="K10" i="24"/>
  <c r="J10" i="24"/>
  <c r="I10" i="24"/>
  <c r="E10" i="24"/>
  <c r="B10" i="24"/>
  <c r="P9" i="24"/>
  <c r="O9" i="24"/>
  <c r="M9" i="24"/>
  <c r="L9" i="24"/>
  <c r="G9" i="24"/>
  <c r="F9" i="24"/>
  <c r="D9" i="24"/>
  <c r="C9" i="24"/>
  <c r="P36" i="23"/>
  <c r="O36" i="23"/>
  <c r="M36" i="23"/>
  <c r="L36" i="23"/>
  <c r="P35" i="23"/>
  <c r="O35" i="23"/>
  <c r="M35" i="23"/>
  <c r="L35" i="23"/>
  <c r="P34" i="23"/>
  <c r="O34" i="23"/>
  <c r="M34" i="23"/>
  <c r="L34" i="23"/>
  <c r="P33" i="23"/>
  <c r="O33" i="23"/>
  <c r="M33" i="23"/>
  <c r="L33" i="23"/>
  <c r="P32" i="23"/>
  <c r="O32" i="23"/>
  <c r="M32" i="23"/>
  <c r="L32" i="23"/>
  <c r="X30" i="23"/>
  <c r="W30" i="23"/>
  <c r="S30" i="23"/>
  <c r="R30" i="23"/>
  <c r="N30" i="23"/>
  <c r="K30" i="23"/>
  <c r="X29" i="23"/>
  <c r="W29" i="23"/>
  <c r="S29" i="23"/>
  <c r="R29" i="23"/>
  <c r="N29" i="23"/>
  <c r="K29" i="23"/>
  <c r="X28" i="23"/>
  <c r="W28" i="23"/>
  <c r="S28" i="23"/>
  <c r="R28" i="23"/>
  <c r="N28" i="23"/>
  <c r="K28" i="23"/>
  <c r="X27" i="23"/>
  <c r="W27" i="23"/>
  <c r="S27" i="23"/>
  <c r="R27" i="23"/>
  <c r="N27" i="23"/>
  <c r="K27" i="23"/>
  <c r="X26" i="23"/>
  <c r="W26" i="23"/>
  <c r="S26" i="23"/>
  <c r="R26" i="23"/>
  <c r="N26" i="23"/>
  <c r="K26" i="23"/>
  <c r="X25" i="23"/>
  <c r="W25" i="23"/>
  <c r="S25" i="23"/>
  <c r="R25" i="23"/>
  <c r="N25" i="23"/>
  <c r="K25" i="23"/>
  <c r="X24" i="23"/>
  <c r="W24" i="23"/>
  <c r="S24" i="23"/>
  <c r="R24" i="23"/>
  <c r="N24" i="23"/>
  <c r="K24" i="23"/>
  <c r="X23" i="23"/>
  <c r="W23" i="23"/>
  <c r="S23" i="23"/>
  <c r="R23" i="23"/>
  <c r="N23" i="23"/>
  <c r="K23" i="23"/>
  <c r="X22" i="23"/>
  <c r="W22" i="23"/>
  <c r="S22" i="23"/>
  <c r="R22" i="23"/>
  <c r="N22" i="23"/>
  <c r="K22" i="23"/>
  <c r="X21" i="23"/>
  <c r="W21" i="23"/>
  <c r="S21" i="23"/>
  <c r="R21" i="23"/>
  <c r="N21" i="23"/>
  <c r="K21" i="23"/>
  <c r="X20" i="23"/>
  <c r="W20" i="23"/>
  <c r="S20" i="23"/>
  <c r="R20" i="23"/>
  <c r="N20" i="23"/>
  <c r="K20" i="23"/>
  <c r="X19" i="23"/>
  <c r="W19" i="23"/>
  <c r="S19" i="23"/>
  <c r="R19" i="23"/>
  <c r="N19" i="23"/>
  <c r="K19" i="23"/>
  <c r="X18" i="23"/>
  <c r="W18" i="23"/>
  <c r="S18" i="23"/>
  <c r="R18" i="23"/>
  <c r="N18" i="23"/>
  <c r="K18" i="23"/>
  <c r="X17" i="23"/>
  <c r="W17" i="23"/>
  <c r="S17" i="23"/>
  <c r="R17" i="23"/>
  <c r="N17" i="23"/>
  <c r="K17" i="23"/>
  <c r="X16" i="23"/>
  <c r="W16" i="23"/>
  <c r="S16" i="23"/>
  <c r="R16" i="23"/>
  <c r="N16" i="23"/>
  <c r="K16" i="23"/>
  <c r="X15" i="23"/>
  <c r="W15" i="23"/>
  <c r="S15" i="23"/>
  <c r="R15" i="23"/>
  <c r="N15" i="23"/>
  <c r="K15" i="23"/>
  <c r="X14" i="23"/>
  <c r="W14" i="23"/>
  <c r="S14" i="23"/>
  <c r="R14" i="23"/>
  <c r="N14" i="23"/>
  <c r="K14" i="23"/>
  <c r="X13" i="23"/>
  <c r="W13" i="23"/>
  <c r="S13" i="23"/>
  <c r="R13" i="23"/>
  <c r="N13" i="23"/>
  <c r="K13" i="23"/>
  <c r="X12" i="23"/>
  <c r="W12" i="23"/>
  <c r="S12" i="23"/>
  <c r="R12" i="23"/>
  <c r="N12" i="23"/>
  <c r="K12" i="23"/>
  <c r="X11" i="23"/>
  <c r="W11" i="23"/>
  <c r="S11" i="23"/>
  <c r="R11" i="23"/>
  <c r="N11" i="23"/>
  <c r="K11" i="23"/>
  <c r="X10" i="23"/>
  <c r="W10" i="23"/>
  <c r="S10" i="23"/>
  <c r="R10" i="23"/>
  <c r="N10" i="23"/>
  <c r="K10" i="23"/>
  <c r="J10" i="23"/>
  <c r="I10" i="23"/>
  <c r="E10" i="23"/>
  <c r="B10" i="23"/>
  <c r="P9" i="23"/>
  <c r="O9" i="23"/>
  <c r="M9" i="23"/>
  <c r="L9" i="23"/>
  <c r="G9" i="23"/>
  <c r="F9" i="23"/>
  <c r="D9" i="23"/>
  <c r="C9" i="23"/>
  <c r="P36" i="22"/>
  <c r="O36" i="22"/>
  <c r="M36" i="22"/>
  <c r="L36" i="22"/>
  <c r="P35" i="22"/>
  <c r="O35" i="22"/>
  <c r="M35" i="22"/>
  <c r="L35" i="22"/>
  <c r="P34" i="22"/>
  <c r="O34" i="22"/>
  <c r="M34" i="22"/>
  <c r="L34" i="22"/>
  <c r="P33" i="22"/>
  <c r="O33" i="22"/>
  <c r="M33" i="22"/>
  <c r="L33" i="22"/>
  <c r="P32" i="22"/>
  <c r="O32" i="22"/>
  <c r="M32" i="22"/>
  <c r="L32" i="22"/>
  <c r="X30" i="22"/>
  <c r="W30" i="22"/>
  <c r="S30" i="22"/>
  <c r="R30" i="22"/>
  <c r="N30" i="22"/>
  <c r="K30" i="22"/>
  <c r="X29" i="22"/>
  <c r="W29" i="22"/>
  <c r="S29" i="22"/>
  <c r="R29" i="22"/>
  <c r="N29" i="22"/>
  <c r="K29" i="22"/>
  <c r="X28" i="22"/>
  <c r="W28" i="22"/>
  <c r="S28" i="22"/>
  <c r="R28" i="22"/>
  <c r="N28" i="22"/>
  <c r="K28" i="22"/>
  <c r="X27" i="22"/>
  <c r="W27" i="22"/>
  <c r="S27" i="22"/>
  <c r="R27" i="22"/>
  <c r="N27" i="22"/>
  <c r="K27" i="22"/>
  <c r="X26" i="22"/>
  <c r="W26" i="22"/>
  <c r="S26" i="22"/>
  <c r="R26" i="22"/>
  <c r="N26" i="22"/>
  <c r="K26" i="22"/>
  <c r="X25" i="22"/>
  <c r="W25" i="22"/>
  <c r="S25" i="22"/>
  <c r="R25" i="22"/>
  <c r="N25" i="22"/>
  <c r="K25" i="22"/>
  <c r="X24" i="22"/>
  <c r="W24" i="22"/>
  <c r="S24" i="22"/>
  <c r="R24" i="22"/>
  <c r="N24" i="22"/>
  <c r="K24" i="22"/>
  <c r="X23" i="22"/>
  <c r="W23" i="22"/>
  <c r="S23" i="22"/>
  <c r="R23" i="22"/>
  <c r="N23" i="22"/>
  <c r="K23" i="22"/>
  <c r="X22" i="22"/>
  <c r="W22" i="22"/>
  <c r="S22" i="22"/>
  <c r="R22" i="22"/>
  <c r="N22" i="22"/>
  <c r="K22" i="22"/>
  <c r="X21" i="22"/>
  <c r="W21" i="22"/>
  <c r="S21" i="22"/>
  <c r="R21" i="22"/>
  <c r="N21" i="22"/>
  <c r="K21" i="22"/>
  <c r="X20" i="22"/>
  <c r="W20" i="22"/>
  <c r="S20" i="22"/>
  <c r="R20" i="22"/>
  <c r="N20" i="22"/>
  <c r="K20" i="22"/>
  <c r="X19" i="22"/>
  <c r="W19" i="22"/>
  <c r="S19" i="22"/>
  <c r="R19" i="22"/>
  <c r="N19" i="22"/>
  <c r="K19" i="22"/>
  <c r="X18" i="22"/>
  <c r="W18" i="22"/>
  <c r="S18" i="22"/>
  <c r="R18" i="22"/>
  <c r="N18" i="22"/>
  <c r="K18" i="22"/>
  <c r="X17" i="22"/>
  <c r="W17" i="22"/>
  <c r="S17" i="22"/>
  <c r="R17" i="22"/>
  <c r="N17" i="22"/>
  <c r="K17" i="22"/>
  <c r="X16" i="22"/>
  <c r="W16" i="22"/>
  <c r="S16" i="22"/>
  <c r="R16" i="22"/>
  <c r="N16" i="22"/>
  <c r="K16" i="22"/>
  <c r="X15" i="22"/>
  <c r="W15" i="22"/>
  <c r="S15" i="22"/>
  <c r="R15" i="22"/>
  <c r="N15" i="22"/>
  <c r="K15" i="22"/>
  <c r="X14" i="22"/>
  <c r="W14" i="22"/>
  <c r="S14" i="22"/>
  <c r="R14" i="22"/>
  <c r="N14" i="22"/>
  <c r="K14" i="22"/>
  <c r="X13" i="22"/>
  <c r="W13" i="22"/>
  <c r="S13" i="22"/>
  <c r="R13" i="22"/>
  <c r="N13" i="22"/>
  <c r="K13" i="22"/>
  <c r="X12" i="22"/>
  <c r="W12" i="22"/>
  <c r="S12" i="22"/>
  <c r="R12" i="22"/>
  <c r="N12" i="22"/>
  <c r="K12" i="22"/>
  <c r="X11" i="22"/>
  <c r="W11" i="22"/>
  <c r="S11" i="22"/>
  <c r="R11" i="22"/>
  <c r="N11" i="22"/>
  <c r="K11" i="22"/>
  <c r="X10" i="22"/>
  <c r="W10" i="22"/>
  <c r="S10" i="22"/>
  <c r="R10" i="22"/>
  <c r="N10" i="22"/>
  <c r="K10" i="22"/>
  <c r="J10" i="22"/>
  <c r="I10" i="22"/>
  <c r="E10" i="22"/>
  <c r="B10" i="22"/>
  <c r="P9" i="22"/>
  <c r="O9" i="22"/>
  <c r="M9" i="22"/>
  <c r="L9" i="22"/>
  <c r="G9" i="22"/>
  <c r="F9" i="22"/>
  <c r="D9" i="22"/>
  <c r="C9" i="22"/>
  <c r="P36" i="21"/>
  <c r="O36" i="21"/>
  <c r="M36" i="21"/>
  <c r="L36" i="21"/>
  <c r="P35" i="21"/>
  <c r="O35" i="21"/>
  <c r="M35" i="21"/>
  <c r="L35" i="21"/>
  <c r="P34" i="21"/>
  <c r="O34" i="21"/>
  <c r="M34" i="21"/>
  <c r="L34" i="21"/>
  <c r="P33" i="21"/>
  <c r="O33" i="21"/>
  <c r="M33" i="21"/>
  <c r="L33" i="21"/>
  <c r="P32" i="21"/>
  <c r="O32" i="21"/>
  <c r="M32" i="21"/>
  <c r="L32" i="21"/>
  <c r="X30" i="21"/>
  <c r="W30" i="21"/>
  <c r="S30" i="21"/>
  <c r="R30" i="21"/>
  <c r="N30" i="21"/>
  <c r="K30" i="21"/>
  <c r="X29" i="21"/>
  <c r="W29" i="21"/>
  <c r="S29" i="21"/>
  <c r="R29" i="21"/>
  <c r="N29" i="21"/>
  <c r="K29" i="21"/>
  <c r="X28" i="21"/>
  <c r="W28" i="21"/>
  <c r="S28" i="21"/>
  <c r="R28" i="21"/>
  <c r="N28" i="21"/>
  <c r="K28" i="21"/>
  <c r="X27" i="21"/>
  <c r="W27" i="21"/>
  <c r="S27" i="21"/>
  <c r="R27" i="21"/>
  <c r="N27" i="21"/>
  <c r="K27" i="21"/>
  <c r="X26" i="21"/>
  <c r="W26" i="21"/>
  <c r="S26" i="21"/>
  <c r="R26" i="21"/>
  <c r="N26" i="21"/>
  <c r="K26" i="21"/>
  <c r="X25" i="21"/>
  <c r="W25" i="21"/>
  <c r="S25" i="21"/>
  <c r="R25" i="21"/>
  <c r="N25" i="21"/>
  <c r="K25" i="21"/>
  <c r="X24" i="21"/>
  <c r="W24" i="21"/>
  <c r="S24" i="21"/>
  <c r="R24" i="21"/>
  <c r="N24" i="21"/>
  <c r="K24" i="21"/>
  <c r="X23" i="21"/>
  <c r="W23" i="21"/>
  <c r="S23" i="21"/>
  <c r="R23" i="21"/>
  <c r="N23" i="21"/>
  <c r="K23" i="21"/>
  <c r="X22" i="21"/>
  <c r="W22" i="21"/>
  <c r="S22" i="21"/>
  <c r="R22" i="21"/>
  <c r="N22" i="21"/>
  <c r="K22" i="21"/>
  <c r="X21" i="21"/>
  <c r="W21" i="21"/>
  <c r="S21" i="21"/>
  <c r="R21" i="21"/>
  <c r="N21" i="21"/>
  <c r="K21" i="21"/>
  <c r="X20" i="21"/>
  <c r="W20" i="21"/>
  <c r="S20" i="21"/>
  <c r="R20" i="21"/>
  <c r="N20" i="21"/>
  <c r="K20" i="21"/>
  <c r="X19" i="21"/>
  <c r="W19" i="21"/>
  <c r="S19" i="21"/>
  <c r="R19" i="21"/>
  <c r="N19" i="21"/>
  <c r="K19" i="21"/>
  <c r="X18" i="21"/>
  <c r="W18" i="21"/>
  <c r="S18" i="21"/>
  <c r="R18" i="21"/>
  <c r="N18" i="21"/>
  <c r="K18" i="21"/>
  <c r="X17" i="21"/>
  <c r="W17" i="21"/>
  <c r="S17" i="21"/>
  <c r="R17" i="21"/>
  <c r="N17" i="21"/>
  <c r="K17" i="21"/>
  <c r="X16" i="21"/>
  <c r="W16" i="21"/>
  <c r="S16" i="21"/>
  <c r="R16" i="21"/>
  <c r="N16" i="21"/>
  <c r="K16" i="21"/>
  <c r="X15" i="21"/>
  <c r="W15" i="21"/>
  <c r="S15" i="21"/>
  <c r="R15" i="21"/>
  <c r="N15" i="21"/>
  <c r="K15" i="21"/>
  <c r="X14" i="21"/>
  <c r="W14" i="21"/>
  <c r="S14" i="21"/>
  <c r="R14" i="21"/>
  <c r="N14" i="21"/>
  <c r="K14" i="21"/>
  <c r="X13" i="21"/>
  <c r="W13" i="21"/>
  <c r="S13" i="21"/>
  <c r="R13" i="21"/>
  <c r="N13" i="21"/>
  <c r="K13" i="21"/>
  <c r="X12" i="21"/>
  <c r="W12" i="21"/>
  <c r="S12" i="21"/>
  <c r="R12" i="21"/>
  <c r="N12" i="21"/>
  <c r="K12" i="21"/>
  <c r="X11" i="21"/>
  <c r="W11" i="21"/>
  <c r="S11" i="21"/>
  <c r="R11" i="21"/>
  <c r="N11" i="21"/>
  <c r="K11" i="21"/>
  <c r="X10" i="21"/>
  <c r="W10" i="21"/>
  <c r="S10" i="21"/>
  <c r="R10" i="21"/>
  <c r="N10" i="21"/>
  <c r="K10" i="21"/>
  <c r="J10" i="21"/>
  <c r="I10" i="21"/>
  <c r="E10" i="21"/>
  <c r="B10" i="21"/>
  <c r="P9" i="21"/>
  <c r="O9" i="21"/>
  <c r="M9" i="21"/>
  <c r="L9" i="21"/>
  <c r="G9" i="21"/>
  <c r="F9" i="21"/>
  <c r="D9" i="21"/>
  <c r="C9" i="21"/>
  <c r="P36" i="20"/>
  <c r="O36" i="20"/>
  <c r="M36" i="20"/>
  <c r="L36" i="20"/>
  <c r="P35" i="20"/>
  <c r="O35" i="20"/>
  <c r="M35" i="20"/>
  <c r="L35" i="20"/>
  <c r="P34" i="20"/>
  <c r="O34" i="20"/>
  <c r="M34" i="20"/>
  <c r="L34" i="20"/>
  <c r="P33" i="20"/>
  <c r="O33" i="20"/>
  <c r="M33" i="20"/>
  <c r="L33" i="20"/>
  <c r="P32" i="20"/>
  <c r="O32" i="20"/>
  <c r="M32" i="20"/>
  <c r="L32" i="20"/>
  <c r="X30" i="20"/>
  <c r="W30" i="20"/>
  <c r="S30" i="20"/>
  <c r="R30" i="20"/>
  <c r="N30" i="20"/>
  <c r="K30" i="20"/>
  <c r="X29" i="20"/>
  <c r="W29" i="20"/>
  <c r="S29" i="20"/>
  <c r="R29" i="20"/>
  <c r="N29" i="20"/>
  <c r="K29" i="20"/>
  <c r="X28" i="20"/>
  <c r="W28" i="20"/>
  <c r="S28" i="20"/>
  <c r="R28" i="20"/>
  <c r="N28" i="20"/>
  <c r="K28" i="20"/>
  <c r="X27" i="20"/>
  <c r="W27" i="20"/>
  <c r="S27" i="20"/>
  <c r="R27" i="20"/>
  <c r="N27" i="20"/>
  <c r="K27" i="20"/>
  <c r="X26" i="20"/>
  <c r="W26" i="20"/>
  <c r="S26" i="20"/>
  <c r="R26" i="20"/>
  <c r="N26" i="20"/>
  <c r="K26" i="20"/>
  <c r="X25" i="20"/>
  <c r="W25" i="20"/>
  <c r="S25" i="20"/>
  <c r="R25" i="20"/>
  <c r="N25" i="20"/>
  <c r="K25" i="20"/>
  <c r="X24" i="20"/>
  <c r="W24" i="20"/>
  <c r="S24" i="20"/>
  <c r="R24" i="20"/>
  <c r="N24" i="20"/>
  <c r="K24" i="20"/>
  <c r="X23" i="20"/>
  <c r="W23" i="20"/>
  <c r="S23" i="20"/>
  <c r="R23" i="20"/>
  <c r="N23" i="20"/>
  <c r="K23" i="20"/>
  <c r="X22" i="20"/>
  <c r="W22" i="20"/>
  <c r="S22" i="20"/>
  <c r="R22" i="20"/>
  <c r="N22" i="20"/>
  <c r="K22" i="20"/>
  <c r="X21" i="20"/>
  <c r="W21" i="20"/>
  <c r="S21" i="20"/>
  <c r="R21" i="20"/>
  <c r="N21" i="20"/>
  <c r="K21" i="20"/>
  <c r="X20" i="20"/>
  <c r="W20" i="20"/>
  <c r="S20" i="20"/>
  <c r="R20" i="20"/>
  <c r="N20" i="20"/>
  <c r="K20" i="20"/>
  <c r="X19" i="20"/>
  <c r="W19" i="20"/>
  <c r="S19" i="20"/>
  <c r="R19" i="20"/>
  <c r="N19" i="20"/>
  <c r="K19" i="20"/>
  <c r="X18" i="20"/>
  <c r="W18" i="20"/>
  <c r="S18" i="20"/>
  <c r="R18" i="20"/>
  <c r="N18" i="20"/>
  <c r="K18" i="20"/>
  <c r="X17" i="20"/>
  <c r="W17" i="20"/>
  <c r="S17" i="20"/>
  <c r="R17" i="20"/>
  <c r="N17" i="20"/>
  <c r="K17" i="20"/>
  <c r="X16" i="20"/>
  <c r="W16" i="20"/>
  <c r="S16" i="20"/>
  <c r="R16" i="20"/>
  <c r="N16" i="20"/>
  <c r="K16" i="20"/>
  <c r="X15" i="20"/>
  <c r="W15" i="20"/>
  <c r="S15" i="20"/>
  <c r="R15" i="20"/>
  <c r="N15" i="20"/>
  <c r="K15" i="20"/>
  <c r="X14" i="20"/>
  <c r="W14" i="20"/>
  <c r="S14" i="20"/>
  <c r="R14" i="20"/>
  <c r="N14" i="20"/>
  <c r="K14" i="20"/>
  <c r="X13" i="20"/>
  <c r="W13" i="20"/>
  <c r="S13" i="20"/>
  <c r="R13" i="20"/>
  <c r="N13" i="20"/>
  <c r="K13" i="20"/>
  <c r="X12" i="20"/>
  <c r="W12" i="20"/>
  <c r="S12" i="20"/>
  <c r="R12" i="20"/>
  <c r="N12" i="20"/>
  <c r="K12" i="20"/>
  <c r="X11" i="20"/>
  <c r="W11" i="20"/>
  <c r="S11" i="20"/>
  <c r="R11" i="20"/>
  <c r="N11" i="20"/>
  <c r="K11" i="20"/>
  <c r="X10" i="20"/>
  <c r="W10" i="20"/>
  <c r="S10" i="20"/>
  <c r="R10" i="20"/>
  <c r="N10" i="20"/>
  <c r="K10" i="20"/>
  <c r="J10" i="20"/>
  <c r="I10" i="20"/>
  <c r="E10" i="20"/>
  <c r="B10" i="20"/>
  <c r="P9" i="20"/>
  <c r="O9" i="20"/>
  <c r="M9" i="20"/>
  <c r="L9" i="20"/>
  <c r="G9" i="20"/>
  <c r="F9" i="20"/>
  <c r="D9" i="20"/>
  <c r="C9" i="20"/>
  <c r="P36" i="19"/>
  <c r="O36" i="19"/>
  <c r="M36" i="19"/>
  <c r="L36" i="19"/>
  <c r="P35" i="19"/>
  <c r="O35" i="19"/>
  <c r="M35" i="19"/>
  <c r="L35" i="19"/>
  <c r="P34" i="19"/>
  <c r="O34" i="19"/>
  <c r="M34" i="19"/>
  <c r="L34" i="19"/>
  <c r="P33" i="19"/>
  <c r="O33" i="19"/>
  <c r="M33" i="19"/>
  <c r="L33" i="19"/>
  <c r="P32" i="19"/>
  <c r="O32" i="19"/>
  <c r="M32" i="19"/>
  <c r="L32" i="19"/>
  <c r="X30" i="19"/>
  <c r="W30" i="19"/>
  <c r="S30" i="19"/>
  <c r="R30" i="19"/>
  <c r="N30" i="19"/>
  <c r="K30" i="19"/>
  <c r="X29" i="19"/>
  <c r="W29" i="19"/>
  <c r="S29" i="19"/>
  <c r="R29" i="19"/>
  <c r="N29" i="19"/>
  <c r="K29" i="19"/>
  <c r="X28" i="19"/>
  <c r="W28" i="19"/>
  <c r="S28" i="19"/>
  <c r="R28" i="19"/>
  <c r="N28" i="19"/>
  <c r="K28" i="19"/>
  <c r="X27" i="19"/>
  <c r="W27" i="19"/>
  <c r="S27" i="19"/>
  <c r="R27" i="19"/>
  <c r="N27" i="19"/>
  <c r="K27" i="19"/>
  <c r="X26" i="19"/>
  <c r="W26" i="19"/>
  <c r="S26" i="19"/>
  <c r="R26" i="19"/>
  <c r="N26" i="19"/>
  <c r="K26" i="19"/>
  <c r="X25" i="19"/>
  <c r="W25" i="19"/>
  <c r="S25" i="19"/>
  <c r="R25" i="19"/>
  <c r="N25" i="19"/>
  <c r="K25" i="19"/>
  <c r="X24" i="19"/>
  <c r="W24" i="19"/>
  <c r="S24" i="19"/>
  <c r="R24" i="19"/>
  <c r="N24" i="19"/>
  <c r="K24" i="19"/>
  <c r="X23" i="19"/>
  <c r="W23" i="19"/>
  <c r="S23" i="19"/>
  <c r="R23" i="19"/>
  <c r="N23" i="19"/>
  <c r="K23" i="19"/>
  <c r="X22" i="19"/>
  <c r="W22" i="19"/>
  <c r="S22" i="19"/>
  <c r="R22" i="19"/>
  <c r="N22" i="19"/>
  <c r="K22" i="19"/>
  <c r="X21" i="19"/>
  <c r="W21" i="19"/>
  <c r="S21" i="19"/>
  <c r="R21" i="19"/>
  <c r="N21" i="19"/>
  <c r="K21" i="19"/>
  <c r="X20" i="19"/>
  <c r="W20" i="19"/>
  <c r="S20" i="19"/>
  <c r="R20" i="19"/>
  <c r="N20" i="19"/>
  <c r="K20" i="19"/>
  <c r="X19" i="19"/>
  <c r="W19" i="19"/>
  <c r="S19" i="19"/>
  <c r="R19" i="19"/>
  <c r="N19" i="19"/>
  <c r="K19" i="19"/>
  <c r="X18" i="19"/>
  <c r="W18" i="19"/>
  <c r="S18" i="19"/>
  <c r="R18" i="19"/>
  <c r="N18" i="19"/>
  <c r="K18" i="19"/>
  <c r="X17" i="19"/>
  <c r="W17" i="19"/>
  <c r="S17" i="19"/>
  <c r="R17" i="19"/>
  <c r="N17" i="19"/>
  <c r="K17" i="19"/>
  <c r="X16" i="19"/>
  <c r="W16" i="19"/>
  <c r="S16" i="19"/>
  <c r="R16" i="19"/>
  <c r="N16" i="19"/>
  <c r="K16" i="19"/>
  <c r="X15" i="19"/>
  <c r="W15" i="19"/>
  <c r="S15" i="19"/>
  <c r="R15" i="19"/>
  <c r="N15" i="19"/>
  <c r="K15" i="19"/>
  <c r="X14" i="19"/>
  <c r="W14" i="19"/>
  <c r="S14" i="19"/>
  <c r="R14" i="19"/>
  <c r="N14" i="19"/>
  <c r="K14" i="19"/>
  <c r="X13" i="19"/>
  <c r="W13" i="19"/>
  <c r="S13" i="19"/>
  <c r="R13" i="19"/>
  <c r="N13" i="19"/>
  <c r="K13" i="19"/>
  <c r="X12" i="19"/>
  <c r="W12" i="19"/>
  <c r="S12" i="19"/>
  <c r="R12" i="19"/>
  <c r="N12" i="19"/>
  <c r="K12" i="19"/>
  <c r="X11" i="19"/>
  <c r="W11" i="19"/>
  <c r="S11" i="19"/>
  <c r="R11" i="19"/>
  <c r="N11" i="19"/>
  <c r="K11" i="19"/>
  <c r="X10" i="19"/>
  <c r="W10" i="19"/>
  <c r="S10" i="19"/>
  <c r="R10" i="19"/>
  <c r="N10" i="19"/>
  <c r="K10" i="19"/>
  <c r="J10" i="19"/>
  <c r="I10" i="19"/>
  <c r="E10" i="19"/>
  <c r="B10" i="19"/>
  <c r="P9" i="19"/>
  <c r="O9" i="19"/>
  <c r="M9" i="19"/>
  <c r="L9" i="19"/>
  <c r="G9" i="19"/>
  <c r="F9" i="19"/>
  <c r="D9" i="19"/>
  <c r="C9" i="19"/>
  <c r="P36" i="18"/>
  <c r="O36" i="18"/>
  <c r="M36" i="18"/>
  <c r="L36" i="18"/>
  <c r="P35" i="18"/>
  <c r="O35" i="18"/>
  <c r="M35" i="18"/>
  <c r="L35" i="18"/>
  <c r="P34" i="18"/>
  <c r="O34" i="18"/>
  <c r="M34" i="18"/>
  <c r="L34" i="18"/>
  <c r="P33" i="18"/>
  <c r="O33" i="18"/>
  <c r="M33" i="18"/>
  <c r="L33" i="18"/>
  <c r="P32" i="18"/>
  <c r="O32" i="18"/>
  <c r="M32" i="18"/>
  <c r="L32" i="18"/>
  <c r="X30" i="18"/>
  <c r="W30" i="18"/>
  <c r="S30" i="18"/>
  <c r="R30" i="18"/>
  <c r="N30" i="18"/>
  <c r="K30" i="18"/>
  <c r="X29" i="18"/>
  <c r="W29" i="18"/>
  <c r="S29" i="18"/>
  <c r="R29" i="18"/>
  <c r="N29" i="18"/>
  <c r="K29" i="18"/>
  <c r="X28" i="18"/>
  <c r="W28" i="18"/>
  <c r="S28" i="18"/>
  <c r="R28" i="18"/>
  <c r="N28" i="18"/>
  <c r="K28" i="18"/>
  <c r="X27" i="18"/>
  <c r="W27" i="18"/>
  <c r="S27" i="18"/>
  <c r="R27" i="18"/>
  <c r="N27" i="18"/>
  <c r="K27" i="18"/>
  <c r="X26" i="18"/>
  <c r="W26" i="18"/>
  <c r="S26" i="18"/>
  <c r="R26" i="18"/>
  <c r="N26" i="18"/>
  <c r="K26" i="18"/>
  <c r="X25" i="18"/>
  <c r="W25" i="18"/>
  <c r="S25" i="18"/>
  <c r="R25" i="18"/>
  <c r="N25" i="18"/>
  <c r="K25" i="18"/>
  <c r="X24" i="18"/>
  <c r="W24" i="18"/>
  <c r="S24" i="18"/>
  <c r="R24" i="18"/>
  <c r="N24" i="18"/>
  <c r="K24" i="18"/>
  <c r="X23" i="18"/>
  <c r="W23" i="18"/>
  <c r="S23" i="18"/>
  <c r="R23" i="18"/>
  <c r="N23" i="18"/>
  <c r="K23" i="18"/>
  <c r="X22" i="18"/>
  <c r="W22" i="18"/>
  <c r="S22" i="18"/>
  <c r="R22" i="18"/>
  <c r="N22" i="18"/>
  <c r="K22" i="18"/>
  <c r="X21" i="18"/>
  <c r="W21" i="18"/>
  <c r="S21" i="18"/>
  <c r="R21" i="18"/>
  <c r="N21" i="18"/>
  <c r="K21" i="18"/>
  <c r="X20" i="18"/>
  <c r="W20" i="18"/>
  <c r="S20" i="18"/>
  <c r="R20" i="18"/>
  <c r="N20" i="18"/>
  <c r="K20" i="18"/>
  <c r="X19" i="18"/>
  <c r="W19" i="18"/>
  <c r="S19" i="18"/>
  <c r="R19" i="18"/>
  <c r="N19" i="18"/>
  <c r="K19" i="18"/>
  <c r="X18" i="18"/>
  <c r="W18" i="18"/>
  <c r="S18" i="18"/>
  <c r="R18" i="18"/>
  <c r="N18" i="18"/>
  <c r="K18" i="18"/>
  <c r="X17" i="18"/>
  <c r="W17" i="18"/>
  <c r="S17" i="18"/>
  <c r="R17" i="18"/>
  <c r="N17" i="18"/>
  <c r="K17" i="18"/>
  <c r="X16" i="18"/>
  <c r="W16" i="18"/>
  <c r="S16" i="18"/>
  <c r="R16" i="18"/>
  <c r="N16" i="18"/>
  <c r="K16" i="18"/>
  <c r="X15" i="18"/>
  <c r="W15" i="18"/>
  <c r="S15" i="18"/>
  <c r="R15" i="18"/>
  <c r="N15" i="18"/>
  <c r="K15" i="18"/>
  <c r="X14" i="18"/>
  <c r="W14" i="18"/>
  <c r="S14" i="18"/>
  <c r="R14" i="18"/>
  <c r="N14" i="18"/>
  <c r="K14" i="18"/>
  <c r="X13" i="18"/>
  <c r="W13" i="18"/>
  <c r="S13" i="18"/>
  <c r="R13" i="18"/>
  <c r="N13" i="18"/>
  <c r="K13" i="18"/>
  <c r="X12" i="18"/>
  <c r="W12" i="18"/>
  <c r="S12" i="18"/>
  <c r="R12" i="18"/>
  <c r="N12" i="18"/>
  <c r="K12" i="18"/>
  <c r="X11" i="18"/>
  <c r="W11" i="18"/>
  <c r="S11" i="18"/>
  <c r="R11" i="18"/>
  <c r="N11" i="18"/>
  <c r="K11" i="18"/>
  <c r="X10" i="18"/>
  <c r="W10" i="18"/>
  <c r="S10" i="18"/>
  <c r="R10" i="18"/>
  <c r="N10" i="18"/>
  <c r="K10" i="18"/>
  <c r="J10" i="18"/>
  <c r="I10" i="18"/>
  <c r="E10" i="18"/>
  <c r="B10" i="18"/>
  <c r="P9" i="18"/>
  <c r="O9" i="18"/>
  <c r="M9" i="18"/>
  <c r="L9" i="18"/>
  <c r="G9" i="18"/>
  <c r="F9" i="18"/>
  <c r="D9" i="18"/>
  <c r="C9" i="18"/>
  <c r="P36" i="17"/>
  <c r="O36" i="17"/>
  <c r="M36" i="17"/>
  <c r="L36" i="17"/>
  <c r="P35" i="17"/>
  <c r="O35" i="17"/>
  <c r="M35" i="17"/>
  <c r="L35" i="17"/>
  <c r="P34" i="17"/>
  <c r="O34" i="17"/>
  <c r="M34" i="17"/>
  <c r="L34" i="17"/>
  <c r="P33" i="17"/>
  <c r="O33" i="17"/>
  <c r="M33" i="17"/>
  <c r="L33" i="17"/>
  <c r="P32" i="17"/>
  <c r="O32" i="17"/>
  <c r="M32" i="17"/>
  <c r="L32" i="17"/>
  <c r="X30" i="17"/>
  <c r="W30" i="17"/>
  <c r="S30" i="17"/>
  <c r="R30" i="17"/>
  <c r="N30" i="17"/>
  <c r="K30" i="17"/>
  <c r="X29" i="17"/>
  <c r="W29" i="17"/>
  <c r="S29" i="17"/>
  <c r="R29" i="17"/>
  <c r="N29" i="17"/>
  <c r="K29" i="17"/>
  <c r="X28" i="17"/>
  <c r="W28" i="17"/>
  <c r="S28" i="17"/>
  <c r="R28" i="17"/>
  <c r="N28" i="17"/>
  <c r="K28" i="17"/>
  <c r="X27" i="17"/>
  <c r="W27" i="17"/>
  <c r="S27" i="17"/>
  <c r="R27" i="17"/>
  <c r="N27" i="17"/>
  <c r="K27" i="17"/>
  <c r="X26" i="17"/>
  <c r="W26" i="17"/>
  <c r="S26" i="17"/>
  <c r="R26" i="17"/>
  <c r="N26" i="17"/>
  <c r="K26" i="17"/>
  <c r="X25" i="17"/>
  <c r="W25" i="17"/>
  <c r="S25" i="17"/>
  <c r="R25" i="17"/>
  <c r="N25" i="17"/>
  <c r="K25" i="17"/>
  <c r="X24" i="17"/>
  <c r="W24" i="17"/>
  <c r="S24" i="17"/>
  <c r="R24" i="17"/>
  <c r="N24" i="17"/>
  <c r="K24" i="17"/>
  <c r="X23" i="17"/>
  <c r="W23" i="17"/>
  <c r="S23" i="17"/>
  <c r="R23" i="17"/>
  <c r="N23" i="17"/>
  <c r="K23" i="17"/>
  <c r="X22" i="17"/>
  <c r="W22" i="17"/>
  <c r="S22" i="17"/>
  <c r="R22" i="17"/>
  <c r="N22" i="17"/>
  <c r="K22" i="17"/>
  <c r="X21" i="17"/>
  <c r="W21" i="17"/>
  <c r="S21" i="17"/>
  <c r="R21" i="17"/>
  <c r="N21" i="17"/>
  <c r="K21" i="17"/>
  <c r="X20" i="17"/>
  <c r="W20" i="17"/>
  <c r="S20" i="17"/>
  <c r="R20" i="17"/>
  <c r="N20" i="17"/>
  <c r="K20" i="17"/>
  <c r="X19" i="17"/>
  <c r="W19" i="17"/>
  <c r="S19" i="17"/>
  <c r="R19" i="17"/>
  <c r="N19" i="17"/>
  <c r="K19" i="17"/>
  <c r="X18" i="17"/>
  <c r="W18" i="17"/>
  <c r="S18" i="17"/>
  <c r="R18" i="17"/>
  <c r="N18" i="17"/>
  <c r="K18" i="17"/>
  <c r="X17" i="17"/>
  <c r="W17" i="17"/>
  <c r="S17" i="17"/>
  <c r="R17" i="17"/>
  <c r="N17" i="17"/>
  <c r="K17" i="17"/>
  <c r="X16" i="17"/>
  <c r="W16" i="17"/>
  <c r="S16" i="17"/>
  <c r="R16" i="17"/>
  <c r="N16" i="17"/>
  <c r="K16" i="17"/>
  <c r="X15" i="17"/>
  <c r="W15" i="17"/>
  <c r="S15" i="17"/>
  <c r="R15" i="17"/>
  <c r="N15" i="17"/>
  <c r="K15" i="17"/>
  <c r="X14" i="17"/>
  <c r="W14" i="17"/>
  <c r="S14" i="17"/>
  <c r="R14" i="17"/>
  <c r="N14" i="17"/>
  <c r="K14" i="17"/>
  <c r="X13" i="17"/>
  <c r="W13" i="17"/>
  <c r="S13" i="17"/>
  <c r="R13" i="17"/>
  <c r="N13" i="17"/>
  <c r="K13" i="17"/>
  <c r="X12" i="17"/>
  <c r="W12" i="17"/>
  <c r="S12" i="17"/>
  <c r="R12" i="17"/>
  <c r="N12" i="17"/>
  <c r="K12" i="17"/>
  <c r="X11" i="17"/>
  <c r="W11" i="17"/>
  <c r="S11" i="17"/>
  <c r="R11" i="17"/>
  <c r="N11" i="17"/>
  <c r="K11" i="17"/>
  <c r="X10" i="17"/>
  <c r="W10" i="17"/>
  <c r="S10" i="17"/>
  <c r="R10" i="17"/>
  <c r="N10" i="17"/>
  <c r="K10" i="17"/>
  <c r="J10" i="17"/>
  <c r="I10" i="17"/>
  <c r="E10" i="17"/>
  <c r="B10" i="17"/>
  <c r="P9" i="17"/>
  <c r="O9" i="17"/>
  <c r="M9" i="17"/>
  <c r="L9" i="17"/>
  <c r="G9" i="17"/>
  <c r="F9" i="17"/>
  <c r="D9" i="17"/>
  <c r="C9" i="17"/>
  <c r="P36" i="16"/>
  <c r="O36" i="16"/>
  <c r="M36" i="16"/>
  <c r="L36" i="16"/>
  <c r="P35" i="16"/>
  <c r="O35" i="16"/>
  <c r="M35" i="16"/>
  <c r="L35" i="16"/>
  <c r="P34" i="16"/>
  <c r="O34" i="16"/>
  <c r="M34" i="16"/>
  <c r="L34" i="16"/>
  <c r="P33" i="16"/>
  <c r="O33" i="16"/>
  <c r="M33" i="16"/>
  <c r="L33" i="16"/>
  <c r="P32" i="16"/>
  <c r="O32" i="16"/>
  <c r="M32" i="16"/>
  <c r="L32" i="16"/>
  <c r="X30" i="16"/>
  <c r="W30" i="16"/>
  <c r="S30" i="16"/>
  <c r="R30" i="16"/>
  <c r="N30" i="16"/>
  <c r="K30" i="16"/>
  <c r="X29" i="16"/>
  <c r="W29" i="16"/>
  <c r="S29" i="16"/>
  <c r="R29" i="16"/>
  <c r="N29" i="16"/>
  <c r="K29" i="16"/>
  <c r="X28" i="16"/>
  <c r="W28" i="16"/>
  <c r="S28" i="16"/>
  <c r="R28" i="16"/>
  <c r="N28" i="16"/>
  <c r="K28" i="16"/>
  <c r="X27" i="16"/>
  <c r="W27" i="16"/>
  <c r="S27" i="16"/>
  <c r="R27" i="16"/>
  <c r="N27" i="16"/>
  <c r="K27" i="16"/>
  <c r="X26" i="16"/>
  <c r="W26" i="16"/>
  <c r="S26" i="16"/>
  <c r="R26" i="16"/>
  <c r="N26" i="16"/>
  <c r="K26" i="16"/>
  <c r="X25" i="16"/>
  <c r="W25" i="16"/>
  <c r="S25" i="16"/>
  <c r="R25" i="16"/>
  <c r="N25" i="16"/>
  <c r="K25" i="16"/>
  <c r="X24" i="16"/>
  <c r="W24" i="16"/>
  <c r="S24" i="16"/>
  <c r="R24" i="16"/>
  <c r="N24" i="16"/>
  <c r="K24" i="16"/>
  <c r="X23" i="16"/>
  <c r="W23" i="16"/>
  <c r="S23" i="16"/>
  <c r="R23" i="16"/>
  <c r="N23" i="16"/>
  <c r="K23" i="16"/>
  <c r="X22" i="16"/>
  <c r="W22" i="16"/>
  <c r="S22" i="16"/>
  <c r="R22" i="16"/>
  <c r="N22" i="16"/>
  <c r="K22" i="16"/>
  <c r="X21" i="16"/>
  <c r="W21" i="16"/>
  <c r="S21" i="16"/>
  <c r="R21" i="16"/>
  <c r="N21" i="16"/>
  <c r="K21" i="16"/>
  <c r="X20" i="16"/>
  <c r="W20" i="16"/>
  <c r="S20" i="16"/>
  <c r="R20" i="16"/>
  <c r="N20" i="16"/>
  <c r="K20" i="16"/>
  <c r="X19" i="16"/>
  <c r="W19" i="16"/>
  <c r="S19" i="16"/>
  <c r="R19" i="16"/>
  <c r="N19" i="16"/>
  <c r="K19" i="16"/>
  <c r="X18" i="16"/>
  <c r="W18" i="16"/>
  <c r="S18" i="16"/>
  <c r="R18" i="16"/>
  <c r="N18" i="16"/>
  <c r="K18" i="16"/>
  <c r="X17" i="16"/>
  <c r="W17" i="16"/>
  <c r="S17" i="16"/>
  <c r="R17" i="16"/>
  <c r="N17" i="16"/>
  <c r="K17" i="16"/>
  <c r="X16" i="16"/>
  <c r="W16" i="16"/>
  <c r="S16" i="16"/>
  <c r="R16" i="16"/>
  <c r="N16" i="16"/>
  <c r="K16" i="16"/>
  <c r="X15" i="16"/>
  <c r="W15" i="16"/>
  <c r="S15" i="16"/>
  <c r="R15" i="16"/>
  <c r="N15" i="16"/>
  <c r="K15" i="16"/>
  <c r="X14" i="16"/>
  <c r="W14" i="16"/>
  <c r="S14" i="16"/>
  <c r="R14" i="16"/>
  <c r="N14" i="16"/>
  <c r="K14" i="16"/>
  <c r="X13" i="16"/>
  <c r="W13" i="16"/>
  <c r="S13" i="16"/>
  <c r="R13" i="16"/>
  <c r="N13" i="16"/>
  <c r="K13" i="16"/>
  <c r="X12" i="16"/>
  <c r="W12" i="16"/>
  <c r="S12" i="16"/>
  <c r="R12" i="16"/>
  <c r="N12" i="16"/>
  <c r="K12" i="16"/>
  <c r="X11" i="16"/>
  <c r="W11" i="16"/>
  <c r="S11" i="16"/>
  <c r="R11" i="16"/>
  <c r="N11" i="16"/>
  <c r="K11" i="16"/>
  <c r="X10" i="16"/>
  <c r="W10" i="16"/>
  <c r="S10" i="16"/>
  <c r="R10" i="16"/>
  <c r="N10" i="16"/>
  <c r="K10" i="16"/>
  <c r="J10" i="16"/>
  <c r="I10" i="16"/>
  <c r="E10" i="16"/>
  <c r="B10" i="16"/>
  <c r="P9" i="16"/>
  <c r="O9" i="16"/>
  <c r="M9" i="16"/>
  <c r="L9" i="16"/>
  <c r="G9" i="16"/>
  <c r="F9" i="16"/>
  <c r="D9" i="16"/>
  <c r="C9" i="16"/>
  <c r="P36" i="15"/>
  <c r="O36" i="15"/>
  <c r="M36" i="15"/>
  <c r="L36" i="15"/>
  <c r="P35" i="15"/>
  <c r="O35" i="15"/>
  <c r="M35" i="15"/>
  <c r="L35" i="15"/>
  <c r="P34" i="15"/>
  <c r="O34" i="15"/>
  <c r="M34" i="15"/>
  <c r="L34" i="15"/>
  <c r="P33" i="15"/>
  <c r="O33" i="15"/>
  <c r="M33" i="15"/>
  <c r="L33" i="15"/>
  <c r="P32" i="15"/>
  <c r="O32" i="15"/>
  <c r="M32" i="15"/>
  <c r="L32" i="15"/>
  <c r="X30" i="15"/>
  <c r="W30" i="15"/>
  <c r="S30" i="15"/>
  <c r="R30" i="15"/>
  <c r="N30" i="15"/>
  <c r="K30" i="15"/>
  <c r="X29" i="15"/>
  <c r="W29" i="15"/>
  <c r="S29" i="15"/>
  <c r="R29" i="15"/>
  <c r="N29" i="15"/>
  <c r="K29" i="15"/>
  <c r="X28" i="15"/>
  <c r="W28" i="15"/>
  <c r="S28" i="15"/>
  <c r="R28" i="15"/>
  <c r="N28" i="15"/>
  <c r="K28" i="15"/>
  <c r="X27" i="15"/>
  <c r="W27" i="15"/>
  <c r="S27" i="15"/>
  <c r="R27" i="15"/>
  <c r="N27" i="15"/>
  <c r="K27" i="15"/>
  <c r="X26" i="15"/>
  <c r="W26" i="15"/>
  <c r="S26" i="15"/>
  <c r="R26" i="15"/>
  <c r="N26" i="15"/>
  <c r="K26" i="15"/>
  <c r="X25" i="15"/>
  <c r="W25" i="15"/>
  <c r="S25" i="15"/>
  <c r="R25" i="15"/>
  <c r="N25" i="15"/>
  <c r="K25" i="15"/>
  <c r="X24" i="15"/>
  <c r="W24" i="15"/>
  <c r="S24" i="15"/>
  <c r="R24" i="15"/>
  <c r="N24" i="15"/>
  <c r="K24" i="15"/>
  <c r="X23" i="15"/>
  <c r="W23" i="15"/>
  <c r="S23" i="15"/>
  <c r="R23" i="15"/>
  <c r="N23" i="15"/>
  <c r="K23" i="15"/>
  <c r="X22" i="15"/>
  <c r="W22" i="15"/>
  <c r="S22" i="15"/>
  <c r="R22" i="15"/>
  <c r="N22" i="15"/>
  <c r="K22" i="15"/>
  <c r="X21" i="15"/>
  <c r="W21" i="15"/>
  <c r="S21" i="15"/>
  <c r="R21" i="15"/>
  <c r="N21" i="15"/>
  <c r="K21" i="15"/>
  <c r="X20" i="15"/>
  <c r="W20" i="15"/>
  <c r="S20" i="15"/>
  <c r="R20" i="15"/>
  <c r="N20" i="15"/>
  <c r="K20" i="15"/>
  <c r="X19" i="15"/>
  <c r="W19" i="15"/>
  <c r="S19" i="15"/>
  <c r="R19" i="15"/>
  <c r="N19" i="15"/>
  <c r="K19" i="15"/>
  <c r="X18" i="15"/>
  <c r="W18" i="15"/>
  <c r="S18" i="15"/>
  <c r="R18" i="15"/>
  <c r="N18" i="15"/>
  <c r="K18" i="15"/>
  <c r="X17" i="15"/>
  <c r="W17" i="15"/>
  <c r="S17" i="15"/>
  <c r="R17" i="15"/>
  <c r="N17" i="15"/>
  <c r="K17" i="15"/>
  <c r="X16" i="15"/>
  <c r="W16" i="15"/>
  <c r="S16" i="15"/>
  <c r="R16" i="15"/>
  <c r="N16" i="15"/>
  <c r="K16" i="15"/>
  <c r="X15" i="15"/>
  <c r="W15" i="15"/>
  <c r="S15" i="15"/>
  <c r="R15" i="15"/>
  <c r="N15" i="15"/>
  <c r="K15" i="15"/>
  <c r="X14" i="15"/>
  <c r="W14" i="15"/>
  <c r="S14" i="15"/>
  <c r="R14" i="15"/>
  <c r="N14" i="15"/>
  <c r="K14" i="15"/>
  <c r="X13" i="15"/>
  <c r="W13" i="15"/>
  <c r="S13" i="15"/>
  <c r="R13" i="15"/>
  <c r="N13" i="15"/>
  <c r="K13" i="15"/>
  <c r="X12" i="15"/>
  <c r="W12" i="15"/>
  <c r="S12" i="15"/>
  <c r="R12" i="15"/>
  <c r="N12" i="15"/>
  <c r="K12" i="15"/>
  <c r="X11" i="15"/>
  <c r="W11" i="15"/>
  <c r="S11" i="15"/>
  <c r="R11" i="15"/>
  <c r="N11" i="15"/>
  <c r="K11" i="15"/>
  <c r="X10" i="15"/>
  <c r="W10" i="15"/>
  <c r="S10" i="15"/>
  <c r="R10" i="15"/>
  <c r="N10" i="15"/>
  <c r="K10" i="15"/>
  <c r="J10" i="15"/>
  <c r="I10" i="15"/>
  <c r="E10" i="15"/>
  <c r="B10" i="15"/>
  <c r="P9" i="15"/>
  <c r="O9" i="15"/>
  <c r="M9" i="15"/>
  <c r="L9" i="15"/>
  <c r="G9" i="15"/>
  <c r="F9" i="15"/>
  <c r="D9" i="15"/>
  <c r="C9" i="15"/>
  <c r="P36" i="14"/>
  <c r="O36" i="14"/>
  <c r="M36" i="14"/>
  <c r="L36" i="14"/>
  <c r="P35" i="14"/>
  <c r="O35" i="14"/>
  <c r="M35" i="14"/>
  <c r="L35" i="14"/>
  <c r="P34" i="14"/>
  <c r="O34" i="14"/>
  <c r="M34" i="14"/>
  <c r="L34" i="14"/>
  <c r="P33" i="14"/>
  <c r="O33" i="14"/>
  <c r="M33" i="14"/>
  <c r="L33" i="14"/>
  <c r="P32" i="14"/>
  <c r="O32" i="14"/>
  <c r="M32" i="14"/>
  <c r="L32" i="14"/>
  <c r="X30" i="14"/>
  <c r="W30" i="14"/>
  <c r="S30" i="14"/>
  <c r="R30" i="14"/>
  <c r="N30" i="14"/>
  <c r="K30" i="14"/>
  <c r="X29" i="14"/>
  <c r="W29" i="14"/>
  <c r="S29" i="14"/>
  <c r="R29" i="14"/>
  <c r="N29" i="14"/>
  <c r="K29" i="14"/>
  <c r="X28" i="14"/>
  <c r="W28" i="14"/>
  <c r="S28" i="14"/>
  <c r="R28" i="14"/>
  <c r="N28" i="14"/>
  <c r="K28" i="14"/>
  <c r="X27" i="14"/>
  <c r="W27" i="14"/>
  <c r="S27" i="14"/>
  <c r="R27" i="14"/>
  <c r="N27" i="14"/>
  <c r="K27" i="14"/>
  <c r="X26" i="14"/>
  <c r="W26" i="14"/>
  <c r="S26" i="14"/>
  <c r="R26" i="14"/>
  <c r="N26" i="14"/>
  <c r="K26" i="14"/>
  <c r="X25" i="14"/>
  <c r="W25" i="14"/>
  <c r="S25" i="14"/>
  <c r="R25" i="14"/>
  <c r="N25" i="14"/>
  <c r="K25" i="14"/>
  <c r="X24" i="14"/>
  <c r="W24" i="14"/>
  <c r="S24" i="14"/>
  <c r="R24" i="14"/>
  <c r="N24" i="14"/>
  <c r="K24" i="14"/>
  <c r="X23" i="14"/>
  <c r="W23" i="14"/>
  <c r="S23" i="14"/>
  <c r="R23" i="14"/>
  <c r="N23" i="14"/>
  <c r="K23" i="14"/>
  <c r="X22" i="14"/>
  <c r="W22" i="14"/>
  <c r="S22" i="14"/>
  <c r="R22" i="14"/>
  <c r="N22" i="14"/>
  <c r="K22" i="14"/>
  <c r="X21" i="14"/>
  <c r="W21" i="14"/>
  <c r="S21" i="14"/>
  <c r="R21" i="14"/>
  <c r="N21" i="14"/>
  <c r="K21" i="14"/>
  <c r="X20" i="14"/>
  <c r="W20" i="14"/>
  <c r="S20" i="14"/>
  <c r="R20" i="14"/>
  <c r="N20" i="14"/>
  <c r="K20" i="14"/>
  <c r="X19" i="14"/>
  <c r="W19" i="14"/>
  <c r="S19" i="14"/>
  <c r="R19" i="14"/>
  <c r="N19" i="14"/>
  <c r="K19" i="14"/>
  <c r="X18" i="14"/>
  <c r="W18" i="14"/>
  <c r="S18" i="14"/>
  <c r="R18" i="14"/>
  <c r="N18" i="14"/>
  <c r="K18" i="14"/>
  <c r="X17" i="14"/>
  <c r="W17" i="14"/>
  <c r="S17" i="14"/>
  <c r="R17" i="14"/>
  <c r="N17" i="14"/>
  <c r="K17" i="14"/>
  <c r="X16" i="14"/>
  <c r="W16" i="14"/>
  <c r="S16" i="14"/>
  <c r="R16" i="14"/>
  <c r="N16" i="14"/>
  <c r="K16" i="14"/>
  <c r="X15" i="14"/>
  <c r="W15" i="14"/>
  <c r="S15" i="14"/>
  <c r="R15" i="14"/>
  <c r="N15" i="14"/>
  <c r="K15" i="14"/>
  <c r="X14" i="14"/>
  <c r="W14" i="14"/>
  <c r="S14" i="14"/>
  <c r="R14" i="14"/>
  <c r="N14" i="14"/>
  <c r="K14" i="14"/>
  <c r="X13" i="14"/>
  <c r="W13" i="14"/>
  <c r="S13" i="14"/>
  <c r="R13" i="14"/>
  <c r="N13" i="14"/>
  <c r="K13" i="14"/>
  <c r="X12" i="14"/>
  <c r="W12" i="14"/>
  <c r="S12" i="14"/>
  <c r="R12" i="14"/>
  <c r="N12" i="14"/>
  <c r="K12" i="14"/>
  <c r="X11" i="14"/>
  <c r="W11" i="14"/>
  <c r="S11" i="14"/>
  <c r="R11" i="14"/>
  <c r="N11" i="14"/>
  <c r="K11" i="14"/>
  <c r="X10" i="14"/>
  <c r="W10" i="14"/>
  <c r="S10" i="14"/>
  <c r="R10" i="14"/>
  <c r="N10" i="14"/>
  <c r="K10" i="14"/>
  <c r="J10" i="14"/>
  <c r="I10" i="14"/>
  <c r="E10" i="14"/>
  <c r="B10" i="14"/>
  <c r="P9" i="14"/>
  <c r="O9" i="14"/>
  <c r="M9" i="14"/>
  <c r="L9" i="14"/>
  <c r="G9" i="14"/>
  <c r="F9" i="14"/>
  <c r="D9" i="14"/>
  <c r="C9" i="14"/>
  <c r="P36" i="13"/>
  <c r="O36" i="13"/>
  <c r="M36" i="13"/>
  <c r="L36" i="13"/>
  <c r="P35" i="13"/>
  <c r="O35" i="13"/>
  <c r="M35" i="13"/>
  <c r="L35" i="13"/>
  <c r="P34" i="13"/>
  <c r="O34" i="13"/>
  <c r="M34" i="13"/>
  <c r="L34" i="13"/>
  <c r="P33" i="13"/>
  <c r="O33" i="13"/>
  <c r="M33" i="13"/>
  <c r="L33" i="13"/>
  <c r="P32" i="13"/>
  <c r="O32" i="13"/>
  <c r="M32" i="13"/>
  <c r="L32" i="13"/>
  <c r="X30" i="13"/>
  <c r="W30" i="13"/>
  <c r="S30" i="13"/>
  <c r="R30" i="13"/>
  <c r="N30" i="13"/>
  <c r="K30" i="13"/>
  <c r="X29" i="13"/>
  <c r="W29" i="13"/>
  <c r="S29" i="13"/>
  <c r="R29" i="13"/>
  <c r="N29" i="13"/>
  <c r="K29" i="13"/>
  <c r="X28" i="13"/>
  <c r="W28" i="13"/>
  <c r="S28" i="13"/>
  <c r="R28" i="13"/>
  <c r="N28" i="13"/>
  <c r="K28" i="13"/>
  <c r="X27" i="13"/>
  <c r="W27" i="13"/>
  <c r="S27" i="13"/>
  <c r="R27" i="13"/>
  <c r="N27" i="13"/>
  <c r="K27" i="13"/>
  <c r="X26" i="13"/>
  <c r="W26" i="13"/>
  <c r="S26" i="13"/>
  <c r="R26" i="13"/>
  <c r="N26" i="13"/>
  <c r="K26" i="13"/>
  <c r="X25" i="13"/>
  <c r="W25" i="13"/>
  <c r="S25" i="13"/>
  <c r="R25" i="13"/>
  <c r="N25" i="13"/>
  <c r="K25" i="13"/>
  <c r="X24" i="13"/>
  <c r="W24" i="13"/>
  <c r="S24" i="13"/>
  <c r="R24" i="13"/>
  <c r="N24" i="13"/>
  <c r="K24" i="13"/>
  <c r="X23" i="13"/>
  <c r="W23" i="13"/>
  <c r="S23" i="13"/>
  <c r="R23" i="13"/>
  <c r="N23" i="13"/>
  <c r="K23" i="13"/>
  <c r="X22" i="13"/>
  <c r="W22" i="13"/>
  <c r="S22" i="13"/>
  <c r="R22" i="13"/>
  <c r="N22" i="13"/>
  <c r="K22" i="13"/>
  <c r="X21" i="13"/>
  <c r="W21" i="13"/>
  <c r="S21" i="13"/>
  <c r="R21" i="13"/>
  <c r="N21" i="13"/>
  <c r="K21" i="13"/>
  <c r="X20" i="13"/>
  <c r="W20" i="13"/>
  <c r="S20" i="13"/>
  <c r="R20" i="13"/>
  <c r="N20" i="13"/>
  <c r="K20" i="13"/>
  <c r="X19" i="13"/>
  <c r="W19" i="13"/>
  <c r="S19" i="13"/>
  <c r="R19" i="13"/>
  <c r="N19" i="13"/>
  <c r="K19" i="13"/>
  <c r="X18" i="13"/>
  <c r="W18" i="13"/>
  <c r="S18" i="13"/>
  <c r="R18" i="13"/>
  <c r="N18" i="13"/>
  <c r="K18" i="13"/>
  <c r="X17" i="13"/>
  <c r="W17" i="13"/>
  <c r="S17" i="13"/>
  <c r="R17" i="13"/>
  <c r="N17" i="13"/>
  <c r="K17" i="13"/>
  <c r="X16" i="13"/>
  <c r="W16" i="13"/>
  <c r="S16" i="13"/>
  <c r="R16" i="13"/>
  <c r="N16" i="13"/>
  <c r="K16" i="13"/>
  <c r="X15" i="13"/>
  <c r="W15" i="13"/>
  <c r="S15" i="13"/>
  <c r="R15" i="13"/>
  <c r="N15" i="13"/>
  <c r="K15" i="13"/>
  <c r="X14" i="13"/>
  <c r="W14" i="13"/>
  <c r="S14" i="13"/>
  <c r="R14" i="13"/>
  <c r="N14" i="13"/>
  <c r="K14" i="13"/>
  <c r="X13" i="13"/>
  <c r="W13" i="13"/>
  <c r="S13" i="13"/>
  <c r="R13" i="13"/>
  <c r="N13" i="13"/>
  <c r="K13" i="13"/>
  <c r="X12" i="13"/>
  <c r="W12" i="13"/>
  <c r="S12" i="13"/>
  <c r="R12" i="13"/>
  <c r="N12" i="13"/>
  <c r="K12" i="13"/>
  <c r="X11" i="13"/>
  <c r="W11" i="13"/>
  <c r="S11" i="13"/>
  <c r="R11" i="13"/>
  <c r="N11" i="13"/>
  <c r="K11" i="13"/>
  <c r="X10" i="13"/>
  <c r="W10" i="13"/>
  <c r="S10" i="13"/>
  <c r="R10" i="13"/>
  <c r="N10" i="13"/>
  <c r="K10" i="13"/>
  <c r="J10" i="13"/>
  <c r="I10" i="13"/>
  <c r="E10" i="13"/>
  <c r="B10" i="13"/>
  <c r="P9" i="13"/>
  <c r="O9" i="13"/>
  <c r="M9" i="13"/>
  <c r="L9" i="13"/>
  <c r="G9" i="13"/>
  <c r="F9" i="13"/>
  <c r="D9" i="13"/>
  <c r="C9" i="13"/>
  <c r="P36" i="12"/>
  <c r="O36" i="12"/>
  <c r="M36" i="12"/>
  <c r="L36" i="12"/>
  <c r="P35" i="12"/>
  <c r="O35" i="12"/>
  <c r="M35" i="12"/>
  <c r="L35" i="12"/>
  <c r="P34" i="12"/>
  <c r="O34" i="12"/>
  <c r="M34" i="12"/>
  <c r="L34" i="12"/>
  <c r="P33" i="12"/>
  <c r="O33" i="12"/>
  <c r="M33" i="12"/>
  <c r="L33" i="12"/>
  <c r="P32" i="12"/>
  <c r="O32" i="12"/>
  <c r="M32" i="12"/>
  <c r="L32" i="12"/>
  <c r="X30" i="12"/>
  <c r="W30" i="12"/>
  <c r="S30" i="12"/>
  <c r="R30" i="12"/>
  <c r="N30" i="12"/>
  <c r="K30" i="12"/>
  <c r="X29" i="12"/>
  <c r="W29" i="12"/>
  <c r="S29" i="12"/>
  <c r="R29" i="12"/>
  <c r="N29" i="12"/>
  <c r="K29" i="12"/>
  <c r="X28" i="12"/>
  <c r="W28" i="12"/>
  <c r="S28" i="12"/>
  <c r="R28" i="12"/>
  <c r="N28" i="12"/>
  <c r="K28" i="12"/>
  <c r="X27" i="12"/>
  <c r="W27" i="12"/>
  <c r="S27" i="12"/>
  <c r="R27" i="12"/>
  <c r="N27" i="12"/>
  <c r="K27" i="12"/>
  <c r="X26" i="12"/>
  <c r="W26" i="12"/>
  <c r="S26" i="12"/>
  <c r="R26" i="12"/>
  <c r="N26" i="12"/>
  <c r="K26" i="12"/>
  <c r="X25" i="12"/>
  <c r="W25" i="12"/>
  <c r="S25" i="12"/>
  <c r="R25" i="12"/>
  <c r="N25" i="12"/>
  <c r="K25" i="12"/>
  <c r="X24" i="12"/>
  <c r="W24" i="12"/>
  <c r="S24" i="12"/>
  <c r="R24" i="12"/>
  <c r="N24" i="12"/>
  <c r="K24" i="12"/>
  <c r="X23" i="12"/>
  <c r="W23" i="12"/>
  <c r="S23" i="12"/>
  <c r="R23" i="12"/>
  <c r="N23" i="12"/>
  <c r="K23" i="12"/>
  <c r="X22" i="12"/>
  <c r="W22" i="12"/>
  <c r="S22" i="12"/>
  <c r="R22" i="12"/>
  <c r="N22" i="12"/>
  <c r="K22" i="12"/>
  <c r="X21" i="12"/>
  <c r="W21" i="12"/>
  <c r="S21" i="12"/>
  <c r="R21" i="12"/>
  <c r="N21" i="12"/>
  <c r="K21" i="12"/>
  <c r="X20" i="12"/>
  <c r="W20" i="12"/>
  <c r="S20" i="12"/>
  <c r="R20" i="12"/>
  <c r="N20" i="12"/>
  <c r="K20" i="12"/>
  <c r="X19" i="12"/>
  <c r="W19" i="12"/>
  <c r="S19" i="12"/>
  <c r="R19" i="12"/>
  <c r="N19" i="12"/>
  <c r="K19" i="12"/>
  <c r="X18" i="12"/>
  <c r="W18" i="12"/>
  <c r="S18" i="12"/>
  <c r="R18" i="12"/>
  <c r="N18" i="12"/>
  <c r="K18" i="12"/>
  <c r="X17" i="12"/>
  <c r="W17" i="12"/>
  <c r="S17" i="12"/>
  <c r="R17" i="12"/>
  <c r="N17" i="12"/>
  <c r="K17" i="12"/>
  <c r="X16" i="12"/>
  <c r="W16" i="12"/>
  <c r="S16" i="12"/>
  <c r="R16" i="12"/>
  <c r="N16" i="12"/>
  <c r="K16" i="12"/>
  <c r="X15" i="12"/>
  <c r="W15" i="12"/>
  <c r="S15" i="12"/>
  <c r="R15" i="12"/>
  <c r="N15" i="12"/>
  <c r="K15" i="12"/>
  <c r="X14" i="12"/>
  <c r="W14" i="12"/>
  <c r="S14" i="12"/>
  <c r="R14" i="12"/>
  <c r="N14" i="12"/>
  <c r="K14" i="12"/>
  <c r="X13" i="12"/>
  <c r="W13" i="12"/>
  <c r="S13" i="12"/>
  <c r="R13" i="12"/>
  <c r="N13" i="12"/>
  <c r="K13" i="12"/>
  <c r="X12" i="12"/>
  <c r="W12" i="12"/>
  <c r="S12" i="12"/>
  <c r="R12" i="12"/>
  <c r="N12" i="12"/>
  <c r="K12" i="12"/>
  <c r="X11" i="12"/>
  <c r="W11" i="12"/>
  <c r="S11" i="12"/>
  <c r="R11" i="12"/>
  <c r="N11" i="12"/>
  <c r="K11" i="12"/>
  <c r="X10" i="12"/>
  <c r="W10" i="12"/>
  <c r="S10" i="12"/>
  <c r="R10" i="12"/>
  <c r="N10" i="12"/>
  <c r="K10" i="12"/>
  <c r="J10" i="12"/>
  <c r="I10" i="12"/>
  <c r="E10" i="12"/>
  <c r="B10" i="12"/>
  <c r="P9" i="12"/>
  <c r="O9" i="12"/>
  <c r="M9" i="12"/>
  <c r="L9" i="12"/>
  <c r="G9" i="12"/>
  <c r="F9" i="12"/>
  <c r="D9" i="12"/>
  <c r="C9" i="12"/>
  <c r="P36" i="11"/>
  <c r="O36" i="11"/>
  <c r="M36" i="11"/>
  <c r="L36" i="11"/>
  <c r="P35" i="11"/>
  <c r="O35" i="11"/>
  <c r="M35" i="11"/>
  <c r="L35" i="11"/>
  <c r="P34" i="11"/>
  <c r="O34" i="11"/>
  <c r="M34" i="11"/>
  <c r="L34" i="11"/>
  <c r="P33" i="11"/>
  <c r="O33" i="11"/>
  <c r="M33" i="11"/>
  <c r="L33" i="11"/>
  <c r="P32" i="11"/>
  <c r="O32" i="11"/>
  <c r="M32" i="11"/>
  <c r="L32" i="11"/>
  <c r="X30" i="11"/>
  <c r="W30" i="11"/>
  <c r="S30" i="11"/>
  <c r="R30" i="11"/>
  <c r="N30" i="11"/>
  <c r="K30" i="11"/>
  <c r="X29" i="11"/>
  <c r="W29" i="11"/>
  <c r="S29" i="11"/>
  <c r="R29" i="11"/>
  <c r="N29" i="11"/>
  <c r="K29" i="11"/>
  <c r="X28" i="11"/>
  <c r="W28" i="11"/>
  <c r="S28" i="11"/>
  <c r="R28" i="11"/>
  <c r="N28" i="11"/>
  <c r="K28" i="11"/>
  <c r="X27" i="11"/>
  <c r="W27" i="11"/>
  <c r="S27" i="11"/>
  <c r="R27" i="11"/>
  <c r="N27" i="11"/>
  <c r="K27" i="11"/>
  <c r="X26" i="11"/>
  <c r="W26" i="11"/>
  <c r="S26" i="11"/>
  <c r="R26" i="11"/>
  <c r="N26" i="11"/>
  <c r="K26" i="11"/>
  <c r="X25" i="11"/>
  <c r="W25" i="11"/>
  <c r="S25" i="11"/>
  <c r="R25" i="11"/>
  <c r="N25" i="11"/>
  <c r="K25" i="11"/>
  <c r="X24" i="11"/>
  <c r="W24" i="11"/>
  <c r="S24" i="11"/>
  <c r="R24" i="11"/>
  <c r="N24" i="11"/>
  <c r="K24" i="11"/>
  <c r="X23" i="11"/>
  <c r="W23" i="11"/>
  <c r="S23" i="11"/>
  <c r="R23" i="11"/>
  <c r="N23" i="11"/>
  <c r="K23" i="11"/>
  <c r="X22" i="11"/>
  <c r="W22" i="11"/>
  <c r="S22" i="11"/>
  <c r="R22" i="11"/>
  <c r="N22" i="11"/>
  <c r="K22" i="11"/>
  <c r="X21" i="11"/>
  <c r="W21" i="11"/>
  <c r="S21" i="11"/>
  <c r="R21" i="11"/>
  <c r="N21" i="11"/>
  <c r="K21" i="11"/>
  <c r="X20" i="11"/>
  <c r="W20" i="11"/>
  <c r="S20" i="11"/>
  <c r="R20" i="11"/>
  <c r="N20" i="11"/>
  <c r="K20" i="11"/>
  <c r="X19" i="11"/>
  <c r="W19" i="11"/>
  <c r="S19" i="11"/>
  <c r="R19" i="11"/>
  <c r="N19" i="11"/>
  <c r="K19" i="11"/>
  <c r="X18" i="11"/>
  <c r="W18" i="11"/>
  <c r="S18" i="11"/>
  <c r="R18" i="11"/>
  <c r="N18" i="11"/>
  <c r="K18" i="11"/>
  <c r="X17" i="11"/>
  <c r="W17" i="11"/>
  <c r="S17" i="11"/>
  <c r="R17" i="11"/>
  <c r="N17" i="11"/>
  <c r="K17" i="11"/>
  <c r="X16" i="11"/>
  <c r="W16" i="11"/>
  <c r="S16" i="11"/>
  <c r="R16" i="11"/>
  <c r="N16" i="11"/>
  <c r="K16" i="11"/>
  <c r="X15" i="11"/>
  <c r="W15" i="11"/>
  <c r="S15" i="11"/>
  <c r="R15" i="11"/>
  <c r="N15" i="11"/>
  <c r="K15" i="11"/>
  <c r="X14" i="11"/>
  <c r="W14" i="11"/>
  <c r="S14" i="11"/>
  <c r="R14" i="11"/>
  <c r="N14" i="11"/>
  <c r="K14" i="11"/>
  <c r="X13" i="11"/>
  <c r="W13" i="11"/>
  <c r="S13" i="11"/>
  <c r="R13" i="11"/>
  <c r="N13" i="11"/>
  <c r="K13" i="11"/>
  <c r="X12" i="11"/>
  <c r="W12" i="11"/>
  <c r="S12" i="11"/>
  <c r="R12" i="11"/>
  <c r="N12" i="11"/>
  <c r="K12" i="11"/>
  <c r="X11" i="11"/>
  <c r="W11" i="11"/>
  <c r="S11" i="11"/>
  <c r="R11" i="11"/>
  <c r="N11" i="11"/>
  <c r="K11" i="11"/>
  <c r="X10" i="11"/>
  <c r="W10" i="11"/>
  <c r="S10" i="11"/>
  <c r="R10" i="11"/>
  <c r="N10" i="11"/>
  <c r="K10" i="11"/>
  <c r="J10" i="11"/>
  <c r="I10" i="11"/>
  <c r="E10" i="11"/>
  <c r="B10" i="11"/>
  <c r="P9" i="11"/>
  <c r="O9" i="11"/>
  <c r="M9" i="11"/>
  <c r="L9" i="11"/>
  <c r="G9" i="11"/>
  <c r="F9" i="11"/>
  <c r="D9" i="11"/>
  <c r="C9" i="11"/>
  <c r="P36" i="10"/>
  <c r="O36" i="10"/>
  <c r="M36" i="10"/>
  <c r="L36" i="10"/>
  <c r="P35" i="10"/>
  <c r="O35" i="10"/>
  <c r="M35" i="10"/>
  <c r="L35" i="10"/>
  <c r="P34" i="10"/>
  <c r="O34" i="10"/>
  <c r="M34" i="10"/>
  <c r="L34" i="10"/>
  <c r="P33" i="10"/>
  <c r="O33" i="10"/>
  <c r="M33" i="10"/>
  <c r="L33" i="10"/>
  <c r="P32" i="10"/>
  <c r="O32" i="10"/>
  <c r="M32" i="10"/>
  <c r="L32" i="10"/>
  <c r="X30" i="10"/>
  <c r="W30" i="10"/>
  <c r="S30" i="10"/>
  <c r="R30" i="10"/>
  <c r="N30" i="10"/>
  <c r="K30" i="10"/>
  <c r="X29" i="10"/>
  <c r="W29" i="10"/>
  <c r="S29" i="10"/>
  <c r="R29" i="10"/>
  <c r="N29" i="10"/>
  <c r="K29" i="10"/>
  <c r="X28" i="10"/>
  <c r="W28" i="10"/>
  <c r="S28" i="10"/>
  <c r="R28" i="10"/>
  <c r="N28" i="10"/>
  <c r="K28" i="10"/>
  <c r="X27" i="10"/>
  <c r="W27" i="10"/>
  <c r="S27" i="10"/>
  <c r="R27" i="10"/>
  <c r="N27" i="10"/>
  <c r="K27" i="10"/>
  <c r="X26" i="10"/>
  <c r="W26" i="10"/>
  <c r="S26" i="10"/>
  <c r="R26" i="10"/>
  <c r="N26" i="10"/>
  <c r="K26" i="10"/>
  <c r="X25" i="10"/>
  <c r="W25" i="10"/>
  <c r="S25" i="10"/>
  <c r="R25" i="10"/>
  <c r="N25" i="10"/>
  <c r="K25" i="10"/>
  <c r="X24" i="10"/>
  <c r="W24" i="10"/>
  <c r="S24" i="10"/>
  <c r="R24" i="10"/>
  <c r="N24" i="10"/>
  <c r="K24" i="10"/>
  <c r="X23" i="10"/>
  <c r="W23" i="10"/>
  <c r="S23" i="10"/>
  <c r="R23" i="10"/>
  <c r="N23" i="10"/>
  <c r="K23" i="10"/>
  <c r="X22" i="10"/>
  <c r="W22" i="10"/>
  <c r="S22" i="10"/>
  <c r="R22" i="10"/>
  <c r="N22" i="10"/>
  <c r="K22" i="10"/>
  <c r="X21" i="10"/>
  <c r="W21" i="10"/>
  <c r="S21" i="10"/>
  <c r="R21" i="10"/>
  <c r="N21" i="10"/>
  <c r="K21" i="10"/>
  <c r="X20" i="10"/>
  <c r="W20" i="10"/>
  <c r="S20" i="10"/>
  <c r="R20" i="10"/>
  <c r="N20" i="10"/>
  <c r="K20" i="10"/>
  <c r="X19" i="10"/>
  <c r="W19" i="10"/>
  <c r="S19" i="10"/>
  <c r="R19" i="10"/>
  <c r="N19" i="10"/>
  <c r="K19" i="10"/>
  <c r="X18" i="10"/>
  <c r="W18" i="10"/>
  <c r="S18" i="10"/>
  <c r="R18" i="10"/>
  <c r="N18" i="10"/>
  <c r="K18" i="10"/>
  <c r="X17" i="10"/>
  <c r="W17" i="10"/>
  <c r="S17" i="10"/>
  <c r="R17" i="10"/>
  <c r="N17" i="10"/>
  <c r="K17" i="10"/>
  <c r="X16" i="10"/>
  <c r="W16" i="10"/>
  <c r="S16" i="10"/>
  <c r="R16" i="10"/>
  <c r="N16" i="10"/>
  <c r="K16" i="10"/>
  <c r="X15" i="10"/>
  <c r="W15" i="10"/>
  <c r="S15" i="10"/>
  <c r="R15" i="10"/>
  <c r="N15" i="10"/>
  <c r="K15" i="10"/>
  <c r="X14" i="10"/>
  <c r="W14" i="10"/>
  <c r="S14" i="10"/>
  <c r="R14" i="10"/>
  <c r="N14" i="10"/>
  <c r="K14" i="10"/>
  <c r="X13" i="10"/>
  <c r="W13" i="10"/>
  <c r="S13" i="10"/>
  <c r="R13" i="10"/>
  <c r="N13" i="10"/>
  <c r="K13" i="10"/>
  <c r="X12" i="10"/>
  <c r="W12" i="10"/>
  <c r="S12" i="10"/>
  <c r="R12" i="10"/>
  <c r="N12" i="10"/>
  <c r="K12" i="10"/>
  <c r="X11" i="10"/>
  <c r="W11" i="10"/>
  <c r="S11" i="10"/>
  <c r="R11" i="10"/>
  <c r="N11" i="10"/>
  <c r="K11" i="10"/>
  <c r="X10" i="10"/>
  <c r="W10" i="10"/>
  <c r="S10" i="10"/>
  <c r="R10" i="10"/>
  <c r="N10" i="10"/>
  <c r="K10" i="10"/>
  <c r="J10" i="10"/>
  <c r="I10" i="10"/>
  <c r="E10" i="10"/>
  <c r="B10" i="10"/>
  <c r="P9" i="10"/>
  <c r="O9" i="10"/>
  <c r="M9" i="10"/>
  <c r="L9" i="10"/>
  <c r="G9" i="10"/>
  <c r="F9" i="10"/>
  <c r="D9" i="10"/>
  <c r="C9" i="10"/>
  <c r="P36" i="9"/>
  <c r="O36" i="9"/>
  <c r="M36" i="9"/>
  <c r="L36" i="9"/>
  <c r="P35" i="9"/>
  <c r="O35" i="9"/>
  <c r="M35" i="9"/>
  <c r="L35" i="9"/>
  <c r="P34" i="9"/>
  <c r="O34" i="9"/>
  <c r="M34" i="9"/>
  <c r="L34" i="9"/>
  <c r="P33" i="9"/>
  <c r="O33" i="9"/>
  <c r="M33" i="9"/>
  <c r="L33" i="9"/>
  <c r="P32" i="9"/>
  <c r="O32" i="9"/>
  <c r="M32" i="9"/>
  <c r="L32" i="9"/>
  <c r="X30" i="9"/>
  <c r="W30" i="9"/>
  <c r="S30" i="9"/>
  <c r="R30" i="9"/>
  <c r="N30" i="9"/>
  <c r="K30" i="9"/>
  <c r="X29" i="9"/>
  <c r="W29" i="9"/>
  <c r="S29" i="9"/>
  <c r="R29" i="9"/>
  <c r="N29" i="9"/>
  <c r="K29" i="9"/>
  <c r="X28" i="9"/>
  <c r="W28" i="9"/>
  <c r="S28" i="9"/>
  <c r="R28" i="9"/>
  <c r="N28" i="9"/>
  <c r="K28" i="9"/>
  <c r="X27" i="9"/>
  <c r="W27" i="9"/>
  <c r="S27" i="9"/>
  <c r="R27" i="9"/>
  <c r="N27" i="9"/>
  <c r="K27" i="9"/>
  <c r="X26" i="9"/>
  <c r="W26" i="9"/>
  <c r="S26" i="9"/>
  <c r="R26" i="9"/>
  <c r="N26" i="9"/>
  <c r="K26" i="9"/>
  <c r="X25" i="9"/>
  <c r="W25" i="9"/>
  <c r="S25" i="9"/>
  <c r="R25" i="9"/>
  <c r="N25" i="9"/>
  <c r="K25" i="9"/>
  <c r="X24" i="9"/>
  <c r="W24" i="9"/>
  <c r="S24" i="9"/>
  <c r="R24" i="9"/>
  <c r="N24" i="9"/>
  <c r="K24" i="9"/>
  <c r="X23" i="9"/>
  <c r="W23" i="9"/>
  <c r="S23" i="9"/>
  <c r="R23" i="9"/>
  <c r="N23" i="9"/>
  <c r="K23" i="9"/>
  <c r="X22" i="9"/>
  <c r="W22" i="9"/>
  <c r="S22" i="9"/>
  <c r="R22" i="9"/>
  <c r="N22" i="9"/>
  <c r="K22" i="9"/>
  <c r="X21" i="9"/>
  <c r="W21" i="9"/>
  <c r="S21" i="9"/>
  <c r="R21" i="9"/>
  <c r="N21" i="9"/>
  <c r="K21" i="9"/>
  <c r="X20" i="9"/>
  <c r="W20" i="9"/>
  <c r="S20" i="9"/>
  <c r="R20" i="9"/>
  <c r="N20" i="9"/>
  <c r="K20" i="9"/>
  <c r="X19" i="9"/>
  <c r="W19" i="9"/>
  <c r="S19" i="9"/>
  <c r="R19" i="9"/>
  <c r="N19" i="9"/>
  <c r="K19" i="9"/>
  <c r="X18" i="9"/>
  <c r="W18" i="9"/>
  <c r="S18" i="9"/>
  <c r="R18" i="9"/>
  <c r="N18" i="9"/>
  <c r="K18" i="9"/>
  <c r="X17" i="9"/>
  <c r="W17" i="9"/>
  <c r="S17" i="9"/>
  <c r="R17" i="9"/>
  <c r="N17" i="9"/>
  <c r="K17" i="9"/>
  <c r="X16" i="9"/>
  <c r="W16" i="9"/>
  <c r="S16" i="9"/>
  <c r="R16" i="9"/>
  <c r="N16" i="9"/>
  <c r="K16" i="9"/>
  <c r="X15" i="9"/>
  <c r="W15" i="9"/>
  <c r="S15" i="9"/>
  <c r="R15" i="9"/>
  <c r="N15" i="9"/>
  <c r="K15" i="9"/>
  <c r="X14" i="9"/>
  <c r="W14" i="9"/>
  <c r="S14" i="9"/>
  <c r="R14" i="9"/>
  <c r="N14" i="9"/>
  <c r="K14" i="9"/>
  <c r="X13" i="9"/>
  <c r="W13" i="9"/>
  <c r="S13" i="9"/>
  <c r="R13" i="9"/>
  <c r="N13" i="9"/>
  <c r="K13" i="9"/>
  <c r="X12" i="9"/>
  <c r="W12" i="9"/>
  <c r="S12" i="9"/>
  <c r="R12" i="9"/>
  <c r="N12" i="9"/>
  <c r="K12" i="9"/>
  <c r="X11" i="9"/>
  <c r="W11" i="9"/>
  <c r="S11" i="9"/>
  <c r="R11" i="9"/>
  <c r="N11" i="9"/>
  <c r="K11" i="9"/>
  <c r="X10" i="9"/>
  <c r="W10" i="9"/>
  <c r="S10" i="9"/>
  <c r="R10" i="9"/>
  <c r="N10" i="9"/>
  <c r="K10" i="9"/>
  <c r="J10" i="9"/>
  <c r="I10" i="9"/>
  <c r="E10" i="9"/>
  <c r="B10" i="9"/>
  <c r="P9" i="9"/>
  <c r="O9" i="9"/>
  <c r="M9" i="9"/>
  <c r="L9" i="9"/>
  <c r="G9" i="9"/>
  <c r="F9" i="9"/>
  <c r="D9" i="9"/>
  <c r="C9" i="9"/>
  <c r="P36" i="8"/>
  <c r="O36" i="8"/>
  <c r="M36" i="8"/>
  <c r="L36" i="8"/>
  <c r="P35" i="8"/>
  <c r="O35" i="8"/>
  <c r="M35" i="8"/>
  <c r="L35" i="8"/>
  <c r="P34" i="8"/>
  <c r="O34" i="8"/>
  <c r="M34" i="8"/>
  <c r="L34" i="8"/>
  <c r="P33" i="8"/>
  <c r="O33" i="8"/>
  <c r="M33" i="8"/>
  <c r="L33" i="8"/>
  <c r="P32" i="8"/>
  <c r="O32" i="8"/>
  <c r="M32" i="8"/>
  <c r="L32" i="8"/>
  <c r="X30" i="8"/>
  <c r="W30" i="8"/>
  <c r="S30" i="8"/>
  <c r="R30" i="8"/>
  <c r="N30" i="8"/>
  <c r="K30" i="8"/>
  <c r="X29" i="8"/>
  <c r="W29" i="8"/>
  <c r="S29" i="8"/>
  <c r="R29" i="8"/>
  <c r="N29" i="8"/>
  <c r="K29" i="8"/>
  <c r="X28" i="8"/>
  <c r="W28" i="8"/>
  <c r="S28" i="8"/>
  <c r="R28" i="8"/>
  <c r="N28" i="8"/>
  <c r="K28" i="8"/>
  <c r="X27" i="8"/>
  <c r="W27" i="8"/>
  <c r="S27" i="8"/>
  <c r="R27" i="8"/>
  <c r="N27" i="8"/>
  <c r="K27" i="8"/>
  <c r="X26" i="8"/>
  <c r="W26" i="8"/>
  <c r="S26" i="8"/>
  <c r="R26" i="8"/>
  <c r="N26" i="8"/>
  <c r="K26" i="8"/>
  <c r="X25" i="8"/>
  <c r="W25" i="8"/>
  <c r="S25" i="8"/>
  <c r="R25" i="8"/>
  <c r="N25" i="8"/>
  <c r="K25" i="8"/>
  <c r="X24" i="8"/>
  <c r="W24" i="8"/>
  <c r="S24" i="8"/>
  <c r="R24" i="8"/>
  <c r="N24" i="8"/>
  <c r="K24" i="8"/>
  <c r="X23" i="8"/>
  <c r="W23" i="8"/>
  <c r="S23" i="8"/>
  <c r="R23" i="8"/>
  <c r="N23" i="8"/>
  <c r="K23" i="8"/>
  <c r="X22" i="8"/>
  <c r="W22" i="8"/>
  <c r="S22" i="8"/>
  <c r="R22" i="8"/>
  <c r="N22" i="8"/>
  <c r="K22" i="8"/>
  <c r="X21" i="8"/>
  <c r="W21" i="8"/>
  <c r="S21" i="8"/>
  <c r="R21" i="8"/>
  <c r="N21" i="8"/>
  <c r="K21" i="8"/>
  <c r="X20" i="8"/>
  <c r="W20" i="8"/>
  <c r="S20" i="8"/>
  <c r="R20" i="8"/>
  <c r="N20" i="8"/>
  <c r="K20" i="8"/>
  <c r="X19" i="8"/>
  <c r="W19" i="8"/>
  <c r="S19" i="8"/>
  <c r="R19" i="8"/>
  <c r="N19" i="8"/>
  <c r="K19" i="8"/>
  <c r="X18" i="8"/>
  <c r="W18" i="8"/>
  <c r="S18" i="8"/>
  <c r="R18" i="8"/>
  <c r="N18" i="8"/>
  <c r="K18" i="8"/>
  <c r="X17" i="8"/>
  <c r="W17" i="8"/>
  <c r="S17" i="8"/>
  <c r="R17" i="8"/>
  <c r="N17" i="8"/>
  <c r="K17" i="8"/>
  <c r="X16" i="8"/>
  <c r="W16" i="8"/>
  <c r="S16" i="8"/>
  <c r="R16" i="8"/>
  <c r="N16" i="8"/>
  <c r="K16" i="8"/>
  <c r="X15" i="8"/>
  <c r="W15" i="8"/>
  <c r="S15" i="8"/>
  <c r="R15" i="8"/>
  <c r="N15" i="8"/>
  <c r="K15" i="8"/>
  <c r="X14" i="8"/>
  <c r="W14" i="8"/>
  <c r="S14" i="8"/>
  <c r="R14" i="8"/>
  <c r="N14" i="8"/>
  <c r="K14" i="8"/>
  <c r="X13" i="8"/>
  <c r="W13" i="8"/>
  <c r="S13" i="8"/>
  <c r="R13" i="8"/>
  <c r="N13" i="8"/>
  <c r="K13" i="8"/>
  <c r="X12" i="8"/>
  <c r="W12" i="8"/>
  <c r="S12" i="8"/>
  <c r="R12" i="8"/>
  <c r="N12" i="8"/>
  <c r="K12" i="8"/>
  <c r="X11" i="8"/>
  <c r="W11" i="8"/>
  <c r="S11" i="8"/>
  <c r="R11" i="8"/>
  <c r="N11" i="8"/>
  <c r="K11" i="8"/>
  <c r="X10" i="8"/>
  <c r="W10" i="8"/>
  <c r="S10" i="8"/>
  <c r="R10" i="8"/>
  <c r="N10" i="8"/>
  <c r="K10" i="8"/>
  <c r="J10" i="8"/>
  <c r="I10" i="8"/>
  <c r="E10" i="8"/>
  <c r="B10" i="8"/>
  <c r="P9" i="8"/>
  <c r="O9" i="8"/>
  <c r="M9" i="8"/>
  <c r="L9" i="8"/>
  <c r="G9" i="8"/>
  <c r="F9" i="8"/>
  <c r="D9" i="8"/>
  <c r="C9" i="8"/>
  <c r="M41" i="16" l="1"/>
  <c r="P39" i="17"/>
  <c r="Q15" i="25"/>
  <c r="Q23" i="25"/>
  <c r="Q14" i="25"/>
  <c r="E9" i="26"/>
  <c r="Q27" i="26"/>
  <c r="S33" i="21"/>
  <c r="Q29" i="19"/>
  <c r="Q16" i="20"/>
  <c r="N9" i="8"/>
  <c r="Q13" i="8"/>
  <c r="V15" i="8"/>
  <c r="W36" i="23"/>
  <c r="Q19" i="25"/>
  <c r="Q28" i="17"/>
  <c r="Q30" i="17"/>
  <c r="E9" i="18"/>
  <c r="Q18" i="19"/>
  <c r="Q20" i="19"/>
  <c r="H10" i="18"/>
  <c r="V23" i="19"/>
  <c r="Q30" i="19"/>
  <c r="Q30" i="10"/>
  <c r="Q11" i="12"/>
  <c r="Q30" i="21"/>
  <c r="Q15" i="22"/>
  <c r="Q19" i="22"/>
  <c r="Q27" i="22"/>
  <c r="J9" i="21"/>
  <c r="V26" i="9"/>
  <c r="E9" i="10"/>
  <c r="V11" i="10"/>
  <c r="S34" i="13"/>
  <c r="Q20" i="22"/>
  <c r="Q28" i="22"/>
  <c r="Q11" i="23"/>
  <c r="Q14" i="23"/>
  <c r="E9" i="8"/>
  <c r="V22" i="8"/>
  <c r="E9" i="9"/>
  <c r="N9" i="9"/>
  <c r="Q30" i="11"/>
  <c r="E9" i="14"/>
  <c r="E9" i="21"/>
  <c r="P39" i="22"/>
  <c r="N9" i="24"/>
  <c r="Q11" i="24"/>
  <c r="Q18" i="24"/>
  <c r="O42" i="15"/>
  <c r="R32" i="16"/>
  <c r="R33" i="16"/>
  <c r="R9" i="17"/>
  <c r="S34" i="19"/>
  <c r="S35" i="19"/>
  <c r="R32" i="24"/>
  <c r="R34" i="24"/>
  <c r="I9" i="25"/>
  <c r="W9" i="25"/>
  <c r="R32" i="26"/>
  <c r="R33" i="26"/>
  <c r="Q14" i="10"/>
  <c r="V27" i="11"/>
  <c r="V25" i="13"/>
  <c r="Q27" i="13"/>
  <c r="W36" i="13"/>
  <c r="R32" i="13"/>
  <c r="R33" i="13"/>
  <c r="Q23" i="14"/>
  <c r="M41" i="15"/>
  <c r="V11" i="18"/>
  <c r="J9" i="19"/>
  <c r="H10" i="21"/>
  <c r="V13" i="21"/>
  <c r="O42" i="21"/>
  <c r="M39" i="10"/>
  <c r="M42" i="8"/>
  <c r="Q18" i="11"/>
  <c r="Q14" i="15"/>
  <c r="Q10" i="17"/>
  <c r="Q16" i="17"/>
  <c r="Q24" i="18"/>
  <c r="V15" i="20"/>
  <c r="B9" i="21"/>
  <c r="V23" i="21"/>
  <c r="W34" i="21"/>
  <c r="V27" i="21"/>
  <c r="W36" i="21"/>
  <c r="P39" i="21"/>
  <c r="Q23" i="23"/>
  <c r="M41" i="25"/>
  <c r="P39" i="26"/>
  <c r="V19" i="26"/>
  <c r="Q12" i="8"/>
  <c r="M41" i="8"/>
  <c r="W32" i="9"/>
  <c r="V28" i="9"/>
  <c r="W36" i="11"/>
  <c r="R36" i="15"/>
  <c r="S34" i="16"/>
  <c r="S9" i="17"/>
  <c r="N32" i="18"/>
  <c r="X32" i="18"/>
  <c r="W9" i="21"/>
  <c r="N34" i="21"/>
  <c r="O38" i="22"/>
  <c r="O42" i="22"/>
  <c r="I9" i="26"/>
  <c r="M40" i="8"/>
  <c r="B9" i="8"/>
  <c r="V21" i="8"/>
  <c r="V23" i="8"/>
  <c r="Q23" i="9"/>
  <c r="Q27" i="9"/>
  <c r="R33" i="9"/>
  <c r="K9" i="10"/>
  <c r="H10" i="10"/>
  <c r="Q14" i="11"/>
  <c r="Q17" i="11"/>
  <c r="V22" i="12"/>
  <c r="Q24" i="12"/>
  <c r="V26" i="12"/>
  <c r="H10" i="13"/>
  <c r="B9" i="15"/>
  <c r="S34" i="15"/>
  <c r="Q26" i="17"/>
  <c r="I9" i="19"/>
  <c r="H10" i="19"/>
  <c r="V13" i="19"/>
  <c r="Q18" i="21"/>
  <c r="Q20" i="21"/>
  <c r="Q19" i="23"/>
  <c r="Q23" i="24"/>
  <c r="Q26" i="24"/>
  <c r="Q18" i="26"/>
  <c r="Q20" i="8"/>
  <c r="I9" i="10"/>
  <c r="N9" i="10"/>
  <c r="V15" i="10"/>
  <c r="V22" i="10"/>
  <c r="O42" i="10"/>
  <c r="L41" i="11"/>
  <c r="L42" i="11"/>
  <c r="H10" i="12"/>
  <c r="Q12" i="14"/>
  <c r="Q16" i="14"/>
  <c r="Q20" i="14"/>
  <c r="V27" i="14"/>
  <c r="Q23" i="15"/>
  <c r="V23" i="17"/>
  <c r="V22" i="18"/>
  <c r="E9" i="19"/>
  <c r="V17" i="19"/>
  <c r="W34" i="20"/>
  <c r="W35" i="20"/>
  <c r="V30" i="20"/>
  <c r="V17" i="21"/>
  <c r="Q14" i="22"/>
  <c r="Q18" i="23"/>
  <c r="L42" i="24"/>
  <c r="H10" i="25"/>
  <c r="W32" i="25"/>
  <c r="J9" i="26"/>
  <c r="W9" i="26"/>
  <c r="H10" i="26"/>
  <c r="W32" i="26"/>
  <c r="X36" i="26"/>
  <c r="M39" i="26"/>
  <c r="S34" i="26"/>
  <c r="P38" i="8"/>
  <c r="P42" i="8"/>
  <c r="P39" i="10"/>
  <c r="J9" i="11"/>
  <c r="P39" i="11"/>
  <c r="X32" i="12"/>
  <c r="M39" i="12"/>
  <c r="J9" i="13"/>
  <c r="O41" i="13"/>
  <c r="O42" i="13"/>
  <c r="O38" i="14"/>
  <c r="O39" i="14"/>
  <c r="O40" i="14"/>
  <c r="O42" i="14"/>
  <c r="W35" i="15"/>
  <c r="O38" i="15"/>
  <c r="O39" i="15"/>
  <c r="O42" i="16"/>
  <c r="W9" i="17"/>
  <c r="R32" i="17"/>
  <c r="R33" i="17"/>
  <c r="N32" i="19"/>
  <c r="Q15" i="20"/>
  <c r="N32" i="21"/>
  <c r="O38" i="23"/>
  <c r="O39" i="23"/>
  <c r="S33" i="24"/>
  <c r="S34" i="24"/>
  <c r="O39" i="25"/>
  <c r="N35" i="8"/>
  <c r="V14" i="8"/>
  <c r="V30" i="9"/>
  <c r="N34" i="10"/>
  <c r="X34" i="10"/>
  <c r="I9" i="11"/>
  <c r="H10" i="11"/>
  <c r="O38" i="11"/>
  <c r="O42" i="11"/>
  <c r="E9" i="12"/>
  <c r="N9" i="12"/>
  <c r="E9" i="13"/>
  <c r="P40" i="13"/>
  <c r="Q15" i="14"/>
  <c r="Q19" i="14"/>
  <c r="Q26" i="14"/>
  <c r="E9" i="15"/>
  <c r="Q11" i="15"/>
  <c r="Q15" i="15"/>
  <c r="Q22" i="15"/>
  <c r="Q15" i="16"/>
  <c r="Q23" i="16"/>
  <c r="N32" i="17"/>
  <c r="V18" i="19"/>
  <c r="M42" i="19"/>
  <c r="N32" i="20"/>
  <c r="X32" i="20"/>
  <c r="V18" i="21"/>
  <c r="W9" i="22"/>
  <c r="V15" i="22"/>
  <c r="N32" i="23"/>
  <c r="Q26" i="23"/>
  <c r="Q19" i="24"/>
  <c r="N9" i="25"/>
  <c r="Q11" i="25"/>
  <c r="Q11" i="26"/>
  <c r="Q19" i="26"/>
  <c r="V22" i="26"/>
  <c r="Q16" i="8"/>
  <c r="V18" i="8"/>
  <c r="L42" i="8"/>
  <c r="V15" i="9"/>
  <c r="Q16" i="9"/>
  <c r="X33" i="9"/>
  <c r="V18" i="9"/>
  <c r="L38" i="9"/>
  <c r="O39" i="9"/>
  <c r="W9" i="10"/>
  <c r="V18" i="10"/>
  <c r="Q20" i="10"/>
  <c r="Q24" i="10"/>
  <c r="S33" i="10"/>
  <c r="P40" i="10"/>
  <c r="P41" i="10"/>
  <c r="P42" i="10"/>
  <c r="B9" i="11"/>
  <c r="N9" i="11"/>
  <c r="V15" i="11"/>
  <c r="Q20" i="11"/>
  <c r="Q24" i="11"/>
  <c r="P40" i="11"/>
  <c r="P41" i="11"/>
  <c r="P42" i="11"/>
  <c r="Q23" i="13"/>
  <c r="P41" i="13"/>
  <c r="Q18" i="14"/>
  <c r="W36" i="14"/>
  <c r="Q30" i="14"/>
  <c r="Q10" i="15"/>
  <c r="W32" i="15"/>
  <c r="Q20" i="15"/>
  <c r="Q28" i="15"/>
  <c r="H10" i="16"/>
  <c r="V15" i="16"/>
  <c r="V18" i="16"/>
  <c r="L39" i="17"/>
  <c r="O39" i="18"/>
  <c r="V16" i="18"/>
  <c r="Q16" i="18"/>
  <c r="R34" i="10"/>
  <c r="L41" i="10"/>
  <c r="L42" i="10"/>
  <c r="E9" i="11"/>
  <c r="N32" i="11"/>
  <c r="R34" i="11"/>
  <c r="N32" i="12"/>
  <c r="W34" i="12"/>
  <c r="M41" i="12"/>
  <c r="I9" i="13"/>
  <c r="P39" i="13"/>
  <c r="W32" i="13"/>
  <c r="N33" i="13"/>
  <c r="S33" i="13"/>
  <c r="R32" i="14"/>
  <c r="R33" i="14"/>
  <c r="N32" i="15"/>
  <c r="J9" i="16"/>
  <c r="M38" i="17"/>
  <c r="V14" i="19"/>
  <c r="Q14" i="19"/>
  <c r="V14" i="21"/>
  <c r="Q14" i="21"/>
  <c r="V11" i="22"/>
  <c r="Q11" i="22"/>
  <c r="V15" i="23"/>
  <c r="Q15" i="23"/>
  <c r="S35" i="9"/>
  <c r="M39" i="8"/>
  <c r="V10" i="8"/>
  <c r="X33" i="8"/>
  <c r="V17" i="8"/>
  <c r="Q24" i="8"/>
  <c r="V26" i="8"/>
  <c r="V28" i="8"/>
  <c r="O39" i="8"/>
  <c r="O40" i="8"/>
  <c r="O41" i="8"/>
  <c r="J9" i="9"/>
  <c r="Q15" i="9"/>
  <c r="B9" i="10"/>
  <c r="N32" i="10"/>
  <c r="Q17" i="10"/>
  <c r="V23" i="10"/>
  <c r="W34" i="10"/>
  <c r="V27" i="10"/>
  <c r="W36" i="10"/>
  <c r="K9" i="11"/>
  <c r="W9" i="11"/>
  <c r="V11" i="11"/>
  <c r="Q16" i="11"/>
  <c r="V23" i="11"/>
  <c r="M39" i="11"/>
  <c r="V11" i="12"/>
  <c r="Q12" i="12"/>
  <c r="V14" i="12"/>
  <c r="N34" i="12"/>
  <c r="X34" i="12"/>
  <c r="V30" i="12"/>
  <c r="O39" i="12"/>
  <c r="W9" i="13"/>
  <c r="Q17" i="13"/>
  <c r="Q19" i="13"/>
  <c r="V22" i="13"/>
  <c r="O38" i="13"/>
  <c r="O39" i="13"/>
  <c r="Q24" i="14"/>
  <c r="S34" i="14"/>
  <c r="M41" i="14"/>
  <c r="V11" i="15"/>
  <c r="X33" i="15"/>
  <c r="R32" i="15"/>
  <c r="R33" i="15"/>
  <c r="R34" i="15"/>
  <c r="Q14" i="16"/>
  <c r="Q22" i="16"/>
  <c r="M41" i="20"/>
  <c r="N9" i="17"/>
  <c r="O38" i="17"/>
  <c r="V26" i="18"/>
  <c r="V30" i="18"/>
  <c r="V11" i="19"/>
  <c r="Q16" i="19"/>
  <c r="N34" i="19"/>
  <c r="X34" i="19"/>
  <c r="V27" i="19"/>
  <c r="W36" i="19"/>
  <c r="Q19" i="20"/>
  <c r="V11" i="21"/>
  <c r="Q16" i="21"/>
  <c r="X34" i="21"/>
  <c r="V29" i="21"/>
  <c r="Q10" i="22"/>
  <c r="Q23" i="22"/>
  <c r="Q30" i="22"/>
  <c r="N9" i="23"/>
  <c r="Q20" i="23"/>
  <c r="P40" i="23"/>
  <c r="P41" i="23"/>
  <c r="P42" i="23"/>
  <c r="Q14" i="24"/>
  <c r="N32" i="25"/>
  <c r="V15" i="25"/>
  <c r="Q18" i="25"/>
  <c r="Q26" i="25"/>
  <c r="Q30" i="25"/>
  <c r="V11" i="26"/>
  <c r="Q30" i="26"/>
  <c r="O38" i="26"/>
  <c r="O39" i="26"/>
  <c r="M41" i="26"/>
  <c r="O40" i="17"/>
  <c r="O41" i="17"/>
  <c r="O42" i="17"/>
  <c r="R33" i="18"/>
  <c r="S9" i="20"/>
  <c r="W33" i="20"/>
  <c r="M42" i="20"/>
  <c r="S9" i="21"/>
  <c r="P40" i="21"/>
  <c r="P41" i="21"/>
  <c r="P42" i="21"/>
  <c r="J9" i="22"/>
  <c r="R33" i="22"/>
  <c r="R36" i="22"/>
  <c r="R32" i="23"/>
  <c r="R34" i="23"/>
  <c r="L42" i="23"/>
  <c r="W9" i="24"/>
  <c r="X33" i="24"/>
  <c r="O38" i="24"/>
  <c r="O39" i="24"/>
  <c r="W36" i="25"/>
  <c r="L38" i="25"/>
  <c r="R34" i="25"/>
  <c r="L42" i="25"/>
  <c r="L40" i="25"/>
  <c r="O41" i="26"/>
  <c r="O42" i="26"/>
  <c r="Q26" i="16"/>
  <c r="O38" i="16"/>
  <c r="O39" i="16"/>
  <c r="B9" i="17"/>
  <c r="V10" i="17"/>
  <c r="Q13" i="17"/>
  <c r="V17" i="17"/>
  <c r="V26" i="17"/>
  <c r="N36" i="17"/>
  <c r="S33" i="17"/>
  <c r="P40" i="17"/>
  <c r="P41" i="17"/>
  <c r="P42" i="17"/>
  <c r="J9" i="18"/>
  <c r="V24" i="18"/>
  <c r="V27" i="18"/>
  <c r="X36" i="18"/>
  <c r="M41" i="18"/>
  <c r="M42" i="18"/>
  <c r="B9" i="19"/>
  <c r="S9" i="19"/>
  <c r="V22" i="19"/>
  <c r="R34" i="19"/>
  <c r="B9" i="20"/>
  <c r="K9" i="20"/>
  <c r="H10" i="20"/>
  <c r="V18" i="20"/>
  <c r="Q20" i="20"/>
  <c r="V26" i="20"/>
  <c r="Q28" i="20"/>
  <c r="O38" i="20"/>
  <c r="O39" i="20"/>
  <c r="O40" i="20"/>
  <c r="I9" i="21"/>
  <c r="R9" i="21"/>
  <c r="V22" i="21"/>
  <c r="M39" i="21"/>
  <c r="R34" i="21"/>
  <c r="L41" i="21"/>
  <c r="L42" i="21"/>
  <c r="O39" i="22"/>
  <c r="Q22" i="22"/>
  <c r="Q26" i="22"/>
  <c r="W9" i="23"/>
  <c r="H10" i="23"/>
  <c r="S33" i="23"/>
  <c r="S34" i="23"/>
  <c r="N32" i="24"/>
  <c r="Q20" i="24"/>
  <c r="W36" i="24"/>
  <c r="P40" i="24"/>
  <c r="P41" i="24"/>
  <c r="N35" i="25"/>
  <c r="X35" i="25"/>
  <c r="Q27" i="25"/>
  <c r="S34" i="25"/>
  <c r="N32" i="26"/>
  <c r="Q14" i="26"/>
  <c r="V11" i="9"/>
  <c r="Q11" i="9"/>
  <c r="Q26" i="10"/>
  <c r="V19" i="12"/>
  <c r="Q19" i="12"/>
  <c r="M40" i="12"/>
  <c r="S34" i="12"/>
  <c r="Q18" i="17"/>
  <c r="V30" i="8"/>
  <c r="N33" i="9"/>
  <c r="V24" i="9"/>
  <c r="Q28" i="9"/>
  <c r="Q10" i="10"/>
  <c r="K35" i="10"/>
  <c r="W34" i="11"/>
  <c r="Q26" i="11"/>
  <c r="O38" i="12"/>
  <c r="V19" i="14"/>
  <c r="Q12" i="18"/>
  <c r="Q26" i="21"/>
  <c r="R33" i="21"/>
  <c r="L39" i="21"/>
  <c r="R9" i="8"/>
  <c r="V11" i="8"/>
  <c r="W32" i="8"/>
  <c r="N33" i="8"/>
  <c r="V19" i="8"/>
  <c r="V27" i="8"/>
  <c r="K36" i="8"/>
  <c r="W36" i="8"/>
  <c r="V29" i="8"/>
  <c r="Q29" i="8"/>
  <c r="S36" i="8"/>
  <c r="H10" i="9"/>
  <c r="W33" i="9"/>
  <c r="Q20" i="9"/>
  <c r="N34" i="9"/>
  <c r="W34" i="9"/>
  <c r="W35" i="9"/>
  <c r="L41" i="9"/>
  <c r="L42" i="9"/>
  <c r="J9" i="10"/>
  <c r="Q18" i="10"/>
  <c r="Q22" i="10"/>
  <c r="R36" i="10"/>
  <c r="Q10" i="11"/>
  <c r="Q21" i="11"/>
  <c r="N34" i="11"/>
  <c r="X34" i="11"/>
  <c r="K35" i="11"/>
  <c r="R33" i="11"/>
  <c r="L39" i="11"/>
  <c r="S33" i="11"/>
  <c r="V15" i="12"/>
  <c r="Q15" i="12"/>
  <c r="K36" i="12"/>
  <c r="Q27" i="12"/>
  <c r="W36" i="12"/>
  <c r="V11" i="13"/>
  <c r="Q11" i="13"/>
  <c r="V27" i="13"/>
  <c r="H10" i="15"/>
  <c r="Q26" i="15"/>
  <c r="Q11" i="16"/>
  <c r="I9" i="17"/>
  <c r="V12" i="18"/>
  <c r="V19" i="18"/>
  <c r="Q19" i="18"/>
  <c r="O38" i="19"/>
  <c r="O39" i="19"/>
  <c r="K34" i="9"/>
  <c r="Q24" i="9"/>
  <c r="Q28" i="12"/>
  <c r="R34" i="16"/>
  <c r="L40" i="16"/>
  <c r="X36" i="9"/>
  <c r="Q21" i="10"/>
  <c r="R33" i="10"/>
  <c r="L39" i="10"/>
  <c r="Q23" i="12"/>
  <c r="Q27" i="14"/>
  <c r="I9" i="16"/>
  <c r="E9" i="16"/>
  <c r="V14" i="17"/>
  <c r="Q14" i="17"/>
  <c r="H10" i="8"/>
  <c r="Q12" i="9"/>
  <c r="V19" i="9"/>
  <c r="Q19" i="9"/>
  <c r="V22" i="9"/>
  <c r="X34" i="9"/>
  <c r="N35" i="9"/>
  <c r="X35" i="9"/>
  <c r="M40" i="9"/>
  <c r="S34" i="9"/>
  <c r="M42" i="9"/>
  <c r="M41" i="9"/>
  <c r="Q16" i="10"/>
  <c r="O38" i="10"/>
  <c r="Q22" i="11"/>
  <c r="R36" i="11"/>
  <c r="R34" i="13"/>
  <c r="L40" i="13"/>
  <c r="Q28" i="18"/>
  <c r="R9" i="19"/>
  <c r="O42" i="19"/>
  <c r="N9" i="19"/>
  <c r="W9" i="19"/>
  <c r="V23" i="20"/>
  <c r="Q23" i="20"/>
  <c r="V15" i="24"/>
  <c r="Q15" i="24"/>
  <c r="Q26" i="19"/>
  <c r="V18" i="22"/>
  <c r="I9" i="8"/>
  <c r="X9" i="8"/>
  <c r="W33" i="8"/>
  <c r="W35" i="8"/>
  <c r="X35" i="8"/>
  <c r="L39" i="8"/>
  <c r="P41" i="8"/>
  <c r="N32" i="9"/>
  <c r="V12" i="9"/>
  <c r="V20" i="9"/>
  <c r="K36" i="9"/>
  <c r="M39" i="9"/>
  <c r="O41" i="9"/>
  <c r="O42" i="9"/>
  <c r="V10" i="10"/>
  <c r="W32" i="10"/>
  <c r="X32" i="10"/>
  <c r="W33" i="10"/>
  <c r="N35" i="10"/>
  <c r="X35" i="10"/>
  <c r="V26" i="10"/>
  <c r="W35" i="10"/>
  <c r="X36" i="10"/>
  <c r="L38" i="10"/>
  <c r="P38" i="10"/>
  <c r="O39" i="10"/>
  <c r="S34" i="10"/>
  <c r="S35" i="10"/>
  <c r="M42" i="10"/>
  <c r="V10" i="11"/>
  <c r="W32" i="11"/>
  <c r="X32" i="11"/>
  <c r="W33" i="11"/>
  <c r="N35" i="11"/>
  <c r="X35" i="11"/>
  <c r="W35" i="11"/>
  <c r="X36" i="11"/>
  <c r="L38" i="11"/>
  <c r="P38" i="11"/>
  <c r="O39" i="11"/>
  <c r="S34" i="11"/>
  <c r="S35" i="11"/>
  <c r="M42" i="11"/>
  <c r="Q16" i="12"/>
  <c r="X33" i="12"/>
  <c r="V27" i="12"/>
  <c r="N32" i="13"/>
  <c r="Q15" i="13"/>
  <c r="I9" i="14"/>
  <c r="Q11" i="14"/>
  <c r="W33" i="15"/>
  <c r="V18" i="15"/>
  <c r="V19" i="15"/>
  <c r="Q19" i="15"/>
  <c r="V27" i="15"/>
  <c r="Q27" i="15"/>
  <c r="W36" i="15"/>
  <c r="W32" i="16"/>
  <c r="X35" i="16"/>
  <c r="V27" i="16"/>
  <c r="Q27" i="16"/>
  <c r="W36" i="16"/>
  <c r="L42" i="16"/>
  <c r="R36" i="16"/>
  <c r="J9" i="17"/>
  <c r="X33" i="17"/>
  <c r="V18" i="17"/>
  <c r="W34" i="17"/>
  <c r="W32" i="18"/>
  <c r="W33" i="18"/>
  <c r="V18" i="18"/>
  <c r="Q20" i="18"/>
  <c r="W36" i="18"/>
  <c r="V21" i="19"/>
  <c r="K35" i="19"/>
  <c r="V21" i="21"/>
  <c r="K35" i="21"/>
  <c r="X33" i="22"/>
  <c r="Q18" i="22"/>
  <c r="M39" i="22"/>
  <c r="S33" i="22"/>
  <c r="B9" i="23"/>
  <c r="I9" i="23"/>
  <c r="Q10" i="23"/>
  <c r="V27" i="23"/>
  <c r="R36" i="23"/>
  <c r="R32" i="25"/>
  <c r="X32" i="26"/>
  <c r="Q29" i="26"/>
  <c r="Q23" i="18"/>
  <c r="V28" i="18"/>
  <c r="M40" i="18"/>
  <c r="S34" i="18"/>
  <c r="W34" i="19"/>
  <c r="I9" i="22"/>
  <c r="E9" i="22"/>
  <c r="K36" i="23"/>
  <c r="Q27" i="23"/>
  <c r="J9" i="8"/>
  <c r="Q28" i="8"/>
  <c r="M38" i="8"/>
  <c r="L41" i="8"/>
  <c r="V27" i="9"/>
  <c r="W36" i="9"/>
  <c r="O38" i="9"/>
  <c r="S9" i="10"/>
  <c r="R9" i="10"/>
  <c r="Q12" i="10"/>
  <c r="V13" i="10"/>
  <c r="X33" i="10"/>
  <c r="V14" i="10"/>
  <c r="V19" i="10"/>
  <c r="Q28" i="10"/>
  <c r="Q29" i="10"/>
  <c r="M38" i="10"/>
  <c r="R32" i="10"/>
  <c r="O40" i="10"/>
  <c r="O41" i="10"/>
  <c r="S9" i="11"/>
  <c r="R9" i="11"/>
  <c r="Q12" i="11"/>
  <c r="Q13" i="11"/>
  <c r="X33" i="11"/>
  <c r="V14" i="11"/>
  <c r="V19" i="11"/>
  <c r="Q28" i="11"/>
  <c r="Q29" i="11"/>
  <c r="M38" i="11"/>
  <c r="R32" i="11"/>
  <c r="O40" i="11"/>
  <c r="O41" i="11"/>
  <c r="J9" i="12"/>
  <c r="W32" i="12"/>
  <c r="V18" i="12"/>
  <c r="Q20" i="12"/>
  <c r="V23" i="12"/>
  <c r="R33" i="12"/>
  <c r="P41" i="12"/>
  <c r="P42" i="12"/>
  <c r="V15" i="13"/>
  <c r="Q26" i="13"/>
  <c r="V30" i="13"/>
  <c r="H10" i="14"/>
  <c r="V22" i="14"/>
  <c r="N35" i="14"/>
  <c r="X35" i="14"/>
  <c r="L42" i="14"/>
  <c r="R36" i="14"/>
  <c r="N33" i="15"/>
  <c r="Q18" i="15"/>
  <c r="X33" i="16"/>
  <c r="Q17" i="16"/>
  <c r="Q18" i="16"/>
  <c r="Q19" i="16"/>
  <c r="V26" i="16"/>
  <c r="W35" i="16"/>
  <c r="E9" i="17"/>
  <c r="Q12" i="17"/>
  <c r="V19" i="17"/>
  <c r="Q22" i="17"/>
  <c r="Q11" i="18"/>
  <c r="X33" i="18"/>
  <c r="Q15" i="18"/>
  <c r="V20" i="18"/>
  <c r="Q27" i="18"/>
  <c r="Q10" i="19"/>
  <c r="Q22" i="19"/>
  <c r="M39" i="19"/>
  <c r="S33" i="19"/>
  <c r="V11" i="20"/>
  <c r="Q11" i="20"/>
  <c r="M40" i="20"/>
  <c r="S34" i="20"/>
  <c r="V22" i="25"/>
  <c r="R36" i="25"/>
  <c r="W35" i="12"/>
  <c r="X36" i="12"/>
  <c r="V28" i="12"/>
  <c r="O40" i="12"/>
  <c r="M42" i="12"/>
  <c r="X33" i="13"/>
  <c r="Q18" i="13"/>
  <c r="V19" i="13"/>
  <c r="N35" i="13"/>
  <c r="Q30" i="13"/>
  <c r="L42" i="13"/>
  <c r="R36" i="13"/>
  <c r="V11" i="14"/>
  <c r="W32" i="14"/>
  <c r="Q22" i="14"/>
  <c r="N36" i="14"/>
  <c r="M39" i="14"/>
  <c r="S33" i="14"/>
  <c r="O41" i="14"/>
  <c r="V22" i="15"/>
  <c r="X35" i="15"/>
  <c r="Q30" i="15"/>
  <c r="O40" i="15"/>
  <c r="B9" i="16"/>
  <c r="V11" i="16"/>
  <c r="V19" i="16"/>
  <c r="Q29" i="16"/>
  <c r="Q30" i="16"/>
  <c r="O40" i="16"/>
  <c r="H10" i="17"/>
  <c r="V11" i="17"/>
  <c r="Q20" i="17"/>
  <c r="Q21" i="17"/>
  <c r="V22" i="17"/>
  <c r="N34" i="17"/>
  <c r="X34" i="17"/>
  <c r="K35" i="17"/>
  <c r="V27" i="17"/>
  <c r="W36" i="17"/>
  <c r="M39" i="17"/>
  <c r="R34" i="17"/>
  <c r="L41" i="17"/>
  <c r="L42" i="17"/>
  <c r="R36" i="17"/>
  <c r="V15" i="18"/>
  <c r="N34" i="18"/>
  <c r="W34" i="18"/>
  <c r="W35" i="18"/>
  <c r="M39" i="18"/>
  <c r="O41" i="18"/>
  <c r="O42" i="18"/>
  <c r="K9" i="19"/>
  <c r="V10" i="19"/>
  <c r="W32" i="19"/>
  <c r="X32" i="19"/>
  <c r="W33" i="19"/>
  <c r="V15" i="19"/>
  <c r="Q24" i="19"/>
  <c r="N35" i="19"/>
  <c r="X35" i="19"/>
  <c r="V26" i="19"/>
  <c r="W35" i="19"/>
  <c r="X36" i="19"/>
  <c r="L38" i="19"/>
  <c r="R32" i="19"/>
  <c r="P38" i="19"/>
  <c r="P39" i="19"/>
  <c r="X33" i="20"/>
  <c r="N34" i="20"/>
  <c r="K35" i="20"/>
  <c r="P38" i="20"/>
  <c r="P39" i="20"/>
  <c r="N9" i="21"/>
  <c r="Q10" i="21"/>
  <c r="Q22" i="21"/>
  <c r="R36" i="21"/>
  <c r="H10" i="22"/>
  <c r="X33" i="23"/>
  <c r="V27" i="24"/>
  <c r="Q27" i="24"/>
  <c r="S33" i="26"/>
  <c r="V24" i="12"/>
  <c r="N35" i="12"/>
  <c r="X35" i="12"/>
  <c r="O41" i="12"/>
  <c r="O42" i="12"/>
  <c r="B9" i="13"/>
  <c r="N9" i="13"/>
  <c r="Q21" i="13"/>
  <c r="N36" i="13"/>
  <c r="O40" i="13"/>
  <c r="J9" i="14"/>
  <c r="P39" i="14"/>
  <c r="Q14" i="14"/>
  <c r="V15" i="14"/>
  <c r="X33" i="14"/>
  <c r="V18" i="14"/>
  <c r="W35" i="14"/>
  <c r="K36" i="14"/>
  <c r="Q28" i="14"/>
  <c r="R34" i="14"/>
  <c r="L40" i="14"/>
  <c r="J9" i="15"/>
  <c r="I9" i="15"/>
  <c r="P39" i="15"/>
  <c r="V15" i="15"/>
  <c r="V23" i="15"/>
  <c r="Q24" i="15"/>
  <c r="N36" i="15"/>
  <c r="M39" i="15"/>
  <c r="S33" i="15"/>
  <c r="O41" i="15"/>
  <c r="N34" i="16"/>
  <c r="W34" i="16"/>
  <c r="N36" i="16"/>
  <c r="M39" i="16"/>
  <c r="S33" i="16"/>
  <c r="O41" i="16"/>
  <c r="K9" i="17"/>
  <c r="W32" i="17"/>
  <c r="X32" i="17"/>
  <c r="W33" i="17"/>
  <c r="V15" i="17"/>
  <c r="Q24" i="17"/>
  <c r="N35" i="17"/>
  <c r="X35" i="17"/>
  <c r="W35" i="17"/>
  <c r="X36" i="17"/>
  <c r="L38" i="17"/>
  <c r="P38" i="17"/>
  <c r="O39" i="17"/>
  <c r="S34" i="17"/>
  <c r="S35" i="17"/>
  <c r="M42" i="17"/>
  <c r="N33" i="18"/>
  <c r="X34" i="18"/>
  <c r="X35" i="18"/>
  <c r="O38" i="18"/>
  <c r="Q12" i="19"/>
  <c r="X33" i="19"/>
  <c r="V19" i="19"/>
  <c r="Q28" i="19"/>
  <c r="M38" i="19"/>
  <c r="L39" i="19"/>
  <c r="L41" i="19"/>
  <c r="L42" i="19"/>
  <c r="R36" i="19"/>
  <c r="N33" i="20"/>
  <c r="N35" i="20"/>
  <c r="X35" i="20"/>
  <c r="V27" i="20"/>
  <c r="Q27" i="20"/>
  <c r="L41" i="20"/>
  <c r="L42" i="20"/>
  <c r="R32" i="21"/>
  <c r="O38" i="21"/>
  <c r="W35" i="22"/>
  <c r="P40" i="22"/>
  <c r="S34" i="22"/>
  <c r="B9" i="24"/>
  <c r="I9" i="24"/>
  <c r="H10" i="24"/>
  <c r="Q10" i="24"/>
  <c r="R36" i="24"/>
  <c r="X33" i="25"/>
  <c r="Q15" i="26"/>
  <c r="Q22" i="26"/>
  <c r="N35" i="26"/>
  <c r="R34" i="26"/>
  <c r="L40" i="26"/>
  <c r="O40" i="19"/>
  <c r="O41" i="19"/>
  <c r="J9" i="20"/>
  <c r="W32" i="20"/>
  <c r="V22" i="20"/>
  <c r="X34" i="20"/>
  <c r="Q24" i="20"/>
  <c r="N36" i="20"/>
  <c r="W36" i="20"/>
  <c r="L38" i="20"/>
  <c r="L39" i="20"/>
  <c r="R33" i="20"/>
  <c r="O41" i="20"/>
  <c r="O42" i="20"/>
  <c r="K9" i="21"/>
  <c r="V10" i="21"/>
  <c r="W32" i="21"/>
  <c r="X32" i="21"/>
  <c r="W33" i="21"/>
  <c r="V15" i="21"/>
  <c r="Q24" i="21"/>
  <c r="V25" i="21"/>
  <c r="X35" i="21"/>
  <c r="V26" i="21"/>
  <c r="W35" i="21"/>
  <c r="X36" i="21"/>
  <c r="L38" i="21"/>
  <c r="P38" i="21"/>
  <c r="O39" i="21"/>
  <c r="S34" i="21"/>
  <c r="S35" i="21"/>
  <c r="M42" i="21"/>
  <c r="B9" i="22"/>
  <c r="N32" i="22"/>
  <c r="W32" i="22"/>
  <c r="Q12" i="22"/>
  <c r="V19" i="22"/>
  <c r="V22" i="22"/>
  <c r="N35" i="22"/>
  <c r="X35" i="22"/>
  <c r="M41" i="22"/>
  <c r="E9" i="23"/>
  <c r="W35" i="23"/>
  <c r="Q28" i="23"/>
  <c r="L40" i="23"/>
  <c r="E9" i="24"/>
  <c r="W35" i="24"/>
  <c r="Q28" i="24"/>
  <c r="L40" i="24"/>
  <c r="E9" i="25"/>
  <c r="V19" i="25"/>
  <c r="O42" i="25"/>
  <c r="V14" i="26"/>
  <c r="N33" i="26"/>
  <c r="Q21" i="26"/>
  <c r="N36" i="26"/>
  <c r="R33" i="19"/>
  <c r="P40" i="19"/>
  <c r="P41" i="19"/>
  <c r="P42" i="19"/>
  <c r="E9" i="20"/>
  <c r="N9" i="20"/>
  <c r="Q12" i="20"/>
  <c r="V19" i="20"/>
  <c r="Q21" i="20"/>
  <c r="X36" i="20"/>
  <c r="M38" i="20"/>
  <c r="M39" i="20"/>
  <c r="P41" i="20"/>
  <c r="P42" i="20"/>
  <c r="Q12" i="21"/>
  <c r="X33" i="21"/>
  <c r="V19" i="21"/>
  <c r="Q28" i="21"/>
  <c r="M38" i="21"/>
  <c r="O40" i="21"/>
  <c r="O41" i="21"/>
  <c r="Q16" i="22"/>
  <c r="Q24" i="22"/>
  <c r="N36" i="22"/>
  <c r="R32" i="22"/>
  <c r="O40" i="22"/>
  <c r="O41" i="22"/>
  <c r="V18" i="23"/>
  <c r="R33" i="23"/>
  <c r="O42" i="23"/>
  <c r="V18" i="24"/>
  <c r="R33" i="24"/>
  <c r="O42" i="24"/>
  <c r="O38" i="25"/>
  <c r="R33" i="25"/>
  <c r="Q23" i="26"/>
  <c r="V30" i="26"/>
  <c r="K36" i="22"/>
  <c r="R34" i="22"/>
  <c r="P41" i="22"/>
  <c r="J9" i="23"/>
  <c r="P39" i="23"/>
  <c r="V19" i="23"/>
  <c r="V22" i="23"/>
  <c r="N35" i="23"/>
  <c r="X35" i="23"/>
  <c r="Q30" i="23"/>
  <c r="O40" i="23"/>
  <c r="J9" i="24"/>
  <c r="P39" i="24"/>
  <c r="V19" i="24"/>
  <c r="V22" i="24"/>
  <c r="N35" i="24"/>
  <c r="X35" i="24"/>
  <c r="Q30" i="24"/>
  <c r="O40" i="24"/>
  <c r="J9" i="25"/>
  <c r="P39" i="25"/>
  <c r="V11" i="25"/>
  <c r="N33" i="25"/>
  <c r="Q22" i="25"/>
  <c r="Q24" i="25"/>
  <c r="N36" i="25"/>
  <c r="O40" i="25"/>
  <c r="V15" i="26"/>
  <c r="W34" i="26"/>
  <c r="W35" i="26"/>
  <c r="V27" i="26"/>
  <c r="L42" i="26"/>
  <c r="R36" i="26"/>
  <c r="V27" i="22"/>
  <c r="W36" i="22"/>
  <c r="V11" i="23"/>
  <c r="W32" i="23"/>
  <c r="Q16" i="23"/>
  <c r="Q22" i="23"/>
  <c r="Q24" i="23"/>
  <c r="N36" i="23"/>
  <c r="O41" i="23"/>
  <c r="V11" i="24"/>
  <c r="W32" i="24"/>
  <c r="Q16" i="24"/>
  <c r="Q22" i="24"/>
  <c r="V23" i="24"/>
  <c r="Q24" i="24"/>
  <c r="N36" i="24"/>
  <c r="O41" i="24"/>
  <c r="X32" i="25"/>
  <c r="V13" i="25"/>
  <c r="V14" i="25"/>
  <c r="W35" i="25"/>
  <c r="V27" i="25"/>
  <c r="Q28" i="25"/>
  <c r="M39" i="25"/>
  <c r="S33" i="25"/>
  <c r="O41" i="25"/>
  <c r="N9" i="26"/>
  <c r="X33" i="26"/>
  <c r="Q26" i="26"/>
  <c r="W36" i="26"/>
  <c r="O40" i="26"/>
  <c r="V10" i="26"/>
  <c r="V18" i="26"/>
  <c r="V21" i="26"/>
  <c r="V26" i="26"/>
  <c r="V29" i="26"/>
  <c r="P41" i="26"/>
  <c r="P40" i="26"/>
  <c r="K9" i="26"/>
  <c r="R9" i="26"/>
  <c r="L39" i="26"/>
  <c r="Q10" i="26"/>
  <c r="Q12" i="26"/>
  <c r="V12" i="26"/>
  <c r="W33" i="26"/>
  <c r="Q20" i="26"/>
  <c r="V20" i="26"/>
  <c r="X34" i="26"/>
  <c r="Q28" i="26"/>
  <c r="V28" i="26"/>
  <c r="P38" i="26"/>
  <c r="L41" i="26"/>
  <c r="R35" i="26"/>
  <c r="Q16" i="26"/>
  <c r="V16" i="26"/>
  <c r="Q24" i="26"/>
  <c r="V24" i="26"/>
  <c r="M38" i="26"/>
  <c r="S32" i="26"/>
  <c r="K33" i="26"/>
  <c r="Q13" i="26"/>
  <c r="V13" i="26"/>
  <c r="N34" i="26"/>
  <c r="X35" i="26"/>
  <c r="M42" i="26"/>
  <c r="S36" i="26"/>
  <c r="B9" i="26"/>
  <c r="S9" i="26"/>
  <c r="X9" i="26"/>
  <c r="M40" i="26"/>
  <c r="Q17" i="26"/>
  <c r="V17" i="26"/>
  <c r="K35" i="26"/>
  <c r="Q25" i="26"/>
  <c r="V25" i="26"/>
  <c r="L38" i="26"/>
  <c r="K34" i="26"/>
  <c r="S35" i="26"/>
  <c r="P42" i="26"/>
  <c r="K32" i="26"/>
  <c r="K36" i="26"/>
  <c r="V23" i="26"/>
  <c r="Q16" i="25"/>
  <c r="V16" i="25"/>
  <c r="V21" i="25"/>
  <c r="Q21" i="25"/>
  <c r="M38" i="25"/>
  <c r="S32" i="25"/>
  <c r="V10" i="25"/>
  <c r="V18" i="25"/>
  <c r="P41" i="25"/>
  <c r="M42" i="25"/>
  <c r="S36" i="25"/>
  <c r="P40" i="25"/>
  <c r="K9" i="25"/>
  <c r="R9" i="25"/>
  <c r="L39" i="25"/>
  <c r="Q10" i="25"/>
  <c r="Q12" i="25"/>
  <c r="V12" i="25"/>
  <c r="W33" i="25"/>
  <c r="Q20" i="25"/>
  <c r="V20" i="25"/>
  <c r="N34" i="25"/>
  <c r="W34" i="25"/>
  <c r="X36" i="25"/>
  <c r="V29" i="25"/>
  <c r="Q29" i="25"/>
  <c r="V30" i="25"/>
  <c r="P38" i="25"/>
  <c r="L41" i="25"/>
  <c r="R35" i="25"/>
  <c r="K33" i="25"/>
  <c r="Q13" i="25"/>
  <c r="B9" i="25"/>
  <c r="S9" i="25"/>
  <c r="X9" i="25"/>
  <c r="M40" i="25"/>
  <c r="Q17" i="25"/>
  <c r="V17" i="25"/>
  <c r="X34" i="25"/>
  <c r="X40" i="25" s="1"/>
  <c r="K35" i="25"/>
  <c r="Q25" i="25"/>
  <c r="V25" i="25"/>
  <c r="V26" i="25"/>
  <c r="K34" i="25"/>
  <c r="S35" i="25"/>
  <c r="P42" i="25"/>
  <c r="V24" i="25"/>
  <c r="V28" i="25"/>
  <c r="K32" i="25"/>
  <c r="K36" i="25"/>
  <c r="V23" i="25"/>
  <c r="S9" i="24"/>
  <c r="X9" i="24"/>
  <c r="M40" i="24"/>
  <c r="Q21" i="24"/>
  <c r="V21" i="24"/>
  <c r="M39" i="24"/>
  <c r="M41" i="24"/>
  <c r="X32" i="24"/>
  <c r="Q17" i="24"/>
  <c r="V17" i="24"/>
  <c r="N33" i="24"/>
  <c r="M42" i="24"/>
  <c r="S36" i="24"/>
  <c r="V10" i="24"/>
  <c r="V13" i="24"/>
  <c r="Q13" i="24"/>
  <c r="K33" i="24"/>
  <c r="W33" i="24"/>
  <c r="V14" i="24"/>
  <c r="N34" i="24"/>
  <c r="W34" i="24"/>
  <c r="X36" i="24"/>
  <c r="V29" i="24"/>
  <c r="Q29" i="24"/>
  <c r="V30" i="24"/>
  <c r="P38" i="24"/>
  <c r="L41" i="24"/>
  <c r="R35" i="24"/>
  <c r="M38" i="24"/>
  <c r="S32" i="24"/>
  <c r="K9" i="24"/>
  <c r="L39" i="24"/>
  <c r="R9" i="24"/>
  <c r="Q12" i="24"/>
  <c r="V12" i="24"/>
  <c r="X34" i="24"/>
  <c r="K35" i="24"/>
  <c r="V25" i="24"/>
  <c r="Q25" i="24"/>
  <c r="V26" i="24"/>
  <c r="L38" i="24"/>
  <c r="K34" i="24"/>
  <c r="S35" i="24"/>
  <c r="P42" i="24"/>
  <c r="V16" i="24"/>
  <c r="V20" i="24"/>
  <c r="V24" i="24"/>
  <c r="V28" i="24"/>
  <c r="K32" i="24"/>
  <c r="K36" i="24"/>
  <c r="S9" i="23"/>
  <c r="M40" i="23"/>
  <c r="X9" i="23"/>
  <c r="Q21" i="23"/>
  <c r="V21" i="23"/>
  <c r="M38" i="23"/>
  <c r="S32" i="23"/>
  <c r="M39" i="23"/>
  <c r="X32" i="23"/>
  <c r="V17" i="23"/>
  <c r="Q17" i="23"/>
  <c r="N33" i="23"/>
  <c r="M42" i="23"/>
  <c r="S36" i="23"/>
  <c r="V10" i="23"/>
  <c r="V13" i="23"/>
  <c r="Q13" i="23"/>
  <c r="K33" i="23"/>
  <c r="W33" i="23"/>
  <c r="V14" i="23"/>
  <c r="N34" i="23"/>
  <c r="W34" i="23"/>
  <c r="X36" i="23"/>
  <c r="Q29" i="23"/>
  <c r="V29" i="23"/>
  <c r="V30" i="23"/>
  <c r="P38" i="23"/>
  <c r="L41" i="23"/>
  <c r="R35" i="23"/>
  <c r="M41" i="23"/>
  <c r="K9" i="23"/>
  <c r="R9" i="23"/>
  <c r="L39" i="23"/>
  <c r="Q12" i="23"/>
  <c r="V12" i="23"/>
  <c r="X34" i="23"/>
  <c r="K35" i="23"/>
  <c r="V25" i="23"/>
  <c r="Q25" i="23"/>
  <c r="V26" i="23"/>
  <c r="L38" i="23"/>
  <c r="K34" i="23"/>
  <c r="S35" i="23"/>
  <c r="V16" i="23"/>
  <c r="V20" i="23"/>
  <c r="V24" i="23"/>
  <c r="V28" i="23"/>
  <c r="K32" i="23"/>
  <c r="V23" i="23"/>
  <c r="L42" i="22"/>
  <c r="L40" i="22"/>
  <c r="S9" i="22"/>
  <c r="X9" i="22"/>
  <c r="M40" i="22"/>
  <c r="Q17" i="22"/>
  <c r="V17" i="22"/>
  <c r="N33" i="22"/>
  <c r="M42" i="22"/>
  <c r="S36" i="22"/>
  <c r="N9" i="22"/>
  <c r="X32" i="22"/>
  <c r="Q13" i="22"/>
  <c r="K33" i="22"/>
  <c r="V13" i="22"/>
  <c r="W33" i="22"/>
  <c r="V14" i="22"/>
  <c r="N34" i="22"/>
  <c r="W34" i="22"/>
  <c r="X36" i="22"/>
  <c r="V29" i="22"/>
  <c r="Q29" i="22"/>
  <c r="V30" i="22"/>
  <c r="P38" i="22"/>
  <c r="L41" i="22"/>
  <c r="R35" i="22"/>
  <c r="K9" i="22"/>
  <c r="L39" i="22"/>
  <c r="R9" i="22"/>
  <c r="Q21" i="22"/>
  <c r="V21" i="22"/>
  <c r="M38" i="22"/>
  <c r="S32" i="22"/>
  <c r="V10" i="22"/>
  <c r="X34" i="22"/>
  <c r="K35" i="22"/>
  <c r="V25" i="22"/>
  <c r="Q25" i="22"/>
  <c r="V26" i="22"/>
  <c r="L38" i="22"/>
  <c r="K34" i="22"/>
  <c r="S35" i="22"/>
  <c r="P42" i="22"/>
  <c r="V12" i="22"/>
  <c r="V16" i="22"/>
  <c r="V20" i="22"/>
  <c r="V24" i="22"/>
  <c r="V28" i="22"/>
  <c r="K32" i="22"/>
  <c r="V23" i="22"/>
  <c r="Q11" i="21"/>
  <c r="Q15" i="21"/>
  <c r="Q19" i="21"/>
  <c r="Q23" i="21"/>
  <c r="Q27" i="21"/>
  <c r="V30" i="21"/>
  <c r="N33" i="21"/>
  <c r="N39" i="21" s="1"/>
  <c r="K34" i="21"/>
  <c r="L40" i="21"/>
  <c r="M41" i="21"/>
  <c r="K33" i="21"/>
  <c r="N36" i="21"/>
  <c r="X9" i="21"/>
  <c r="V12" i="21"/>
  <c r="Q13" i="21"/>
  <c r="V16" i="21"/>
  <c r="Q17" i="21"/>
  <c r="V20" i="21"/>
  <c r="Q21" i="21"/>
  <c r="V24" i="21"/>
  <c r="Q25" i="21"/>
  <c r="V28" i="21"/>
  <c r="Q29" i="21"/>
  <c r="K32" i="21"/>
  <c r="S32" i="21"/>
  <c r="N35" i="21"/>
  <c r="R35" i="21"/>
  <c r="K36" i="21"/>
  <c r="S36" i="21"/>
  <c r="M40" i="21"/>
  <c r="V10" i="20"/>
  <c r="P40" i="20"/>
  <c r="I9" i="20"/>
  <c r="W9" i="20"/>
  <c r="Q10" i="20"/>
  <c r="V13" i="20"/>
  <c r="Q14" i="20"/>
  <c r="V17" i="20"/>
  <c r="Q18" i="20"/>
  <c r="V21" i="20"/>
  <c r="Q22" i="20"/>
  <c r="V25" i="20"/>
  <c r="Q26" i="20"/>
  <c r="V29" i="20"/>
  <c r="Q30" i="20"/>
  <c r="R32" i="20"/>
  <c r="K33" i="20"/>
  <c r="S33" i="20"/>
  <c r="R36" i="20"/>
  <c r="V14" i="20"/>
  <c r="R9" i="20"/>
  <c r="X9" i="20"/>
  <c r="V12" i="20"/>
  <c r="Q13" i="20"/>
  <c r="V16" i="20"/>
  <c r="Q17" i="20"/>
  <c r="V20" i="20"/>
  <c r="V24" i="20"/>
  <c r="Q25" i="20"/>
  <c r="V28" i="20"/>
  <c r="Q29" i="20"/>
  <c r="K32" i="20"/>
  <c r="S32" i="20"/>
  <c r="R35" i="20"/>
  <c r="K36" i="20"/>
  <c r="S36" i="20"/>
  <c r="K34" i="20"/>
  <c r="L40" i="20"/>
  <c r="R34" i="20"/>
  <c r="S35" i="20"/>
  <c r="V25" i="19"/>
  <c r="M40" i="19"/>
  <c r="Q11" i="19"/>
  <c r="Q15" i="19"/>
  <c r="Q19" i="19"/>
  <c r="Q23" i="19"/>
  <c r="Q27" i="19"/>
  <c r="V30" i="19"/>
  <c r="N33" i="19"/>
  <c r="K34" i="19"/>
  <c r="L40" i="19"/>
  <c r="M41" i="19"/>
  <c r="V29" i="19"/>
  <c r="K33" i="19"/>
  <c r="N36" i="19"/>
  <c r="X9" i="19"/>
  <c r="V12" i="19"/>
  <c r="Q13" i="19"/>
  <c r="V16" i="19"/>
  <c r="Q17" i="19"/>
  <c r="V20" i="19"/>
  <c r="Q21" i="19"/>
  <c r="V24" i="19"/>
  <c r="Q25" i="19"/>
  <c r="V28" i="19"/>
  <c r="K32" i="19"/>
  <c r="S32" i="19"/>
  <c r="R35" i="19"/>
  <c r="K36" i="19"/>
  <c r="S36" i="19"/>
  <c r="K9" i="18"/>
  <c r="R9" i="18"/>
  <c r="W9" i="18"/>
  <c r="L40" i="18"/>
  <c r="Q13" i="18"/>
  <c r="K33" i="18"/>
  <c r="V13" i="18"/>
  <c r="B9" i="18"/>
  <c r="S9" i="18"/>
  <c r="X9" i="18"/>
  <c r="P40" i="18"/>
  <c r="V10" i="18"/>
  <c r="V14" i="18"/>
  <c r="K36" i="18"/>
  <c r="L38" i="18"/>
  <c r="L41" i="18"/>
  <c r="L42" i="18"/>
  <c r="K35" i="18"/>
  <c r="Q25" i="18"/>
  <c r="V25" i="18"/>
  <c r="M38" i="18"/>
  <c r="S32" i="18"/>
  <c r="N35" i="18"/>
  <c r="K34" i="18"/>
  <c r="Q17" i="18"/>
  <c r="V17" i="18"/>
  <c r="Q21" i="18"/>
  <c r="V21" i="18"/>
  <c r="Q29" i="18"/>
  <c r="V29" i="18"/>
  <c r="O40" i="18"/>
  <c r="R34" i="18"/>
  <c r="N9" i="18"/>
  <c r="P38" i="18"/>
  <c r="L39" i="18"/>
  <c r="P39" i="18"/>
  <c r="P41" i="18"/>
  <c r="P42" i="18"/>
  <c r="I9" i="18"/>
  <c r="Q10" i="18"/>
  <c r="Q14" i="18"/>
  <c r="Q18" i="18"/>
  <c r="Q22" i="18"/>
  <c r="Q26" i="18"/>
  <c r="Q30" i="18"/>
  <c r="R32" i="18"/>
  <c r="S33" i="18"/>
  <c r="N36" i="18"/>
  <c r="R36" i="18"/>
  <c r="K32" i="18"/>
  <c r="R35" i="18"/>
  <c r="S36" i="18"/>
  <c r="V23" i="18"/>
  <c r="S35" i="18"/>
  <c r="V13" i="17"/>
  <c r="V21" i="17"/>
  <c r="V25" i="17"/>
  <c r="Q11" i="17"/>
  <c r="Q15" i="17"/>
  <c r="Q19" i="17"/>
  <c r="Q23" i="17"/>
  <c r="Q27" i="17"/>
  <c r="V30" i="17"/>
  <c r="N33" i="17"/>
  <c r="K34" i="17"/>
  <c r="L40" i="17"/>
  <c r="M41" i="17"/>
  <c r="M40" i="17"/>
  <c r="X9" i="17"/>
  <c r="V12" i="17"/>
  <c r="V16" i="17"/>
  <c r="Q17" i="17"/>
  <c r="V20" i="17"/>
  <c r="V24" i="17"/>
  <c r="Q25" i="17"/>
  <c r="V28" i="17"/>
  <c r="Q29" i="17"/>
  <c r="K32" i="17"/>
  <c r="S32" i="17"/>
  <c r="R35" i="17"/>
  <c r="K36" i="17"/>
  <c r="S36" i="17"/>
  <c r="V29" i="17"/>
  <c r="K33" i="17"/>
  <c r="P39" i="16"/>
  <c r="P40" i="16"/>
  <c r="N32" i="16"/>
  <c r="Q10" i="16"/>
  <c r="K33" i="16"/>
  <c r="Q13" i="16"/>
  <c r="V13" i="16"/>
  <c r="V10" i="16"/>
  <c r="N33" i="16"/>
  <c r="Q21" i="16"/>
  <c r="V21" i="16"/>
  <c r="V29" i="16"/>
  <c r="M38" i="16"/>
  <c r="S32" i="16"/>
  <c r="K9" i="16"/>
  <c r="R9" i="16"/>
  <c r="L39" i="16"/>
  <c r="Q12" i="16"/>
  <c r="V12" i="16"/>
  <c r="W33" i="16"/>
  <c r="Q20" i="16"/>
  <c r="V20" i="16"/>
  <c r="X34" i="16"/>
  <c r="Q28" i="16"/>
  <c r="V28" i="16"/>
  <c r="P41" i="16"/>
  <c r="M42" i="16"/>
  <c r="S36" i="16"/>
  <c r="S9" i="16"/>
  <c r="X9" i="16"/>
  <c r="M40" i="16"/>
  <c r="V14" i="16"/>
  <c r="V17" i="16"/>
  <c r="V22" i="16"/>
  <c r="K35" i="16"/>
  <c r="Q25" i="16"/>
  <c r="V25" i="16"/>
  <c r="V30" i="16"/>
  <c r="P38" i="16"/>
  <c r="L41" i="16"/>
  <c r="R35" i="16"/>
  <c r="N9" i="16"/>
  <c r="W9" i="16"/>
  <c r="X32" i="16"/>
  <c r="Q16" i="16"/>
  <c r="V16" i="16"/>
  <c r="Q24" i="16"/>
  <c r="V24" i="16"/>
  <c r="N35" i="16"/>
  <c r="X36" i="16"/>
  <c r="L38" i="16"/>
  <c r="K34" i="16"/>
  <c r="S35" i="16"/>
  <c r="P42" i="16"/>
  <c r="K32" i="16"/>
  <c r="K36" i="16"/>
  <c r="V23" i="16"/>
  <c r="K9" i="15"/>
  <c r="L39" i="15"/>
  <c r="R9" i="15"/>
  <c r="Q12" i="15"/>
  <c r="V12" i="15"/>
  <c r="Q21" i="15"/>
  <c r="V21" i="15"/>
  <c r="N35" i="15"/>
  <c r="M38" i="15"/>
  <c r="S32" i="15"/>
  <c r="L42" i="15"/>
  <c r="L40" i="15"/>
  <c r="S9" i="15"/>
  <c r="X9" i="15"/>
  <c r="M40" i="15"/>
  <c r="V14" i="15"/>
  <c r="V17" i="15"/>
  <c r="Q17" i="15"/>
  <c r="P41" i="15"/>
  <c r="M42" i="15"/>
  <c r="S36" i="15"/>
  <c r="P40" i="15"/>
  <c r="N9" i="15"/>
  <c r="W9" i="15"/>
  <c r="X32" i="15"/>
  <c r="Q16" i="15"/>
  <c r="V16" i="15"/>
  <c r="N34" i="15"/>
  <c r="W34" i="15"/>
  <c r="X36" i="15"/>
  <c r="Q29" i="15"/>
  <c r="V29" i="15"/>
  <c r="V30" i="15"/>
  <c r="P38" i="15"/>
  <c r="L41" i="15"/>
  <c r="R35" i="15"/>
  <c r="V10" i="15"/>
  <c r="K33" i="15"/>
  <c r="Q13" i="15"/>
  <c r="V13" i="15"/>
  <c r="X34" i="15"/>
  <c r="K35" i="15"/>
  <c r="V25" i="15"/>
  <c r="Q25" i="15"/>
  <c r="V26" i="15"/>
  <c r="L38" i="15"/>
  <c r="K34" i="15"/>
  <c r="S35" i="15"/>
  <c r="P42" i="15"/>
  <c r="V20" i="15"/>
  <c r="V24" i="15"/>
  <c r="V28" i="15"/>
  <c r="K32" i="15"/>
  <c r="K36" i="15"/>
  <c r="Q21" i="14"/>
  <c r="V21" i="14"/>
  <c r="M38" i="14"/>
  <c r="S32" i="14"/>
  <c r="K9" i="14"/>
  <c r="L39" i="14"/>
  <c r="R9" i="14"/>
  <c r="V17" i="14"/>
  <c r="Q17" i="14"/>
  <c r="N33" i="14"/>
  <c r="P41" i="14"/>
  <c r="M42" i="14"/>
  <c r="S36" i="14"/>
  <c r="P40" i="14"/>
  <c r="B9" i="14"/>
  <c r="S9" i="14"/>
  <c r="M40" i="14"/>
  <c r="X9" i="14"/>
  <c r="X32" i="14"/>
  <c r="Q13" i="14"/>
  <c r="K33" i="14"/>
  <c r="V13" i="14"/>
  <c r="W33" i="14"/>
  <c r="V14" i="14"/>
  <c r="N34" i="14"/>
  <c r="W34" i="14"/>
  <c r="X36" i="14"/>
  <c r="Q29" i="14"/>
  <c r="V29" i="14"/>
  <c r="V30" i="14"/>
  <c r="P38" i="14"/>
  <c r="L41" i="14"/>
  <c r="R35" i="14"/>
  <c r="N32" i="14"/>
  <c r="Q10" i="14"/>
  <c r="N9" i="14"/>
  <c r="W9" i="14"/>
  <c r="V10" i="14"/>
  <c r="X34" i="14"/>
  <c r="K35" i="14"/>
  <c r="V25" i="14"/>
  <c r="Q25" i="14"/>
  <c r="V26" i="14"/>
  <c r="L38" i="14"/>
  <c r="K34" i="14"/>
  <c r="S35" i="14"/>
  <c r="P42" i="14"/>
  <c r="V12" i="14"/>
  <c r="V16" i="14"/>
  <c r="V20" i="14"/>
  <c r="V24" i="14"/>
  <c r="V28" i="14"/>
  <c r="K32" i="14"/>
  <c r="V23" i="14"/>
  <c r="S9" i="13"/>
  <c r="M40" i="13"/>
  <c r="X9" i="13"/>
  <c r="V14" i="13"/>
  <c r="M39" i="13"/>
  <c r="X32" i="13"/>
  <c r="Q14" i="13"/>
  <c r="Q22" i="13"/>
  <c r="Q24" i="13"/>
  <c r="V24" i="13"/>
  <c r="M42" i="13"/>
  <c r="S36" i="13"/>
  <c r="V10" i="13"/>
  <c r="K33" i="13"/>
  <c r="Q13" i="13"/>
  <c r="V13" i="13"/>
  <c r="V18" i="13"/>
  <c r="V21" i="13"/>
  <c r="N34" i="13"/>
  <c r="W34" i="13"/>
  <c r="X35" i="13"/>
  <c r="V26" i="13"/>
  <c r="Q29" i="13"/>
  <c r="V29" i="13"/>
  <c r="P38" i="13"/>
  <c r="L41" i="13"/>
  <c r="R35" i="13"/>
  <c r="V17" i="13"/>
  <c r="K35" i="13"/>
  <c r="Q25" i="13"/>
  <c r="M38" i="13"/>
  <c r="S32" i="13"/>
  <c r="M41" i="13"/>
  <c r="Q16" i="13"/>
  <c r="V16" i="13"/>
  <c r="X36" i="13"/>
  <c r="K9" i="13"/>
  <c r="R9" i="13"/>
  <c r="L39" i="13"/>
  <c r="Q10" i="13"/>
  <c r="Q12" i="13"/>
  <c r="V12" i="13"/>
  <c r="W33" i="13"/>
  <c r="Q20" i="13"/>
  <c r="V20" i="13"/>
  <c r="X34" i="13"/>
  <c r="W35" i="13"/>
  <c r="K36" i="13"/>
  <c r="Q28" i="13"/>
  <c r="V28" i="13"/>
  <c r="L38" i="13"/>
  <c r="K34" i="13"/>
  <c r="S35" i="13"/>
  <c r="P42" i="13"/>
  <c r="K32" i="13"/>
  <c r="V23" i="13"/>
  <c r="B9" i="12"/>
  <c r="S9" i="12"/>
  <c r="X9" i="12"/>
  <c r="P40" i="12"/>
  <c r="V10" i="12"/>
  <c r="Q13" i="12"/>
  <c r="K33" i="12"/>
  <c r="V13" i="12"/>
  <c r="W33" i="12"/>
  <c r="N33" i="12"/>
  <c r="P38" i="12"/>
  <c r="L39" i="12"/>
  <c r="K9" i="12"/>
  <c r="R9" i="12"/>
  <c r="W9" i="12"/>
  <c r="L40" i="12"/>
  <c r="Q21" i="12"/>
  <c r="V21" i="12"/>
  <c r="K35" i="12"/>
  <c r="K34" i="12"/>
  <c r="Q25" i="12"/>
  <c r="V25" i="12"/>
  <c r="Q29" i="12"/>
  <c r="V29" i="12"/>
  <c r="M38" i="12"/>
  <c r="S32" i="12"/>
  <c r="L41" i="12"/>
  <c r="L42" i="12"/>
  <c r="L38" i="12"/>
  <c r="Q17" i="12"/>
  <c r="V17" i="12"/>
  <c r="P39" i="12"/>
  <c r="I9" i="12"/>
  <c r="Q10" i="12"/>
  <c r="Q14" i="12"/>
  <c r="Q18" i="12"/>
  <c r="Q22" i="12"/>
  <c r="Q26" i="12"/>
  <c r="Q30" i="12"/>
  <c r="R32" i="12"/>
  <c r="S33" i="12"/>
  <c r="N36" i="12"/>
  <c r="R36" i="12"/>
  <c r="V12" i="12"/>
  <c r="V16" i="12"/>
  <c r="V20" i="12"/>
  <c r="K32" i="12"/>
  <c r="R35" i="12"/>
  <c r="S36" i="12"/>
  <c r="R34" i="12"/>
  <c r="S35" i="12"/>
  <c r="V13" i="11"/>
  <c r="V21" i="11"/>
  <c r="V25" i="11"/>
  <c r="N36" i="11"/>
  <c r="Q11" i="11"/>
  <c r="Q15" i="11"/>
  <c r="V18" i="11"/>
  <c r="Q19" i="11"/>
  <c r="V22" i="11"/>
  <c r="Q23" i="11"/>
  <c r="V26" i="11"/>
  <c r="Q27" i="11"/>
  <c r="V30" i="11"/>
  <c r="N33" i="11"/>
  <c r="K34" i="11"/>
  <c r="L40" i="11"/>
  <c r="M41" i="11"/>
  <c r="V17" i="11"/>
  <c r="V29" i="11"/>
  <c r="K33" i="11"/>
  <c r="M40" i="11"/>
  <c r="X9" i="11"/>
  <c r="V12" i="11"/>
  <c r="V16" i="11"/>
  <c r="V20" i="11"/>
  <c r="V24" i="11"/>
  <c r="Q25" i="11"/>
  <c r="V28" i="11"/>
  <c r="K32" i="11"/>
  <c r="S32" i="11"/>
  <c r="R35" i="11"/>
  <c r="K36" i="11"/>
  <c r="S36" i="11"/>
  <c r="V17" i="10"/>
  <c r="V21" i="10"/>
  <c r="V25" i="10"/>
  <c r="V29" i="10"/>
  <c r="N36" i="10"/>
  <c r="Q11" i="10"/>
  <c r="Q15" i="10"/>
  <c r="Q19" i="10"/>
  <c r="Q23" i="10"/>
  <c r="Q27" i="10"/>
  <c r="V30" i="10"/>
  <c r="N33" i="10"/>
  <c r="K34" i="10"/>
  <c r="L40" i="10"/>
  <c r="M41" i="10"/>
  <c r="M40" i="10"/>
  <c r="X9" i="10"/>
  <c r="V12" i="10"/>
  <c r="Q13" i="10"/>
  <c r="V16" i="10"/>
  <c r="V20" i="10"/>
  <c r="V24" i="10"/>
  <c r="Q25" i="10"/>
  <c r="V28" i="10"/>
  <c r="K32" i="10"/>
  <c r="S32" i="10"/>
  <c r="R35" i="10"/>
  <c r="K36" i="10"/>
  <c r="S36" i="10"/>
  <c r="K33" i="10"/>
  <c r="K9" i="9"/>
  <c r="R9" i="9"/>
  <c r="W9" i="9"/>
  <c r="L40" i="9"/>
  <c r="Q13" i="9"/>
  <c r="K33" i="9"/>
  <c r="V13" i="9"/>
  <c r="X32" i="9"/>
  <c r="P38" i="9"/>
  <c r="L39" i="9"/>
  <c r="P39" i="9"/>
  <c r="P41" i="9"/>
  <c r="P42" i="9"/>
  <c r="B9" i="9"/>
  <c r="S9" i="9"/>
  <c r="X9" i="9"/>
  <c r="P40" i="9"/>
  <c r="V10" i="9"/>
  <c r="V14" i="9"/>
  <c r="Q17" i="9"/>
  <c r="V17" i="9"/>
  <c r="Q21" i="9"/>
  <c r="V21" i="9"/>
  <c r="K35" i="9"/>
  <c r="Q25" i="9"/>
  <c r="V25" i="9"/>
  <c r="Q29" i="9"/>
  <c r="V29" i="9"/>
  <c r="M38" i="9"/>
  <c r="S32" i="9"/>
  <c r="O40" i="9"/>
  <c r="R34" i="9"/>
  <c r="I9" i="9"/>
  <c r="Q10" i="9"/>
  <c r="Q14" i="9"/>
  <c r="Q18" i="9"/>
  <c r="Q22" i="9"/>
  <c r="Q26" i="9"/>
  <c r="Q30" i="9"/>
  <c r="R32" i="9"/>
  <c r="S33" i="9"/>
  <c r="N36" i="9"/>
  <c r="R36" i="9"/>
  <c r="V16" i="9"/>
  <c r="K32" i="9"/>
  <c r="R35" i="9"/>
  <c r="S36" i="9"/>
  <c r="V23" i="9"/>
  <c r="K35" i="8"/>
  <c r="V25" i="8"/>
  <c r="S34" i="8"/>
  <c r="P39" i="8"/>
  <c r="S33" i="8"/>
  <c r="W34" i="8"/>
  <c r="S35" i="8"/>
  <c r="R35" i="8"/>
  <c r="N32" i="8"/>
  <c r="Q17" i="8"/>
  <c r="Q21" i="8"/>
  <c r="N34" i="8"/>
  <c r="Q25" i="8"/>
  <c r="N36" i="8"/>
  <c r="O38" i="8"/>
  <c r="R32" i="8"/>
  <c r="R33" i="8"/>
  <c r="K34" i="8"/>
  <c r="K33" i="8"/>
  <c r="V13" i="8"/>
  <c r="S32" i="8"/>
  <c r="K9" i="8"/>
  <c r="W9" i="8"/>
  <c r="L40" i="8"/>
  <c r="S9" i="8"/>
  <c r="P40" i="8"/>
  <c r="X32" i="8"/>
  <c r="Q11" i="8"/>
  <c r="V12" i="8"/>
  <c r="Q15" i="8"/>
  <c r="V16" i="8"/>
  <c r="Q19" i="8"/>
  <c r="V20" i="8"/>
  <c r="Q23" i="8"/>
  <c r="X34" i="8"/>
  <c r="V24" i="8"/>
  <c r="Q27" i="8"/>
  <c r="X36" i="8"/>
  <c r="K32" i="8"/>
  <c r="R34" i="8"/>
  <c r="O42" i="8"/>
  <c r="R36" i="8"/>
  <c r="L38" i="8"/>
  <c r="Q10" i="8"/>
  <c r="Q14" i="8"/>
  <c r="Q18" i="8"/>
  <c r="Q22" i="8"/>
  <c r="Q26" i="8"/>
  <c r="Q30" i="8"/>
  <c r="L9" i="1"/>
  <c r="P36" i="1"/>
  <c r="O36" i="1"/>
  <c r="P35" i="1"/>
  <c r="O35" i="1"/>
  <c r="P34" i="1"/>
  <c r="O34" i="1"/>
  <c r="P33" i="1"/>
  <c r="O33" i="1"/>
  <c r="P32" i="1"/>
  <c r="O32" i="1"/>
  <c r="M36" i="1"/>
  <c r="L36" i="1"/>
  <c r="M35" i="1"/>
  <c r="L35" i="1"/>
  <c r="M34" i="1"/>
  <c r="L34" i="1"/>
  <c r="M33" i="1"/>
  <c r="L33" i="1"/>
  <c r="M32" i="1"/>
  <c r="L32" i="1"/>
  <c r="S29" i="1"/>
  <c r="R29" i="1"/>
  <c r="N29" i="1"/>
  <c r="R30" i="1"/>
  <c r="S30" i="1"/>
  <c r="N30" i="1"/>
  <c r="K30" i="1"/>
  <c r="K29" i="1"/>
  <c r="S28" i="1"/>
  <c r="R28" i="1"/>
  <c r="N28" i="1"/>
  <c r="K28" i="1"/>
  <c r="S27" i="1"/>
  <c r="R27" i="1"/>
  <c r="N27" i="1"/>
  <c r="K27" i="1"/>
  <c r="S26" i="1"/>
  <c r="R26" i="1"/>
  <c r="N26" i="1"/>
  <c r="K26" i="1"/>
  <c r="S25" i="1"/>
  <c r="R25" i="1"/>
  <c r="N25" i="1"/>
  <c r="K25" i="1"/>
  <c r="S24" i="1"/>
  <c r="R24" i="1"/>
  <c r="N24" i="1"/>
  <c r="K24" i="1"/>
  <c r="S23" i="1"/>
  <c r="R23" i="1"/>
  <c r="N23" i="1"/>
  <c r="K23" i="1"/>
  <c r="S22" i="1"/>
  <c r="R22" i="1"/>
  <c r="N22" i="1"/>
  <c r="K22" i="1"/>
  <c r="S21" i="1"/>
  <c r="R21" i="1"/>
  <c r="N21" i="1"/>
  <c r="K21" i="1"/>
  <c r="S20" i="1"/>
  <c r="R20" i="1"/>
  <c r="N20" i="1"/>
  <c r="K20" i="1"/>
  <c r="S19" i="1"/>
  <c r="R19" i="1"/>
  <c r="N19" i="1"/>
  <c r="K19" i="1"/>
  <c r="S18" i="1"/>
  <c r="R18" i="1"/>
  <c r="N18" i="1"/>
  <c r="K18" i="1"/>
  <c r="S17" i="1"/>
  <c r="R17" i="1"/>
  <c r="N17" i="1"/>
  <c r="K17" i="1"/>
  <c r="S16" i="1"/>
  <c r="R16" i="1"/>
  <c r="N16" i="1"/>
  <c r="K16" i="1"/>
  <c r="S15" i="1"/>
  <c r="R15" i="1"/>
  <c r="N15" i="1"/>
  <c r="K15" i="1"/>
  <c r="S14" i="1"/>
  <c r="R14" i="1"/>
  <c r="N14" i="1"/>
  <c r="K14" i="1"/>
  <c r="S13" i="1"/>
  <c r="R13" i="1"/>
  <c r="N13" i="1"/>
  <c r="K13" i="1"/>
  <c r="S12" i="1"/>
  <c r="R12" i="1"/>
  <c r="N12" i="1"/>
  <c r="K12" i="1"/>
  <c r="S11" i="1"/>
  <c r="R11" i="1"/>
  <c r="N11" i="1"/>
  <c r="K11" i="1"/>
  <c r="N10" i="1"/>
  <c r="S10" i="1"/>
  <c r="R10" i="1"/>
  <c r="K10" i="1"/>
  <c r="P9" i="1"/>
  <c r="O9" i="1"/>
  <c r="O38" i="1" s="1"/>
  <c r="M9" i="1"/>
  <c r="J10" i="1"/>
  <c r="I10" i="1"/>
  <c r="E10" i="1"/>
  <c r="G9" i="1"/>
  <c r="F9" i="1"/>
  <c r="B10" i="1"/>
  <c r="D9" i="1"/>
  <c r="C9" i="1"/>
  <c r="N40" i="17" l="1"/>
  <c r="K42" i="8"/>
  <c r="H9" i="15"/>
  <c r="S40" i="25"/>
  <c r="N40" i="8"/>
  <c r="W39" i="25"/>
  <c r="R39" i="25" s="1"/>
  <c r="W39" i="26"/>
  <c r="R39" i="26" s="1"/>
  <c r="W41" i="26"/>
  <c r="R41" i="26" s="1"/>
  <c r="W39" i="21"/>
  <c r="R39" i="21" s="1"/>
  <c r="H9" i="21"/>
  <c r="W38" i="20"/>
  <c r="R38" i="20" s="1"/>
  <c r="N40" i="18"/>
  <c r="N40" i="15"/>
  <c r="N41" i="21"/>
  <c r="W38" i="11"/>
  <c r="R38" i="11" s="1"/>
  <c r="K40" i="9"/>
  <c r="N42" i="21"/>
  <c r="W41" i="10"/>
  <c r="R41" i="10" s="1"/>
  <c r="H9" i="9"/>
  <c r="V32" i="10"/>
  <c r="N33" i="1"/>
  <c r="H9" i="12"/>
  <c r="H9" i="26"/>
  <c r="W39" i="22"/>
  <c r="R39" i="22" s="1"/>
  <c r="W41" i="24"/>
  <c r="R41" i="24" s="1"/>
  <c r="W41" i="17"/>
  <c r="R41" i="17" s="1"/>
  <c r="W38" i="17"/>
  <c r="R38" i="17" s="1"/>
  <c r="W39" i="10"/>
  <c r="R39" i="10" s="1"/>
  <c r="W40" i="22"/>
  <c r="R40" i="22" s="1"/>
  <c r="W42" i="22"/>
  <c r="R42" i="22" s="1"/>
  <c r="W38" i="22"/>
  <c r="R38" i="22" s="1"/>
  <c r="W42" i="19"/>
  <c r="R42" i="19" s="1"/>
  <c r="W40" i="10"/>
  <c r="R40" i="10" s="1"/>
  <c r="W41" i="22"/>
  <c r="R41" i="22" s="1"/>
  <c r="W39" i="17"/>
  <c r="R39" i="17" s="1"/>
  <c r="W42" i="17"/>
  <c r="R42" i="17" s="1"/>
  <c r="W40" i="17"/>
  <c r="R40" i="17" s="1"/>
  <c r="W38" i="10"/>
  <c r="R38" i="10" s="1"/>
  <c r="N40" i="20"/>
  <c r="W41" i="9"/>
  <c r="R41" i="9" s="1"/>
  <c r="N42" i="12"/>
  <c r="N42" i="14"/>
  <c r="N41" i="9"/>
  <c r="W42" i="25"/>
  <c r="R42" i="25" s="1"/>
  <c r="X39" i="15"/>
  <c r="S39" i="15" s="1"/>
  <c r="X39" i="16"/>
  <c r="S39" i="16" s="1"/>
  <c r="N39" i="24"/>
  <c r="W41" i="25"/>
  <c r="R41" i="25" s="1"/>
  <c r="H9" i="20"/>
  <c r="Q9" i="17"/>
  <c r="H9" i="17"/>
  <c r="N41" i="17"/>
  <c r="N39" i="13"/>
  <c r="W41" i="11"/>
  <c r="R41" i="11" s="1"/>
  <c r="W39" i="11"/>
  <c r="R39" i="11" s="1"/>
  <c r="N39" i="8"/>
  <c r="W40" i="11"/>
  <c r="R40" i="11" s="1"/>
  <c r="N42" i="8"/>
  <c r="N38" i="8"/>
  <c r="N39" i="17"/>
  <c r="N42" i="20"/>
  <c r="V9" i="20"/>
  <c r="N41" i="8"/>
  <c r="H9" i="19"/>
  <c r="X42" i="10"/>
  <c r="S42" i="10" s="1"/>
  <c r="H9" i="14"/>
  <c r="N42" i="19"/>
  <c r="W40" i="23"/>
  <c r="R40" i="23" s="1"/>
  <c r="W42" i="26"/>
  <c r="R42" i="26" s="1"/>
  <c r="W38" i="23"/>
  <c r="R38" i="23" s="1"/>
  <c r="W40" i="26"/>
  <c r="R40" i="26" s="1"/>
  <c r="Q9" i="21"/>
  <c r="K41" i="20"/>
  <c r="H9" i="16"/>
  <c r="W42" i="11"/>
  <c r="R42" i="11" s="1"/>
  <c r="H9" i="10"/>
  <c r="W42" i="21"/>
  <c r="R42" i="21" s="1"/>
  <c r="Q9" i="20"/>
  <c r="W39" i="23"/>
  <c r="R39" i="23" s="1"/>
  <c r="W41" i="23"/>
  <c r="R41" i="23" s="1"/>
  <c r="N40" i="21"/>
  <c r="N41" i="19"/>
  <c r="N40" i="19"/>
  <c r="W38" i="26"/>
  <c r="R38" i="26" s="1"/>
  <c r="V32" i="19"/>
  <c r="N39" i="19"/>
  <c r="Q9" i="19"/>
  <c r="K41" i="10"/>
  <c r="W40" i="9"/>
  <c r="R40" i="9" s="1"/>
  <c r="H9" i="18"/>
  <c r="N39" i="12"/>
  <c r="X41" i="14"/>
  <c r="S41" i="14" s="1"/>
  <c r="N42" i="25"/>
  <c r="N39" i="25"/>
  <c r="Q36" i="14"/>
  <c r="N41" i="10"/>
  <c r="N40" i="11"/>
  <c r="V36" i="8"/>
  <c r="W42" i="23"/>
  <c r="R42" i="23" s="1"/>
  <c r="X40" i="8"/>
  <c r="S40" i="8" s="1"/>
  <c r="W38" i="14"/>
  <c r="R38" i="14" s="1"/>
  <c r="N41" i="12"/>
  <c r="N40" i="10"/>
  <c r="W40" i="21"/>
  <c r="R40" i="21" s="1"/>
  <c r="V30" i="1"/>
  <c r="N41" i="15"/>
  <c r="N40" i="24"/>
  <c r="W41" i="21"/>
  <c r="R41" i="21" s="1"/>
  <c r="W42" i="10"/>
  <c r="R42" i="10" s="1"/>
  <c r="N38" i="25"/>
  <c r="N38" i="20"/>
  <c r="N38" i="12"/>
  <c r="W38" i="25"/>
  <c r="R38" i="25" s="1"/>
  <c r="Q9" i="10"/>
  <c r="H9" i="8"/>
  <c r="W38" i="18"/>
  <c r="R38" i="18" s="1"/>
  <c r="W40" i="25"/>
  <c r="R40" i="25" s="1"/>
  <c r="N42" i="24"/>
  <c r="N41" i="24"/>
  <c r="W38" i="21"/>
  <c r="R38" i="21" s="1"/>
  <c r="N38" i="24"/>
  <c r="W42" i="13"/>
  <c r="R42" i="13" s="1"/>
  <c r="W42" i="12"/>
  <c r="R42" i="12" s="1"/>
  <c r="V32" i="17"/>
  <c r="V36" i="20"/>
  <c r="M40" i="1"/>
  <c r="X9" i="1"/>
  <c r="N39" i="10"/>
  <c r="N42" i="10"/>
  <c r="N42" i="11"/>
  <c r="X38" i="18"/>
  <c r="S38" i="18" s="1"/>
  <c r="W38" i="24"/>
  <c r="R38" i="24" s="1"/>
  <c r="N42" i="26"/>
  <c r="V9" i="21"/>
  <c r="N38" i="9"/>
  <c r="N38" i="19"/>
  <c r="N38" i="10"/>
  <c r="V36" i="11"/>
  <c r="N39" i="11"/>
  <c r="N40" i="12"/>
  <c r="W40" i="24"/>
  <c r="R40" i="24" s="1"/>
  <c r="N40" i="25"/>
  <c r="N41" i="11"/>
  <c r="N42" i="9"/>
  <c r="V9" i="10"/>
  <c r="K32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W9" i="1"/>
  <c r="W38" i="9"/>
  <c r="R38" i="9" s="1"/>
  <c r="V32" i="18"/>
  <c r="V32" i="21"/>
  <c r="W39" i="24"/>
  <c r="R39" i="24" s="1"/>
  <c r="X39" i="8"/>
  <c r="S39" i="8" s="1"/>
  <c r="N39" i="9"/>
  <c r="N41" i="25"/>
  <c r="N42" i="18"/>
  <c r="X42" i="23"/>
  <c r="S42" i="23" s="1"/>
  <c r="X38" i="23"/>
  <c r="S38" i="23" s="1"/>
  <c r="W42" i="24"/>
  <c r="R42" i="24" s="1"/>
  <c r="V9" i="11"/>
  <c r="N38" i="11"/>
  <c r="W40" i="18"/>
  <c r="R40" i="18" s="1"/>
  <c r="K41" i="17"/>
  <c r="X39" i="18"/>
  <c r="S39" i="18" s="1"/>
  <c r="W38" i="12"/>
  <c r="R38" i="12" s="1"/>
  <c r="W41" i="12"/>
  <c r="R41" i="12" s="1"/>
  <c r="X40" i="13"/>
  <c r="S40" i="13" s="1"/>
  <c r="Q36" i="8"/>
  <c r="Q9" i="11"/>
  <c r="K42" i="12"/>
  <c r="V36" i="13"/>
  <c r="X38" i="13"/>
  <c r="S38" i="13" s="1"/>
  <c r="V9" i="17"/>
  <c r="X38" i="20"/>
  <c r="S38" i="20" s="1"/>
  <c r="X40" i="23"/>
  <c r="S40" i="23" s="1"/>
  <c r="V36" i="25"/>
  <c r="H9" i="25"/>
  <c r="Q36" i="22"/>
  <c r="N41" i="26"/>
  <c r="Q35" i="20"/>
  <c r="X40" i="18"/>
  <c r="S40" i="18" s="1"/>
  <c r="W40" i="19"/>
  <c r="R40" i="19" s="1"/>
  <c r="X38" i="11"/>
  <c r="S38" i="11" s="1"/>
  <c r="H9" i="11"/>
  <c r="X39" i="12"/>
  <c r="S39" i="12" s="1"/>
  <c r="X42" i="13"/>
  <c r="S42" i="13" s="1"/>
  <c r="X41" i="13"/>
  <c r="S41" i="13" s="1"/>
  <c r="W38" i="15"/>
  <c r="R38" i="15" s="1"/>
  <c r="X41" i="18"/>
  <c r="S41" i="18" s="1"/>
  <c r="K41" i="21"/>
  <c r="W41" i="19"/>
  <c r="R41" i="19" s="1"/>
  <c r="W39" i="19"/>
  <c r="R39" i="19" s="1"/>
  <c r="W41" i="18"/>
  <c r="R41" i="18" s="1"/>
  <c r="N41" i="13"/>
  <c r="W41" i="16"/>
  <c r="R41" i="16" s="1"/>
  <c r="N41" i="14"/>
  <c r="W39" i="18"/>
  <c r="R39" i="18" s="1"/>
  <c r="X42" i="9"/>
  <c r="S42" i="9" s="1"/>
  <c r="V36" i="9"/>
  <c r="V36" i="14"/>
  <c r="W42" i="14"/>
  <c r="R42" i="14" s="1"/>
  <c r="X42" i="18"/>
  <c r="S42" i="18" s="1"/>
  <c r="V36" i="22"/>
  <c r="N39" i="22"/>
  <c r="X40" i="24"/>
  <c r="S40" i="24" s="1"/>
  <c r="N40" i="26"/>
  <c r="H9" i="13"/>
  <c r="N38" i="23"/>
  <c r="N38" i="17"/>
  <c r="V32" i="8"/>
  <c r="W41" i="8"/>
  <c r="R41" i="8" s="1"/>
  <c r="V35" i="8"/>
  <c r="X41" i="9"/>
  <c r="S41" i="9" s="1"/>
  <c r="W39" i="13"/>
  <c r="R39" i="13" s="1"/>
  <c r="N39" i="15"/>
  <c r="W38" i="16"/>
  <c r="R38" i="16" s="1"/>
  <c r="X40" i="16"/>
  <c r="S40" i="16" s="1"/>
  <c r="Q35" i="17"/>
  <c r="N41" i="20"/>
  <c r="N38" i="26"/>
  <c r="N42" i="23"/>
  <c r="N41" i="22"/>
  <c r="X39" i="23"/>
  <c r="S39" i="23" s="1"/>
  <c r="K41" i="19"/>
  <c r="W42" i="18"/>
  <c r="R42" i="18" s="1"/>
  <c r="N38" i="13"/>
  <c r="N38" i="21"/>
  <c r="Q35" i="11"/>
  <c r="W40" i="12"/>
  <c r="R40" i="12" s="1"/>
  <c r="W40" i="13"/>
  <c r="R40" i="13" s="1"/>
  <c r="V34" i="14"/>
  <c r="X40" i="14"/>
  <c r="S40" i="14" s="1"/>
  <c r="V34" i="15"/>
  <c r="X42" i="16"/>
  <c r="S42" i="16" s="1"/>
  <c r="N42" i="16"/>
  <c r="V36" i="19"/>
  <c r="V9" i="19"/>
  <c r="X41" i="23"/>
  <c r="S41" i="23" s="1"/>
  <c r="N39" i="18"/>
  <c r="H9" i="23"/>
  <c r="X40" i="11"/>
  <c r="S40" i="11" s="1"/>
  <c r="N42" i="17"/>
  <c r="W39" i="15"/>
  <c r="R39" i="15" s="1"/>
  <c r="W39" i="9"/>
  <c r="R39" i="9" s="1"/>
  <c r="W42" i="9"/>
  <c r="R42" i="9" s="1"/>
  <c r="V36" i="10"/>
  <c r="W41" i="13"/>
  <c r="R41" i="13" s="1"/>
  <c r="X38" i="16"/>
  <c r="S38" i="16" s="1"/>
  <c r="V36" i="18"/>
  <c r="N40" i="23"/>
  <c r="N39" i="23"/>
  <c r="N41" i="23"/>
  <c r="N39" i="20"/>
  <c r="K42" i="23"/>
  <c r="X41" i="16"/>
  <c r="S41" i="16" s="1"/>
  <c r="X41" i="8"/>
  <c r="S41" i="8" s="1"/>
  <c r="Q34" i="9"/>
  <c r="W38" i="13"/>
  <c r="R38" i="13" s="1"/>
  <c r="V34" i="11"/>
  <c r="Q35" i="10"/>
  <c r="V32" i="11"/>
  <c r="V36" i="16"/>
  <c r="V33" i="21"/>
  <c r="X42" i="8"/>
  <c r="S42" i="8" s="1"/>
  <c r="V34" i="8"/>
  <c r="V34" i="9"/>
  <c r="N40" i="9"/>
  <c r="V34" i="10"/>
  <c r="V33" i="10"/>
  <c r="X38" i="10"/>
  <c r="S38" i="10" s="1"/>
  <c r="K41" i="11"/>
  <c r="V36" i="12"/>
  <c r="N40" i="13"/>
  <c r="N38" i="14"/>
  <c r="V36" i="15"/>
  <c r="X38" i="17"/>
  <c r="S38" i="17" s="1"/>
  <c r="N38" i="18"/>
  <c r="N41" i="18"/>
  <c r="V34" i="19"/>
  <c r="V33" i="19"/>
  <c r="Q35" i="19"/>
  <c r="V34" i="20"/>
  <c r="V35" i="21"/>
  <c r="X38" i="21"/>
  <c r="S38" i="21" s="1"/>
  <c r="V36" i="21"/>
  <c r="N40" i="22"/>
  <c r="X39" i="22"/>
  <c r="S39" i="22" s="1"/>
  <c r="V36" i="23"/>
  <c r="Q36" i="23"/>
  <c r="V36" i="24"/>
  <c r="X41" i="24"/>
  <c r="S41" i="24" s="1"/>
  <c r="V32" i="25"/>
  <c r="V33" i="25"/>
  <c r="V34" i="26"/>
  <c r="V35" i="26"/>
  <c r="X38" i="26"/>
  <c r="S38" i="26" s="1"/>
  <c r="V33" i="26"/>
  <c r="H9" i="22"/>
  <c r="H9" i="24"/>
  <c r="N42" i="13"/>
  <c r="W38" i="19"/>
  <c r="R38" i="19" s="1"/>
  <c r="V36" i="26"/>
  <c r="X38" i="8"/>
  <c r="S38" i="8" s="1"/>
  <c r="V32" i="9"/>
  <c r="W39" i="16"/>
  <c r="R39" i="16" s="1"/>
  <c r="V36" i="17"/>
  <c r="V34" i="21"/>
  <c r="V32" i="23"/>
  <c r="V34" i="24"/>
  <c r="X39" i="9"/>
  <c r="S39" i="9" s="1"/>
  <c r="X39" i="10"/>
  <c r="S39" i="10" s="1"/>
  <c r="X39" i="11"/>
  <c r="S39" i="11" s="1"/>
  <c r="V35" i="13"/>
  <c r="X39" i="13"/>
  <c r="S39" i="13" s="1"/>
  <c r="X39" i="14"/>
  <c r="S39" i="14" s="1"/>
  <c r="N39" i="14"/>
  <c r="X40" i="15"/>
  <c r="S40" i="15" s="1"/>
  <c r="V32" i="16"/>
  <c r="V34" i="17"/>
  <c r="V34" i="18"/>
  <c r="X38" i="19"/>
  <c r="S38" i="19" s="1"/>
  <c r="W40" i="20"/>
  <c r="R40" i="20" s="1"/>
  <c r="V35" i="22"/>
  <c r="V32" i="22"/>
  <c r="X42" i="22"/>
  <c r="S42" i="22" s="1"/>
  <c r="X39" i="25"/>
  <c r="S39" i="25" s="1"/>
  <c r="N39" i="26"/>
  <c r="V9" i="26"/>
  <c r="Q9" i="26"/>
  <c r="K42" i="26"/>
  <c r="Q36" i="26"/>
  <c r="X39" i="26"/>
  <c r="S39" i="26" s="1"/>
  <c r="K38" i="26"/>
  <c r="Q32" i="26"/>
  <c r="K40" i="26"/>
  <c r="Q34" i="26"/>
  <c r="K41" i="26"/>
  <c r="Q35" i="26"/>
  <c r="X41" i="26"/>
  <c r="S41" i="26" s="1"/>
  <c r="Q33" i="26"/>
  <c r="K39" i="26"/>
  <c r="V32" i="26"/>
  <c r="X42" i="26"/>
  <c r="S42" i="26" s="1"/>
  <c r="X40" i="26"/>
  <c r="S40" i="26" s="1"/>
  <c r="Q33" i="25"/>
  <c r="K39" i="25"/>
  <c r="K40" i="25"/>
  <c r="Q34" i="25"/>
  <c r="V35" i="25"/>
  <c r="V34" i="25"/>
  <c r="X42" i="25"/>
  <c r="S42" i="25" s="1"/>
  <c r="X41" i="25"/>
  <c r="S41" i="25" s="1"/>
  <c r="X38" i="25"/>
  <c r="S38" i="25" s="1"/>
  <c r="K38" i="25"/>
  <c r="Q32" i="25"/>
  <c r="V9" i="25"/>
  <c r="Q9" i="25"/>
  <c r="K42" i="25"/>
  <c r="Q36" i="25"/>
  <c r="K41" i="25"/>
  <c r="Q35" i="25"/>
  <c r="K40" i="24"/>
  <c r="Q34" i="24"/>
  <c r="Q33" i="24"/>
  <c r="K39" i="24"/>
  <c r="Q9" i="24"/>
  <c r="V9" i="24"/>
  <c r="K42" i="24"/>
  <c r="Q36" i="24"/>
  <c r="V35" i="24"/>
  <c r="V33" i="24"/>
  <c r="X39" i="24"/>
  <c r="S39" i="24" s="1"/>
  <c r="X38" i="24"/>
  <c r="S38" i="24" s="1"/>
  <c r="K38" i="24"/>
  <c r="Q32" i="24"/>
  <c r="K41" i="24"/>
  <c r="Q35" i="24"/>
  <c r="X42" i="24"/>
  <c r="S42" i="24" s="1"/>
  <c r="V32" i="24"/>
  <c r="V35" i="23"/>
  <c r="V34" i="23"/>
  <c r="Q35" i="23"/>
  <c r="K41" i="23"/>
  <c r="Q33" i="23"/>
  <c r="K39" i="23"/>
  <c r="K40" i="23"/>
  <c r="Q34" i="23"/>
  <c r="K38" i="23"/>
  <c r="Q32" i="23"/>
  <c r="Q9" i="23"/>
  <c r="V9" i="23"/>
  <c r="V33" i="23"/>
  <c r="V9" i="22"/>
  <c r="Q9" i="22"/>
  <c r="Q35" i="22"/>
  <c r="K41" i="22"/>
  <c r="Q33" i="22"/>
  <c r="K39" i="22"/>
  <c r="V34" i="22"/>
  <c r="K40" i="22"/>
  <c r="Q34" i="22"/>
  <c r="X40" i="22"/>
  <c r="S40" i="22" s="1"/>
  <c r="K42" i="22"/>
  <c r="N42" i="22"/>
  <c r="N38" i="22"/>
  <c r="K38" i="22"/>
  <c r="Q32" i="22"/>
  <c r="V33" i="22"/>
  <c r="X41" i="22"/>
  <c r="S41" i="22" s="1"/>
  <c r="X38" i="22"/>
  <c r="S38" i="22" s="1"/>
  <c r="K42" i="21"/>
  <c r="Q36" i="21"/>
  <c r="X42" i="21"/>
  <c r="S42" i="21" s="1"/>
  <c r="Q32" i="21"/>
  <c r="K38" i="21"/>
  <c r="X40" i="21"/>
  <c r="S40" i="21" s="1"/>
  <c r="X39" i="21"/>
  <c r="S39" i="21" s="1"/>
  <c r="Q33" i="21"/>
  <c r="K39" i="21"/>
  <c r="K40" i="21"/>
  <c r="Q34" i="21"/>
  <c r="Q35" i="21"/>
  <c r="X41" i="21"/>
  <c r="S41" i="21" s="1"/>
  <c r="Q32" i="20"/>
  <c r="K38" i="20"/>
  <c r="K40" i="20"/>
  <c r="Q34" i="20"/>
  <c r="V35" i="20"/>
  <c r="V32" i="20"/>
  <c r="W39" i="20"/>
  <c r="R39" i="20" s="1"/>
  <c r="W41" i="20"/>
  <c r="R41" i="20" s="1"/>
  <c r="W42" i="20"/>
  <c r="R42" i="20" s="1"/>
  <c r="X40" i="20"/>
  <c r="S40" i="20" s="1"/>
  <c r="K42" i="20"/>
  <c r="Q36" i="20"/>
  <c r="V33" i="20"/>
  <c r="X41" i="20"/>
  <c r="S41" i="20" s="1"/>
  <c r="X39" i="20"/>
  <c r="S39" i="20" s="1"/>
  <c r="Q33" i="20"/>
  <c r="K39" i="20"/>
  <c r="X42" i="20"/>
  <c r="S42" i="20" s="1"/>
  <c r="X41" i="19"/>
  <c r="S41" i="19" s="1"/>
  <c r="K38" i="19"/>
  <c r="Q32" i="19"/>
  <c r="V35" i="19"/>
  <c r="K42" i="19"/>
  <c r="Q36" i="19"/>
  <c r="Q33" i="19"/>
  <c r="K39" i="19"/>
  <c r="K40" i="19"/>
  <c r="Q34" i="19"/>
  <c r="X40" i="19"/>
  <c r="S40" i="19" s="1"/>
  <c r="X39" i="19"/>
  <c r="S39" i="19" s="1"/>
  <c r="X42" i="19"/>
  <c r="S42" i="19" s="1"/>
  <c r="K41" i="18"/>
  <c r="Q35" i="18"/>
  <c r="Q9" i="18"/>
  <c r="V9" i="18"/>
  <c r="K40" i="18"/>
  <c r="Q34" i="18"/>
  <c r="V35" i="18"/>
  <c r="K42" i="18"/>
  <c r="Q36" i="18"/>
  <c r="V33" i="18"/>
  <c r="K38" i="18"/>
  <c r="Q32" i="18"/>
  <c r="Q33" i="18"/>
  <c r="K39" i="18"/>
  <c r="K38" i="17"/>
  <c r="Q32" i="17"/>
  <c r="X41" i="17"/>
  <c r="S41" i="17" s="1"/>
  <c r="Q33" i="17"/>
  <c r="K39" i="17"/>
  <c r="V33" i="17"/>
  <c r="K42" i="17"/>
  <c r="Q36" i="17"/>
  <c r="V35" i="17"/>
  <c r="K40" i="17"/>
  <c r="Q34" i="17"/>
  <c r="X40" i="17"/>
  <c r="S40" i="17" s="1"/>
  <c r="X39" i="17"/>
  <c r="S39" i="17" s="1"/>
  <c r="X42" i="17"/>
  <c r="S42" i="17" s="1"/>
  <c r="V33" i="16"/>
  <c r="V34" i="16"/>
  <c r="N41" i="16"/>
  <c r="V35" i="16"/>
  <c r="N39" i="16"/>
  <c r="K42" i="16"/>
  <c r="Q36" i="16"/>
  <c r="V9" i="16"/>
  <c r="V42" i="16" s="1"/>
  <c r="Q9" i="16"/>
  <c r="W42" i="16"/>
  <c r="R42" i="16" s="1"/>
  <c r="N38" i="16"/>
  <c r="N40" i="16"/>
  <c r="K38" i="16"/>
  <c r="Q32" i="16"/>
  <c r="K40" i="16"/>
  <c r="Q34" i="16"/>
  <c r="K41" i="16"/>
  <c r="Q35" i="16"/>
  <c r="Q33" i="16"/>
  <c r="K39" i="16"/>
  <c r="W40" i="16"/>
  <c r="R40" i="16" s="1"/>
  <c r="K42" i="15"/>
  <c r="Q36" i="15"/>
  <c r="Q33" i="15"/>
  <c r="K39" i="15"/>
  <c r="X42" i="15"/>
  <c r="S42" i="15" s="1"/>
  <c r="Q9" i="15"/>
  <c r="V9" i="15"/>
  <c r="K38" i="15"/>
  <c r="Q32" i="15"/>
  <c r="V35" i="15"/>
  <c r="V32" i="15"/>
  <c r="V38" i="15" s="1"/>
  <c r="X38" i="15"/>
  <c r="S38" i="15" s="1"/>
  <c r="N42" i="15"/>
  <c r="N38" i="15"/>
  <c r="W42" i="15"/>
  <c r="R42" i="15" s="1"/>
  <c r="W41" i="15"/>
  <c r="R41" i="15" s="1"/>
  <c r="K40" i="15"/>
  <c r="Q34" i="15"/>
  <c r="Q35" i="15"/>
  <c r="K41" i="15"/>
  <c r="V33" i="15"/>
  <c r="W40" i="15"/>
  <c r="R40" i="15" s="1"/>
  <c r="X41" i="15"/>
  <c r="S41" i="15" s="1"/>
  <c r="K40" i="14"/>
  <c r="Q34" i="14"/>
  <c r="V33" i="14"/>
  <c r="W40" i="14"/>
  <c r="R40" i="14" s="1"/>
  <c r="Q33" i="14"/>
  <c r="K39" i="14"/>
  <c r="V9" i="14"/>
  <c r="Q9" i="14"/>
  <c r="V35" i="14"/>
  <c r="N40" i="14"/>
  <c r="K42" i="14"/>
  <c r="W41" i="14"/>
  <c r="R41" i="14" s="1"/>
  <c r="K38" i="14"/>
  <c r="Q32" i="14"/>
  <c r="Q35" i="14"/>
  <c r="K41" i="14"/>
  <c r="V32" i="14"/>
  <c r="X42" i="14"/>
  <c r="S42" i="14" s="1"/>
  <c r="W39" i="14"/>
  <c r="R39" i="14" s="1"/>
  <c r="X38" i="14"/>
  <c r="S38" i="14" s="1"/>
  <c r="Q9" i="13"/>
  <c r="V9" i="13"/>
  <c r="V34" i="13"/>
  <c r="V32" i="13"/>
  <c r="Q33" i="13"/>
  <c r="K39" i="13"/>
  <c r="K38" i="13"/>
  <c r="Q32" i="13"/>
  <c r="K40" i="13"/>
  <c r="Q34" i="13"/>
  <c r="K42" i="13"/>
  <c r="Q36" i="13"/>
  <c r="K41" i="13"/>
  <c r="Q35" i="13"/>
  <c r="V33" i="13"/>
  <c r="K38" i="12"/>
  <c r="Q32" i="12"/>
  <c r="X41" i="12"/>
  <c r="S41" i="12" s="1"/>
  <c r="K40" i="12"/>
  <c r="Q34" i="12"/>
  <c r="X38" i="12"/>
  <c r="S38" i="12" s="1"/>
  <c r="Q33" i="12"/>
  <c r="K39" i="12"/>
  <c r="K41" i="12"/>
  <c r="Q35" i="12"/>
  <c r="X40" i="12"/>
  <c r="S40" i="12" s="1"/>
  <c r="V35" i="12"/>
  <c r="Q36" i="12"/>
  <c r="V34" i="12"/>
  <c r="Q9" i="12"/>
  <c r="V9" i="12"/>
  <c r="W39" i="12"/>
  <c r="R39" i="12" s="1"/>
  <c r="V32" i="12"/>
  <c r="X42" i="12"/>
  <c r="S42" i="12" s="1"/>
  <c r="V33" i="12"/>
  <c r="K40" i="11"/>
  <c r="Q34" i="11"/>
  <c r="K38" i="11"/>
  <c r="Q32" i="11"/>
  <c r="X42" i="11"/>
  <c r="S42" i="11" s="1"/>
  <c r="Q33" i="11"/>
  <c r="K39" i="11"/>
  <c r="V33" i="11"/>
  <c r="Q36" i="11"/>
  <c r="K42" i="11"/>
  <c r="V35" i="11"/>
  <c r="X41" i="11"/>
  <c r="S41" i="11" s="1"/>
  <c r="K38" i="10"/>
  <c r="Q32" i="10"/>
  <c r="Q33" i="10"/>
  <c r="K39" i="10"/>
  <c r="Q36" i="10"/>
  <c r="K42" i="10"/>
  <c r="K40" i="10"/>
  <c r="Q34" i="10"/>
  <c r="X41" i="10"/>
  <c r="S41" i="10" s="1"/>
  <c r="V35" i="10"/>
  <c r="X40" i="10"/>
  <c r="S40" i="10" s="1"/>
  <c r="K38" i="9"/>
  <c r="Q32" i="9"/>
  <c r="V35" i="9"/>
  <c r="K42" i="9"/>
  <c r="X38" i="9"/>
  <c r="S38" i="9" s="1"/>
  <c r="X40" i="9"/>
  <c r="S40" i="9" s="1"/>
  <c r="Q9" i="9"/>
  <c r="V9" i="9"/>
  <c r="K41" i="9"/>
  <c r="Q35" i="9"/>
  <c r="V33" i="9"/>
  <c r="Q36" i="9"/>
  <c r="Q33" i="9"/>
  <c r="K39" i="9"/>
  <c r="Q33" i="8"/>
  <c r="K39" i="8"/>
  <c r="K38" i="8"/>
  <c r="Q32" i="8"/>
  <c r="Q9" i="8"/>
  <c r="V9" i="8"/>
  <c r="W42" i="8"/>
  <c r="R42" i="8" s="1"/>
  <c r="K40" i="8"/>
  <c r="Q34" i="8"/>
  <c r="W39" i="8"/>
  <c r="R39" i="8" s="1"/>
  <c r="W40" i="8"/>
  <c r="R40" i="8" s="1"/>
  <c r="Q35" i="8"/>
  <c r="K41" i="8"/>
  <c r="W38" i="8"/>
  <c r="R38" i="8" s="1"/>
  <c r="V33" i="8"/>
  <c r="K33" i="1"/>
  <c r="M38" i="1"/>
  <c r="L40" i="1"/>
  <c r="M42" i="1"/>
  <c r="P39" i="1"/>
  <c r="P41" i="1"/>
  <c r="M39" i="1"/>
  <c r="M41" i="1"/>
  <c r="O41" i="1"/>
  <c r="L39" i="1"/>
  <c r="L41" i="1"/>
  <c r="O42" i="1"/>
  <c r="P40" i="1"/>
  <c r="L38" i="1"/>
  <c r="O39" i="1"/>
  <c r="O40" i="1"/>
  <c r="P38" i="1"/>
  <c r="P42" i="1"/>
  <c r="L42" i="1"/>
  <c r="R34" i="1"/>
  <c r="N32" i="1"/>
  <c r="N34" i="1"/>
  <c r="N35" i="1"/>
  <c r="S32" i="1"/>
  <c r="S34" i="1"/>
  <c r="S36" i="1"/>
  <c r="S33" i="1"/>
  <c r="R32" i="1"/>
  <c r="R36" i="1"/>
  <c r="R33" i="1"/>
  <c r="S35" i="1"/>
  <c r="R35" i="1"/>
  <c r="N36" i="1"/>
  <c r="Q30" i="1"/>
  <c r="K34" i="1"/>
  <c r="K35" i="1"/>
  <c r="K36" i="1"/>
  <c r="Q11" i="1"/>
  <c r="Q12" i="1"/>
  <c r="Q14" i="1"/>
  <c r="Q15" i="1"/>
  <c r="Q16" i="1"/>
  <c r="Q22" i="1"/>
  <c r="Q23" i="1"/>
  <c r="Q24" i="1"/>
  <c r="Q26" i="1"/>
  <c r="Q27" i="1"/>
  <c r="Q28" i="1"/>
  <c r="Q29" i="1"/>
  <c r="J9" i="1"/>
  <c r="Q17" i="1"/>
  <c r="Q20" i="1"/>
  <c r="Q21" i="1"/>
  <c r="Q13" i="1"/>
  <c r="Q18" i="1"/>
  <c r="Q19" i="1"/>
  <c r="Q25" i="1"/>
  <c r="N9" i="1"/>
  <c r="E9" i="1"/>
  <c r="R9" i="1"/>
  <c r="Q10" i="1"/>
  <c r="S9" i="1"/>
  <c r="K9" i="1"/>
  <c r="I9" i="1"/>
  <c r="H10" i="1"/>
  <c r="B9" i="1"/>
  <c r="V41" i="18" l="1"/>
  <c r="Q41" i="18" s="1"/>
  <c r="V41" i="14"/>
  <c r="Q41" i="14" s="1"/>
  <c r="V38" i="13"/>
  <c r="Q38" i="13" s="1"/>
  <c r="V38" i="20"/>
  <c r="Q38" i="20" s="1"/>
  <c r="V41" i="20"/>
  <c r="Q41" i="20" s="1"/>
  <c r="Q42" i="16"/>
  <c r="V39" i="20"/>
  <c r="Q39" i="20" s="1"/>
  <c r="V40" i="20"/>
  <c r="Q40" i="20" s="1"/>
  <c r="V38" i="14"/>
  <c r="Q38" i="14" s="1"/>
  <c r="Q38" i="15"/>
  <c r="V38" i="21"/>
  <c r="Q38" i="21" s="1"/>
  <c r="V38" i="12"/>
  <c r="Q38" i="12" s="1"/>
  <c r="V38" i="24"/>
  <c r="Q38" i="24" s="1"/>
  <c r="V38" i="25"/>
  <c r="Q38" i="25" s="1"/>
  <c r="V38" i="19"/>
  <c r="Q38" i="19" s="1"/>
  <c r="V38" i="26"/>
  <c r="Q38" i="26" s="1"/>
  <c r="V38" i="22"/>
  <c r="Q38" i="22" s="1"/>
  <c r="V38" i="23"/>
  <c r="Q38" i="23" s="1"/>
  <c r="V38" i="11"/>
  <c r="Q38" i="11" s="1"/>
  <c r="V38" i="8"/>
  <c r="Q38" i="8" s="1"/>
  <c r="V38" i="17"/>
  <c r="Q38" i="17" s="1"/>
  <c r="V38" i="10"/>
  <c r="Q38" i="10" s="1"/>
  <c r="V38" i="9"/>
  <c r="Q38" i="9" s="1"/>
  <c r="V38" i="16"/>
  <c r="Q38" i="16" s="1"/>
  <c r="V38" i="18"/>
  <c r="Q38" i="18" s="1"/>
  <c r="N39" i="1"/>
  <c r="Q33" i="1"/>
  <c r="V41" i="11"/>
  <c r="Q41" i="11" s="1"/>
  <c r="V9" i="1"/>
  <c r="V42" i="25"/>
  <c r="Q42" i="25" s="1"/>
  <c r="V42" i="20"/>
  <c r="Q42" i="20" s="1"/>
  <c r="V40" i="18"/>
  <c r="Q40" i="18" s="1"/>
  <c r="V42" i="22"/>
  <c r="Q42" i="22" s="1"/>
  <c r="V41" i="21"/>
  <c r="Q41" i="21" s="1"/>
  <c r="V39" i="10"/>
  <c r="Q39" i="10" s="1"/>
  <c r="V42" i="10"/>
  <c r="Q42" i="10" s="1"/>
  <c r="V41" i="10"/>
  <c r="Q41" i="10" s="1"/>
  <c r="V40" i="21"/>
  <c r="Q40" i="21" s="1"/>
  <c r="V40" i="10"/>
  <c r="Q40" i="10" s="1"/>
  <c r="V42" i="21"/>
  <c r="Q42" i="21" s="1"/>
  <c r="V39" i="21"/>
  <c r="Q39" i="21" s="1"/>
  <c r="V42" i="11"/>
  <c r="Q42" i="11" s="1"/>
  <c r="V39" i="11"/>
  <c r="Q39" i="11" s="1"/>
  <c r="V42" i="13"/>
  <c r="Q42" i="13" s="1"/>
  <c r="V40" i="14"/>
  <c r="Q40" i="14" s="1"/>
  <c r="V40" i="19"/>
  <c r="Q40" i="19" s="1"/>
  <c r="V41" i="17"/>
  <c r="Q41" i="17" s="1"/>
  <c r="V42" i="24"/>
  <c r="Q42" i="24" s="1"/>
  <c r="V42" i="26"/>
  <c r="Q42" i="26" s="1"/>
  <c r="V42" i="17"/>
  <c r="Q42" i="17" s="1"/>
  <c r="V40" i="11"/>
  <c r="Q40" i="11" s="1"/>
  <c r="V39" i="17"/>
  <c r="Q39" i="17" s="1"/>
  <c r="V40" i="17"/>
  <c r="Q40" i="17" s="1"/>
  <c r="V39" i="15"/>
  <c r="Q39" i="15" s="1"/>
  <c r="V36" i="1"/>
  <c r="V34" i="1"/>
  <c r="W41" i="1"/>
  <c r="R41" i="1" s="1"/>
  <c r="W42" i="1"/>
  <c r="R42" i="1" s="1"/>
  <c r="W39" i="1"/>
  <c r="R39" i="1" s="1"/>
  <c r="W40" i="1"/>
  <c r="R40" i="1" s="1"/>
  <c r="W38" i="1"/>
  <c r="R38" i="1" s="1"/>
  <c r="V32" i="1"/>
  <c r="V35" i="1"/>
  <c r="V33" i="1"/>
  <c r="X42" i="1"/>
  <c r="S42" i="1" s="1"/>
  <c r="X41" i="1"/>
  <c r="S41" i="1" s="1"/>
  <c r="X39" i="1"/>
  <c r="S39" i="1" s="1"/>
  <c r="X40" i="1"/>
  <c r="S40" i="1" s="1"/>
  <c r="X38" i="1"/>
  <c r="S38" i="1" s="1"/>
  <c r="V42" i="8"/>
  <c r="Q42" i="8" s="1"/>
  <c r="V42" i="18"/>
  <c r="Q42" i="18" s="1"/>
  <c r="V41" i="22"/>
  <c r="Q41" i="22" s="1"/>
  <c r="V42" i="14"/>
  <c r="Q42" i="14" s="1"/>
  <c r="V41" i="19"/>
  <c r="Q41" i="19" s="1"/>
  <c r="V42" i="19"/>
  <c r="Q42" i="19" s="1"/>
  <c r="V41" i="8"/>
  <c r="Q41" i="8" s="1"/>
  <c r="V40" i="22"/>
  <c r="Q40" i="22" s="1"/>
  <c r="V39" i="19"/>
  <c r="Q39" i="19" s="1"/>
  <c r="V42" i="12"/>
  <c r="Q42" i="12" s="1"/>
  <c r="V39" i="26"/>
  <c r="Q39" i="26" s="1"/>
  <c r="V40" i="15"/>
  <c r="Q40" i="15" s="1"/>
  <c r="V39" i="23"/>
  <c r="Q39" i="23" s="1"/>
  <c r="N40" i="1"/>
  <c r="V39" i="8"/>
  <c r="Q39" i="8" s="1"/>
  <c r="V40" i="13"/>
  <c r="Q40" i="13" s="1"/>
  <c r="V39" i="14"/>
  <c r="Q39" i="14" s="1"/>
  <c r="V41" i="15"/>
  <c r="Q41" i="15" s="1"/>
  <c r="V39" i="18"/>
  <c r="Q39" i="18" s="1"/>
  <c r="V39" i="22"/>
  <c r="Q39" i="22" s="1"/>
  <c r="V40" i="25"/>
  <c r="Q40" i="25" s="1"/>
  <c r="V39" i="25"/>
  <c r="Q39" i="25" s="1"/>
  <c r="V39" i="13"/>
  <c r="Q39" i="13" s="1"/>
  <c r="V40" i="8"/>
  <c r="Q40" i="8" s="1"/>
  <c r="V41" i="13"/>
  <c r="Q41" i="13" s="1"/>
  <c r="V39" i="16"/>
  <c r="Q39" i="16" s="1"/>
  <c r="V41" i="26"/>
  <c r="Q41" i="26" s="1"/>
  <c r="V40" i="26"/>
  <c r="Q40" i="26" s="1"/>
  <c r="V41" i="25"/>
  <c r="Q41" i="25" s="1"/>
  <c r="V39" i="24"/>
  <c r="Q39" i="24" s="1"/>
  <c r="V41" i="24"/>
  <c r="Q41" i="24" s="1"/>
  <c r="V40" i="24"/>
  <c r="Q40" i="24" s="1"/>
  <c r="V41" i="23"/>
  <c r="Q41" i="23" s="1"/>
  <c r="V40" i="23"/>
  <c r="Q40" i="23" s="1"/>
  <c r="V42" i="23"/>
  <c r="Q42" i="23" s="1"/>
  <c r="V41" i="16"/>
  <c r="Q41" i="16" s="1"/>
  <c r="V40" i="16"/>
  <c r="Q40" i="16" s="1"/>
  <c r="V42" i="15"/>
  <c r="Q42" i="15" s="1"/>
  <c r="V40" i="12"/>
  <c r="Q40" i="12" s="1"/>
  <c r="V39" i="12"/>
  <c r="Q39" i="12" s="1"/>
  <c r="V41" i="12"/>
  <c r="Q41" i="12" s="1"/>
  <c r="V40" i="9"/>
  <c r="Q40" i="9" s="1"/>
  <c r="V39" i="9"/>
  <c r="Q39" i="9" s="1"/>
  <c r="V41" i="9"/>
  <c r="Q41" i="9" s="1"/>
  <c r="V42" i="9"/>
  <c r="Q42" i="9" s="1"/>
  <c r="K38" i="1"/>
  <c r="N41" i="1"/>
  <c r="N42" i="1"/>
  <c r="N38" i="1"/>
  <c r="Q34" i="1"/>
  <c r="K40" i="1"/>
  <c r="Q32" i="1"/>
  <c r="K39" i="1"/>
  <c r="Q36" i="1"/>
  <c r="K42" i="1"/>
  <c r="Q35" i="1"/>
  <c r="K41" i="1"/>
  <c r="Q9" i="1"/>
  <c r="H9" i="1"/>
  <c r="V38" i="1" l="1"/>
  <c r="Q38" i="1" s="1"/>
  <c r="V39" i="1"/>
  <c r="Q39" i="1" s="1"/>
  <c r="V40" i="1"/>
  <c r="Q40" i="1" s="1"/>
  <c r="V41" i="1"/>
  <c r="Q41" i="1" s="1"/>
  <c r="V42" i="1"/>
  <c r="Q42" i="1" s="1"/>
</calcChain>
</file>

<file path=xl/sharedStrings.xml><?xml version="1.0" encoding="utf-8"?>
<sst xmlns="http://schemas.openxmlformats.org/spreadsheetml/2006/main" count="1300" uniqueCount="40">
  <si>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</si>
  <si>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</si>
  <si>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</si>
  <si>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</si>
  <si>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</si>
  <si>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</si>
  <si>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</si>
  <si>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</si>
  <si>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</si>
  <si>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</si>
  <si>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</si>
  <si>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</si>
  <si>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</si>
  <si>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</si>
  <si>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</si>
  <si>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</si>
  <si>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</si>
  <si>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</si>
  <si>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</si>
  <si>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</si>
  <si>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</si>
  <si>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</si>
  <si>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</si>
  <si>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</si>
  <si>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</si>
  <si>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</si>
  <si>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</si>
  <si>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</si>
  <si>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</si>
  <si>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</si>
  <si>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</si>
  <si>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</si>
  <si>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</si>
  <si>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</si>
  <si>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</si>
  <si>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総数</t>
    <rPh sb="0" eb="2">
      <t>ソウスウ</t>
    </rPh>
    <phoneticPr fontId="1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</si>
  <si>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</si>
  <si>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</si>
  <si>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第１７表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</si>
  <si>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対前年同月実数</t>
    <rPh sb="0" eb="5">
      <t>タイゼンネンドウゲツ</t>
    </rPh>
    <rPh sb="5" eb="7">
      <t>ジッスウ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</si>
</sst>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3"/>
  <sheetViews>
    <sheetView tabSelected="1" zoomScale="70" zoomScaleNormal="70" workbookViewId="0">
      <selection activeCell="Q38" sqref="Q38:S4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4223</v>
      </c>
      <c r="C9" s="4">
        <f>SUM(C10:C30)</f>
        <v>2208</v>
      </c>
      <c r="D9" s="4">
        <f>SUM(D10:D30)</f>
        <v>2015</v>
      </c>
      <c r="E9" s="4">
        <f>F9+G9</f>
        <v>-106</v>
      </c>
      <c r="F9" s="4">
        <f>SUM(F10:F30)</f>
        <v>-30</v>
      </c>
      <c r="G9" s="4">
        <f>SUM(G10:G30)</f>
        <v>-76</v>
      </c>
      <c r="H9" s="16">
        <f>IF(B9=E9,0,(1-(B9/(B9-E9)))*-100)</f>
        <v>-2.4486024486024438</v>
      </c>
      <c r="I9" s="16">
        <f>IF(C9=F9,0,(1-(C9/(C9-F9)))*-100)</f>
        <v>-1.3404825737265424</v>
      </c>
      <c r="J9" s="16">
        <f>IF(D9=G9,0,(1-(D9/(D9-G9)))*-100)</f>
        <v>-3.6346245815399358</v>
      </c>
      <c r="K9" s="4">
        <f>L9+M9</f>
        <v>7340</v>
      </c>
      <c r="L9" s="4">
        <f>SUM(L10:L30)</f>
        <v>3584</v>
      </c>
      <c r="M9" s="4">
        <f>SUM(M10:M30)</f>
        <v>3756</v>
      </c>
      <c r="N9" s="4">
        <f>O9+P9</f>
        <v>-210</v>
      </c>
      <c r="O9" s="4">
        <f>SUM(O10:O30)</f>
        <v>-112</v>
      </c>
      <c r="P9" s="4">
        <f>SUM(P10:P30)</f>
        <v>-98</v>
      </c>
      <c r="Q9" s="16">
        <f>IF(K9=N9,0,(1-(K9/(K9-N9)))*-100)</f>
        <v>-2.7814569536423805</v>
      </c>
      <c r="R9" s="16">
        <f>IF(L9=O9,0,(1-(L9/(L9-O9)))*-100)</f>
        <v>-3.0303030303030276</v>
      </c>
      <c r="S9" s="16">
        <f>IF(M9=P9,0,(1-(M9/(M9-P9)))*-100)</f>
        <v>-2.5428126621691693</v>
      </c>
      <c r="V9" s="4">
        <f>K9-N9</f>
        <v>7550</v>
      </c>
      <c r="W9" s="16">
        <f>L9-O9</f>
        <v>3696</v>
      </c>
      <c r="X9" s="16">
        <f>M9-P9</f>
        <v>3854</v>
      </c>
    </row>
    <row r="10" spans="1:24" s="1" customFormat="1" ht="18" customHeight="1" x14ac:dyDescent="0.15">
      <c r="A10" s="4" t="s">
        <v>1</v>
      </c>
      <c r="B10" s="4">
        <f>C10+D10</f>
        <v>4223</v>
      </c>
      <c r="C10" s="4">
        <v>2208</v>
      </c>
      <c r="D10" s="4">
        <v>2015</v>
      </c>
      <c r="E10" s="4">
        <f>F10+G10</f>
        <v>-106</v>
      </c>
      <c r="F10" s="4">
        <v>-30</v>
      </c>
      <c r="G10" s="4">
        <v>-76</v>
      </c>
      <c r="H10" s="16">
        <f>IF(B10=E10,0,(1-(B10/(B10-E10)))*-100)</f>
        <v>-2.4486024486024438</v>
      </c>
      <c r="I10" s="16">
        <f t="shared" ref="I10" si="0">IF(C10=F10,0,(1-(C10/(C10-F10)))*-100)</f>
        <v>-1.3404825737265424</v>
      </c>
      <c r="J10" s="16">
        <f>IF(D10=G10,0,(1-(D10/(D10-G10)))*-100)</f>
        <v>-3.6346245815399358</v>
      </c>
      <c r="K10" s="4">
        <f>L10+M10</f>
        <v>12</v>
      </c>
      <c r="L10" s="4">
        <v>7</v>
      </c>
      <c r="M10" s="4">
        <v>5</v>
      </c>
      <c r="N10" s="4">
        <f>O10+P10</f>
        <v>4</v>
      </c>
      <c r="O10" s="4">
        <v>1</v>
      </c>
      <c r="P10" s="4">
        <v>3</v>
      </c>
      <c r="Q10" s="16">
        <f>IF(K10=N10,0,(1-(K10/(K10-N10)))*-100)</f>
        <v>50</v>
      </c>
      <c r="R10" s="16">
        <f t="shared" ref="R10" si="1">IF(L10=O10,0,(1-(L10/(L10-O10)))*-100)</f>
        <v>16.666666666666675</v>
      </c>
      <c r="S10" s="16">
        <f>IF(M10=P10,0,(1-(M10/(M10-P10)))*-100)</f>
        <v>150</v>
      </c>
      <c r="V10" s="4">
        <f t="shared" ref="V10:V30" si="2">K10-N10</f>
        <v>8</v>
      </c>
      <c r="W10" s="16">
        <f t="shared" ref="W10:W30" si="3">L10-O10</f>
        <v>6</v>
      </c>
      <c r="X10" s="16">
        <f t="shared" ref="X10:X30" si="4">M10-P10</f>
        <v>2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29" si="5">L11+M11</f>
        <v>0</v>
      </c>
      <c r="L11" s="4">
        <v>0</v>
      </c>
      <c r="M11" s="4">
        <v>0</v>
      </c>
      <c r="N11" s="4">
        <f t="shared" ref="N11:N28" si="6">O11+P11</f>
        <v>-3</v>
      </c>
      <c r="O11" s="4">
        <v>-2</v>
      </c>
      <c r="P11" s="4">
        <v>-1</v>
      </c>
      <c r="Q11" s="16">
        <f t="shared" ref="Q11:Q28" si="7">IF(K11=N11,0,(1-(K11/(K11-N11)))*-100)</f>
        <v>-100</v>
      </c>
      <c r="R11" s="16">
        <f t="shared" ref="R11:R28" si="8">IF(L11=O11,0,(1-(L11/(L11-O11)))*-100)</f>
        <v>-100</v>
      </c>
      <c r="S11" s="16">
        <f t="shared" ref="S11:S28" si="9">IF(M11=P11,0,(1-(M11/(M11-P11)))*-100)</f>
        <v>-100</v>
      </c>
      <c r="V11" s="4">
        <f t="shared" si="2"/>
        <v>3</v>
      </c>
      <c r="W11" s="16">
        <f t="shared" si="3"/>
        <v>2</v>
      </c>
      <c r="X11" s="16">
        <f t="shared" si="4"/>
        <v>1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5"/>
        <v>1</v>
      </c>
      <c r="L12" s="4">
        <v>1</v>
      </c>
      <c r="M12" s="4">
        <v>0</v>
      </c>
      <c r="N12" s="4">
        <f t="shared" si="6"/>
        <v>0</v>
      </c>
      <c r="O12" s="4">
        <v>0</v>
      </c>
      <c r="P12" s="4">
        <v>0</v>
      </c>
      <c r="Q12" s="16">
        <f t="shared" si="7"/>
        <v>0</v>
      </c>
      <c r="R12" s="16">
        <f t="shared" si="8"/>
        <v>0</v>
      </c>
      <c r="S12" s="16">
        <f t="shared" si="9"/>
        <v>0</v>
      </c>
      <c r="V12" s="4">
        <f t="shared" si="2"/>
        <v>1</v>
      </c>
      <c r="W12" s="16">
        <f t="shared" si="3"/>
        <v>1</v>
      </c>
      <c r="X12" s="16">
        <f t="shared" si="4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5"/>
        <v>4</v>
      </c>
      <c r="L13" s="4">
        <v>4</v>
      </c>
      <c r="M13" s="4">
        <v>0</v>
      </c>
      <c r="N13" s="4">
        <f t="shared" si="6"/>
        <v>-3</v>
      </c>
      <c r="O13" s="4">
        <v>-1</v>
      </c>
      <c r="P13" s="4">
        <v>-2</v>
      </c>
      <c r="Q13" s="16">
        <f t="shared" si="7"/>
        <v>-42.857142857142861</v>
      </c>
      <c r="R13" s="16">
        <f t="shared" si="8"/>
        <v>-19.999999999999996</v>
      </c>
      <c r="S13" s="16">
        <f t="shared" si="9"/>
        <v>-100</v>
      </c>
      <c r="V13" s="4">
        <f t="shared" si="2"/>
        <v>7</v>
      </c>
      <c r="W13" s="16">
        <f t="shared" si="3"/>
        <v>5</v>
      </c>
      <c r="X13" s="16">
        <f t="shared" si="4"/>
        <v>2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5"/>
        <v>10</v>
      </c>
      <c r="L14" s="4">
        <v>9</v>
      </c>
      <c r="M14" s="4">
        <v>1</v>
      </c>
      <c r="N14" s="4">
        <f t="shared" si="6"/>
        <v>-1</v>
      </c>
      <c r="O14" s="4">
        <v>2</v>
      </c>
      <c r="P14" s="4">
        <v>-3</v>
      </c>
      <c r="Q14" s="16">
        <f t="shared" si="7"/>
        <v>-9.0909090909090935</v>
      </c>
      <c r="R14" s="16">
        <f t="shared" si="8"/>
        <v>28.57142857142858</v>
      </c>
      <c r="S14" s="16">
        <f t="shared" si="9"/>
        <v>-75</v>
      </c>
      <c r="V14" s="4">
        <f t="shared" si="2"/>
        <v>11</v>
      </c>
      <c r="W14" s="16">
        <f t="shared" si="3"/>
        <v>7</v>
      </c>
      <c r="X14" s="16">
        <f t="shared" si="4"/>
        <v>4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5"/>
        <v>9</v>
      </c>
      <c r="L15" s="4">
        <v>6</v>
      </c>
      <c r="M15" s="4">
        <v>3</v>
      </c>
      <c r="N15" s="4">
        <f t="shared" si="6"/>
        <v>2</v>
      </c>
      <c r="O15" s="4">
        <v>0</v>
      </c>
      <c r="P15" s="4">
        <v>2</v>
      </c>
      <c r="Q15" s="16">
        <f t="shared" si="7"/>
        <v>28.57142857142858</v>
      </c>
      <c r="R15" s="16">
        <f t="shared" si="8"/>
        <v>0</v>
      </c>
      <c r="S15" s="16">
        <f t="shared" si="9"/>
        <v>200</v>
      </c>
      <c r="V15" s="4">
        <f t="shared" si="2"/>
        <v>7</v>
      </c>
      <c r="W15" s="16">
        <f t="shared" si="3"/>
        <v>6</v>
      </c>
      <c r="X15" s="16">
        <f t="shared" si="4"/>
        <v>1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5"/>
        <v>14</v>
      </c>
      <c r="L16" s="4">
        <v>10</v>
      </c>
      <c r="M16" s="4">
        <v>4</v>
      </c>
      <c r="N16" s="4">
        <f t="shared" si="6"/>
        <v>-6</v>
      </c>
      <c r="O16" s="4">
        <v>-5</v>
      </c>
      <c r="P16" s="4">
        <v>-1</v>
      </c>
      <c r="Q16" s="16">
        <f t="shared" si="7"/>
        <v>-30.000000000000004</v>
      </c>
      <c r="R16" s="16">
        <f t="shared" si="8"/>
        <v>-33.333333333333336</v>
      </c>
      <c r="S16" s="16">
        <f t="shared" si="9"/>
        <v>-19.999999999999996</v>
      </c>
      <c r="V16" s="4">
        <f t="shared" si="2"/>
        <v>20</v>
      </c>
      <c r="W16" s="16">
        <f t="shared" si="3"/>
        <v>15</v>
      </c>
      <c r="X16" s="16">
        <f t="shared" si="4"/>
        <v>5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5"/>
        <v>17</v>
      </c>
      <c r="L17" s="4">
        <v>10</v>
      </c>
      <c r="M17" s="4">
        <v>7</v>
      </c>
      <c r="N17" s="4">
        <f t="shared" si="6"/>
        <v>-8</v>
      </c>
      <c r="O17" s="4">
        <v>-5</v>
      </c>
      <c r="P17" s="4">
        <v>-3</v>
      </c>
      <c r="Q17" s="16">
        <f t="shared" si="7"/>
        <v>-31.999999999999996</v>
      </c>
      <c r="R17" s="16">
        <f t="shared" si="8"/>
        <v>-33.333333333333336</v>
      </c>
      <c r="S17" s="16">
        <f t="shared" si="9"/>
        <v>-30.000000000000004</v>
      </c>
      <c r="V17" s="4">
        <f t="shared" si="2"/>
        <v>25</v>
      </c>
      <c r="W17" s="16">
        <f t="shared" si="3"/>
        <v>15</v>
      </c>
      <c r="X17" s="16">
        <f t="shared" si="4"/>
        <v>10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5"/>
        <v>38</v>
      </c>
      <c r="L18" s="4">
        <v>22</v>
      </c>
      <c r="M18" s="4">
        <v>16</v>
      </c>
      <c r="N18" s="4">
        <f t="shared" si="6"/>
        <v>4</v>
      </c>
      <c r="O18" s="4">
        <v>-1</v>
      </c>
      <c r="P18" s="4">
        <v>5</v>
      </c>
      <c r="Q18" s="16">
        <f t="shared" si="7"/>
        <v>11.764705882352944</v>
      </c>
      <c r="R18" s="16">
        <f t="shared" si="8"/>
        <v>-4.3478260869565188</v>
      </c>
      <c r="S18" s="16">
        <f t="shared" si="9"/>
        <v>45.45454545454546</v>
      </c>
      <c r="V18" s="4">
        <f t="shared" si="2"/>
        <v>34</v>
      </c>
      <c r="W18" s="16">
        <f t="shared" si="3"/>
        <v>23</v>
      </c>
      <c r="X18" s="16">
        <f t="shared" si="4"/>
        <v>11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5"/>
        <v>42</v>
      </c>
      <c r="L19" s="4">
        <v>29</v>
      </c>
      <c r="M19" s="4">
        <v>13</v>
      </c>
      <c r="N19" s="4">
        <f t="shared" si="6"/>
        <v>-25</v>
      </c>
      <c r="O19" s="4">
        <v>-14</v>
      </c>
      <c r="P19" s="4">
        <v>-11</v>
      </c>
      <c r="Q19" s="16">
        <f t="shared" si="7"/>
        <v>-37.31343283582089</v>
      </c>
      <c r="R19" s="16">
        <f t="shared" si="8"/>
        <v>-32.558139534883722</v>
      </c>
      <c r="S19" s="16">
        <f t="shared" si="9"/>
        <v>-45.833333333333336</v>
      </c>
      <c r="V19" s="4">
        <f t="shared" si="2"/>
        <v>67</v>
      </c>
      <c r="W19" s="16">
        <f t="shared" si="3"/>
        <v>43</v>
      </c>
      <c r="X19" s="16">
        <f t="shared" si="4"/>
        <v>24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5"/>
        <v>70</v>
      </c>
      <c r="L20" s="4">
        <v>43</v>
      </c>
      <c r="M20" s="4">
        <v>27</v>
      </c>
      <c r="N20" s="4">
        <f t="shared" si="6"/>
        <v>-14</v>
      </c>
      <c r="O20" s="4">
        <v>-13</v>
      </c>
      <c r="P20" s="4">
        <v>-1</v>
      </c>
      <c r="Q20" s="16">
        <f t="shared" si="7"/>
        <v>-16.666666666666664</v>
      </c>
      <c r="R20" s="16">
        <f t="shared" si="8"/>
        <v>-23.214285714285708</v>
      </c>
      <c r="S20" s="16">
        <f t="shared" si="9"/>
        <v>-3.5714285714285698</v>
      </c>
      <c r="V20" s="4">
        <f t="shared" si="2"/>
        <v>84</v>
      </c>
      <c r="W20" s="16">
        <f t="shared" si="3"/>
        <v>56</v>
      </c>
      <c r="X20" s="16">
        <f t="shared" si="4"/>
        <v>28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5"/>
        <v>117</v>
      </c>
      <c r="L21" s="4">
        <v>83</v>
      </c>
      <c r="M21" s="4">
        <v>34</v>
      </c>
      <c r="N21" s="4">
        <f t="shared" si="6"/>
        <v>-22</v>
      </c>
      <c r="O21" s="4">
        <v>-3</v>
      </c>
      <c r="P21" s="4">
        <v>-19</v>
      </c>
      <c r="Q21" s="16">
        <f t="shared" si="7"/>
        <v>-15.827338129496404</v>
      </c>
      <c r="R21" s="16">
        <f t="shared" si="8"/>
        <v>-3.4883720930232509</v>
      </c>
      <c r="S21" s="16">
        <f t="shared" si="9"/>
        <v>-35.84905660377359</v>
      </c>
      <c r="V21" s="4">
        <f t="shared" si="2"/>
        <v>139</v>
      </c>
      <c r="W21" s="16">
        <f t="shared" si="3"/>
        <v>86</v>
      </c>
      <c r="X21" s="16">
        <f t="shared" si="4"/>
        <v>53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5"/>
        <v>217</v>
      </c>
      <c r="L22" s="4">
        <v>149</v>
      </c>
      <c r="M22" s="4">
        <v>68</v>
      </c>
      <c r="N22" s="4">
        <f t="shared" si="6"/>
        <v>-17</v>
      </c>
      <c r="O22" s="4">
        <v>-28</v>
      </c>
      <c r="P22" s="4">
        <v>11</v>
      </c>
      <c r="Q22" s="16">
        <f t="shared" si="7"/>
        <v>-7.2649572649572614</v>
      </c>
      <c r="R22" s="16">
        <f t="shared" si="8"/>
        <v>-15.819209039548021</v>
      </c>
      <c r="S22" s="16">
        <f t="shared" si="9"/>
        <v>19.298245614035082</v>
      </c>
      <c r="V22" s="4">
        <f t="shared" si="2"/>
        <v>234</v>
      </c>
      <c r="W22" s="16">
        <f t="shared" si="3"/>
        <v>177</v>
      </c>
      <c r="X22" s="16">
        <f t="shared" si="4"/>
        <v>57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5"/>
        <v>449</v>
      </c>
      <c r="L23" s="4">
        <v>334</v>
      </c>
      <c r="M23" s="4">
        <v>115</v>
      </c>
      <c r="N23" s="4">
        <f t="shared" si="6"/>
        <v>-41</v>
      </c>
      <c r="O23" s="4">
        <v>-8</v>
      </c>
      <c r="P23" s="4">
        <v>-33</v>
      </c>
      <c r="Q23" s="16">
        <f t="shared" si="7"/>
        <v>-8.3673469387755102</v>
      </c>
      <c r="R23" s="16">
        <f t="shared" si="8"/>
        <v>-2.3391812865497075</v>
      </c>
      <c r="S23" s="16">
        <f t="shared" si="9"/>
        <v>-22.297297297297302</v>
      </c>
      <c r="V23" s="4">
        <f t="shared" si="2"/>
        <v>490</v>
      </c>
      <c r="W23" s="16">
        <f t="shared" si="3"/>
        <v>342</v>
      </c>
      <c r="X23" s="16">
        <f t="shared" si="4"/>
        <v>148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5"/>
        <v>540</v>
      </c>
      <c r="L24" s="4">
        <v>381</v>
      </c>
      <c r="M24" s="4">
        <v>159</v>
      </c>
      <c r="N24" s="4">
        <f t="shared" si="6"/>
        <v>30</v>
      </c>
      <c r="O24" s="4">
        <v>30</v>
      </c>
      <c r="P24" s="4">
        <v>0</v>
      </c>
      <c r="Q24" s="16">
        <f t="shared" si="7"/>
        <v>5.8823529411764719</v>
      </c>
      <c r="R24" s="16">
        <f t="shared" si="8"/>
        <v>8.547008547008538</v>
      </c>
      <c r="S24" s="16">
        <f t="shared" si="9"/>
        <v>0</v>
      </c>
      <c r="V24" s="4">
        <f t="shared" si="2"/>
        <v>510</v>
      </c>
      <c r="W24" s="16">
        <f t="shared" si="3"/>
        <v>351</v>
      </c>
      <c r="X24" s="16">
        <f t="shared" si="4"/>
        <v>159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5"/>
        <v>661</v>
      </c>
      <c r="L25" s="4">
        <v>414</v>
      </c>
      <c r="M25" s="4">
        <v>247</v>
      </c>
      <c r="N25" s="4">
        <f t="shared" si="6"/>
        <v>-25</v>
      </c>
      <c r="O25" s="4">
        <v>-35</v>
      </c>
      <c r="P25" s="4">
        <v>10</v>
      </c>
      <c r="Q25" s="16">
        <f t="shared" si="7"/>
        <v>-3.6443148688046656</v>
      </c>
      <c r="R25" s="16">
        <f t="shared" si="8"/>
        <v>-7.795100222717144</v>
      </c>
      <c r="S25" s="16">
        <f t="shared" si="9"/>
        <v>4.2194092827004148</v>
      </c>
      <c r="V25" s="4">
        <f t="shared" si="2"/>
        <v>686</v>
      </c>
      <c r="W25" s="16">
        <f t="shared" si="3"/>
        <v>449</v>
      </c>
      <c r="X25" s="16">
        <f t="shared" si="4"/>
        <v>237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 t="shared" si="5"/>
        <v>1081</v>
      </c>
      <c r="L26" s="4">
        <v>602</v>
      </c>
      <c r="M26" s="4">
        <v>479</v>
      </c>
      <c r="N26" s="4">
        <f t="shared" si="6"/>
        <v>-16</v>
      </c>
      <c r="O26" s="4">
        <v>-28</v>
      </c>
      <c r="P26" s="4">
        <v>12</v>
      </c>
      <c r="Q26" s="16">
        <f t="shared" si="7"/>
        <v>-1.4585232452142161</v>
      </c>
      <c r="R26" s="16">
        <f t="shared" si="8"/>
        <v>-4.4444444444444393</v>
      </c>
      <c r="S26" s="16">
        <f t="shared" si="9"/>
        <v>2.5695931477516032</v>
      </c>
      <c r="V26" s="4">
        <f t="shared" si="2"/>
        <v>1097</v>
      </c>
      <c r="W26" s="16">
        <f t="shared" si="3"/>
        <v>630</v>
      </c>
      <c r="X26" s="16">
        <f t="shared" si="4"/>
        <v>467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5"/>
        <v>1571</v>
      </c>
      <c r="L27" s="4">
        <v>761</v>
      </c>
      <c r="M27" s="4">
        <v>810</v>
      </c>
      <c r="N27" s="4">
        <f t="shared" si="6"/>
        <v>54</v>
      </c>
      <c r="O27" s="4">
        <v>49</v>
      </c>
      <c r="P27" s="4">
        <v>5</v>
      </c>
      <c r="Q27" s="16">
        <f t="shared" si="7"/>
        <v>3.5596572181938013</v>
      </c>
      <c r="R27" s="16">
        <f t="shared" si="8"/>
        <v>6.8820224719101208</v>
      </c>
      <c r="S27" s="16">
        <f t="shared" si="9"/>
        <v>0.62111801242235032</v>
      </c>
      <c r="V27" s="4">
        <f t="shared" si="2"/>
        <v>1517</v>
      </c>
      <c r="W27" s="16">
        <f t="shared" si="3"/>
        <v>712</v>
      </c>
      <c r="X27" s="16">
        <f t="shared" si="4"/>
        <v>805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5"/>
        <v>1545</v>
      </c>
      <c r="L28" s="4">
        <v>538</v>
      </c>
      <c r="M28" s="4">
        <v>1007</v>
      </c>
      <c r="N28" s="4">
        <f t="shared" si="6"/>
        <v>-12</v>
      </c>
      <c r="O28" s="4">
        <v>1</v>
      </c>
      <c r="P28" s="4">
        <v>-13</v>
      </c>
      <c r="Q28" s="16">
        <f t="shared" si="7"/>
        <v>-0.77071290944122905</v>
      </c>
      <c r="R28" s="16">
        <f t="shared" si="8"/>
        <v>0.18621973929235924</v>
      </c>
      <c r="S28" s="16">
        <f t="shared" si="9"/>
        <v>-1.2745098039215641</v>
      </c>
      <c r="V28" s="4">
        <f t="shared" si="2"/>
        <v>1557</v>
      </c>
      <c r="W28" s="16">
        <f>L28-O28</f>
        <v>537</v>
      </c>
      <c r="X28" s="16">
        <f t="shared" si="4"/>
        <v>1020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5"/>
        <v>735</v>
      </c>
      <c r="L29" s="4">
        <v>153</v>
      </c>
      <c r="M29" s="4">
        <v>582</v>
      </c>
      <c r="N29" s="4">
        <f>O29+P29</f>
        <v>-318</v>
      </c>
      <c r="O29" s="4">
        <v>-80</v>
      </c>
      <c r="P29" s="4">
        <v>-238</v>
      </c>
      <c r="Q29" s="16">
        <f>IF(K29=N29,0,(1-(K29/(K29-N29)))*-100)</f>
        <v>-30.1994301994302</v>
      </c>
      <c r="R29" s="16">
        <f>IF(L29=O29,0,(1-(L29/(L29-O29)))*-100)</f>
        <v>-34.334763948497859</v>
      </c>
      <c r="S29" s="16">
        <f>IF(M29=P29,0,(1-(M29/(M29-P29)))*-100)</f>
        <v>-29.024390243902442</v>
      </c>
      <c r="V29" s="4">
        <f t="shared" si="2"/>
        <v>1053</v>
      </c>
      <c r="W29" s="16">
        <f t="shared" si="3"/>
        <v>233</v>
      </c>
      <c r="X29" s="16">
        <f t="shared" si="4"/>
        <v>820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ref="K30" si="10">L30+M30</f>
        <v>207</v>
      </c>
      <c r="L30" s="4">
        <v>28</v>
      </c>
      <c r="M30" s="4">
        <v>179</v>
      </c>
      <c r="N30" s="4">
        <f t="shared" ref="N30" si="11">O30+P30</f>
        <v>207</v>
      </c>
      <c r="O30" s="4">
        <v>28</v>
      </c>
      <c r="P30" s="4">
        <v>179</v>
      </c>
      <c r="Q30" s="16">
        <f t="shared" ref="Q30" si="12">IF(K30=N30,0,(1-(K30/(K30-N30)))*-100)</f>
        <v>0</v>
      </c>
      <c r="R30" s="16">
        <f>IF(L30=O30,0,(1-(L30/(L30-O30)))*-100)</f>
        <v>0</v>
      </c>
      <c r="S30" s="16">
        <f t="shared" ref="S30" si="13">IF(M30=P30,0,(1-(M30/(M30-P30)))*-100)</f>
        <v>0</v>
      </c>
      <c r="V30" s="4">
        <f t="shared" si="2"/>
        <v>0</v>
      </c>
      <c r="W30" s="16">
        <f t="shared" si="3"/>
        <v>0</v>
      </c>
      <c r="X30" s="16">
        <f t="shared" si="4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13</v>
      </c>
      <c r="L32" s="4">
        <f t="shared" ref="L32:P32" si="14">SUM(L10:L12)</f>
        <v>8</v>
      </c>
      <c r="M32" s="4">
        <f t="shared" si="14"/>
        <v>5</v>
      </c>
      <c r="N32" s="4">
        <f t="shared" si="14"/>
        <v>1</v>
      </c>
      <c r="O32" s="4">
        <f t="shared" si="14"/>
        <v>-1</v>
      </c>
      <c r="P32" s="4">
        <f t="shared" si="14"/>
        <v>2</v>
      </c>
      <c r="Q32" s="16">
        <f>IF(K32=N32,0,(1-(K32/(K32-N32)))*-100)</f>
        <v>8.333333333333325</v>
      </c>
      <c r="R32" s="16">
        <f t="shared" ref="R32:S36" si="15">IF(L32=O32,0,(1-(L32/(L32-O32)))*-100)</f>
        <v>-11.111111111111116</v>
      </c>
      <c r="S32" s="16">
        <f t="shared" si="15"/>
        <v>66.666666666666671</v>
      </c>
      <c r="V32" s="4">
        <f t="shared" ref="V32:X32" si="16">SUM(V10:V12)</f>
        <v>12</v>
      </c>
      <c r="W32" s="16">
        <f t="shared" si="16"/>
        <v>9</v>
      </c>
      <c r="X32" s="16">
        <f t="shared" si="16"/>
        <v>3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7">SUM(K13:K22)</f>
        <v>538</v>
      </c>
      <c r="L33" s="4">
        <f t="shared" si="17"/>
        <v>365</v>
      </c>
      <c r="M33" s="4">
        <f>SUM(M13:M22)</f>
        <v>173</v>
      </c>
      <c r="N33" s="4">
        <f t="shared" ref="N33:P33" si="18">SUM(N13:N22)</f>
        <v>-90</v>
      </c>
      <c r="O33" s="4">
        <f t="shared" si="18"/>
        <v>-68</v>
      </c>
      <c r="P33" s="4">
        <f t="shared" si="18"/>
        <v>-22</v>
      </c>
      <c r="Q33" s="16">
        <f t="shared" ref="Q33:Q36" si="19">IF(K33=N33,0,(1-(K33/(K33-N33)))*-100)</f>
        <v>-14.3312101910828</v>
      </c>
      <c r="R33" s="16">
        <f t="shared" si="15"/>
        <v>-15.704387990762125</v>
      </c>
      <c r="S33" s="16">
        <f t="shared" si="15"/>
        <v>-11.282051282051286</v>
      </c>
      <c r="V33" s="4">
        <f t="shared" ref="V33:X33" si="20">SUM(V13:V22)</f>
        <v>628</v>
      </c>
      <c r="W33" s="16">
        <f t="shared" si="20"/>
        <v>433</v>
      </c>
      <c r="X33" s="16">
        <f t="shared" si="20"/>
        <v>195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21">SUM(K23:K30)</f>
        <v>6789</v>
      </c>
      <c r="L34" s="4">
        <f t="shared" si="21"/>
        <v>3211</v>
      </c>
      <c r="M34" s="4">
        <f t="shared" si="21"/>
        <v>3578</v>
      </c>
      <c r="N34" s="4">
        <f t="shared" si="21"/>
        <v>-121</v>
      </c>
      <c r="O34" s="4">
        <f t="shared" si="21"/>
        <v>-43</v>
      </c>
      <c r="P34" s="4">
        <f t="shared" si="21"/>
        <v>-78</v>
      </c>
      <c r="Q34" s="16">
        <f>IF(K34=N34,0,(1-(K34/(K34-N34)))*-100)</f>
        <v>-1.7510853835021711</v>
      </c>
      <c r="R34" s="16">
        <f t="shared" si="15"/>
        <v>-1.3214505224339312</v>
      </c>
      <c r="S34" s="16">
        <f t="shared" si="15"/>
        <v>-2.1334792122538304</v>
      </c>
      <c r="V34" s="4">
        <f t="shared" ref="V34:X34" si="22">SUM(V23:V30)</f>
        <v>6910</v>
      </c>
      <c r="W34" s="16">
        <f t="shared" si="22"/>
        <v>3254</v>
      </c>
      <c r="X34" s="16">
        <f t="shared" si="22"/>
        <v>3656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23">SUM(K25:K30)</f>
        <v>5800</v>
      </c>
      <c r="L35" s="4">
        <f t="shared" si="23"/>
        <v>2496</v>
      </c>
      <c r="M35" s="4">
        <f t="shared" si="23"/>
        <v>3304</v>
      </c>
      <c r="N35" s="4">
        <f t="shared" si="23"/>
        <v>-110</v>
      </c>
      <c r="O35" s="4">
        <f t="shared" si="23"/>
        <v>-65</v>
      </c>
      <c r="P35" s="4">
        <f t="shared" si="23"/>
        <v>-45</v>
      </c>
      <c r="Q35" s="16">
        <f t="shared" si="19"/>
        <v>-1.8612521150592198</v>
      </c>
      <c r="R35" s="16">
        <f t="shared" si="15"/>
        <v>-2.5380710659898442</v>
      </c>
      <c r="S35" s="16">
        <f t="shared" si="15"/>
        <v>-1.343684681994628</v>
      </c>
      <c r="V35" s="4">
        <f t="shared" ref="V35" si="24">SUM(V25:V30)</f>
        <v>5910</v>
      </c>
      <c r="W35" s="16">
        <f>SUM(W25:W30)</f>
        <v>2561</v>
      </c>
      <c r="X35" s="16">
        <f>SUM(X25:X30)</f>
        <v>3349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5">SUM(K27:K30)</f>
        <v>4058</v>
      </c>
      <c r="L36" s="4">
        <f t="shared" si="25"/>
        <v>1480</v>
      </c>
      <c r="M36" s="4">
        <f t="shared" si="25"/>
        <v>2578</v>
      </c>
      <c r="N36" s="4">
        <f t="shared" si="25"/>
        <v>-69</v>
      </c>
      <c r="O36" s="4">
        <f t="shared" si="25"/>
        <v>-2</v>
      </c>
      <c r="P36" s="4">
        <f t="shared" si="25"/>
        <v>-67</v>
      </c>
      <c r="Q36" s="16">
        <f t="shared" si="19"/>
        <v>-1.6719166464744362</v>
      </c>
      <c r="R36" s="16">
        <f t="shared" si="15"/>
        <v>-0.13495276653171517</v>
      </c>
      <c r="S36" s="16">
        <f t="shared" si="15"/>
        <v>-2.5330812854442386</v>
      </c>
      <c r="V36" s="4">
        <f t="shared" ref="V36" si="26">SUM(V27:V30)</f>
        <v>4127</v>
      </c>
      <c r="W36" s="16">
        <f>SUM(W27:W30)</f>
        <v>1482</v>
      </c>
      <c r="X36" s="16">
        <f>SUM(X27:X30)</f>
        <v>2645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0.17711171662125338</v>
      </c>
      <c r="L38" s="17">
        <f t="shared" ref="L38:M38" si="27">L32/L9*100</f>
        <v>0.2232142857142857</v>
      </c>
      <c r="M38" s="17">
        <f t="shared" si="27"/>
        <v>0.13312034078807242</v>
      </c>
      <c r="N38" s="17">
        <f>N32/N9*100</f>
        <v>-0.47619047619047622</v>
      </c>
      <c r="O38" s="17">
        <f>O32/O9*100</f>
        <v>0.89285714285714279</v>
      </c>
      <c r="P38" s="17">
        <f t="shared" ref="P38" si="28">P32/P9*100</f>
        <v>-2.0408163265306123</v>
      </c>
      <c r="Q38" s="17">
        <f>K38-V38</f>
        <v>1.817131927026E-2</v>
      </c>
      <c r="R38" s="17">
        <f t="shared" ref="R38:S42" si="29">L38-W38</f>
        <v>-2.0292207792207806E-2</v>
      </c>
      <c r="S38" s="17">
        <f>M38-X38</f>
        <v>5.5279136844118087E-2</v>
      </c>
      <c r="V38" s="17">
        <f>V32/V9*100</f>
        <v>0.15894039735099338</v>
      </c>
      <c r="W38" s="17">
        <f t="shared" ref="W38:X38" si="30">W32/W9*100</f>
        <v>0.2435064935064935</v>
      </c>
      <c r="X38" s="17">
        <f t="shared" si="30"/>
        <v>7.7841203943954329E-2</v>
      </c>
    </row>
    <row r="39" spans="1:24" ht="18" customHeight="1" x14ac:dyDescent="0.15">
      <c r="A39" s="4" t="s">
        <v>28</v>
      </c>
      <c r="B39" s="7"/>
      <c r="C39" s="8"/>
      <c r="D39" s="8"/>
      <c r="E39" s="8"/>
      <c r="F39" s="8"/>
      <c r="G39" s="8"/>
      <c r="H39" s="8"/>
      <c r="I39" s="8"/>
      <c r="J39" s="8"/>
      <c r="K39" s="17">
        <f t="shared" ref="K39:M39" si="31">K33/K9*100</f>
        <v>7.3297002724795641</v>
      </c>
      <c r="L39" s="17">
        <f>L33/L9*100</f>
        <v>10.184151785714286</v>
      </c>
      <c r="M39" s="18">
        <f t="shared" si="31"/>
        <v>4.6059637912673059</v>
      </c>
      <c r="N39" s="17">
        <f>N33/N9*100</f>
        <v>42.857142857142854</v>
      </c>
      <c r="O39" s="17">
        <f t="shared" ref="O39:P39" si="32">O33/O9*100</f>
        <v>60.714285714285708</v>
      </c>
      <c r="P39" s="17">
        <f t="shared" si="32"/>
        <v>22.448979591836736</v>
      </c>
      <c r="Q39" s="17">
        <f t="shared" ref="Q39:Q42" si="33">K39-V39</f>
        <v>-0.98818052222242247</v>
      </c>
      <c r="R39" s="17">
        <f t="shared" si="29"/>
        <v>-1.5312161796536792</v>
      </c>
      <c r="S39" s="17">
        <f t="shared" si="29"/>
        <v>-0.45371446508972557</v>
      </c>
      <c r="V39" s="17">
        <f t="shared" ref="V39:X39" si="34">V33/V9*100</f>
        <v>8.3178807947019866</v>
      </c>
      <c r="W39" s="17">
        <f t="shared" si="34"/>
        <v>11.715367965367966</v>
      </c>
      <c r="X39" s="17">
        <f t="shared" si="34"/>
        <v>5.0596782563570315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5">K34/K9*100</f>
        <v>92.493188010899189</v>
      </c>
      <c r="L40" s="17">
        <f t="shared" si="35"/>
        <v>89.592633928571431</v>
      </c>
      <c r="M40" s="17">
        <f t="shared" si="35"/>
        <v>95.260915867944618</v>
      </c>
      <c r="N40" s="17">
        <f>N34/N9*100</f>
        <v>57.619047619047613</v>
      </c>
      <c r="O40" s="17">
        <f t="shared" ref="O40:P40" si="36">O34/O9*100</f>
        <v>38.392857142857146</v>
      </c>
      <c r="P40" s="17">
        <f t="shared" si="36"/>
        <v>79.591836734693871</v>
      </c>
      <c r="Q40" s="17">
        <f t="shared" si="33"/>
        <v>0.97000920295216986</v>
      </c>
      <c r="R40" s="17">
        <f t="shared" si="29"/>
        <v>1.5515083874458924</v>
      </c>
      <c r="S40" s="17">
        <f t="shared" si="29"/>
        <v>0.39843532824561123</v>
      </c>
      <c r="V40" s="17">
        <f t="shared" ref="V40:X40" si="37">V34/V9*100</f>
        <v>91.523178807947019</v>
      </c>
      <c r="W40" s="17">
        <f t="shared" si="37"/>
        <v>88.041125541125538</v>
      </c>
      <c r="X40" s="17">
        <f t="shared" si="37"/>
        <v>94.862480539699007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8">K35/K9*100</f>
        <v>79.019073569482288</v>
      </c>
      <c r="L41" s="17">
        <f t="shared" si="38"/>
        <v>69.642857142857139</v>
      </c>
      <c r="M41" s="17">
        <f t="shared" si="38"/>
        <v>87.965921192758259</v>
      </c>
      <c r="N41" s="17">
        <f>N35/N9*100</f>
        <v>52.380952380952387</v>
      </c>
      <c r="O41" s="17">
        <f t="shared" ref="O41:P41" si="39">O35/O9*100</f>
        <v>58.035714285714292</v>
      </c>
      <c r="P41" s="17">
        <f t="shared" si="39"/>
        <v>45.91836734693878</v>
      </c>
      <c r="Q41" s="17">
        <f t="shared" si="33"/>
        <v>0.74092787411804295</v>
      </c>
      <c r="R41" s="17">
        <f t="shared" si="29"/>
        <v>0.35173160173160056</v>
      </c>
      <c r="S41" s="17">
        <f t="shared" si="29"/>
        <v>1.0691905233239112</v>
      </c>
      <c r="V41" s="17">
        <f>V35/V9*100</f>
        <v>78.278145695364245</v>
      </c>
      <c r="W41" s="17">
        <f>W35/W9*100</f>
        <v>69.291125541125538</v>
      </c>
      <c r="X41" s="17">
        <f>X35/X9*100</f>
        <v>86.896730669434348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40">K36/K9*100</f>
        <v>55.286103542234329</v>
      </c>
      <c r="L42" s="17">
        <f t="shared" si="40"/>
        <v>41.294642857142854</v>
      </c>
      <c r="M42" s="17">
        <f t="shared" si="40"/>
        <v>68.636847710330144</v>
      </c>
      <c r="N42" s="17">
        <f t="shared" si="40"/>
        <v>32.857142857142854</v>
      </c>
      <c r="O42" s="17">
        <f t="shared" si="40"/>
        <v>1.7857142857142856</v>
      </c>
      <c r="P42" s="17">
        <f t="shared" si="40"/>
        <v>68.367346938775512</v>
      </c>
      <c r="Q42" s="17">
        <f t="shared" si="33"/>
        <v>0.62385188660519475</v>
      </c>
      <c r="R42" s="17">
        <f t="shared" si="29"/>
        <v>1.1972402597402549</v>
      </c>
      <c r="S42" s="17">
        <f t="shared" si="29"/>
        <v>6.8528997437482531E-3</v>
      </c>
      <c r="V42" s="17">
        <f t="shared" ref="V42:X42" si="41">V36/V9*100</f>
        <v>54.662251655629134</v>
      </c>
      <c r="W42" s="17">
        <f t="shared" si="41"/>
        <v>40.097402597402599</v>
      </c>
      <c r="X42" s="17">
        <f t="shared" si="41"/>
        <v>68.629994810586396</v>
      </c>
    </row>
    <row r="43" spans="1:24" x14ac:dyDescent="0.15">
      <c r="A43" s="9" t="s">
        <v>29</v>
      </c>
    </row>
  </sheetData>
  <mergeCells count="8">
    <mergeCell ref="A37:S37"/>
    <mergeCell ref="E7:G7"/>
    <mergeCell ref="H7:J7"/>
    <mergeCell ref="V7:X7"/>
    <mergeCell ref="B6:J6"/>
    <mergeCell ref="K6:S6"/>
    <mergeCell ref="N7:P7"/>
    <mergeCell ref="Q7:S7"/>
  </mergeCells>
  <phoneticPr fontId="1"/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30</v>
      </c>
      <c r="C9" s="4">
        <f>SUM(C10:C30)</f>
        <v>16</v>
      </c>
      <c r="D9" s="4">
        <f>SUM(D10:D30)</f>
        <v>14</v>
      </c>
      <c r="E9" s="4">
        <f>F9+G9</f>
        <v>-6</v>
      </c>
      <c r="F9" s="4">
        <f>SUM(F10:F30)</f>
        <v>-5</v>
      </c>
      <c r="G9" s="4">
        <f>SUM(G10:G30)</f>
        <v>-1</v>
      </c>
      <c r="H9" s="16">
        <f>IF(B9=E9,0,(1-(B9/(B9-E9)))*-100)</f>
        <v>-16.666666666666664</v>
      </c>
      <c r="I9" s="16">
        <f>IF(C9=F9,0,(1-(C9/(C9-F9)))*-100)</f>
        <v>-23.809523809523814</v>
      </c>
      <c r="J9" s="16">
        <f>IF(D9=G9,0,(1-(D9/(D9-G9)))*-100)</f>
        <v>-6.6666666666666652</v>
      </c>
      <c r="K9" s="4">
        <f>L9+M9</f>
        <v>102</v>
      </c>
      <c r="L9" s="4">
        <f>SUM(L10:L30)</f>
        <v>52</v>
      </c>
      <c r="M9" s="4">
        <f>SUM(M10:M30)</f>
        <v>50</v>
      </c>
      <c r="N9" s="4">
        <f>O9+P9</f>
        <v>-6</v>
      </c>
      <c r="O9" s="4">
        <f>SUM(O10:O30)</f>
        <v>-6</v>
      </c>
      <c r="P9" s="4">
        <f>SUM(P10:P30)</f>
        <v>0</v>
      </c>
      <c r="Q9" s="16">
        <f>IF(K9=N9,0,(1-(K9/(K9-N9)))*-100)</f>
        <v>-5.555555555555558</v>
      </c>
      <c r="R9" s="16">
        <f>IF(L9=O9,0,(1-(L9/(L9-O9)))*-100)</f>
        <v>-10.344827586206895</v>
      </c>
      <c r="S9" s="16">
        <f>IF(M9=P9,0,(1-(M9/(M9-P9)))*-100)</f>
        <v>0</v>
      </c>
      <c r="V9" s="4">
        <f>K9-N9</f>
        <v>108</v>
      </c>
      <c r="W9" s="16">
        <f>L9-O9</f>
        <v>58</v>
      </c>
      <c r="X9" s="16">
        <f>M9-P9</f>
        <v>50</v>
      </c>
    </row>
    <row r="10" spans="1:24" s="1" customFormat="1" ht="18" customHeight="1" x14ac:dyDescent="0.15">
      <c r="A10" s="4" t="s">
        <v>1</v>
      </c>
      <c r="B10" s="4">
        <f>C10+D10</f>
        <v>30</v>
      </c>
      <c r="C10" s="4">
        <v>16</v>
      </c>
      <c r="D10" s="4">
        <v>14</v>
      </c>
      <c r="E10" s="4">
        <f>F10+G10</f>
        <v>-6</v>
      </c>
      <c r="F10" s="4">
        <v>-5</v>
      </c>
      <c r="G10" s="4">
        <v>-1</v>
      </c>
      <c r="H10" s="16">
        <f>IF(B10=E10,0,(1-(B10/(B10-E10)))*-100)</f>
        <v>-16.666666666666664</v>
      </c>
      <c r="I10" s="16">
        <f t="shared" ref="I10" si="0">IF(C10=F10,0,(1-(C10/(C10-F10)))*-100)</f>
        <v>-23.809523809523814</v>
      </c>
      <c r="J10" s="16">
        <f>IF(D10=G10,0,(1-(D10/(D10-G10)))*-100)</f>
        <v>-6.6666666666666652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6">
        <f t="shared" si="5"/>
        <v>0</v>
      </c>
      <c r="R16" s="16">
        <f t="shared" si="1"/>
        <v>0</v>
      </c>
      <c r="S16" s="16">
        <f t="shared" si="1"/>
        <v>0</v>
      </c>
      <c r="V16" s="4">
        <f t="shared" si="2"/>
        <v>0</v>
      </c>
      <c r="W16" s="16">
        <f t="shared" si="2"/>
        <v>0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0</v>
      </c>
      <c r="W17" s="16">
        <f t="shared" si="2"/>
        <v>0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1</v>
      </c>
      <c r="L18" s="4">
        <v>0</v>
      </c>
      <c r="M18" s="4">
        <v>1</v>
      </c>
      <c r="N18" s="4">
        <f t="shared" si="4"/>
        <v>1</v>
      </c>
      <c r="O18" s="4">
        <v>0</v>
      </c>
      <c r="P18" s="4">
        <v>1</v>
      </c>
      <c r="Q18" s="16">
        <f t="shared" si="5"/>
        <v>0</v>
      </c>
      <c r="R18" s="16">
        <f t="shared" si="1"/>
        <v>0</v>
      </c>
      <c r="S18" s="16">
        <f t="shared" si="1"/>
        <v>0</v>
      </c>
      <c r="V18" s="4">
        <f t="shared" si="2"/>
        <v>0</v>
      </c>
      <c r="W18" s="16">
        <f t="shared" si="2"/>
        <v>0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6">
        <f t="shared" si="5"/>
        <v>0</v>
      </c>
      <c r="R19" s="16">
        <f t="shared" si="1"/>
        <v>0</v>
      </c>
      <c r="S19" s="16">
        <f t="shared" si="1"/>
        <v>0</v>
      </c>
      <c r="V19" s="4">
        <f t="shared" si="2"/>
        <v>0</v>
      </c>
      <c r="W19" s="16">
        <f t="shared" si="2"/>
        <v>0</v>
      </c>
      <c r="X19" s="16">
        <f t="shared" si="2"/>
        <v>0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-1</v>
      </c>
      <c r="P20" s="4">
        <v>0</v>
      </c>
      <c r="Q20" s="16">
        <f t="shared" si="5"/>
        <v>-100</v>
      </c>
      <c r="R20" s="16">
        <f t="shared" si="1"/>
        <v>-100</v>
      </c>
      <c r="S20" s="16">
        <f t="shared" si="1"/>
        <v>0</v>
      </c>
      <c r="V20" s="4">
        <f t="shared" si="2"/>
        <v>1</v>
      </c>
      <c r="W20" s="16">
        <f t="shared" si="2"/>
        <v>1</v>
      </c>
      <c r="X20" s="16">
        <f t="shared" si="2"/>
        <v>0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2</v>
      </c>
      <c r="L21" s="4">
        <v>2</v>
      </c>
      <c r="M21" s="4">
        <v>0</v>
      </c>
      <c r="N21" s="4">
        <f t="shared" si="4"/>
        <v>1</v>
      </c>
      <c r="O21" s="4">
        <v>1</v>
      </c>
      <c r="P21" s="4">
        <v>0</v>
      </c>
      <c r="Q21" s="16">
        <f t="shared" si="5"/>
        <v>100</v>
      </c>
      <c r="R21" s="16">
        <f t="shared" si="1"/>
        <v>100</v>
      </c>
      <c r="S21" s="16">
        <f t="shared" si="1"/>
        <v>0</v>
      </c>
      <c r="V21" s="4">
        <f t="shared" si="2"/>
        <v>1</v>
      </c>
      <c r="W21" s="16">
        <f t="shared" si="2"/>
        <v>1</v>
      </c>
      <c r="X21" s="16">
        <f t="shared" si="2"/>
        <v>0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5</v>
      </c>
      <c r="L22" s="4">
        <v>2</v>
      </c>
      <c r="M22" s="4">
        <v>3</v>
      </c>
      <c r="N22" s="4">
        <f t="shared" si="4"/>
        <v>2</v>
      </c>
      <c r="O22" s="4">
        <v>1</v>
      </c>
      <c r="P22" s="4">
        <v>1</v>
      </c>
      <c r="Q22" s="16">
        <f t="shared" si="5"/>
        <v>66.666666666666671</v>
      </c>
      <c r="R22" s="16">
        <f t="shared" si="1"/>
        <v>100</v>
      </c>
      <c r="S22" s="16">
        <f t="shared" si="1"/>
        <v>50</v>
      </c>
      <c r="V22" s="4">
        <f t="shared" si="2"/>
        <v>3</v>
      </c>
      <c r="W22" s="16">
        <f t="shared" si="2"/>
        <v>1</v>
      </c>
      <c r="X22" s="16">
        <f t="shared" si="2"/>
        <v>2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7</v>
      </c>
      <c r="L23" s="4">
        <v>3</v>
      </c>
      <c r="M23" s="4">
        <v>4</v>
      </c>
      <c r="N23" s="4">
        <f t="shared" si="4"/>
        <v>-5</v>
      </c>
      <c r="O23" s="4">
        <v>-6</v>
      </c>
      <c r="P23" s="4">
        <v>1</v>
      </c>
      <c r="Q23" s="16">
        <f t="shared" si="5"/>
        <v>-41.666666666666664</v>
      </c>
      <c r="R23" s="16">
        <f t="shared" si="1"/>
        <v>-66.666666666666671</v>
      </c>
      <c r="S23" s="16">
        <f t="shared" si="1"/>
        <v>33.333333333333329</v>
      </c>
      <c r="V23" s="4">
        <f t="shared" si="2"/>
        <v>12</v>
      </c>
      <c r="W23" s="16">
        <f t="shared" si="2"/>
        <v>9</v>
      </c>
      <c r="X23" s="16">
        <f t="shared" si="2"/>
        <v>3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4</v>
      </c>
      <c r="L24" s="4">
        <v>4</v>
      </c>
      <c r="M24" s="4">
        <v>0</v>
      </c>
      <c r="N24" s="4">
        <f t="shared" si="4"/>
        <v>0</v>
      </c>
      <c r="O24" s="4">
        <v>0</v>
      </c>
      <c r="P24" s="4">
        <v>0</v>
      </c>
      <c r="Q24" s="16">
        <f t="shared" si="5"/>
        <v>0</v>
      </c>
      <c r="R24" s="16">
        <f t="shared" si="1"/>
        <v>0</v>
      </c>
      <c r="S24" s="16">
        <f t="shared" si="1"/>
        <v>0</v>
      </c>
      <c r="V24" s="4">
        <f t="shared" si="2"/>
        <v>4</v>
      </c>
      <c r="W24" s="16">
        <f t="shared" si="2"/>
        <v>4</v>
      </c>
      <c r="X24" s="16">
        <f t="shared" si="2"/>
        <v>0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3</v>
      </c>
      <c r="L25" s="4">
        <v>1</v>
      </c>
      <c r="M25" s="4">
        <v>2</v>
      </c>
      <c r="N25" s="4">
        <f t="shared" si="4"/>
        <v>-3</v>
      </c>
      <c r="O25" s="4">
        <v>-3</v>
      </c>
      <c r="P25" s="4">
        <v>0</v>
      </c>
      <c r="Q25" s="16">
        <f t="shared" si="5"/>
        <v>-50</v>
      </c>
      <c r="R25" s="16">
        <f t="shared" si="1"/>
        <v>-75</v>
      </c>
      <c r="S25" s="16">
        <f t="shared" si="1"/>
        <v>0</v>
      </c>
      <c r="V25" s="4">
        <f t="shared" si="2"/>
        <v>6</v>
      </c>
      <c r="W25" s="16">
        <f t="shared" si="2"/>
        <v>4</v>
      </c>
      <c r="X25" s="16">
        <f t="shared" si="2"/>
        <v>2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16</v>
      </c>
      <c r="L26" s="4">
        <v>10</v>
      </c>
      <c r="M26" s="4">
        <v>6</v>
      </c>
      <c r="N26" s="4">
        <f t="shared" si="4"/>
        <v>-2</v>
      </c>
      <c r="O26" s="4">
        <v>-2</v>
      </c>
      <c r="P26" s="4">
        <v>0</v>
      </c>
      <c r="Q26" s="16">
        <f t="shared" si="5"/>
        <v>-11.111111111111116</v>
      </c>
      <c r="R26" s="16">
        <f t="shared" si="5"/>
        <v>-16.666666666666664</v>
      </c>
      <c r="S26" s="16">
        <f t="shared" si="5"/>
        <v>0</v>
      </c>
      <c r="V26" s="4">
        <f t="shared" si="2"/>
        <v>18</v>
      </c>
      <c r="W26" s="16">
        <f t="shared" si="2"/>
        <v>12</v>
      </c>
      <c r="X26" s="16">
        <f t="shared" si="2"/>
        <v>6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24</v>
      </c>
      <c r="L27" s="4">
        <v>17</v>
      </c>
      <c r="M27" s="4">
        <v>7</v>
      </c>
      <c r="N27" s="4">
        <f t="shared" si="4"/>
        <v>6</v>
      </c>
      <c r="O27" s="4">
        <v>4</v>
      </c>
      <c r="P27" s="4">
        <v>2</v>
      </c>
      <c r="Q27" s="16">
        <f t="shared" si="5"/>
        <v>33.333333333333329</v>
      </c>
      <c r="R27" s="16">
        <f t="shared" si="5"/>
        <v>30.76923076923077</v>
      </c>
      <c r="S27" s="16">
        <f t="shared" si="5"/>
        <v>39.999999999999993</v>
      </c>
      <c r="V27" s="4">
        <f t="shared" si="2"/>
        <v>18</v>
      </c>
      <c r="W27" s="16">
        <f t="shared" si="2"/>
        <v>13</v>
      </c>
      <c r="X27" s="16">
        <f t="shared" si="2"/>
        <v>5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22</v>
      </c>
      <c r="L28" s="4">
        <v>10</v>
      </c>
      <c r="M28" s="4">
        <v>12</v>
      </c>
      <c r="N28" s="4">
        <f t="shared" si="4"/>
        <v>-2</v>
      </c>
      <c r="O28" s="4">
        <v>1</v>
      </c>
      <c r="P28" s="4">
        <v>-3</v>
      </c>
      <c r="Q28" s="16">
        <f t="shared" si="5"/>
        <v>-8.3333333333333375</v>
      </c>
      <c r="R28" s="16">
        <f t="shared" si="5"/>
        <v>11.111111111111116</v>
      </c>
      <c r="S28" s="16">
        <f t="shared" si="5"/>
        <v>-19.999999999999996</v>
      </c>
      <c r="V28" s="4">
        <f t="shared" si="2"/>
        <v>24</v>
      </c>
      <c r="W28" s="16">
        <f>L28-O28</f>
        <v>9</v>
      </c>
      <c r="X28" s="16">
        <f t="shared" si="2"/>
        <v>15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14</v>
      </c>
      <c r="L29" s="4">
        <v>3</v>
      </c>
      <c r="M29" s="4">
        <v>11</v>
      </c>
      <c r="N29" s="4">
        <f>O29+P29</f>
        <v>-7</v>
      </c>
      <c r="O29" s="4">
        <v>-1</v>
      </c>
      <c r="P29" s="4">
        <v>-6</v>
      </c>
      <c r="Q29" s="16">
        <f>IF(K29=N29,0,(1-(K29/(K29-N29)))*-100)</f>
        <v>-33.333333333333336</v>
      </c>
      <c r="R29" s="16">
        <f>IF(L29=O29,0,(1-(L29/(L29-O29)))*-100)</f>
        <v>-25</v>
      </c>
      <c r="S29" s="16">
        <f>IF(M29=P29,0,(1-(M29/(M29-P29)))*-100)</f>
        <v>-35.294117647058819</v>
      </c>
      <c r="V29" s="4">
        <f t="shared" si="2"/>
        <v>21</v>
      </c>
      <c r="W29" s="16">
        <f t="shared" si="2"/>
        <v>4</v>
      </c>
      <c r="X29" s="16">
        <f t="shared" si="2"/>
        <v>17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4</v>
      </c>
      <c r="L30" s="4">
        <v>0</v>
      </c>
      <c r="M30" s="4">
        <v>4</v>
      </c>
      <c r="N30" s="4">
        <f t="shared" ref="N30" si="6">O30+P30</f>
        <v>4</v>
      </c>
      <c r="O30" s="4">
        <v>0</v>
      </c>
      <c r="P30" s="4">
        <v>4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8</v>
      </c>
      <c r="L33" s="4">
        <f t="shared" si="12"/>
        <v>4</v>
      </c>
      <c r="M33" s="4">
        <f>SUM(M13:M22)</f>
        <v>4</v>
      </c>
      <c r="N33" s="4">
        <f t="shared" ref="N33:P33" si="13">SUM(N13:N22)</f>
        <v>3</v>
      </c>
      <c r="O33" s="4">
        <f t="shared" si="13"/>
        <v>1</v>
      </c>
      <c r="P33" s="4">
        <f t="shared" si="13"/>
        <v>2</v>
      </c>
      <c r="Q33" s="16">
        <f t="shared" ref="Q33:Q36" si="14">IF(K33=N33,0,(1-(K33/(K33-N33)))*-100)</f>
        <v>60.000000000000007</v>
      </c>
      <c r="R33" s="16">
        <f t="shared" si="10"/>
        <v>33.333333333333329</v>
      </c>
      <c r="S33" s="16">
        <f t="shared" si="10"/>
        <v>100</v>
      </c>
      <c r="V33" s="4">
        <f t="shared" ref="V33:X33" si="15">SUM(V13:V22)</f>
        <v>5</v>
      </c>
      <c r="W33" s="16">
        <f t="shared" si="15"/>
        <v>3</v>
      </c>
      <c r="X33" s="16">
        <f t="shared" si="15"/>
        <v>2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94</v>
      </c>
      <c r="L34" s="4">
        <f t="shared" si="16"/>
        <v>48</v>
      </c>
      <c r="M34" s="4">
        <f t="shared" si="16"/>
        <v>46</v>
      </c>
      <c r="N34" s="4">
        <f t="shared" si="16"/>
        <v>-9</v>
      </c>
      <c r="O34" s="4">
        <f t="shared" si="16"/>
        <v>-7</v>
      </c>
      <c r="P34" s="4">
        <f t="shared" si="16"/>
        <v>-2</v>
      </c>
      <c r="Q34" s="16">
        <f>IF(K34=N34,0,(1-(K34/(K34-N34)))*-100)</f>
        <v>-8.737864077669899</v>
      </c>
      <c r="R34" s="16">
        <f t="shared" si="10"/>
        <v>-12.727272727272732</v>
      </c>
      <c r="S34" s="16">
        <f t="shared" si="10"/>
        <v>-4.1666666666666625</v>
      </c>
      <c r="V34" s="4">
        <f t="shared" ref="V34:X34" si="17">SUM(V23:V30)</f>
        <v>103</v>
      </c>
      <c r="W34" s="16">
        <f t="shared" si="17"/>
        <v>55</v>
      </c>
      <c r="X34" s="16">
        <f t="shared" si="17"/>
        <v>48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83</v>
      </c>
      <c r="L35" s="4">
        <f>SUM(L25:L30)</f>
        <v>41</v>
      </c>
      <c r="M35" s="4">
        <f t="shared" si="18"/>
        <v>42</v>
      </c>
      <c r="N35" s="4">
        <f t="shared" si="18"/>
        <v>-4</v>
      </c>
      <c r="O35" s="4">
        <f t="shared" si="18"/>
        <v>-1</v>
      </c>
      <c r="P35" s="4">
        <f t="shared" si="18"/>
        <v>-3</v>
      </c>
      <c r="Q35" s="16">
        <f t="shared" si="14"/>
        <v>-4.5977011494252924</v>
      </c>
      <c r="R35" s="16">
        <f t="shared" si="10"/>
        <v>-2.3809523809523836</v>
      </c>
      <c r="S35" s="16">
        <f t="shared" si="10"/>
        <v>-6.6666666666666652</v>
      </c>
      <c r="V35" s="4">
        <f t="shared" ref="V35" si="19">SUM(V25:V30)</f>
        <v>87</v>
      </c>
      <c r="W35" s="16">
        <f>SUM(W25:W30)</f>
        <v>42</v>
      </c>
      <c r="X35" s="16">
        <f>SUM(X25:X30)</f>
        <v>45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64</v>
      </c>
      <c r="L36" s="4">
        <f>SUM(L27:L30)</f>
        <v>30</v>
      </c>
      <c r="M36" s="4">
        <f t="shared" si="20"/>
        <v>34</v>
      </c>
      <c r="N36" s="4">
        <f t="shared" si="20"/>
        <v>1</v>
      </c>
      <c r="O36" s="4">
        <f t="shared" si="20"/>
        <v>4</v>
      </c>
      <c r="P36" s="4">
        <f t="shared" si="20"/>
        <v>-3</v>
      </c>
      <c r="Q36" s="16">
        <f t="shared" si="14"/>
        <v>1.5873015873015817</v>
      </c>
      <c r="R36" s="16">
        <f t="shared" si="10"/>
        <v>15.384615384615374</v>
      </c>
      <c r="S36" s="16">
        <f t="shared" si="10"/>
        <v>-8.1081081081081035</v>
      </c>
      <c r="V36" s="4">
        <f t="shared" ref="V36" si="21">SUM(V27:V30)</f>
        <v>63</v>
      </c>
      <c r="W36" s="16">
        <f>SUM(W27:W30)</f>
        <v>26</v>
      </c>
      <c r="X36" s="16">
        <f>SUM(X27:X30)</f>
        <v>37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0</v>
      </c>
      <c r="O38" s="17">
        <f>O32/O9*100</f>
        <v>0</v>
      </c>
      <c r="P38" s="17" t="e">
        <f t="shared" ref="P38" si="23">P32/P9*100</f>
        <v>#DIV/0!</v>
      </c>
      <c r="Q38" s="17">
        <f>K38-V38</f>
        <v>0</v>
      </c>
      <c r="R38" s="17">
        <f t="shared" ref="R38:S42" si="24">L38-W38</f>
        <v>0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7.8431372549019605</v>
      </c>
      <c r="L39" s="17">
        <f>L33/L9*100</f>
        <v>7.6923076923076925</v>
      </c>
      <c r="M39" s="18">
        <f t="shared" ref="M39" si="26">M33/M9*100</f>
        <v>8</v>
      </c>
      <c r="N39" s="17">
        <f>N33/N9*100</f>
        <v>-50</v>
      </c>
      <c r="O39" s="17">
        <f t="shared" ref="O39" si="27">O33/O9*100</f>
        <v>-16.666666666666664</v>
      </c>
      <c r="P39" s="17" t="e">
        <f>P33/P9*100</f>
        <v>#DIV/0!</v>
      </c>
      <c r="Q39" s="17">
        <f t="shared" ref="Q39:Q42" si="28">K39-V39</f>
        <v>3.2135076252723307</v>
      </c>
      <c r="R39" s="17">
        <f t="shared" si="24"/>
        <v>2.5198938992042441</v>
      </c>
      <c r="S39" s="17">
        <f t="shared" si="24"/>
        <v>4</v>
      </c>
      <c r="V39" s="17">
        <f t="shared" ref="V39:X39" si="29">V33/V9*100</f>
        <v>4.6296296296296298</v>
      </c>
      <c r="W39" s="17">
        <f t="shared" si="29"/>
        <v>5.1724137931034484</v>
      </c>
      <c r="X39" s="17">
        <f t="shared" si="29"/>
        <v>4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92.156862745098039</v>
      </c>
      <c r="L40" s="17">
        <f t="shared" si="30"/>
        <v>92.307692307692307</v>
      </c>
      <c r="M40" s="17">
        <f t="shared" si="30"/>
        <v>92</v>
      </c>
      <c r="N40" s="17">
        <f>N34/N9*100</f>
        <v>150</v>
      </c>
      <c r="O40" s="17">
        <f t="shared" ref="O40:P40" si="31">O34/O9*100</f>
        <v>116.66666666666667</v>
      </c>
      <c r="P40" s="17" t="e">
        <f t="shared" si="31"/>
        <v>#DIV/0!</v>
      </c>
      <c r="Q40" s="17">
        <f t="shared" si="28"/>
        <v>-3.213507625272328</v>
      </c>
      <c r="R40" s="17">
        <f t="shared" si="24"/>
        <v>-2.5198938992042486</v>
      </c>
      <c r="S40" s="17">
        <f t="shared" si="24"/>
        <v>-4</v>
      </c>
      <c r="V40" s="17">
        <f t="shared" ref="V40:X40" si="32">V34/V9*100</f>
        <v>95.370370370370367</v>
      </c>
      <c r="W40" s="17">
        <f t="shared" si="32"/>
        <v>94.827586206896555</v>
      </c>
      <c r="X40" s="17">
        <f t="shared" si="32"/>
        <v>96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81.372549019607845</v>
      </c>
      <c r="L41" s="17">
        <f t="shared" si="33"/>
        <v>78.84615384615384</v>
      </c>
      <c r="M41" s="17">
        <f t="shared" si="33"/>
        <v>84</v>
      </c>
      <c r="N41" s="17">
        <f>N35/N9*100</f>
        <v>66.666666666666657</v>
      </c>
      <c r="O41" s="17">
        <f t="shared" ref="O41:P41" si="34">O35/O9*100</f>
        <v>16.666666666666664</v>
      </c>
      <c r="P41" s="17" t="e">
        <f t="shared" si="34"/>
        <v>#DIV/0!</v>
      </c>
      <c r="Q41" s="17">
        <f t="shared" si="28"/>
        <v>0.81699346405228823</v>
      </c>
      <c r="R41" s="17">
        <f t="shared" si="24"/>
        <v>6.4323607427055691</v>
      </c>
      <c r="S41" s="17">
        <f t="shared" si="24"/>
        <v>-6</v>
      </c>
      <c r="V41" s="17">
        <f>V35/V9*100</f>
        <v>80.555555555555557</v>
      </c>
      <c r="W41" s="17">
        <f>W35/W9*100</f>
        <v>72.41379310344827</v>
      </c>
      <c r="X41" s="17">
        <f>X35/X9*100</f>
        <v>90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62.745098039215684</v>
      </c>
      <c r="L42" s="17">
        <f t="shared" si="35"/>
        <v>57.692307692307686</v>
      </c>
      <c r="M42" s="17">
        <f t="shared" si="35"/>
        <v>68</v>
      </c>
      <c r="N42" s="17">
        <f t="shared" si="35"/>
        <v>-16.666666666666664</v>
      </c>
      <c r="O42" s="17">
        <f t="shared" si="35"/>
        <v>-66.666666666666657</v>
      </c>
      <c r="P42" s="17" t="e">
        <f t="shared" si="35"/>
        <v>#DIV/0!</v>
      </c>
      <c r="Q42" s="17">
        <f t="shared" si="28"/>
        <v>4.4117647058823479</v>
      </c>
      <c r="R42" s="17">
        <f t="shared" si="24"/>
        <v>12.864721485411131</v>
      </c>
      <c r="S42" s="17">
        <f t="shared" si="24"/>
        <v>-6</v>
      </c>
      <c r="V42" s="17">
        <f t="shared" ref="V42:X42" si="36">V36/V9*100</f>
        <v>58.333333333333336</v>
      </c>
      <c r="W42" s="17">
        <f t="shared" si="36"/>
        <v>44.827586206896555</v>
      </c>
      <c r="X42" s="17">
        <f t="shared" si="36"/>
        <v>74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127</v>
      </c>
      <c r="C9" s="4">
        <f>SUM(C10:C30)</f>
        <v>60</v>
      </c>
      <c r="D9" s="4">
        <f>SUM(D10:D30)</f>
        <v>67</v>
      </c>
      <c r="E9" s="4">
        <f>F9+G9</f>
        <v>-24</v>
      </c>
      <c r="F9" s="4">
        <f>SUM(F10:F30)</f>
        <v>-23</v>
      </c>
      <c r="G9" s="4">
        <f>SUM(G10:G30)</f>
        <v>-1</v>
      </c>
      <c r="H9" s="16">
        <f>IF(B9=E9,0,(1-(B9/(B9-E9)))*-100)</f>
        <v>-15.894039735099341</v>
      </c>
      <c r="I9" s="16">
        <f>IF(C9=F9,0,(1-(C9/(C9-F9)))*-100)</f>
        <v>-27.710843373493976</v>
      </c>
      <c r="J9" s="16">
        <f>IF(D9=G9,0,(1-(D9/(D9-G9)))*-100)</f>
        <v>-1.4705882352941124</v>
      </c>
      <c r="K9" s="4">
        <f>L9+M9</f>
        <v>254</v>
      </c>
      <c r="L9" s="4">
        <f>SUM(L10:L30)</f>
        <v>114</v>
      </c>
      <c r="M9" s="4">
        <f>SUM(M10:M30)</f>
        <v>140</v>
      </c>
      <c r="N9" s="4">
        <f>O9+P9</f>
        <v>4</v>
      </c>
      <c r="O9" s="4">
        <f>SUM(O10:O30)</f>
        <v>-20</v>
      </c>
      <c r="P9" s="4">
        <f>SUM(P10:P30)</f>
        <v>24</v>
      </c>
      <c r="Q9" s="16">
        <f>IF(K9=N9,0,(1-(K9/(K9-N9)))*-100)</f>
        <v>1.6000000000000014</v>
      </c>
      <c r="R9" s="16">
        <f>IF(L9=O9,0,(1-(L9/(L9-O9)))*-100)</f>
        <v>-14.925373134328357</v>
      </c>
      <c r="S9" s="16">
        <f>IF(M9=P9,0,(1-(M9/(M9-P9)))*-100)</f>
        <v>20.68965517241379</v>
      </c>
      <c r="V9" s="4">
        <f>K9-N9</f>
        <v>250</v>
      </c>
      <c r="W9" s="16">
        <f>L9-O9</f>
        <v>134</v>
      </c>
      <c r="X9" s="16">
        <f>M9-P9</f>
        <v>116</v>
      </c>
    </row>
    <row r="10" spans="1:24" s="1" customFormat="1" ht="18" customHeight="1" x14ac:dyDescent="0.15">
      <c r="A10" s="4" t="s">
        <v>1</v>
      </c>
      <c r="B10" s="4">
        <f>C10+D10</f>
        <v>127</v>
      </c>
      <c r="C10" s="4">
        <v>60</v>
      </c>
      <c r="D10" s="4">
        <v>67</v>
      </c>
      <c r="E10" s="4">
        <f>F10+G10</f>
        <v>-24</v>
      </c>
      <c r="F10" s="4">
        <v>-23</v>
      </c>
      <c r="G10" s="4">
        <v>-1</v>
      </c>
      <c r="H10" s="16">
        <f>IF(B10=E10,0,(1-(B10/(B10-E10)))*-100)</f>
        <v>-15.894039735099341</v>
      </c>
      <c r="I10" s="16">
        <f t="shared" ref="I10" si="0">IF(C10=F10,0,(1-(C10/(C10-F10)))*-100)</f>
        <v>-27.710843373493976</v>
      </c>
      <c r="J10" s="16">
        <f>IF(D10=G10,0,(1-(D10/(D10-G10)))*-100)</f>
        <v>-1.4705882352941124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6">
        <f t="shared" si="5"/>
        <v>-100</v>
      </c>
      <c r="R16" s="16">
        <f t="shared" si="1"/>
        <v>-100</v>
      </c>
      <c r="S16" s="16">
        <f t="shared" si="1"/>
        <v>0</v>
      </c>
      <c r="V16" s="4">
        <f t="shared" si="2"/>
        <v>1</v>
      </c>
      <c r="W16" s="16">
        <f t="shared" si="2"/>
        <v>1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6">
        <f t="shared" si="5"/>
        <v>-100</v>
      </c>
      <c r="R17" s="16">
        <f t="shared" si="1"/>
        <v>-100</v>
      </c>
      <c r="S17" s="16">
        <f t="shared" si="1"/>
        <v>0</v>
      </c>
      <c r="V17" s="4">
        <f t="shared" si="2"/>
        <v>1</v>
      </c>
      <c r="W17" s="16">
        <f t="shared" si="2"/>
        <v>1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6">
        <f t="shared" si="5"/>
        <v>0</v>
      </c>
      <c r="R18" s="16">
        <f t="shared" si="1"/>
        <v>0</v>
      </c>
      <c r="S18" s="16">
        <f t="shared" si="1"/>
        <v>0</v>
      </c>
      <c r="V18" s="4">
        <f t="shared" si="2"/>
        <v>0</v>
      </c>
      <c r="W18" s="16">
        <f t="shared" si="2"/>
        <v>0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2</v>
      </c>
      <c r="L19" s="4">
        <v>2</v>
      </c>
      <c r="M19" s="4">
        <v>0</v>
      </c>
      <c r="N19" s="4">
        <f t="shared" si="4"/>
        <v>-1</v>
      </c>
      <c r="O19" s="4">
        <v>-1</v>
      </c>
      <c r="P19" s="4">
        <v>0</v>
      </c>
      <c r="Q19" s="16">
        <f t="shared" si="5"/>
        <v>-33.333333333333336</v>
      </c>
      <c r="R19" s="16">
        <f t="shared" si="1"/>
        <v>-33.333333333333336</v>
      </c>
      <c r="S19" s="16">
        <f t="shared" si="1"/>
        <v>0</v>
      </c>
      <c r="V19" s="4">
        <f t="shared" si="2"/>
        <v>3</v>
      </c>
      <c r="W19" s="16">
        <f t="shared" si="2"/>
        <v>3</v>
      </c>
      <c r="X19" s="16">
        <f t="shared" si="2"/>
        <v>0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1</v>
      </c>
      <c r="L20" s="4">
        <v>1</v>
      </c>
      <c r="M20" s="4">
        <v>0</v>
      </c>
      <c r="N20" s="4">
        <f t="shared" si="4"/>
        <v>-4</v>
      </c>
      <c r="O20" s="4">
        <v>-2</v>
      </c>
      <c r="P20" s="4">
        <v>-2</v>
      </c>
      <c r="Q20" s="16">
        <f t="shared" si="5"/>
        <v>-80</v>
      </c>
      <c r="R20" s="16">
        <f t="shared" si="1"/>
        <v>-66.666666666666671</v>
      </c>
      <c r="S20" s="16">
        <f t="shared" si="1"/>
        <v>-100</v>
      </c>
      <c r="V20" s="4">
        <f t="shared" si="2"/>
        <v>5</v>
      </c>
      <c r="W20" s="16">
        <f t="shared" si="2"/>
        <v>3</v>
      </c>
      <c r="X20" s="16">
        <f t="shared" si="2"/>
        <v>2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6</v>
      </c>
      <c r="L21" s="4">
        <v>3</v>
      </c>
      <c r="M21" s="4">
        <v>3</v>
      </c>
      <c r="N21" s="4">
        <f t="shared" si="4"/>
        <v>2</v>
      </c>
      <c r="O21" s="4">
        <v>1</v>
      </c>
      <c r="P21" s="4">
        <v>1</v>
      </c>
      <c r="Q21" s="16">
        <f t="shared" si="5"/>
        <v>50</v>
      </c>
      <c r="R21" s="16">
        <f t="shared" si="1"/>
        <v>50</v>
      </c>
      <c r="S21" s="16">
        <f t="shared" si="1"/>
        <v>50</v>
      </c>
      <c r="V21" s="4">
        <f t="shared" si="2"/>
        <v>4</v>
      </c>
      <c r="W21" s="16">
        <f t="shared" si="2"/>
        <v>2</v>
      </c>
      <c r="X21" s="16">
        <f t="shared" si="2"/>
        <v>2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4</v>
      </c>
      <c r="L22" s="4">
        <v>2</v>
      </c>
      <c r="M22" s="4">
        <v>2</v>
      </c>
      <c r="N22" s="4">
        <f t="shared" si="4"/>
        <v>-2</v>
      </c>
      <c r="O22" s="4">
        <v>-2</v>
      </c>
      <c r="P22" s="4">
        <v>0</v>
      </c>
      <c r="Q22" s="16">
        <f t="shared" si="5"/>
        <v>-33.333333333333336</v>
      </c>
      <c r="R22" s="16">
        <f t="shared" si="1"/>
        <v>-50</v>
      </c>
      <c r="S22" s="16">
        <f t="shared" si="1"/>
        <v>0</v>
      </c>
      <c r="V22" s="4">
        <f t="shared" si="2"/>
        <v>6</v>
      </c>
      <c r="W22" s="16">
        <f t="shared" si="2"/>
        <v>4</v>
      </c>
      <c r="X22" s="16">
        <f t="shared" si="2"/>
        <v>2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14</v>
      </c>
      <c r="L23" s="4">
        <v>11</v>
      </c>
      <c r="M23" s="4">
        <v>3</v>
      </c>
      <c r="N23" s="4">
        <f t="shared" si="4"/>
        <v>1</v>
      </c>
      <c r="O23" s="4">
        <v>1</v>
      </c>
      <c r="P23" s="4">
        <v>0</v>
      </c>
      <c r="Q23" s="16">
        <f t="shared" si="5"/>
        <v>7.6923076923076872</v>
      </c>
      <c r="R23" s="16">
        <f t="shared" si="1"/>
        <v>10.000000000000009</v>
      </c>
      <c r="S23" s="16">
        <f t="shared" si="1"/>
        <v>0</v>
      </c>
      <c r="V23" s="4">
        <f t="shared" si="2"/>
        <v>13</v>
      </c>
      <c r="W23" s="16">
        <f t="shared" si="2"/>
        <v>10</v>
      </c>
      <c r="X23" s="16">
        <f t="shared" si="2"/>
        <v>3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15</v>
      </c>
      <c r="L24" s="4">
        <v>11</v>
      </c>
      <c r="M24" s="4">
        <v>4</v>
      </c>
      <c r="N24" s="4">
        <f t="shared" si="4"/>
        <v>-5</v>
      </c>
      <c r="O24" s="4">
        <v>-2</v>
      </c>
      <c r="P24" s="4">
        <v>-3</v>
      </c>
      <c r="Q24" s="16">
        <f t="shared" si="5"/>
        <v>-25</v>
      </c>
      <c r="R24" s="16">
        <f t="shared" si="1"/>
        <v>-15.384615384615385</v>
      </c>
      <c r="S24" s="16">
        <f t="shared" si="1"/>
        <v>-42.857142857142861</v>
      </c>
      <c r="V24" s="4">
        <f t="shared" si="2"/>
        <v>20</v>
      </c>
      <c r="W24" s="16">
        <f t="shared" si="2"/>
        <v>13</v>
      </c>
      <c r="X24" s="16">
        <f t="shared" si="2"/>
        <v>7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18</v>
      </c>
      <c r="L25" s="4">
        <v>14</v>
      </c>
      <c r="M25" s="4">
        <v>4</v>
      </c>
      <c r="N25" s="4">
        <f t="shared" si="4"/>
        <v>-12</v>
      </c>
      <c r="O25" s="4">
        <v>-5</v>
      </c>
      <c r="P25" s="4">
        <v>-7</v>
      </c>
      <c r="Q25" s="16">
        <f t="shared" si="5"/>
        <v>-40</v>
      </c>
      <c r="R25" s="16">
        <f t="shared" si="1"/>
        <v>-26.315789473684216</v>
      </c>
      <c r="S25" s="16">
        <f t="shared" si="1"/>
        <v>-63.636363636363633</v>
      </c>
      <c r="V25" s="4">
        <f t="shared" si="2"/>
        <v>30</v>
      </c>
      <c r="W25" s="16">
        <f t="shared" si="2"/>
        <v>19</v>
      </c>
      <c r="X25" s="16">
        <f t="shared" si="2"/>
        <v>11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32</v>
      </c>
      <c r="L26" s="4">
        <v>17</v>
      </c>
      <c r="M26" s="4">
        <v>15</v>
      </c>
      <c r="N26" s="4">
        <f t="shared" si="4"/>
        <v>-5</v>
      </c>
      <c r="O26" s="4">
        <v>-12</v>
      </c>
      <c r="P26" s="4">
        <v>7</v>
      </c>
      <c r="Q26" s="16">
        <f t="shared" si="5"/>
        <v>-13.513513513513509</v>
      </c>
      <c r="R26" s="16">
        <f t="shared" si="5"/>
        <v>-41.379310344827594</v>
      </c>
      <c r="S26" s="16">
        <f t="shared" si="5"/>
        <v>87.5</v>
      </c>
      <c r="V26" s="4">
        <f t="shared" si="2"/>
        <v>37</v>
      </c>
      <c r="W26" s="16">
        <f t="shared" si="2"/>
        <v>29</v>
      </c>
      <c r="X26" s="16">
        <f t="shared" si="2"/>
        <v>8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55</v>
      </c>
      <c r="L27" s="4">
        <v>23</v>
      </c>
      <c r="M27" s="4">
        <v>32</v>
      </c>
      <c r="N27" s="4">
        <f t="shared" si="4"/>
        <v>19</v>
      </c>
      <c r="O27" s="4">
        <v>8</v>
      </c>
      <c r="P27" s="4">
        <v>11</v>
      </c>
      <c r="Q27" s="16">
        <f t="shared" si="5"/>
        <v>52.777777777777771</v>
      </c>
      <c r="R27" s="16">
        <f t="shared" si="5"/>
        <v>53.333333333333343</v>
      </c>
      <c r="S27" s="16">
        <f t="shared" si="5"/>
        <v>52.380952380952372</v>
      </c>
      <c r="V27" s="4">
        <f t="shared" si="2"/>
        <v>36</v>
      </c>
      <c r="W27" s="16">
        <f t="shared" si="2"/>
        <v>15</v>
      </c>
      <c r="X27" s="16">
        <f t="shared" si="2"/>
        <v>21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57</v>
      </c>
      <c r="L28" s="4">
        <v>16</v>
      </c>
      <c r="M28" s="4">
        <v>41</v>
      </c>
      <c r="N28" s="4">
        <f t="shared" si="4"/>
        <v>5</v>
      </c>
      <c r="O28" s="4">
        <v>-4</v>
      </c>
      <c r="P28" s="4">
        <v>9</v>
      </c>
      <c r="Q28" s="16">
        <f t="shared" si="5"/>
        <v>9.6153846153846256</v>
      </c>
      <c r="R28" s="16">
        <f t="shared" si="5"/>
        <v>-19.999999999999996</v>
      </c>
      <c r="S28" s="16">
        <f t="shared" si="5"/>
        <v>28.125</v>
      </c>
      <c r="V28" s="4">
        <f t="shared" si="2"/>
        <v>52</v>
      </c>
      <c r="W28" s="16">
        <f>L28-O28</f>
        <v>20</v>
      </c>
      <c r="X28" s="16">
        <f t="shared" si="2"/>
        <v>32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43</v>
      </c>
      <c r="L29" s="4">
        <v>13</v>
      </c>
      <c r="M29" s="4">
        <v>30</v>
      </c>
      <c r="N29" s="4">
        <f>O29+P29</f>
        <v>1</v>
      </c>
      <c r="O29" s="4">
        <v>-1</v>
      </c>
      <c r="P29" s="4">
        <v>2</v>
      </c>
      <c r="Q29" s="16">
        <f>IF(K29=N29,0,(1-(K29/(K29-N29)))*-100)</f>
        <v>2.3809523809523725</v>
      </c>
      <c r="R29" s="16">
        <f>IF(L29=O29,0,(1-(L29/(L29-O29)))*-100)</f>
        <v>-7.1428571428571397</v>
      </c>
      <c r="S29" s="16">
        <f>IF(M29=P29,0,(1-(M29/(M29-P29)))*-100)</f>
        <v>7.1428571428571397</v>
      </c>
      <c r="V29" s="4">
        <f t="shared" si="2"/>
        <v>42</v>
      </c>
      <c r="W29" s="16">
        <f t="shared" si="2"/>
        <v>14</v>
      </c>
      <c r="X29" s="16">
        <f t="shared" si="2"/>
        <v>28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7</v>
      </c>
      <c r="L30" s="4">
        <v>1</v>
      </c>
      <c r="M30" s="4">
        <v>6</v>
      </c>
      <c r="N30" s="4">
        <f t="shared" ref="N30" si="6">O30+P30</f>
        <v>7</v>
      </c>
      <c r="O30" s="4">
        <v>1</v>
      </c>
      <c r="P30" s="4">
        <v>6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13</v>
      </c>
      <c r="L33" s="4">
        <f t="shared" si="12"/>
        <v>8</v>
      </c>
      <c r="M33" s="4">
        <f>SUM(M13:M22)</f>
        <v>5</v>
      </c>
      <c r="N33" s="4">
        <f t="shared" ref="N33:P33" si="13">SUM(N13:N22)</f>
        <v>-7</v>
      </c>
      <c r="O33" s="4">
        <f t="shared" si="13"/>
        <v>-6</v>
      </c>
      <c r="P33" s="4">
        <f t="shared" si="13"/>
        <v>-1</v>
      </c>
      <c r="Q33" s="16">
        <f t="shared" ref="Q33:Q36" si="14">IF(K33=N33,0,(1-(K33/(K33-N33)))*-100)</f>
        <v>-35</v>
      </c>
      <c r="R33" s="16">
        <f t="shared" si="10"/>
        <v>-42.857142857142861</v>
      </c>
      <c r="S33" s="16">
        <f t="shared" si="10"/>
        <v>-16.666666666666664</v>
      </c>
      <c r="V33" s="4">
        <f t="shared" ref="V33:X33" si="15">SUM(V13:V22)</f>
        <v>20</v>
      </c>
      <c r="W33" s="16">
        <f t="shared" si="15"/>
        <v>14</v>
      </c>
      <c r="X33" s="16">
        <f t="shared" si="15"/>
        <v>6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241</v>
      </c>
      <c r="L34" s="4">
        <f t="shared" si="16"/>
        <v>106</v>
      </c>
      <c r="M34" s="4">
        <f t="shared" si="16"/>
        <v>135</v>
      </c>
      <c r="N34" s="4">
        <f t="shared" si="16"/>
        <v>11</v>
      </c>
      <c r="O34" s="4">
        <f t="shared" si="16"/>
        <v>-14</v>
      </c>
      <c r="P34" s="4">
        <f t="shared" si="16"/>
        <v>25</v>
      </c>
      <c r="Q34" s="16">
        <f>IF(K34=N34,0,(1-(K34/(K34-N34)))*-100)</f>
        <v>4.7826086956521685</v>
      </c>
      <c r="R34" s="16">
        <f t="shared" si="10"/>
        <v>-11.66666666666667</v>
      </c>
      <c r="S34" s="16">
        <f t="shared" si="10"/>
        <v>22.72727272727273</v>
      </c>
      <c r="V34" s="4">
        <f t="shared" ref="V34:X34" si="17">SUM(V23:V30)</f>
        <v>230</v>
      </c>
      <c r="W34" s="16">
        <f t="shared" si="17"/>
        <v>120</v>
      </c>
      <c r="X34" s="16">
        <f t="shared" si="17"/>
        <v>110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212</v>
      </c>
      <c r="L35" s="4">
        <f>SUM(L25:L30)</f>
        <v>84</v>
      </c>
      <c r="M35" s="4">
        <f t="shared" si="18"/>
        <v>128</v>
      </c>
      <c r="N35" s="4">
        <f t="shared" si="18"/>
        <v>15</v>
      </c>
      <c r="O35" s="4">
        <f t="shared" si="18"/>
        <v>-13</v>
      </c>
      <c r="P35" s="4">
        <f t="shared" si="18"/>
        <v>28</v>
      </c>
      <c r="Q35" s="16">
        <f t="shared" si="14"/>
        <v>7.6142131979695327</v>
      </c>
      <c r="R35" s="16">
        <f t="shared" si="10"/>
        <v>-13.4020618556701</v>
      </c>
      <c r="S35" s="16">
        <f t="shared" si="10"/>
        <v>28.000000000000004</v>
      </c>
      <c r="V35" s="4">
        <f t="shared" ref="V35" si="19">SUM(V25:V30)</f>
        <v>197</v>
      </c>
      <c r="W35" s="16">
        <f>SUM(W25:W30)</f>
        <v>97</v>
      </c>
      <c r="X35" s="16">
        <f>SUM(X25:X30)</f>
        <v>100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162</v>
      </c>
      <c r="L36" s="4">
        <f>SUM(L27:L30)</f>
        <v>53</v>
      </c>
      <c r="M36" s="4">
        <f t="shared" si="20"/>
        <v>109</v>
      </c>
      <c r="N36" s="4">
        <f t="shared" si="20"/>
        <v>32</v>
      </c>
      <c r="O36" s="4">
        <f t="shared" si="20"/>
        <v>4</v>
      </c>
      <c r="P36" s="4">
        <f t="shared" si="20"/>
        <v>28</v>
      </c>
      <c r="Q36" s="16">
        <f t="shared" si="14"/>
        <v>24.615384615384617</v>
      </c>
      <c r="R36" s="16">
        <f t="shared" si="10"/>
        <v>8.163265306122458</v>
      </c>
      <c r="S36" s="16">
        <f t="shared" si="10"/>
        <v>34.567901234567898</v>
      </c>
      <c r="V36" s="4">
        <f t="shared" ref="V36" si="21">SUM(V27:V30)</f>
        <v>130</v>
      </c>
      <c r="W36" s="16">
        <f>SUM(W27:W30)</f>
        <v>49</v>
      </c>
      <c r="X36" s="16">
        <f>SUM(X27:X30)</f>
        <v>81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0</v>
      </c>
      <c r="O38" s="17">
        <f>O32/O9*100</f>
        <v>0</v>
      </c>
      <c r="P38" s="17">
        <f t="shared" ref="P38" si="23">P32/P9*100</f>
        <v>0</v>
      </c>
      <c r="Q38" s="17">
        <f>K38-V38</f>
        <v>0</v>
      </c>
      <c r="R38" s="17">
        <f t="shared" ref="R38:S42" si="24">L38-W38</f>
        <v>0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5.1181102362204722</v>
      </c>
      <c r="L39" s="17">
        <f>L33/L9*100</f>
        <v>7.0175438596491224</v>
      </c>
      <c r="M39" s="18">
        <f t="shared" ref="M39" si="26">M33/M9*100</f>
        <v>3.5714285714285712</v>
      </c>
      <c r="N39" s="17">
        <f>N33/N9*100</f>
        <v>-175</v>
      </c>
      <c r="O39" s="17">
        <f t="shared" ref="O39" si="27">O33/O9*100</f>
        <v>30</v>
      </c>
      <c r="P39" s="17">
        <f>P33/P9*100</f>
        <v>-4.1666666666666661</v>
      </c>
      <c r="Q39" s="17">
        <f t="shared" ref="Q39:Q42" si="28">K39-V39</f>
        <v>-2.8818897637795278</v>
      </c>
      <c r="R39" s="17">
        <f t="shared" si="24"/>
        <v>-3.4302173343807274</v>
      </c>
      <c r="S39" s="17">
        <f t="shared" si="24"/>
        <v>-1.6009852216748772</v>
      </c>
      <c r="V39" s="17">
        <f t="shared" ref="V39:X39" si="29">V33/V9*100</f>
        <v>8</v>
      </c>
      <c r="W39" s="17">
        <f t="shared" si="29"/>
        <v>10.44776119402985</v>
      </c>
      <c r="X39" s="17">
        <f t="shared" si="29"/>
        <v>5.1724137931034484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94.881889763779526</v>
      </c>
      <c r="L40" s="17">
        <f t="shared" si="30"/>
        <v>92.982456140350877</v>
      </c>
      <c r="M40" s="17">
        <f t="shared" si="30"/>
        <v>96.428571428571431</v>
      </c>
      <c r="N40" s="17">
        <f>N34/N9*100</f>
        <v>275</v>
      </c>
      <c r="O40" s="17">
        <f t="shared" ref="O40:P40" si="31">O34/O9*100</f>
        <v>70</v>
      </c>
      <c r="P40" s="17">
        <f t="shared" si="31"/>
        <v>104.16666666666667</v>
      </c>
      <c r="Q40" s="17">
        <f t="shared" si="28"/>
        <v>2.881889763779526</v>
      </c>
      <c r="R40" s="17">
        <f t="shared" si="24"/>
        <v>3.4302173343807283</v>
      </c>
      <c r="S40" s="17">
        <f t="shared" si="24"/>
        <v>1.6009852216748754</v>
      </c>
      <c r="V40" s="17">
        <f t="shared" ref="V40:X40" si="32">V34/V9*100</f>
        <v>92</v>
      </c>
      <c r="W40" s="17">
        <f t="shared" si="32"/>
        <v>89.552238805970148</v>
      </c>
      <c r="X40" s="17">
        <f t="shared" si="32"/>
        <v>94.827586206896555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83.464566929133852</v>
      </c>
      <c r="L41" s="17">
        <f t="shared" si="33"/>
        <v>73.68421052631578</v>
      </c>
      <c r="M41" s="17">
        <f t="shared" si="33"/>
        <v>91.428571428571431</v>
      </c>
      <c r="N41" s="17">
        <f>N35/N9*100</f>
        <v>375</v>
      </c>
      <c r="O41" s="17">
        <f t="shared" ref="O41:P41" si="34">O35/O9*100</f>
        <v>65</v>
      </c>
      <c r="P41" s="17">
        <f t="shared" si="34"/>
        <v>116.66666666666667</v>
      </c>
      <c r="Q41" s="17">
        <f t="shared" si="28"/>
        <v>4.664566929133855</v>
      </c>
      <c r="R41" s="17">
        <f t="shared" si="24"/>
        <v>1.2961508248232434</v>
      </c>
      <c r="S41" s="17">
        <f t="shared" si="24"/>
        <v>5.2216748768473025</v>
      </c>
      <c r="V41" s="17">
        <f>V35/V9*100</f>
        <v>78.8</v>
      </c>
      <c r="W41" s="17">
        <f>W35/W9*100</f>
        <v>72.388059701492537</v>
      </c>
      <c r="X41" s="17">
        <f>X35/X9*100</f>
        <v>86.206896551724128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63.779527559055119</v>
      </c>
      <c r="L42" s="17">
        <f t="shared" si="35"/>
        <v>46.491228070175438</v>
      </c>
      <c r="M42" s="17">
        <f t="shared" si="35"/>
        <v>77.857142857142861</v>
      </c>
      <c r="N42" s="17">
        <f t="shared" si="35"/>
        <v>800</v>
      </c>
      <c r="O42" s="17">
        <f t="shared" si="35"/>
        <v>-20</v>
      </c>
      <c r="P42" s="17">
        <f t="shared" si="35"/>
        <v>116.66666666666667</v>
      </c>
      <c r="Q42" s="17">
        <f t="shared" si="28"/>
        <v>11.779527559055119</v>
      </c>
      <c r="R42" s="17">
        <f t="shared" si="24"/>
        <v>9.9240638910709578</v>
      </c>
      <c r="S42" s="17">
        <f t="shared" si="24"/>
        <v>8.029556650246306</v>
      </c>
      <c r="V42" s="17">
        <f t="shared" ref="V42:X42" si="36">V36/V9*100</f>
        <v>52</v>
      </c>
      <c r="W42" s="17">
        <f t="shared" si="36"/>
        <v>36.567164179104481</v>
      </c>
      <c r="X42" s="17">
        <f t="shared" si="36"/>
        <v>69.827586206896555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133</v>
      </c>
      <c r="C9" s="4">
        <f>SUM(C10:C30)</f>
        <v>68</v>
      </c>
      <c r="D9" s="4">
        <f>SUM(D10:D30)</f>
        <v>65</v>
      </c>
      <c r="E9" s="4">
        <f>F9+G9</f>
        <v>17</v>
      </c>
      <c r="F9" s="4">
        <f>SUM(F10:F30)</f>
        <v>15</v>
      </c>
      <c r="G9" s="4">
        <f>SUM(G10:G30)</f>
        <v>2</v>
      </c>
      <c r="H9" s="16">
        <f>IF(B9=E9,0,(1-(B9/(B9-E9)))*-100)</f>
        <v>14.655172413793105</v>
      </c>
      <c r="I9" s="16">
        <f>IF(C9=F9,0,(1-(C9/(C9-F9)))*-100)</f>
        <v>28.301886792452823</v>
      </c>
      <c r="J9" s="16">
        <f>IF(D9=G9,0,(1-(D9/(D9-G9)))*-100)</f>
        <v>3.1746031746031855</v>
      </c>
      <c r="K9" s="4">
        <f>L9+M9</f>
        <v>295</v>
      </c>
      <c r="L9" s="4">
        <f>SUM(L10:L30)</f>
        <v>141</v>
      </c>
      <c r="M9" s="4">
        <f>SUM(M10:M30)</f>
        <v>154</v>
      </c>
      <c r="N9" s="4">
        <f>O9+P9</f>
        <v>12</v>
      </c>
      <c r="O9" s="4">
        <f>SUM(O10:O30)</f>
        <v>16</v>
      </c>
      <c r="P9" s="4">
        <f>SUM(P10:P30)</f>
        <v>-4</v>
      </c>
      <c r="Q9" s="16">
        <f>IF(K9=N9,0,(1-(K9/(K9-N9)))*-100)</f>
        <v>4.2402826855123754</v>
      </c>
      <c r="R9" s="16">
        <f>IF(L9=O9,0,(1-(L9/(L9-O9)))*-100)</f>
        <v>12.79999999999999</v>
      </c>
      <c r="S9" s="16">
        <f>IF(M9=P9,0,(1-(M9/(M9-P9)))*-100)</f>
        <v>-2.5316455696202556</v>
      </c>
      <c r="V9" s="4">
        <f>K9-N9</f>
        <v>283</v>
      </c>
      <c r="W9" s="16">
        <f>L9-O9</f>
        <v>125</v>
      </c>
      <c r="X9" s="16">
        <f>M9-P9</f>
        <v>158</v>
      </c>
    </row>
    <row r="10" spans="1:24" s="1" customFormat="1" ht="18" customHeight="1" x14ac:dyDescent="0.15">
      <c r="A10" s="4" t="s">
        <v>1</v>
      </c>
      <c r="B10" s="4">
        <f>C10+D10</f>
        <v>133</v>
      </c>
      <c r="C10" s="4">
        <v>68</v>
      </c>
      <c r="D10" s="4">
        <v>65</v>
      </c>
      <c r="E10" s="4">
        <f>F10+G10</f>
        <v>17</v>
      </c>
      <c r="F10" s="4">
        <v>15</v>
      </c>
      <c r="G10" s="4">
        <v>2</v>
      </c>
      <c r="H10" s="16">
        <f>IF(B10=E10,0,(1-(B10/(B10-E10)))*-100)</f>
        <v>14.655172413793105</v>
      </c>
      <c r="I10" s="16">
        <f t="shared" ref="I10" si="0">IF(C10=F10,0,(1-(C10/(C10-F10)))*-100)</f>
        <v>28.301886792452823</v>
      </c>
      <c r="J10" s="16">
        <f>IF(D10=G10,0,(1-(D10/(D10-G10)))*-100)</f>
        <v>3.1746031746031855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0</v>
      </c>
      <c r="P10" s="4">
        <v>-1</v>
      </c>
      <c r="Q10" s="16">
        <f>IF(K10=N10,0,(1-(K10/(K10-N10)))*-100)</f>
        <v>-100</v>
      </c>
      <c r="R10" s="16">
        <f t="shared" ref="R10:S25" si="1">IF(L10=O10,0,(1-(L10/(L10-O10)))*-100)</f>
        <v>0</v>
      </c>
      <c r="S10" s="16">
        <f>IF(M10=P10,0,(1-(M10/(M10-P10)))*-100)</f>
        <v>-100</v>
      </c>
      <c r="V10" s="4">
        <f t="shared" ref="V10:X30" si="2">K10-N10</f>
        <v>1</v>
      </c>
      <c r="W10" s="16">
        <f t="shared" si="2"/>
        <v>0</v>
      </c>
      <c r="X10" s="16">
        <f t="shared" si="2"/>
        <v>1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0</v>
      </c>
      <c r="P13" s="4">
        <v>-1</v>
      </c>
      <c r="Q13" s="16">
        <f t="shared" si="5"/>
        <v>-100</v>
      </c>
      <c r="R13" s="16">
        <f t="shared" si="1"/>
        <v>0</v>
      </c>
      <c r="S13" s="16">
        <f t="shared" si="1"/>
        <v>-100</v>
      </c>
      <c r="V13" s="4">
        <f t="shared" si="2"/>
        <v>1</v>
      </c>
      <c r="W13" s="16">
        <f t="shared" si="2"/>
        <v>0</v>
      </c>
      <c r="X13" s="16">
        <f t="shared" si="2"/>
        <v>1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-1</v>
      </c>
      <c r="O14" s="4">
        <v>0</v>
      </c>
      <c r="P14" s="4">
        <v>-1</v>
      </c>
      <c r="Q14" s="16">
        <f t="shared" si="5"/>
        <v>-100</v>
      </c>
      <c r="R14" s="16">
        <f t="shared" si="1"/>
        <v>0</v>
      </c>
      <c r="S14" s="16">
        <f t="shared" si="1"/>
        <v>-100</v>
      </c>
      <c r="V14" s="4">
        <f t="shared" si="2"/>
        <v>1</v>
      </c>
      <c r="W14" s="16">
        <f t="shared" si="2"/>
        <v>0</v>
      </c>
      <c r="X14" s="16">
        <f t="shared" si="2"/>
        <v>1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6">
        <f t="shared" si="5"/>
        <v>0</v>
      </c>
      <c r="R16" s="16">
        <f t="shared" si="1"/>
        <v>0</v>
      </c>
      <c r="S16" s="16">
        <f t="shared" si="1"/>
        <v>0</v>
      </c>
      <c r="V16" s="4">
        <f t="shared" si="2"/>
        <v>0</v>
      </c>
      <c r="W16" s="16">
        <f t="shared" si="2"/>
        <v>0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1</v>
      </c>
      <c r="L17" s="4">
        <v>0</v>
      </c>
      <c r="M17" s="4">
        <v>1</v>
      </c>
      <c r="N17" s="4">
        <f t="shared" si="4"/>
        <v>0</v>
      </c>
      <c r="O17" s="4">
        <v>-1</v>
      </c>
      <c r="P17" s="4">
        <v>1</v>
      </c>
      <c r="Q17" s="16">
        <f t="shared" si="5"/>
        <v>0</v>
      </c>
      <c r="R17" s="16">
        <f t="shared" si="1"/>
        <v>-100</v>
      </c>
      <c r="S17" s="16">
        <f t="shared" si="1"/>
        <v>0</v>
      </c>
      <c r="V17" s="4">
        <f t="shared" si="2"/>
        <v>1</v>
      </c>
      <c r="W17" s="16">
        <f t="shared" si="2"/>
        <v>1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6">
        <f t="shared" si="5"/>
        <v>-100</v>
      </c>
      <c r="R18" s="16">
        <f t="shared" si="1"/>
        <v>-100</v>
      </c>
      <c r="S18" s="16">
        <f t="shared" si="1"/>
        <v>0</v>
      </c>
      <c r="V18" s="4">
        <f t="shared" si="2"/>
        <v>1</v>
      </c>
      <c r="W18" s="16">
        <f t="shared" si="2"/>
        <v>1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2</v>
      </c>
      <c r="L19" s="4">
        <v>1</v>
      </c>
      <c r="M19" s="4">
        <v>1</v>
      </c>
      <c r="N19" s="4">
        <f t="shared" si="4"/>
        <v>0</v>
      </c>
      <c r="O19" s="4">
        <v>-1</v>
      </c>
      <c r="P19" s="4">
        <v>1</v>
      </c>
      <c r="Q19" s="16">
        <f t="shared" si="5"/>
        <v>0</v>
      </c>
      <c r="R19" s="16">
        <f t="shared" si="1"/>
        <v>-50</v>
      </c>
      <c r="S19" s="16">
        <f t="shared" si="1"/>
        <v>0</v>
      </c>
      <c r="V19" s="4">
        <f t="shared" si="2"/>
        <v>2</v>
      </c>
      <c r="W19" s="16">
        <f t="shared" si="2"/>
        <v>2</v>
      </c>
      <c r="X19" s="16">
        <f t="shared" si="2"/>
        <v>0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3</v>
      </c>
      <c r="L20" s="4">
        <v>1</v>
      </c>
      <c r="M20" s="4">
        <v>2</v>
      </c>
      <c r="N20" s="4">
        <f t="shared" si="4"/>
        <v>0</v>
      </c>
      <c r="O20" s="4">
        <v>-1</v>
      </c>
      <c r="P20" s="4">
        <v>1</v>
      </c>
      <c r="Q20" s="16">
        <f t="shared" si="5"/>
        <v>0</v>
      </c>
      <c r="R20" s="16">
        <f t="shared" si="1"/>
        <v>-50</v>
      </c>
      <c r="S20" s="16">
        <f t="shared" si="1"/>
        <v>100</v>
      </c>
      <c r="V20" s="4">
        <f t="shared" si="2"/>
        <v>3</v>
      </c>
      <c r="W20" s="16">
        <f t="shared" si="2"/>
        <v>2</v>
      </c>
      <c r="X20" s="16">
        <f t="shared" si="2"/>
        <v>1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4</v>
      </c>
      <c r="L21" s="4">
        <v>4</v>
      </c>
      <c r="M21" s="4">
        <v>0</v>
      </c>
      <c r="N21" s="4">
        <f t="shared" si="4"/>
        <v>1</v>
      </c>
      <c r="O21" s="4">
        <v>2</v>
      </c>
      <c r="P21" s="4">
        <v>-1</v>
      </c>
      <c r="Q21" s="16">
        <f t="shared" si="5"/>
        <v>33.333333333333329</v>
      </c>
      <c r="R21" s="16">
        <f t="shared" si="1"/>
        <v>100</v>
      </c>
      <c r="S21" s="16">
        <f t="shared" si="1"/>
        <v>-100</v>
      </c>
      <c r="V21" s="4">
        <f t="shared" si="2"/>
        <v>3</v>
      </c>
      <c r="W21" s="16">
        <f t="shared" si="2"/>
        <v>2</v>
      </c>
      <c r="X21" s="16">
        <f t="shared" si="2"/>
        <v>1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7</v>
      </c>
      <c r="L22" s="4">
        <v>5</v>
      </c>
      <c r="M22" s="4">
        <v>2</v>
      </c>
      <c r="N22" s="4">
        <f t="shared" si="4"/>
        <v>-3</v>
      </c>
      <c r="O22" s="4">
        <v>-2</v>
      </c>
      <c r="P22" s="4">
        <v>-1</v>
      </c>
      <c r="Q22" s="16">
        <f t="shared" si="5"/>
        <v>-30.000000000000004</v>
      </c>
      <c r="R22" s="16">
        <f t="shared" si="1"/>
        <v>-28.571428571428569</v>
      </c>
      <c r="S22" s="16">
        <f t="shared" si="1"/>
        <v>-33.333333333333336</v>
      </c>
      <c r="V22" s="4">
        <f t="shared" si="2"/>
        <v>10</v>
      </c>
      <c r="W22" s="16">
        <f t="shared" si="2"/>
        <v>7</v>
      </c>
      <c r="X22" s="16">
        <f t="shared" si="2"/>
        <v>3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20</v>
      </c>
      <c r="L23" s="4">
        <v>14</v>
      </c>
      <c r="M23" s="4">
        <v>6</v>
      </c>
      <c r="N23" s="4">
        <f t="shared" si="4"/>
        <v>-4</v>
      </c>
      <c r="O23" s="4">
        <v>2</v>
      </c>
      <c r="P23" s="4">
        <v>-6</v>
      </c>
      <c r="Q23" s="16">
        <f t="shared" si="5"/>
        <v>-16.666666666666664</v>
      </c>
      <c r="R23" s="16">
        <f t="shared" si="1"/>
        <v>16.666666666666675</v>
      </c>
      <c r="S23" s="16">
        <f t="shared" si="1"/>
        <v>-50</v>
      </c>
      <c r="V23" s="4">
        <f t="shared" si="2"/>
        <v>24</v>
      </c>
      <c r="W23" s="16">
        <f t="shared" si="2"/>
        <v>12</v>
      </c>
      <c r="X23" s="16">
        <f t="shared" si="2"/>
        <v>12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18</v>
      </c>
      <c r="L24" s="4">
        <v>14</v>
      </c>
      <c r="M24" s="4">
        <v>4</v>
      </c>
      <c r="N24" s="4">
        <f t="shared" si="4"/>
        <v>6</v>
      </c>
      <c r="O24" s="4">
        <v>5</v>
      </c>
      <c r="P24" s="4">
        <v>1</v>
      </c>
      <c r="Q24" s="16">
        <f t="shared" si="5"/>
        <v>50</v>
      </c>
      <c r="R24" s="16">
        <f t="shared" si="1"/>
        <v>55.555555555555557</v>
      </c>
      <c r="S24" s="16">
        <f t="shared" si="1"/>
        <v>33.333333333333329</v>
      </c>
      <c r="V24" s="4">
        <f t="shared" si="2"/>
        <v>12</v>
      </c>
      <c r="W24" s="16">
        <f t="shared" si="2"/>
        <v>9</v>
      </c>
      <c r="X24" s="16">
        <f t="shared" si="2"/>
        <v>3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31</v>
      </c>
      <c r="L25" s="4">
        <v>16</v>
      </c>
      <c r="M25" s="4">
        <v>15</v>
      </c>
      <c r="N25" s="4">
        <f t="shared" si="4"/>
        <v>1</v>
      </c>
      <c r="O25" s="4">
        <v>-1</v>
      </c>
      <c r="P25" s="4">
        <v>2</v>
      </c>
      <c r="Q25" s="16">
        <f t="shared" si="5"/>
        <v>3.3333333333333437</v>
      </c>
      <c r="R25" s="16">
        <f t="shared" si="1"/>
        <v>-5.8823529411764719</v>
      </c>
      <c r="S25" s="16">
        <f t="shared" si="1"/>
        <v>15.384615384615374</v>
      </c>
      <c r="V25" s="4">
        <f t="shared" si="2"/>
        <v>30</v>
      </c>
      <c r="W25" s="16">
        <f t="shared" si="2"/>
        <v>17</v>
      </c>
      <c r="X25" s="16">
        <f t="shared" si="2"/>
        <v>13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36</v>
      </c>
      <c r="L26" s="4">
        <v>19</v>
      </c>
      <c r="M26" s="4">
        <v>17</v>
      </c>
      <c r="N26" s="4">
        <f t="shared" si="4"/>
        <v>-6</v>
      </c>
      <c r="O26" s="4">
        <v>0</v>
      </c>
      <c r="P26" s="4">
        <v>-6</v>
      </c>
      <c r="Q26" s="16">
        <f t="shared" si="5"/>
        <v>-14.28571428571429</v>
      </c>
      <c r="R26" s="16">
        <f t="shared" si="5"/>
        <v>0</v>
      </c>
      <c r="S26" s="16">
        <f t="shared" si="5"/>
        <v>-26.086956521739136</v>
      </c>
      <c r="V26" s="4">
        <f t="shared" si="2"/>
        <v>42</v>
      </c>
      <c r="W26" s="16">
        <f t="shared" si="2"/>
        <v>19</v>
      </c>
      <c r="X26" s="16">
        <f t="shared" si="2"/>
        <v>23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73</v>
      </c>
      <c r="L27" s="4">
        <v>40</v>
      </c>
      <c r="M27" s="4">
        <v>33</v>
      </c>
      <c r="N27" s="4">
        <f t="shared" si="4"/>
        <v>19</v>
      </c>
      <c r="O27" s="4">
        <v>15</v>
      </c>
      <c r="P27" s="4">
        <v>4</v>
      </c>
      <c r="Q27" s="16">
        <f t="shared" si="5"/>
        <v>35.185185185185183</v>
      </c>
      <c r="R27" s="16">
        <f t="shared" si="5"/>
        <v>60.000000000000007</v>
      </c>
      <c r="S27" s="16">
        <f t="shared" si="5"/>
        <v>13.793103448275868</v>
      </c>
      <c r="V27" s="4">
        <f t="shared" si="2"/>
        <v>54</v>
      </c>
      <c r="W27" s="16">
        <f t="shared" si="2"/>
        <v>25</v>
      </c>
      <c r="X27" s="16">
        <f t="shared" si="2"/>
        <v>29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55</v>
      </c>
      <c r="L28" s="4">
        <v>17</v>
      </c>
      <c r="M28" s="4">
        <v>38</v>
      </c>
      <c r="N28" s="4">
        <f t="shared" si="4"/>
        <v>0</v>
      </c>
      <c r="O28" s="4">
        <v>-3</v>
      </c>
      <c r="P28" s="4">
        <v>3</v>
      </c>
      <c r="Q28" s="16">
        <f t="shared" si="5"/>
        <v>0</v>
      </c>
      <c r="R28" s="16">
        <f t="shared" si="5"/>
        <v>-15.000000000000002</v>
      </c>
      <c r="S28" s="16">
        <f t="shared" si="5"/>
        <v>8.5714285714285623</v>
      </c>
      <c r="V28" s="4">
        <f t="shared" si="2"/>
        <v>55</v>
      </c>
      <c r="W28" s="16">
        <f>L28-O28</f>
        <v>20</v>
      </c>
      <c r="X28" s="16">
        <f t="shared" si="2"/>
        <v>35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32</v>
      </c>
      <c r="L29" s="4">
        <v>5</v>
      </c>
      <c r="M29" s="4">
        <v>27</v>
      </c>
      <c r="N29" s="4">
        <f>O29+P29</f>
        <v>-11</v>
      </c>
      <c r="O29" s="4">
        <v>-3</v>
      </c>
      <c r="P29" s="4">
        <v>-8</v>
      </c>
      <c r="Q29" s="16">
        <f>IF(K29=N29,0,(1-(K29/(K29-N29)))*-100)</f>
        <v>-25.581395348837212</v>
      </c>
      <c r="R29" s="16">
        <f>IF(L29=O29,0,(1-(L29/(L29-O29)))*-100)</f>
        <v>-37.5</v>
      </c>
      <c r="S29" s="16">
        <f>IF(M29=P29,0,(1-(M29/(M29-P29)))*-100)</f>
        <v>-22.857142857142854</v>
      </c>
      <c r="V29" s="4">
        <f t="shared" si="2"/>
        <v>43</v>
      </c>
      <c r="W29" s="16">
        <f t="shared" si="2"/>
        <v>8</v>
      </c>
      <c r="X29" s="16">
        <f t="shared" si="2"/>
        <v>35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11</v>
      </c>
      <c r="L30" s="4">
        <v>3</v>
      </c>
      <c r="M30" s="4">
        <v>8</v>
      </c>
      <c r="N30" s="4">
        <f t="shared" ref="N30" si="6">O30+P30</f>
        <v>11</v>
      </c>
      <c r="O30" s="4">
        <v>3</v>
      </c>
      <c r="P30" s="4">
        <v>8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6">
        <f>IF(K32=N32,0,(1-(K32/(K32-N32)))*-100)</f>
        <v>-100</v>
      </c>
      <c r="R32" s="16">
        <f t="shared" ref="R32:S36" si="10">IF(L32=O32,0,(1-(L32/(L32-O32)))*-100)</f>
        <v>0</v>
      </c>
      <c r="S32" s="16">
        <f t="shared" si="10"/>
        <v>-100</v>
      </c>
      <c r="V32" s="4">
        <f t="shared" ref="V32:X32" si="11">SUM(V10:V12)</f>
        <v>1</v>
      </c>
      <c r="W32" s="16">
        <f t="shared" si="11"/>
        <v>0</v>
      </c>
      <c r="X32" s="16">
        <f t="shared" si="11"/>
        <v>1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19</v>
      </c>
      <c r="L33" s="4">
        <f t="shared" si="12"/>
        <v>13</v>
      </c>
      <c r="M33" s="4">
        <f>SUM(M13:M22)</f>
        <v>6</v>
      </c>
      <c r="N33" s="4">
        <f t="shared" ref="N33:P33" si="13">SUM(N13:N22)</f>
        <v>-3</v>
      </c>
      <c r="O33" s="4">
        <f t="shared" si="13"/>
        <v>-2</v>
      </c>
      <c r="P33" s="4">
        <f t="shared" si="13"/>
        <v>-1</v>
      </c>
      <c r="Q33" s="16">
        <f t="shared" ref="Q33:Q36" si="14">IF(K33=N33,0,(1-(K33/(K33-N33)))*-100)</f>
        <v>-13.636363636363635</v>
      </c>
      <c r="R33" s="16">
        <f t="shared" si="10"/>
        <v>-13.33333333333333</v>
      </c>
      <c r="S33" s="16">
        <f t="shared" si="10"/>
        <v>-14.28571428571429</v>
      </c>
      <c r="V33" s="4">
        <f t="shared" ref="V33:X33" si="15">SUM(V13:V22)</f>
        <v>22</v>
      </c>
      <c r="W33" s="16">
        <f t="shared" si="15"/>
        <v>15</v>
      </c>
      <c r="X33" s="16">
        <f t="shared" si="15"/>
        <v>7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276</v>
      </c>
      <c r="L34" s="4">
        <f t="shared" si="16"/>
        <v>128</v>
      </c>
      <c r="M34" s="4">
        <f t="shared" si="16"/>
        <v>148</v>
      </c>
      <c r="N34" s="4">
        <f t="shared" si="16"/>
        <v>16</v>
      </c>
      <c r="O34" s="4">
        <f t="shared" si="16"/>
        <v>18</v>
      </c>
      <c r="P34" s="4">
        <f t="shared" si="16"/>
        <v>-2</v>
      </c>
      <c r="Q34" s="16">
        <f>IF(K34=N34,0,(1-(K34/(K34-N34)))*-100)</f>
        <v>6.1538461538461542</v>
      </c>
      <c r="R34" s="16">
        <f t="shared" si="10"/>
        <v>16.36363636363636</v>
      </c>
      <c r="S34" s="16">
        <f t="shared" si="10"/>
        <v>-1.3333333333333308</v>
      </c>
      <c r="V34" s="4">
        <f t="shared" ref="V34:X34" si="17">SUM(V23:V30)</f>
        <v>260</v>
      </c>
      <c r="W34" s="16">
        <f t="shared" si="17"/>
        <v>110</v>
      </c>
      <c r="X34" s="16">
        <f t="shared" si="17"/>
        <v>150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238</v>
      </c>
      <c r="L35" s="4">
        <f>SUM(L25:L30)</f>
        <v>100</v>
      </c>
      <c r="M35" s="4">
        <f t="shared" si="18"/>
        <v>138</v>
      </c>
      <c r="N35" s="4">
        <f t="shared" si="18"/>
        <v>14</v>
      </c>
      <c r="O35" s="4">
        <f t="shared" si="18"/>
        <v>11</v>
      </c>
      <c r="P35" s="4">
        <f t="shared" si="18"/>
        <v>3</v>
      </c>
      <c r="Q35" s="16">
        <f t="shared" si="14"/>
        <v>6.25</v>
      </c>
      <c r="R35" s="16">
        <f t="shared" si="10"/>
        <v>12.359550561797761</v>
      </c>
      <c r="S35" s="16">
        <f t="shared" si="10"/>
        <v>2.2222222222222143</v>
      </c>
      <c r="V35" s="4">
        <f t="shared" ref="V35" si="19">SUM(V25:V30)</f>
        <v>224</v>
      </c>
      <c r="W35" s="16">
        <f>SUM(W25:W30)</f>
        <v>89</v>
      </c>
      <c r="X35" s="16">
        <f>SUM(X25:X30)</f>
        <v>135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171</v>
      </c>
      <c r="L36" s="4">
        <f>SUM(L27:L30)</f>
        <v>65</v>
      </c>
      <c r="M36" s="4">
        <f t="shared" si="20"/>
        <v>106</v>
      </c>
      <c r="N36" s="4">
        <f t="shared" si="20"/>
        <v>19</v>
      </c>
      <c r="O36" s="4">
        <f t="shared" si="20"/>
        <v>12</v>
      </c>
      <c r="P36" s="4">
        <f t="shared" si="20"/>
        <v>7</v>
      </c>
      <c r="Q36" s="16">
        <f t="shared" si="14"/>
        <v>12.5</v>
      </c>
      <c r="R36" s="16">
        <f t="shared" si="10"/>
        <v>22.641509433962259</v>
      </c>
      <c r="S36" s="16">
        <f t="shared" si="10"/>
        <v>7.0707070707070718</v>
      </c>
      <c r="V36" s="4">
        <f t="shared" ref="V36" si="21">SUM(V27:V30)</f>
        <v>152</v>
      </c>
      <c r="W36" s="16">
        <f>SUM(W27:W30)</f>
        <v>53</v>
      </c>
      <c r="X36" s="16">
        <f>SUM(X27:X30)</f>
        <v>99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-8.3333333333333321</v>
      </c>
      <c r="O38" s="17">
        <f>O32/O9*100</f>
        <v>0</v>
      </c>
      <c r="P38" s="17">
        <f t="shared" ref="P38" si="23">P32/P9*100</f>
        <v>25</v>
      </c>
      <c r="Q38" s="17">
        <f>K38-V38</f>
        <v>-0.35335689045936397</v>
      </c>
      <c r="R38" s="17">
        <f t="shared" ref="R38:S42" si="24">L38-W38</f>
        <v>0</v>
      </c>
      <c r="S38" s="17">
        <f>M38-X38</f>
        <v>-0.63291139240506333</v>
      </c>
      <c r="V38" s="17">
        <f>V32/V9*100</f>
        <v>0.35335689045936397</v>
      </c>
      <c r="W38" s="17">
        <f t="shared" ref="W38:X38" si="25">W32/W9*100</f>
        <v>0</v>
      </c>
      <c r="X38" s="17">
        <f t="shared" si="25"/>
        <v>0.63291139240506333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6.4406779661016946</v>
      </c>
      <c r="L39" s="17">
        <f>L33/L9*100</f>
        <v>9.2198581560283674</v>
      </c>
      <c r="M39" s="18">
        <f t="shared" ref="M39" si="26">M33/M9*100</f>
        <v>3.8961038961038961</v>
      </c>
      <c r="N39" s="17">
        <f>N33/N9*100</f>
        <v>-25</v>
      </c>
      <c r="O39" s="17">
        <f t="shared" ref="O39" si="27">O33/O9*100</f>
        <v>-12.5</v>
      </c>
      <c r="P39" s="17">
        <f>P33/P9*100</f>
        <v>25</v>
      </c>
      <c r="Q39" s="17">
        <f t="shared" ref="Q39:Q42" si="28">K39-V39</f>
        <v>-1.3331736240043126</v>
      </c>
      <c r="R39" s="17">
        <f t="shared" si="24"/>
        <v>-2.7801418439716326</v>
      </c>
      <c r="S39" s="17">
        <f t="shared" si="24"/>
        <v>-0.5342758507315466</v>
      </c>
      <c r="V39" s="17">
        <f t="shared" ref="V39:X39" si="29">V33/V9*100</f>
        <v>7.7738515901060072</v>
      </c>
      <c r="W39" s="17">
        <f t="shared" si="29"/>
        <v>12</v>
      </c>
      <c r="X39" s="17">
        <f t="shared" si="29"/>
        <v>4.4303797468354427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93.559322033898312</v>
      </c>
      <c r="L40" s="17">
        <f t="shared" si="30"/>
        <v>90.780141843971634</v>
      </c>
      <c r="M40" s="17">
        <f t="shared" si="30"/>
        <v>96.103896103896105</v>
      </c>
      <c r="N40" s="17">
        <f>N34/N9*100</f>
        <v>133.33333333333331</v>
      </c>
      <c r="O40" s="17">
        <f t="shared" ref="O40:P40" si="31">O34/O9*100</f>
        <v>112.5</v>
      </c>
      <c r="P40" s="17">
        <f t="shared" si="31"/>
        <v>50</v>
      </c>
      <c r="Q40" s="17">
        <f t="shared" si="28"/>
        <v>1.6865305144636835</v>
      </c>
      <c r="R40" s="17">
        <f t="shared" si="24"/>
        <v>2.7801418439716343</v>
      </c>
      <c r="S40" s="17">
        <f t="shared" si="24"/>
        <v>1.1671872431366097</v>
      </c>
      <c r="V40" s="17">
        <f t="shared" ref="V40:X40" si="32">V34/V9*100</f>
        <v>91.872791519434628</v>
      </c>
      <c r="W40" s="17">
        <f t="shared" si="32"/>
        <v>88</v>
      </c>
      <c r="X40" s="17">
        <f t="shared" si="32"/>
        <v>94.936708860759495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80.677966101694921</v>
      </c>
      <c r="L41" s="17">
        <f t="shared" si="33"/>
        <v>70.921985815602838</v>
      </c>
      <c r="M41" s="17">
        <f t="shared" si="33"/>
        <v>89.610389610389603</v>
      </c>
      <c r="N41" s="17">
        <f>N35/N9*100</f>
        <v>116.66666666666667</v>
      </c>
      <c r="O41" s="17">
        <f t="shared" ref="O41:P41" si="34">O35/O9*100</f>
        <v>68.75</v>
      </c>
      <c r="P41" s="17">
        <f t="shared" si="34"/>
        <v>-75</v>
      </c>
      <c r="Q41" s="17">
        <f t="shared" si="28"/>
        <v>1.5260226387974001</v>
      </c>
      <c r="R41" s="17">
        <f t="shared" si="24"/>
        <v>-0.27801418439716485</v>
      </c>
      <c r="S41" s="17">
        <f t="shared" si="24"/>
        <v>4.1673516357060549</v>
      </c>
      <c r="V41" s="17">
        <f>V35/V9*100</f>
        <v>79.15194346289752</v>
      </c>
      <c r="W41" s="17">
        <f>W35/W9*100</f>
        <v>71.2</v>
      </c>
      <c r="X41" s="17">
        <f>X35/X9*100</f>
        <v>85.443037974683548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57.966101694915253</v>
      </c>
      <c r="L42" s="17">
        <f t="shared" si="35"/>
        <v>46.099290780141843</v>
      </c>
      <c r="M42" s="17">
        <f t="shared" si="35"/>
        <v>68.831168831168839</v>
      </c>
      <c r="N42" s="17">
        <f t="shared" si="35"/>
        <v>158.33333333333331</v>
      </c>
      <c r="O42" s="17">
        <f t="shared" si="35"/>
        <v>75</v>
      </c>
      <c r="P42" s="17">
        <f t="shared" si="35"/>
        <v>-175</v>
      </c>
      <c r="Q42" s="17">
        <f t="shared" si="28"/>
        <v>4.2558543450919259</v>
      </c>
      <c r="R42" s="17">
        <f t="shared" si="24"/>
        <v>3.699290780141844</v>
      </c>
      <c r="S42" s="17">
        <f t="shared" si="24"/>
        <v>6.1729409830675692</v>
      </c>
      <c r="V42" s="17">
        <f t="shared" ref="V42:X42" si="36">V36/V9*100</f>
        <v>53.710247349823327</v>
      </c>
      <c r="W42" s="17">
        <f t="shared" si="36"/>
        <v>42.4</v>
      </c>
      <c r="X42" s="17">
        <f t="shared" si="36"/>
        <v>62.658227848101269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92</v>
      </c>
      <c r="C9" s="4">
        <f>SUM(C10:C30)</f>
        <v>47</v>
      </c>
      <c r="D9" s="4">
        <f>SUM(D10:D30)</f>
        <v>45</v>
      </c>
      <c r="E9" s="4">
        <f>F9+G9</f>
        <v>-9</v>
      </c>
      <c r="F9" s="4">
        <f>SUM(F10:F30)</f>
        <v>-13</v>
      </c>
      <c r="G9" s="4">
        <f>SUM(G10:G30)</f>
        <v>4</v>
      </c>
      <c r="H9" s="16">
        <f>IF(B9=E9,0,(1-(B9/(B9-E9)))*-100)</f>
        <v>-8.9108910891089081</v>
      </c>
      <c r="I9" s="16">
        <f>IF(C9=F9,0,(1-(C9/(C9-F9)))*-100)</f>
        <v>-21.666666666666668</v>
      </c>
      <c r="J9" s="16">
        <f>IF(D9=G9,0,(1-(D9/(D9-G9)))*-100)</f>
        <v>9.7560975609756184</v>
      </c>
      <c r="K9" s="4">
        <f>L9+M9</f>
        <v>183</v>
      </c>
      <c r="L9" s="4">
        <f>SUM(L10:L30)</f>
        <v>88</v>
      </c>
      <c r="M9" s="4">
        <f>SUM(M10:M30)</f>
        <v>95</v>
      </c>
      <c r="N9" s="4">
        <f>O9+P9</f>
        <v>-24</v>
      </c>
      <c r="O9" s="4">
        <f>SUM(O10:O30)</f>
        <v>-11</v>
      </c>
      <c r="P9" s="4">
        <f>SUM(P10:P30)</f>
        <v>-13</v>
      </c>
      <c r="Q9" s="16">
        <f>IF(K9=N9,0,(1-(K9/(K9-N9)))*-100)</f>
        <v>-11.594202898550721</v>
      </c>
      <c r="R9" s="16">
        <f>IF(L9=O9,0,(1-(L9/(L9-O9)))*-100)</f>
        <v>-11.111111111111116</v>
      </c>
      <c r="S9" s="16">
        <f>IF(M9=P9,0,(1-(M9/(M9-P9)))*-100)</f>
        <v>-12.037037037037035</v>
      </c>
      <c r="V9" s="4">
        <f>K9-N9</f>
        <v>207</v>
      </c>
      <c r="W9" s="16">
        <f>L9-O9</f>
        <v>99</v>
      </c>
      <c r="X9" s="16">
        <f>M9-P9</f>
        <v>108</v>
      </c>
    </row>
    <row r="10" spans="1:24" s="1" customFormat="1" ht="18" customHeight="1" x14ac:dyDescent="0.15">
      <c r="A10" s="4" t="s">
        <v>1</v>
      </c>
      <c r="B10" s="4">
        <f>C10+D10</f>
        <v>92</v>
      </c>
      <c r="C10" s="4">
        <v>47</v>
      </c>
      <c r="D10" s="4">
        <v>45</v>
      </c>
      <c r="E10" s="4">
        <f>F10+G10</f>
        <v>-9</v>
      </c>
      <c r="F10" s="4">
        <v>-13</v>
      </c>
      <c r="G10" s="4">
        <v>4</v>
      </c>
      <c r="H10" s="16">
        <f>IF(B10=E10,0,(1-(B10/(B10-E10)))*-100)</f>
        <v>-8.9108910891089081</v>
      </c>
      <c r="I10" s="16">
        <f t="shared" ref="I10" si="0">IF(C10=F10,0,(1-(C10/(C10-F10)))*-100)</f>
        <v>-21.666666666666668</v>
      </c>
      <c r="J10" s="16">
        <f>IF(D10=G10,0,(1-(D10/(D10-G10)))*-100)</f>
        <v>9.7560975609756184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2</v>
      </c>
      <c r="L14" s="4">
        <v>2</v>
      </c>
      <c r="M14" s="4">
        <v>0</v>
      </c>
      <c r="N14" s="4">
        <f t="shared" si="4"/>
        <v>1</v>
      </c>
      <c r="O14" s="4">
        <v>1</v>
      </c>
      <c r="P14" s="4">
        <v>0</v>
      </c>
      <c r="Q14" s="16">
        <f t="shared" si="5"/>
        <v>100</v>
      </c>
      <c r="R14" s="16">
        <f t="shared" si="1"/>
        <v>100</v>
      </c>
      <c r="S14" s="16">
        <f t="shared" si="1"/>
        <v>0</v>
      </c>
      <c r="V14" s="4">
        <f t="shared" si="2"/>
        <v>1</v>
      </c>
      <c r="W14" s="16">
        <f t="shared" si="2"/>
        <v>1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-1</v>
      </c>
      <c r="P15" s="4">
        <v>0</v>
      </c>
      <c r="Q15" s="16">
        <f t="shared" si="5"/>
        <v>-100</v>
      </c>
      <c r="R15" s="16">
        <f t="shared" si="1"/>
        <v>-100</v>
      </c>
      <c r="S15" s="16">
        <f t="shared" si="1"/>
        <v>0</v>
      </c>
      <c r="V15" s="4">
        <f t="shared" si="2"/>
        <v>1</v>
      </c>
      <c r="W15" s="16">
        <f t="shared" si="2"/>
        <v>1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0</v>
      </c>
      <c r="P16" s="4">
        <v>-1</v>
      </c>
      <c r="Q16" s="16">
        <f t="shared" si="5"/>
        <v>-100</v>
      </c>
      <c r="R16" s="16">
        <f t="shared" si="1"/>
        <v>0</v>
      </c>
      <c r="S16" s="16">
        <f t="shared" si="1"/>
        <v>-100</v>
      </c>
      <c r="V16" s="4">
        <f t="shared" si="2"/>
        <v>1</v>
      </c>
      <c r="W16" s="16">
        <f t="shared" si="2"/>
        <v>0</v>
      </c>
      <c r="X16" s="16">
        <f t="shared" si="2"/>
        <v>1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1</v>
      </c>
      <c r="L17" s="4">
        <v>1</v>
      </c>
      <c r="M17" s="4">
        <v>0</v>
      </c>
      <c r="N17" s="4">
        <f t="shared" si="4"/>
        <v>0</v>
      </c>
      <c r="O17" s="4">
        <v>0</v>
      </c>
      <c r="P17" s="4">
        <v>0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1</v>
      </c>
      <c r="W17" s="16">
        <f t="shared" si="2"/>
        <v>1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6">
        <f t="shared" si="5"/>
        <v>0</v>
      </c>
      <c r="R18" s="16">
        <f t="shared" si="1"/>
        <v>0</v>
      </c>
      <c r="S18" s="16">
        <f t="shared" si="1"/>
        <v>0</v>
      </c>
      <c r="V18" s="4">
        <f t="shared" si="2"/>
        <v>0</v>
      </c>
      <c r="W18" s="16">
        <f t="shared" si="2"/>
        <v>0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0</v>
      </c>
      <c r="L19" s="4">
        <v>0</v>
      </c>
      <c r="M19" s="4">
        <v>0</v>
      </c>
      <c r="N19" s="4">
        <f t="shared" si="4"/>
        <v>-5</v>
      </c>
      <c r="O19" s="4">
        <v>-3</v>
      </c>
      <c r="P19" s="4">
        <v>-2</v>
      </c>
      <c r="Q19" s="16">
        <f t="shared" si="5"/>
        <v>-100</v>
      </c>
      <c r="R19" s="16">
        <f t="shared" si="1"/>
        <v>-100</v>
      </c>
      <c r="S19" s="16">
        <f t="shared" si="1"/>
        <v>-100</v>
      </c>
      <c r="V19" s="4">
        <f t="shared" si="2"/>
        <v>5</v>
      </c>
      <c r="W19" s="16">
        <f t="shared" si="2"/>
        <v>3</v>
      </c>
      <c r="X19" s="16">
        <f t="shared" si="2"/>
        <v>2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1</v>
      </c>
      <c r="L20" s="4">
        <v>0</v>
      </c>
      <c r="M20" s="4">
        <v>1</v>
      </c>
      <c r="N20" s="4">
        <f t="shared" si="4"/>
        <v>-2</v>
      </c>
      <c r="O20" s="4">
        <v>-2</v>
      </c>
      <c r="P20" s="4">
        <v>0</v>
      </c>
      <c r="Q20" s="16">
        <f t="shared" si="5"/>
        <v>-66.666666666666671</v>
      </c>
      <c r="R20" s="16">
        <f t="shared" si="1"/>
        <v>-100</v>
      </c>
      <c r="S20" s="16">
        <f t="shared" si="1"/>
        <v>0</v>
      </c>
      <c r="V20" s="4">
        <f t="shared" si="2"/>
        <v>3</v>
      </c>
      <c r="W20" s="16">
        <f t="shared" si="2"/>
        <v>2</v>
      </c>
      <c r="X20" s="16">
        <f t="shared" si="2"/>
        <v>1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1</v>
      </c>
      <c r="L21" s="4">
        <v>1</v>
      </c>
      <c r="M21" s="4">
        <v>0</v>
      </c>
      <c r="N21" s="4">
        <f t="shared" si="4"/>
        <v>0</v>
      </c>
      <c r="O21" s="4">
        <v>0</v>
      </c>
      <c r="P21" s="4">
        <v>0</v>
      </c>
      <c r="Q21" s="16">
        <f t="shared" si="5"/>
        <v>0</v>
      </c>
      <c r="R21" s="16">
        <f t="shared" si="1"/>
        <v>0</v>
      </c>
      <c r="S21" s="16">
        <f t="shared" si="1"/>
        <v>0</v>
      </c>
      <c r="V21" s="4">
        <f t="shared" si="2"/>
        <v>1</v>
      </c>
      <c r="W21" s="16">
        <f t="shared" si="2"/>
        <v>1</v>
      </c>
      <c r="X21" s="16">
        <f t="shared" si="2"/>
        <v>0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6</v>
      </c>
      <c r="L22" s="4">
        <v>2</v>
      </c>
      <c r="M22" s="4">
        <v>4</v>
      </c>
      <c r="N22" s="4">
        <f t="shared" si="4"/>
        <v>-1</v>
      </c>
      <c r="O22" s="4">
        <v>-4</v>
      </c>
      <c r="P22" s="4">
        <v>3</v>
      </c>
      <c r="Q22" s="16">
        <f t="shared" si="5"/>
        <v>-14.28571428571429</v>
      </c>
      <c r="R22" s="16">
        <f t="shared" si="1"/>
        <v>-66.666666666666671</v>
      </c>
      <c r="S22" s="16">
        <f t="shared" si="1"/>
        <v>300</v>
      </c>
      <c r="V22" s="4">
        <f t="shared" si="2"/>
        <v>7</v>
      </c>
      <c r="W22" s="16">
        <f t="shared" si="2"/>
        <v>6</v>
      </c>
      <c r="X22" s="16">
        <f t="shared" si="2"/>
        <v>1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7</v>
      </c>
      <c r="L23" s="4">
        <v>6</v>
      </c>
      <c r="M23" s="4">
        <v>1</v>
      </c>
      <c r="N23" s="4">
        <f t="shared" si="4"/>
        <v>-3</v>
      </c>
      <c r="O23" s="4">
        <v>0</v>
      </c>
      <c r="P23" s="4">
        <v>-3</v>
      </c>
      <c r="Q23" s="16">
        <f t="shared" si="5"/>
        <v>-30.000000000000004</v>
      </c>
      <c r="R23" s="16">
        <f t="shared" si="1"/>
        <v>0</v>
      </c>
      <c r="S23" s="16">
        <f t="shared" si="1"/>
        <v>-75</v>
      </c>
      <c r="V23" s="4">
        <f t="shared" si="2"/>
        <v>10</v>
      </c>
      <c r="W23" s="16">
        <f t="shared" si="2"/>
        <v>6</v>
      </c>
      <c r="X23" s="16">
        <f t="shared" si="2"/>
        <v>4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12</v>
      </c>
      <c r="L24" s="4">
        <v>7</v>
      </c>
      <c r="M24" s="4">
        <v>5</v>
      </c>
      <c r="N24" s="4">
        <f t="shared" si="4"/>
        <v>0</v>
      </c>
      <c r="O24" s="4">
        <v>0</v>
      </c>
      <c r="P24" s="4">
        <v>0</v>
      </c>
      <c r="Q24" s="16">
        <f t="shared" si="5"/>
        <v>0</v>
      </c>
      <c r="R24" s="16">
        <f t="shared" si="1"/>
        <v>0</v>
      </c>
      <c r="S24" s="16">
        <f t="shared" si="1"/>
        <v>0</v>
      </c>
      <c r="V24" s="4">
        <f t="shared" si="2"/>
        <v>12</v>
      </c>
      <c r="W24" s="16">
        <f t="shared" si="2"/>
        <v>7</v>
      </c>
      <c r="X24" s="16">
        <f t="shared" si="2"/>
        <v>5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19</v>
      </c>
      <c r="L25" s="4">
        <v>10</v>
      </c>
      <c r="M25" s="4">
        <v>9</v>
      </c>
      <c r="N25" s="4">
        <f t="shared" si="4"/>
        <v>-6</v>
      </c>
      <c r="O25" s="4">
        <v>-8</v>
      </c>
      <c r="P25" s="4">
        <v>2</v>
      </c>
      <c r="Q25" s="16">
        <f t="shared" si="5"/>
        <v>-24</v>
      </c>
      <c r="R25" s="16">
        <f t="shared" si="1"/>
        <v>-44.444444444444443</v>
      </c>
      <c r="S25" s="16">
        <f t="shared" si="1"/>
        <v>28.57142857142858</v>
      </c>
      <c r="V25" s="4">
        <f t="shared" si="2"/>
        <v>25</v>
      </c>
      <c r="W25" s="16">
        <f t="shared" si="2"/>
        <v>18</v>
      </c>
      <c r="X25" s="16">
        <f t="shared" si="2"/>
        <v>7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29</v>
      </c>
      <c r="L26" s="4">
        <v>19</v>
      </c>
      <c r="M26" s="4">
        <v>10</v>
      </c>
      <c r="N26" s="4">
        <f t="shared" si="4"/>
        <v>1</v>
      </c>
      <c r="O26" s="4">
        <v>7</v>
      </c>
      <c r="P26" s="4">
        <v>-6</v>
      </c>
      <c r="Q26" s="16">
        <f t="shared" si="5"/>
        <v>3.5714285714285809</v>
      </c>
      <c r="R26" s="16">
        <f t="shared" si="5"/>
        <v>58.333333333333329</v>
      </c>
      <c r="S26" s="16">
        <f t="shared" si="5"/>
        <v>-37.5</v>
      </c>
      <c r="V26" s="4">
        <f t="shared" si="2"/>
        <v>28</v>
      </c>
      <c r="W26" s="16">
        <f t="shared" si="2"/>
        <v>12</v>
      </c>
      <c r="X26" s="16">
        <f t="shared" si="2"/>
        <v>16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38</v>
      </c>
      <c r="L27" s="4">
        <v>16</v>
      </c>
      <c r="M27" s="4">
        <v>22</v>
      </c>
      <c r="N27" s="4">
        <f t="shared" si="4"/>
        <v>11</v>
      </c>
      <c r="O27" s="4">
        <v>0</v>
      </c>
      <c r="P27" s="4">
        <v>11</v>
      </c>
      <c r="Q27" s="16">
        <f t="shared" si="5"/>
        <v>40.740740740740748</v>
      </c>
      <c r="R27" s="16">
        <f t="shared" si="5"/>
        <v>0</v>
      </c>
      <c r="S27" s="16">
        <f t="shared" si="5"/>
        <v>100</v>
      </c>
      <c r="V27" s="4">
        <f t="shared" si="2"/>
        <v>27</v>
      </c>
      <c r="W27" s="16">
        <f t="shared" si="2"/>
        <v>16</v>
      </c>
      <c r="X27" s="16">
        <f t="shared" si="2"/>
        <v>11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44</v>
      </c>
      <c r="L28" s="4">
        <v>19</v>
      </c>
      <c r="M28" s="4">
        <v>25</v>
      </c>
      <c r="N28" s="4">
        <f t="shared" si="4"/>
        <v>-7</v>
      </c>
      <c r="O28" s="4">
        <v>5</v>
      </c>
      <c r="P28" s="4">
        <v>-12</v>
      </c>
      <c r="Q28" s="16">
        <f t="shared" si="5"/>
        <v>-13.725490196078427</v>
      </c>
      <c r="R28" s="16">
        <f t="shared" si="5"/>
        <v>35.714285714285722</v>
      </c>
      <c r="S28" s="16">
        <f t="shared" si="5"/>
        <v>-32.432432432432435</v>
      </c>
      <c r="V28" s="4">
        <f t="shared" si="2"/>
        <v>51</v>
      </c>
      <c r="W28" s="16">
        <f>L28-O28</f>
        <v>14</v>
      </c>
      <c r="X28" s="16">
        <f t="shared" si="2"/>
        <v>37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18</v>
      </c>
      <c r="L29" s="4">
        <v>4</v>
      </c>
      <c r="M29" s="4">
        <v>14</v>
      </c>
      <c r="N29" s="4">
        <f>O29+P29</f>
        <v>-16</v>
      </c>
      <c r="O29" s="4">
        <v>-7</v>
      </c>
      <c r="P29" s="4">
        <v>-9</v>
      </c>
      <c r="Q29" s="16">
        <f>IF(K29=N29,0,(1-(K29/(K29-N29)))*-100)</f>
        <v>-47.058823529411761</v>
      </c>
      <c r="R29" s="16">
        <f>IF(L29=O29,0,(1-(L29/(L29-O29)))*-100)</f>
        <v>-63.636363636363633</v>
      </c>
      <c r="S29" s="16">
        <f>IF(M29=P29,0,(1-(M29/(M29-P29)))*-100)</f>
        <v>-39.130434782608688</v>
      </c>
      <c r="V29" s="4">
        <f t="shared" si="2"/>
        <v>34</v>
      </c>
      <c r="W29" s="16">
        <f t="shared" si="2"/>
        <v>11</v>
      </c>
      <c r="X29" s="16">
        <f t="shared" si="2"/>
        <v>23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5</v>
      </c>
      <c r="L30" s="4">
        <v>1</v>
      </c>
      <c r="M30" s="4">
        <v>4</v>
      </c>
      <c r="N30" s="4">
        <f t="shared" ref="N30" si="6">O30+P30</f>
        <v>5</v>
      </c>
      <c r="O30" s="4">
        <v>1</v>
      </c>
      <c r="P30" s="4">
        <v>4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11</v>
      </c>
      <c r="L33" s="4">
        <f t="shared" si="12"/>
        <v>6</v>
      </c>
      <c r="M33" s="4">
        <f>SUM(M13:M22)</f>
        <v>5</v>
      </c>
      <c r="N33" s="4">
        <f t="shared" ref="N33:P33" si="13">SUM(N13:N22)</f>
        <v>-9</v>
      </c>
      <c r="O33" s="4">
        <f t="shared" si="13"/>
        <v>-9</v>
      </c>
      <c r="P33" s="4">
        <f t="shared" si="13"/>
        <v>0</v>
      </c>
      <c r="Q33" s="16">
        <f t="shared" ref="Q33:Q36" si="14">IF(K33=N33,0,(1-(K33/(K33-N33)))*-100)</f>
        <v>-44.999999999999993</v>
      </c>
      <c r="R33" s="16">
        <f t="shared" si="10"/>
        <v>-60</v>
      </c>
      <c r="S33" s="16">
        <f t="shared" si="10"/>
        <v>0</v>
      </c>
      <c r="V33" s="4">
        <f t="shared" ref="V33:X33" si="15">SUM(V13:V22)</f>
        <v>20</v>
      </c>
      <c r="W33" s="16">
        <f t="shared" si="15"/>
        <v>15</v>
      </c>
      <c r="X33" s="16">
        <f t="shared" si="15"/>
        <v>5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172</v>
      </c>
      <c r="L34" s="4">
        <f t="shared" si="16"/>
        <v>82</v>
      </c>
      <c r="M34" s="4">
        <f t="shared" si="16"/>
        <v>90</v>
      </c>
      <c r="N34" s="4">
        <f t="shared" si="16"/>
        <v>-15</v>
      </c>
      <c r="O34" s="4">
        <f t="shared" si="16"/>
        <v>-2</v>
      </c>
      <c r="P34" s="4">
        <f t="shared" si="16"/>
        <v>-13</v>
      </c>
      <c r="Q34" s="16">
        <f>IF(K34=N34,0,(1-(K34/(K34-N34)))*-100)</f>
        <v>-8.0213903743315491</v>
      </c>
      <c r="R34" s="16">
        <f t="shared" si="10"/>
        <v>-2.3809523809523836</v>
      </c>
      <c r="S34" s="16">
        <f t="shared" si="10"/>
        <v>-12.621359223300976</v>
      </c>
      <c r="V34" s="4">
        <f t="shared" ref="V34:X34" si="17">SUM(V23:V30)</f>
        <v>187</v>
      </c>
      <c r="W34" s="16">
        <f t="shared" si="17"/>
        <v>84</v>
      </c>
      <c r="X34" s="16">
        <f t="shared" si="17"/>
        <v>103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153</v>
      </c>
      <c r="L35" s="4">
        <f>SUM(L25:L30)</f>
        <v>69</v>
      </c>
      <c r="M35" s="4">
        <f t="shared" si="18"/>
        <v>84</v>
      </c>
      <c r="N35" s="4">
        <f t="shared" si="18"/>
        <v>-12</v>
      </c>
      <c r="O35" s="4">
        <f t="shared" si="18"/>
        <v>-2</v>
      </c>
      <c r="P35" s="4">
        <f t="shared" si="18"/>
        <v>-10</v>
      </c>
      <c r="Q35" s="16">
        <f t="shared" si="14"/>
        <v>-7.2727272727272751</v>
      </c>
      <c r="R35" s="16">
        <f t="shared" si="10"/>
        <v>-2.8169014084507005</v>
      </c>
      <c r="S35" s="16">
        <f t="shared" si="10"/>
        <v>-10.638297872340431</v>
      </c>
      <c r="V35" s="4">
        <f t="shared" ref="V35" si="19">SUM(V25:V30)</f>
        <v>165</v>
      </c>
      <c r="W35" s="16">
        <f>SUM(W25:W30)</f>
        <v>71</v>
      </c>
      <c r="X35" s="16">
        <f>SUM(X25:X30)</f>
        <v>94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105</v>
      </c>
      <c r="L36" s="4">
        <f>SUM(L27:L30)</f>
        <v>40</v>
      </c>
      <c r="M36" s="4">
        <f t="shared" si="20"/>
        <v>65</v>
      </c>
      <c r="N36" s="4">
        <f t="shared" si="20"/>
        <v>-7</v>
      </c>
      <c r="O36" s="4">
        <f t="shared" si="20"/>
        <v>-1</v>
      </c>
      <c r="P36" s="4">
        <f t="shared" si="20"/>
        <v>-6</v>
      </c>
      <c r="Q36" s="16">
        <f t="shared" si="14"/>
        <v>-6.25</v>
      </c>
      <c r="R36" s="16">
        <f t="shared" si="10"/>
        <v>-2.4390243902439046</v>
      </c>
      <c r="S36" s="16">
        <f t="shared" si="10"/>
        <v>-8.4507042253521121</v>
      </c>
      <c r="V36" s="4">
        <f t="shared" ref="V36" si="21">SUM(V27:V30)</f>
        <v>112</v>
      </c>
      <c r="W36" s="16">
        <f>SUM(W27:W30)</f>
        <v>41</v>
      </c>
      <c r="X36" s="16">
        <f>SUM(X27:X30)</f>
        <v>71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0</v>
      </c>
      <c r="O38" s="17">
        <f>O32/O9*100</f>
        <v>0</v>
      </c>
      <c r="P38" s="17">
        <f t="shared" ref="P38" si="23">P32/P9*100</f>
        <v>0</v>
      </c>
      <c r="Q38" s="17">
        <f>K38-V38</f>
        <v>0</v>
      </c>
      <c r="R38" s="17">
        <f t="shared" ref="R38:S42" si="24">L38-W38</f>
        <v>0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6.0109289617486334</v>
      </c>
      <c r="L39" s="17">
        <f>L33/L9*100</f>
        <v>6.8181818181818175</v>
      </c>
      <c r="M39" s="18">
        <f t="shared" ref="M39" si="26">M33/M9*100</f>
        <v>5.2631578947368416</v>
      </c>
      <c r="N39" s="17">
        <f>N33/N9*100</f>
        <v>37.5</v>
      </c>
      <c r="O39" s="17">
        <f t="shared" ref="O39" si="27">O33/O9*100</f>
        <v>81.818181818181827</v>
      </c>
      <c r="P39" s="17">
        <f>P33/P9*100</f>
        <v>0</v>
      </c>
      <c r="Q39" s="17">
        <f t="shared" ref="Q39:Q42" si="28">K39-V39</f>
        <v>-3.6509067870436374</v>
      </c>
      <c r="R39" s="17">
        <f t="shared" si="24"/>
        <v>-8.3333333333333357</v>
      </c>
      <c r="S39" s="17">
        <f t="shared" si="24"/>
        <v>0.63352826510721183</v>
      </c>
      <c r="V39" s="17">
        <f t="shared" ref="V39:X39" si="29">V33/V9*100</f>
        <v>9.6618357487922708</v>
      </c>
      <c r="W39" s="17">
        <f t="shared" si="29"/>
        <v>15.151515151515152</v>
      </c>
      <c r="X39" s="17">
        <f t="shared" si="29"/>
        <v>4.6296296296296298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93.989071038251367</v>
      </c>
      <c r="L40" s="17">
        <f t="shared" si="30"/>
        <v>93.181818181818173</v>
      </c>
      <c r="M40" s="17">
        <f t="shared" si="30"/>
        <v>94.73684210526315</v>
      </c>
      <c r="N40" s="17">
        <f>N34/N9*100</f>
        <v>62.5</v>
      </c>
      <c r="O40" s="17">
        <f t="shared" ref="O40:P40" si="31">O34/O9*100</f>
        <v>18.181818181818183</v>
      </c>
      <c r="P40" s="17">
        <f t="shared" si="31"/>
        <v>100</v>
      </c>
      <c r="Q40" s="17">
        <f t="shared" si="28"/>
        <v>3.6509067870436382</v>
      </c>
      <c r="R40" s="17">
        <f t="shared" si="24"/>
        <v>8.3333333333333286</v>
      </c>
      <c r="S40" s="17">
        <f t="shared" si="24"/>
        <v>-0.63352826510721627</v>
      </c>
      <c r="V40" s="17">
        <f t="shared" ref="V40:X40" si="32">V34/V9*100</f>
        <v>90.338164251207729</v>
      </c>
      <c r="W40" s="17">
        <f t="shared" si="32"/>
        <v>84.848484848484844</v>
      </c>
      <c r="X40" s="17">
        <f t="shared" si="32"/>
        <v>95.370370370370367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83.606557377049185</v>
      </c>
      <c r="L41" s="17">
        <f t="shared" si="33"/>
        <v>78.409090909090907</v>
      </c>
      <c r="M41" s="17">
        <f t="shared" si="33"/>
        <v>88.421052631578945</v>
      </c>
      <c r="N41" s="17">
        <f>N35/N9*100</f>
        <v>50</v>
      </c>
      <c r="O41" s="17">
        <f t="shared" ref="O41:P41" si="34">O35/O9*100</f>
        <v>18.181818181818183</v>
      </c>
      <c r="P41" s="17">
        <f t="shared" si="34"/>
        <v>76.923076923076934</v>
      </c>
      <c r="Q41" s="17">
        <f t="shared" si="28"/>
        <v>3.8964124495129511</v>
      </c>
      <c r="R41" s="17">
        <f t="shared" si="24"/>
        <v>6.6919191919191974</v>
      </c>
      <c r="S41" s="17">
        <f t="shared" si="24"/>
        <v>1.384015594541907</v>
      </c>
      <c r="V41" s="17">
        <f>V35/V9*100</f>
        <v>79.710144927536234</v>
      </c>
      <c r="W41" s="17">
        <f>W35/W9*100</f>
        <v>71.717171717171709</v>
      </c>
      <c r="X41" s="17">
        <f>X35/X9*100</f>
        <v>87.037037037037038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57.377049180327866</v>
      </c>
      <c r="L42" s="17">
        <f t="shared" si="35"/>
        <v>45.454545454545453</v>
      </c>
      <c r="M42" s="17">
        <f t="shared" si="35"/>
        <v>68.421052631578945</v>
      </c>
      <c r="N42" s="17">
        <f t="shared" si="35"/>
        <v>29.166666666666668</v>
      </c>
      <c r="O42" s="17">
        <f t="shared" si="35"/>
        <v>9.0909090909090917</v>
      </c>
      <c r="P42" s="17">
        <f t="shared" si="35"/>
        <v>46.153846153846153</v>
      </c>
      <c r="Q42" s="17">
        <f t="shared" si="28"/>
        <v>3.2707689870911523</v>
      </c>
      <c r="R42" s="17">
        <f t="shared" si="24"/>
        <v>4.0404040404040416</v>
      </c>
      <c r="S42" s="17">
        <f t="shared" si="24"/>
        <v>2.6803118908381975</v>
      </c>
      <c r="V42" s="17">
        <f t="shared" ref="V42:X42" si="36">V36/V9*100</f>
        <v>54.106280193236714</v>
      </c>
      <c r="W42" s="17">
        <f t="shared" si="36"/>
        <v>41.414141414141412</v>
      </c>
      <c r="X42" s="17">
        <f t="shared" si="36"/>
        <v>65.740740740740748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33</v>
      </c>
      <c r="C9" s="4">
        <f>SUM(C10:C30)</f>
        <v>15</v>
      </c>
      <c r="D9" s="4">
        <f>SUM(D10:D30)</f>
        <v>18</v>
      </c>
      <c r="E9" s="4">
        <f>F9+G9</f>
        <v>-8</v>
      </c>
      <c r="F9" s="4">
        <f>SUM(F10:F30)</f>
        <v>-3</v>
      </c>
      <c r="G9" s="4">
        <f>SUM(G10:G30)</f>
        <v>-5</v>
      </c>
      <c r="H9" s="16">
        <f>IF(B9=E9,0,(1-(B9/(B9-E9)))*-100)</f>
        <v>-19.512195121951216</v>
      </c>
      <c r="I9" s="16">
        <f>IF(C9=F9,0,(1-(C9/(C9-F9)))*-100)</f>
        <v>-16.666666666666664</v>
      </c>
      <c r="J9" s="16">
        <f>IF(D9=G9,0,(1-(D9/(D9-G9)))*-100)</f>
        <v>-21.739130434782606</v>
      </c>
      <c r="K9" s="4">
        <f>L9+M9</f>
        <v>31</v>
      </c>
      <c r="L9" s="4">
        <f>SUM(L10:L30)</f>
        <v>12</v>
      </c>
      <c r="M9" s="4">
        <f>SUM(M10:M30)</f>
        <v>19</v>
      </c>
      <c r="N9" s="4">
        <f>O9+P9</f>
        <v>4</v>
      </c>
      <c r="O9" s="4">
        <f>SUM(O10:O30)</f>
        <v>-1</v>
      </c>
      <c r="P9" s="4">
        <f>SUM(P10:P30)</f>
        <v>5</v>
      </c>
      <c r="Q9" s="16">
        <f>IF(K9=N9,0,(1-(K9/(K9-N9)))*-100)</f>
        <v>14.814814814814813</v>
      </c>
      <c r="R9" s="16">
        <f>IF(L9=O9,0,(1-(L9/(L9-O9)))*-100)</f>
        <v>-7.6923076923076872</v>
      </c>
      <c r="S9" s="16">
        <f>IF(M9=P9,0,(1-(M9/(M9-P9)))*-100)</f>
        <v>35.714285714285722</v>
      </c>
      <c r="V9" s="4">
        <f>K9-N9</f>
        <v>27</v>
      </c>
      <c r="W9" s="16">
        <f>L9-O9</f>
        <v>13</v>
      </c>
      <c r="X9" s="16">
        <f>M9-P9</f>
        <v>14</v>
      </c>
    </row>
    <row r="10" spans="1:24" s="1" customFormat="1" ht="18" customHeight="1" x14ac:dyDescent="0.15">
      <c r="A10" s="4" t="s">
        <v>1</v>
      </c>
      <c r="B10" s="4">
        <f>C10+D10</f>
        <v>33</v>
      </c>
      <c r="C10" s="4">
        <v>15</v>
      </c>
      <c r="D10" s="4">
        <v>18</v>
      </c>
      <c r="E10" s="4">
        <f>F10+G10</f>
        <v>-8</v>
      </c>
      <c r="F10" s="4">
        <v>-3</v>
      </c>
      <c r="G10" s="4">
        <v>-5</v>
      </c>
      <c r="H10" s="16">
        <f>IF(B10=E10,0,(1-(B10/(B10-E10)))*-100)</f>
        <v>-19.512195121951216</v>
      </c>
      <c r="I10" s="16">
        <f t="shared" ref="I10" si="0">IF(C10=F10,0,(1-(C10/(C10-F10)))*-100)</f>
        <v>-16.666666666666664</v>
      </c>
      <c r="J10" s="16">
        <f>IF(D10=G10,0,(1-(D10/(D10-G10)))*-100)</f>
        <v>-21.739130434782606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0</v>
      </c>
      <c r="P15" s="4">
        <v>-1</v>
      </c>
      <c r="Q15" s="16">
        <f t="shared" si="5"/>
        <v>-100</v>
      </c>
      <c r="R15" s="16">
        <f t="shared" si="1"/>
        <v>0</v>
      </c>
      <c r="S15" s="16">
        <f t="shared" si="1"/>
        <v>-100</v>
      </c>
      <c r="V15" s="4">
        <f t="shared" si="2"/>
        <v>1</v>
      </c>
      <c r="W15" s="16">
        <f t="shared" si="2"/>
        <v>0</v>
      </c>
      <c r="X15" s="16">
        <f t="shared" si="2"/>
        <v>1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6">
        <f t="shared" si="5"/>
        <v>0</v>
      </c>
      <c r="R16" s="16">
        <f t="shared" si="1"/>
        <v>0</v>
      </c>
      <c r="S16" s="16">
        <f t="shared" si="1"/>
        <v>0</v>
      </c>
      <c r="V16" s="4">
        <f t="shared" si="2"/>
        <v>0</v>
      </c>
      <c r="W16" s="16">
        <f t="shared" si="2"/>
        <v>0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0</v>
      </c>
      <c r="W17" s="16">
        <f t="shared" si="2"/>
        <v>0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6">
        <f t="shared" si="5"/>
        <v>0</v>
      </c>
      <c r="R18" s="16">
        <f t="shared" si="1"/>
        <v>0</v>
      </c>
      <c r="S18" s="16">
        <f t="shared" si="1"/>
        <v>0</v>
      </c>
      <c r="V18" s="4">
        <f t="shared" si="2"/>
        <v>0</v>
      </c>
      <c r="W18" s="16">
        <f t="shared" si="2"/>
        <v>0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6">
        <f t="shared" si="5"/>
        <v>0</v>
      </c>
      <c r="R19" s="16">
        <f t="shared" si="1"/>
        <v>0</v>
      </c>
      <c r="S19" s="16">
        <f t="shared" si="1"/>
        <v>0</v>
      </c>
      <c r="V19" s="4">
        <f t="shared" si="2"/>
        <v>0</v>
      </c>
      <c r="W19" s="16">
        <f t="shared" si="2"/>
        <v>0</v>
      </c>
      <c r="X19" s="16">
        <f t="shared" si="2"/>
        <v>0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6">
        <f t="shared" si="5"/>
        <v>0</v>
      </c>
      <c r="R20" s="16">
        <f t="shared" si="1"/>
        <v>0</v>
      </c>
      <c r="S20" s="16">
        <f t="shared" si="1"/>
        <v>0</v>
      </c>
      <c r="V20" s="4">
        <f t="shared" si="2"/>
        <v>0</v>
      </c>
      <c r="W20" s="16">
        <f t="shared" si="2"/>
        <v>0</v>
      </c>
      <c r="X20" s="16">
        <f t="shared" si="2"/>
        <v>0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1</v>
      </c>
      <c r="L21" s="4">
        <v>1</v>
      </c>
      <c r="M21" s="4">
        <v>0</v>
      </c>
      <c r="N21" s="4">
        <f t="shared" si="4"/>
        <v>1</v>
      </c>
      <c r="O21" s="4">
        <v>1</v>
      </c>
      <c r="P21" s="4">
        <v>0</v>
      </c>
      <c r="Q21" s="16">
        <f t="shared" si="5"/>
        <v>0</v>
      </c>
      <c r="R21" s="16">
        <f t="shared" si="1"/>
        <v>0</v>
      </c>
      <c r="S21" s="16">
        <f t="shared" si="1"/>
        <v>0</v>
      </c>
      <c r="V21" s="4">
        <f t="shared" si="2"/>
        <v>0</v>
      </c>
      <c r="W21" s="16">
        <f t="shared" si="2"/>
        <v>0</v>
      </c>
      <c r="X21" s="16">
        <f t="shared" si="2"/>
        <v>0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0</v>
      </c>
      <c r="L22" s="4">
        <v>0</v>
      </c>
      <c r="M22" s="4">
        <v>0</v>
      </c>
      <c r="N22" s="4">
        <f t="shared" si="4"/>
        <v>-2</v>
      </c>
      <c r="O22" s="4">
        <v>-2</v>
      </c>
      <c r="P22" s="4">
        <v>0</v>
      </c>
      <c r="Q22" s="16">
        <f t="shared" si="5"/>
        <v>-100</v>
      </c>
      <c r="R22" s="16">
        <f t="shared" si="1"/>
        <v>-100</v>
      </c>
      <c r="S22" s="16">
        <f t="shared" si="1"/>
        <v>0</v>
      </c>
      <c r="V22" s="4">
        <f t="shared" si="2"/>
        <v>2</v>
      </c>
      <c r="W22" s="16">
        <f t="shared" si="2"/>
        <v>2</v>
      </c>
      <c r="X22" s="16">
        <f t="shared" si="2"/>
        <v>0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0</v>
      </c>
      <c r="L23" s="4">
        <v>0</v>
      </c>
      <c r="M23" s="4">
        <v>0</v>
      </c>
      <c r="N23" s="4">
        <f t="shared" si="4"/>
        <v>-3</v>
      </c>
      <c r="O23" s="4">
        <v>-3</v>
      </c>
      <c r="P23" s="4">
        <v>0</v>
      </c>
      <c r="Q23" s="16">
        <f t="shared" si="5"/>
        <v>-100</v>
      </c>
      <c r="R23" s="16">
        <f t="shared" si="1"/>
        <v>-100</v>
      </c>
      <c r="S23" s="16">
        <f t="shared" si="1"/>
        <v>0</v>
      </c>
      <c r="V23" s="4">
        <f t="shared" si="2"/>
        <v>3</v>
      </c>
      <c r="W23" s="16">
        <f t="shared" si="2"/>
        <v>3</v>
      </c>
      <c r="X23" s="16">
        <f t="shared" si="2"/>
        <v>0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3</v>
      </c>
      <c r="L24" s="4">
        <v>2</v>
      </c>
      <c r="M24" s="4">
        <v>1</v>
      </c>
      <c r="N24" s="4">
        <f t="shared" si="4"/>
        <v>2</v>
      </c>
      <c r="O24" s="4">
        <v>1</v>
      </c>
      <c r="P24" s="4">
        <v>1</v>
      </c>
      <c r="Q24" s="16">
        <f t="shared" si="5"/>
        <v>200</v>
      </c>
      <c r="R24" s="16">
        <f t="shared" si="1"/>
        <v>100</v>
      </c>
      <c r="S24" s="16">
        <f t="shared" si="1"/>
        <v>0</v>
      </c>
      <c r="V24" s="4">
        <f t="shared" si="2"/>
        <v>1</v>
      </c>
      <c r="W24" s="16">
        <f t="shared" si="2"/>
        <v>1</v>
      </c>
      <c r="X24" s="16">
        <f t="shared" si="2"/>
        <v>0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3</v>
      </c>
      <c r="L25" s="4">
        <v>1</v>
      </c>
      <c r="M25" s="4">
        <v>2</v>
      </c>
      <c r="N25" s="4">
        <f t="shared" si="4"/>
        <v>3</v>
      </c>
      <c r="O25" s="4">
        <v>1</v>
      </c>
      <c r="P25" s="4">
        <v>2</v>
      </c>
      <c r="Q25" s="16">
        <f t="shared" si="5"/>
        <v>0</v>
      </c>
      <c r="R25" s="16">
        <f t="shared" si="1"/>
        <v>0</v>
      </c>
      <c r="S25" s="16">
        <f t="shared" si="1"/>
        <v>0</v>
      </c>
      <c r="V25" s="4">
        <f t="shared" si="2"/>
        <v>0</v>
      </c>
      <c r="W25" s="16">
        <f t="shared" si="2"/>
        <v>0</v>
      </c>
      <c r="X25" s="16">
        <f t="shared" si="2"/>
        <v>0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7</v>
      </c>
      <c r="L26" s="4">
        <v>3</v>
      </c>
      <c r="M26" s="4">
        <v>4</v>
      </c>
      <c r="N26" s="4">
        <f t="shared" si="4"/>
        <v>5</v>
      </c>
      <c r="O26" s="4">
        <v>1</v>
      </c>
      <c r="P26" s="4">
        <v>4</v>
      </c>
      <c r="Q26" s="16">
        <f t="shared" si="5"/>
        <v>250</v>
      </c>
      <c r="R26" s="16">
        <f t="shared" si="5"/>
        <v>50</v>
      </c>
      <c r="S26" s="16">
        <f t="shared" si="5"/>
        <v>0</v>
      </c>
      <c r="V26" s="4">
        <f t="shared" si="2"/>
        <v>2</v>
      </c>
      <c r="W26" s="16">
        <f t="shared" si="2"/>
        <v>2</v>
      </c>
      <c r="X26" s="16">
        <f t="shared" si="2"/>
        <v>0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5</v>
      </c>
      <c r="L27" s="4">
        <v>2</v>
      </c>
      <c r="M27" s="4">
        <v>3</v>
      </c>
      <c r="N27" s="4">
        <f t="shared" si="4"/>
        <v>-1</v>
      </c>
      <c r="O27" s="4">
        <v>-1</v>
      </c>
      <c r="P27" s="4">
        <v>0</v>
      </c>
      <c r="Q27" s="16">
        <f t="shared" si="5"/>
        <v>-16.666666666666664</v>
      </c>
      <c r="R27" s="16">
        <f t="shared" si="5"/>
        <v>-33.333333333333336</v>
      </c>
      <c r="S27" s="16">
        <f t="shared" si="5"/>
        <v>0</v>
      </c>
      <c r="V27" s="4">
        <f t="shared" si="2"/>
        <v>6</v>
      </c>
      <c r="W27" s="16">
        <f t="shared" si="2"/>
        <v>3</v>
      </c>
      <c r="X27" s="16">
        <f t="shared" si="2"/>
        <v>3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8</v>
      </c>
      <c r="L28" s="4">
        <v>1</v>
      </c>
      <c r="M28" s="4">
        <v>7</v>
      </c>
      <c r="N28" s="4">
        <f t="shared" si="4"/>
        <v>1</v>
      </c>
      <c r="O28" s="4">
        <v>0</v>
      </c>
      <c r="P28" s="4">
        <v>1</v>
      </c>
      <c r="Q28" s="16">
        <f t="shared" si="5"/>
        <v>14.285714285714279</v>
      </c>
      <c r="R28" s="16">
        <f t="shared" si="5"/>
        <v>0</v>
      </c>
      <c r="S28" s="16">
        <f t="shared" si="5"/>
        <v>16.666666666666675</v>
      </c>
      <c r="V28" s="4">
        <f t="shared" si="2"/>
        <v>7</v>
      </c>
      <c r="W28" s="16">
        <f>L28-O28</f>
        <v>1</v>
      </c>
      <c r="X28" s="16">
        <f t="shared" si="2"/>
        <v>6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4</v>
      </c>
      <c r="L29" s="4">
        <v>2</v>
      </c>
      <c r="M29" s="4">
        <v>2</v>
      </c>
      <c r="N29" s="4">
        <f>O29+P29</f>
        <v>-1</v>
      </c>
      <c r="O29" s="4">
        <v>1</v>
      </c>
      <c r="P29" s="4">
        <v>-2</v>
      </c>
      <c r="Q29" s="16">
        <f>IF(K29=N29,0,(1-(K29/(K29-N29)))*-100)</f>
        <v>-19.999999999999996</v>
      </c>
      <c r="R29" s="16">
        <f>IF(L29=O29,0,(1-(L29/(L29-O29)))*-100)</f>
        <v>100</v>
      </c>
      <c r="S29" s="16">
        <f>IF(M29=P29,0,(1-(M29/(M29-P29)))*-100)</f>
        <v>-50</v>
      </c>
      <c r="V29" s="4">
        <f t="shared" si="2"/>
        <v>5</v>
      </c>
      <c r="W29" s="16">
        <f t="shared" si="2"/>
        <v>1</v>
      </c>
      <c r="X29" s="16">
        <f t="shared" si="2"/>
        <v>4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0</v>
      </c>
      <c r="L30" s="4">
        <v>0</v>
      </c>
      <c r="M30" s="4">
        <v>0</v>
      </c>
      <c r="N30" s="4">
        <f t="shared" ref="N30" si="6">O30+P30</f>
        <v>0</v>
      </c>
      <c r="O30" s="4">
        <v>0</v>
      </c>
      <c r="P30" s="4">
        <v>0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1</v>
      </c>
      <c r="L33" s="4">
        <f t="shared" si="12"/>
        <v>1</v>
      </c>
      <c r="M33" s="4">
        <f>SUM(M13:M22)</f>
        <v>0</v>
      </c>
      <c r="N33" s="4">
        <f t="shared" ref="N33:P33" si="13">SUM(N13:N22)</f>
        <v>-2</v>
      </c>
      <c r="O33" s="4">
        <f t="shared" si="13"/>
        <v>-1</v>
      </c>
      <c r="P33" s="4">
        <f t="shared" si="13"/>
        <v>-1</v>
      </c>
      <c r="Q33" s="16">
        <f t="shared" ref="Q33:Q36" si="14">IF(K33=N33,0,(1-(K33/(K33-N33)))*-100)</f>
        <v>-66.666666666666671</v>
      </c>
      <c r="R33" s="16">
        <f t="shared" si="10"/>
        <v>-50</v>
      </c>
      <c r="S33" s="16">
        <f t="shared" si="10"/>
        <v>-100</v>
      </c>
      <c r="V33" s="4">
        <f t="shared" ref="V33:X33" si="15">SUM(V13:V22)</f>
        <v>3</v>
      </c>
      <c r="W33" s="16">
        <f t="shared" si="15"/>
        <v>2</v>
      </c>
      <c r="X33" s="16">
        <f t="shared" si="15"/>
        <v>1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30</v>
      </c>
      <c r="L34" s="4">
        <f t="shared" si="16"/>
        <v>11</v>
      </c>
      <c r="M34" s="4">
        <f t="shared" si="16"/>
        <v>19</v>
      </c>
      <c r="N34" s="4">
        <f t="shared" si="16"/>
        <v>6</v>
      </c>
      <c r="O34" s="4">
        <f t="shared" si="16"/>
        <v>0</v>
      </c>
      <c r="P34" s="4">
        <f t="shared" si="16"/>
        <v>6</v>
      </c>
      <c r="Q34" s="16">
        <f>IF(K34=N34,0,(1-(K34/(K34-N34)))*-100)</f>
        <v>25</v>
      </c>
      <c r="R34" s="16">
        <f t="shared" si="10"/>
        <v>0</v>
      </c>
      <c r="S34" s="16">
        <f t="shared" si="10"/>
        <v>46.153846153846146</v>
      </c>
      <c r="V34" s="4">
        <f t="shared" ref="V34:X34" si="17">SUM(V23:V30)</f>
        <v>24</v>
      </c>
      <c r="W34" s="16">
        <f t="shared" si="17"/>
        <v>11</v>
      </c>
      <c r="X34" s="16">
        <f t="shared" si="17"/>
        <v>13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27</v>
      </c>
      <c r="L35" s="4">
        <f>SUM(L25:L30)</f>
        <v>9</v>
      </c>
      <c r="M35" s="4">
        <f t="shared" si="18"/>
        <v>18</v>
      </c>
      <c r="N35" s="4">
        <f t="shared" si="18"/>
        <v>7</v>
      </c>
      <c r="O35" s="4">
        <f t="shared" si="18"/>
        <v>2</v>
      </c>
      <c r="P35" s="4">
        <f t="shared" si="18"/>
        <v>5</v>
      </c>
      <c r="Q35" s="16">
        <f t="shared" si="14"/>
        <v>35.000000000000007</v>
      </c>
      <c r="R35" s="16">
        <f t="shared" si="10"/>
        <v>28.57142857142858</v>
      </c>
      <c r="S35" s="16">
        <f t="shared" si="10"/>
        <v>38.46153846153846</v>
      </c>
      <c r="V35" s="4">
        <f t="shared" ref="V35" si="19">SUM(V25:V30)</f>
        <v>20</v>
      </c>
      <c r="W35" s="16">
        <f>SUM(W25:W30)</f>
        <v>7</v>
      </c>
      <c r="X35" s="16">
        <f>SUM(X25:X30)</f>
        <v>13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17</v>
      </c>
      <c r="L36" s="4">
        <f>SUM(L27:L30)</f>
        <v>5</v>
      </c>
      <c r="M36" s="4">
        <f t="shared" si="20"/>
        <v>12</v>
      </c>
      <c r="N36" s="4">
        <f t="shared" si="20"/>
        <v>-1</v>
      </c>
      <c r="O36" s="4">
        <f t="shared" si="20"/>
        <v>0</v>
      </c>
      <c r="P36" s="4">
        <f t="shared" si="20"/>
        <v>-1</v>
      </c>
      <c r="Q36" s="16">
        <f t="shared" si="14"/>
        <v>-5.555555555555558</v>
      </c>
      <c r="R36" s="16">
        <f t="shared" si="10"/>
        <v>0</v>
      </c>
      <c r="S36" s="16">
        <f t="shared" si="10"/>
        <v>-7.6923076923076872</v>
      </c>
      <c r="V36" s="4">
        <f t="shared" ref="V36" si="21">SUM(V27:V30)</f>
        <v>18</v>
      </c>
      <c r="W36" s="16">
        <f>SUM(W27:W30)</f>
        <v>5</v>
      </c>
      <c r="X36" s="16">
        <f>SUM(X27:X30)</f>
        <v>13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0</v>
      </c>
      <c r="O38" s="17">
        <f>O32/O9*100</f>
        <v>0</v>
      </c>
      <c r="P38" s="17">
        <f t="shared" ref="P38" si="23">P32/P9*100</f>
        <v>0</v>
      </c>
      <c r="Q38" s="17">
        <f>K38-V38</f>
        <v>0</v>
      </c>
      <c r="R38" s="17">
        <f t="shared" ref="R38:S42" si="24">L38-W38</f>
        <v>0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3.225806451612903</v>
      </c>
      <c r="L39" s="17">
        <f>L33/L9*100</f>
        <v>8.3333333333333321</v>
      </c>
      <c r="M39" s="18">
        <f t="shared" ref="M39" si="26">M33/M9*100</f>
        <v>0</v>
      </c>
      <c r="N39" s="17">
        <f>N33/N9*100</f>
        <v>-50</v>
      </c>
      <c r="O39" s="17">
        <f t="shared" ref="O39" si="27">O33/O9*100</f>
        <v>100</v>
      </c>
      <c r="P39" s="17">
        <f>P33/P9*100</f>
        <v>-20</v>
      </c>
      <c r="Q39" s="17">
        <f t="shared" ref="Q39:Q42" si="28">K39-V39</f>
        <v>-7.8853046594982077</v>
      </c>
      <c r="R39" s="17">
        <f t="shared" si="24"/>
        <v>-7.0512820512820529</v>
      </c>
      <c r="S39" s="17">
        <f t="shared" si="24"/>
        <v>-7.1428571428571423</v>
      </c>
      <c r="V39" s="17">
        <f t="shared" ref="V39:X39" si="29">V33/V9*100</f>
        <v>11.111111111111111</v>
      </c>
      <c r="W39" s="17">
        <f t="shared" si="29"/>
        <v>15.384615384615385</v>
      </c>
      <c r="X39" s="17">
        <f t="shared" si="29"/>
        <v>7.1428571428571423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96.774193548387103</v>
      </c>
      <c r="L40" s="17">
        <f t="shared" si="30"/>
        <v>91.666666666666657</v>
      </c>
      <c r="M40" s="17">
        <f t="shared" si="30"/>
        <v>100</v>
      </c>
      <c r="N40" s="17">
        <f>N34/N9*100</f>
        <v>150</v>
      </c>
      <c r="O40" s="17">
        <f t="shared" ref="O40:P40" si="31">O34/O9*100</f>
        <v>0</v>
      </c>
      <c r="P40" s="17">
        <f t="shared" si="31"/>
        <v>120</v>
      </c>
      <c r="Q40" s="17">
        <f t="shared" si="28"/>
        <v>7.8853046594982175</v>
      </c>
      <c r="R40" s="17">
        <f t="shared" si="24"/>
        <v>7.051282051282044</v>
      </c>
      <c r="S40" s="17">
        <f t="shared" si="24"/>
        <v>7.1428571428571388</v>
      </c>
      <c r="V40" s="17">
        <f t="shared" ref="V40:X40" si="32">V34/V9*100</f>
        <v>88.888888888888886</v>
      </c>
      <c r="W40" s="17">
        <f t="shared" si="32"/>
        <v>84.615384615384613</v>
      </c>
      <c r="X40" s="17">
        <f t="shared" si="32"/>
        <v>92.857142857142861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87.096774193548384</v>
      </c>
      <c r="L41" s="17">
        <f t="shared" si="33"/>
        <v>75</v>
      </c>
      <c r="M41" s="17">
        <f t="shared" si="33"/>
        <v>94.73684210526315</v>
      </c>
      <c r="N41" s="17">
        <f>N35/N9*100</f>
        <v>175</v>
      </c>
      <c r="O41" s="17">
        <f t="shared" ref="O41:P41" si="34">O35/O9*100</f>
        <v>-200</v>
      </c>
      <c r="P41" s="17">
        <f t="shared" si="34"/>
        <v>100</v>
      </c>
      <c r="Q41" s="17">
        <f t="shared" si="28"/>
        <v>13.022700119474308</v>
      </c>
      <c r="R41" s="17">
        <f t="shared" si="24"/>
        <v>21.153846153846153</v>
      </c>
      <c r="S41" s="17">
        <f t="shared" si="24"/>
        <v>1.8796992481202892</v>
      </c>
      <c r="V41" s="17">
        <f>V35/V9*100</f>
        <v>74.074074074074076</v>
      </c>
      <c r="W41" s="17">
        <f>W35/W9*100</f>
        <v>53.846153846153847</v>
      </c>
      <c r="X41" s="17">
        <f>X35/X9*100</f>
        <v>92.857142857142861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54.838709677419352</v>
      </c>
      <c r="L42" s="17">
        <f t="shared" si="35"/>
        <v>41.666666666666671</v>
      </c>
      <c r="M42" s="17">
        <f t="shared" si="35"/>
        <v>63.157894736842103</v>
      </c>
      <c r="N42" s="17">
        <f t="shared" si="35"/>
        <v>-25</v>
      </c>
      <c r="O42" s="17">
        <f t="shared" si="35"/>
        <v>0</v>
      </c>
      <c r="P42" s="17">
        <f t="shared" si="35"/>
        <v>-20</v>
      </c>
      <c r="Q42" s="17">
        <f t="shared" si="28"/>
        <v>-11.827956989247305</v>
      </c>
      <c r="R42" s="17">
        <f t="shared" si="24"/>
        <v>3.2051282051282044</v>
      </c>
      <c r="S42" s="17">
        <f t="shared" si="24"/>
        <v>-29.699248120300759</v>
      </c>
      <c r="V42" s="17">
        <f t="shared" ref="V42:X42" si="36">V36/V9*100</f>
        <v>66.666666666666657</v>
      </c>
      <c r="W42" s="17">
        <f t="shared" si="36"/>
        <v>38.461538461538467</v>
      </c>
      <c r="X42" s="17">
        <f t="shared" si="36"/>
        <v>92.857142857142861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89</v>
      </c>
      <c r="C9" s="4">
        <f>SUM(C10:C30)</f>
        <v>41</v>
      </c>
      <c r="D9" s="4">
        <f>SUM(D10:D30)</f>
        <v>48</v>
      </c>
      <c r="E9" s="4">
        <f>F9+G9</f>
        <v>-10</v>
      </c>
      <c r="F9" s="4">
        <f>SUM(F10:F30)</f>
        <v>-14</v>
      </c>
      <c r="G9" s="4">
        <f>SUM(G10:G30)</f>
        <v>4</v>
      </c>
      <c r="H9" s="16">
        <f>IF(B9=E9,0,(1-(B9/(B9-E9)))*-100)</f>
        <v>-10.1010101010101</v>
      </c>
      <c r="I9" s="16">
        <f>IF(C9=F9,0,(1-(C9/(C9-F9)))*-100)</f>
        <v>-25.454545454545453</v>
      </c>
      <c r="J9" s="16">
        <f>IF(D9=G9,0,(1-(D9/(D9-G9)))*-100)</f>
        <v>9.0909090909090828</v>
      </c>
      <c r="K9" s="4">
        <f>L9+M9</f>
        <v>264</v>
      </c>
      <c r="L9" s="4">
        <f>SUM(L10:L30)</f>
        <v>120</v>
      </c>
      <c r="M9" s="4">
        <f>SUM(M10:M30)</f>
        <v>144</v>
      </c>
      <c r="N9" s="4">
        <f>O9+P9</f>
        <v>-39</v>
      </c>
      <c r="O9" s="4">
        <f>SUM(O10:O30)</f>
        <v>-32</v>
      </c>
      <c r="P9" s="4">
        <f>SUM(P10:P30)</f>
        <v>-7</v>
      </c>
      <c r="Q9" s="16">
        <f>IF(K9=N9,0,(1-(K9/(K9-N9)))*-100)</f>
        <v>-12.871287128712872</v>
      </c>
      <c r="R9" s="16">
        <f>IF(L9=O9,0,(1-(L9/(L9-O9)))*-100)</f>
        <v>-21.052631578947366</v>
      </c>
      <c r="S9" s="16">
        <f>IF(M9=P9,0,(1-(M9/(M9-P9)))*-100)</f>
        <v>-4.635761589403975</v>
      </c>
      <c r="V9" s="4">
        <f>K9-N9</f>
        <v>303</v>
      </c>
      <c r="W9" s="16">
        <f>L9-O9</f>
        <v>152</v>
      </c>
      <c r="X9" s="16">
        <f>M9-P9</f>
        <v>151</v>
      </c>
    </row>
    <row r="10" spans="1:24" s="1" customFormat="1" ht="18" customHeight="1" x14ac:dyDescent="0.15">
      <c r="A10" s="4" t="s">
        <v>1</v>
      </c>
      <c r="B10" s="4">
        <f>C10+D10</f>
        <v>89</v>
      </c>
      <c r="C10" s="4">
        <v>41</v>
      </c>
      <c r="D10" s="4">
        <v>48</v>
      </c>
      <c r="E10" s="4">
        <f>F10+G10</f>
        <v>-10</v>
      </c>
      <c r="F10" s="4">
        <v>-14</v>
      </c>
      <c r="G10" s="4">
        <v>4</v>
      </c>
      <c r="H10" s="16">
        <f>IF(B10=E10,0,(1-(B10/(B10-E10)))*-100)</f>
        <v>-10.1010101010101</v>
      </c>
      <c r="I10" s="16">
        <f t="shared" ref="I10" si="0">IF(C10=F10,0,(1-(C10/(C10-F10)))*-100)</f>
        <v>-25.454545454545453</v>
      </c>
      <c r="J10" s="16">
        <f>IF(D10=G10,0,(1-(D10/(D10-G10)))*-100)</f>
        <v>9.0909090909090828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-1</v>
      </c>
      <c r="P13" s="4">
        <v>0</v>
      </c>
      <c r="Q13" s="16">
        <f t="shared" si="5"/>
        <v>-100</v>
      </c>
      <c r="R13" s="16">
        <f t="shared" si="1"/>
        <v>-100</v>
      </c>
      <c r="S13" s="16">
        <f t="shared" si="1"/>
        <v>0</v>
      </c>
      <c r="V13" s="4">
        <f t="shared" si="2"/>
        <v>1</v>
      </c>
      <c r="W13" s="16">
        <f t="shared" si="2"/>
        <v>1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6">
        <f t="shared" si="5"/>
        <v>0</v>
      </c>
      <c r="R16" s="16">
        <f t="shared" si="1"/>
        <v>0</v>
      </c>
      <c r="S16" s="16">
        <f t="shared" si="1"/>
        <v>0</v>
      </c>
      <c r="V16" s="4">
        <f t="shared" si="2"/>
        <v>0</v>
      </c>
      <c r="W16" s="16">
        <f t="shared" si="2"/>
        <v>0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0</v>
      </c>
      <c r="W17" s="16">
        <f t="shared" si="2"/>
        <v>0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1</v>
      </c>
      <c r="L18" s="4">
        <v>1</v>
      </c>
      <c r="M18" s="4">
        <v>0</v>
      </c>
      <c r="N18" s="4">
        <f t="shared" si="4"/>
        <v>-1</v>
      </c>
      <c r="O18" s="4">
        <v>0</v>
      </c>
      <c r="P18" s="4">
        <v>-1</v>
      </c>
      <c r="Q18" s="16">
        <f t="shared" si="5"/>
        <v>-50</v>
      </c>
      <c r="R18" s="16">
        <f t="shared" si="1"/>
        <v>0</v>
      </c>
      <c r="S18" s="16">
        <f t="shared" si="1"/>
        <v>-100</v>
      </c>
      <c r="V18" s="4">
        <f t="shared" si="2"/>
        <v>2</v>
      </c>
      <c r="W18" s="16">
        <f t="shared" si="2"/>
        <v>1</v>
      </c>
      <c r="X18" s="16">
        <f t="shared" si="2"/>
        <v>1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1</v>
      </c>
      <c r="L19" s="4">
        <v>1</v>
      </c>
      <c r="M19" s="4">
        <v>0</v>
      </c>
      <c r="N19" s="4">
        <f t="shared" si="4"/>
        <v>0</v>
      </c>
      <c r="O19" s="4">
        <v>1</v>
      </c>
      <c r="P19" s="4">
        <v>-1</v>
      </c>
      <c r="Q19" s="16">
        <f t="shared" si="5"/>
        <v>0</v>
      </c>
      <c r="R19" s="16">
        <f t="shared" si="1"/>
        <v>0</v>
      </c>
      <c r="S19" s="16">
        <f t="shared" si="1"/>
        <v>-100</v>
      </c>
      <c r="V19" s="4">
        <f t="shared" si="2"/>
        <v>1</v>
      </c>
      <c r="W19" s="16">
        <f t="shared" si="2"/>
        <v>0</v>
      </c>
      <c r="X19" s="16">
        <f t="shared" si="2"/>
        <v>1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2</v>
      </c>
      <c r="L20" s="4">
        <v>1</v>
      </c>
      <c r="M20" s="4">
        <v>1</v>
      </c>
      <c r="N20" s="4">
        <f t="shared" si="4"/>
        <v>1</v>
      </c>
      <c r="O20" s="4">
        <v>0</v>
      </c>
      <c r="P20" s="4">
        <v>1</v>
      </c>
      <c r="Q20" s="16">
        <f t="shared" si="5"/>
        <v>100</v>
      </c>
      <c r="R20" s="16">
        <f t="shared" si="1"/>
        <v>0</v>
      </c>
      <c r="S20" s="16">
        <f t="shared" si="1"/>
        <v>0</v>
      </c>
      <c r="V20" s="4">
        <f t="shared" si="2"/>
        <v>1</v>
      </c>
      <c r="W20" s="16">
        <f t="shared" si="2"/>
        <v>1</v>
      </c>
      <c r="X20" s="16">
        <f t="shared" si="2"/>
        <v>0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4</v>
      </c>
      <c r="L21" s="4">
        <v>3</v>
      </c>
      <c r="M21" s="4">
        <v>1</v>
      </c>
      <c r="N21" s="4">
        <f t="shared" si="4"/>
        <v>-5</v>
      </c>
      <c r="O21" s="4">
        <v>-2</v>
      </c>
      <c r="P21" s="4">
        <v>-3</v>
      </c>
      <c r="Q21" s="16">
        <f t="shared" si="5"/>
        <v>-55.555555555555557</v>
      </c>
      <c r="R21" s="16">
        <f t="shared" si="1"/>
        <v>-40</v>
      </c>
      <c r="S21" s="16">
        <f t="shared" si="1"/>
        <v>-75</v>
      </c>
      <c r="V21" s="4">
        <f t="shared" si="2"/>
        <v>9</v>
      </c>
      <c r="W21" s="16">
        <f t="shared" si="2"/>
        <v>5</v>
      </c>
      <c r="X21" s="16">
        <f t="shared" si="2"/>
        <v>4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2</v>
      </c>
      <c r="L22" s="4">
        <v>2</v>
      </c>
      <c r="M22" s="4">
        <v>0</v>
      </c>
      <c r="N22" s="4">
        <f t="shared" si="4"/>
        <v>-9</v>
      </c>
      <c r="O22" s="4">
        <v>-6</v>
      </c>
      <c r="P22" s="4">
        <v>-3</v>
      </c>
      <c r="Q22" s="16">
        <f t="shared" si="5"/>
        <v>-81.818181818181813</v>
      </c>
      <c r="R22" s="16">
        <f t="shared" si="1"/>
        <v>-75</v>
      </c>
      <c r="S22" s="16">
        <f t="shared" si="1"/>
        <v>-100</v>
      </c>
      <c r="V22" s="4">
        <f t="shared" si="2"/>
        <v>11</v>
      </c>
      <c r="W22" s="16">
        <f t="shared" si="2"/>
        <v>8</v>
      </c>
      <c r="X22" s="16">
        <f t="shared" si="2"/>
        <v>3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18</v>
      </c>
      <c r="L23" s="4">
        <v>12</v>
      </c>
      <c r="M23" s="4">
        <v>6</v>
      </c>
      <c r="N23" s="4">
        <f t="shared" si="4"/>
        <v>11</v>
      </c>
      <c r="O23" s="4">
        <v>5</v>
      </c>
      <c r="P23" s="4">
        <v>6</v>
      </c>
      <c r="Q23" s="16">
        <f t="shared" si="5"/>
        <v>157.14285714285717</v>
      </c>
      <c r="R23" s="16">
        <f t="shared" si="1"/>
        <v>71.428571428571416</v>
      </c>
      <c r="S23" s="16">
        <f t="shared" si="1"/>
        <v>0</v>
      </c>
      <c r="V23" s="4">
        <f t="shared" si="2"/>
        <v>7</v>
      </c>
      <c r="W23" s="16">
        <f t="shared" si="2"/>
        <v>7</v>
      </c>
      <c r="X23" s="16">
        <f t="shared" si="2"/>
        <v>0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16</v>
      </c>
      <c r="L24" s="4">
        <v>14</v>
      </c>
      <c r="M24" s="4">
        <v>2</v>
      </c>
      <c r="N24" s="4">
        <f t="shared" si="4"/>
        <v>-1</v>
      </c>
      <c r="O24" s="4">
        <v>-1</v>
      </c>
      <c r="P24" s="4">
        <v>0</v>
      </c>
      <c r="Q24" s="16">
        <f t="shared" si="5"/>
        <v>-5.8823529411764719</v>
      </c>
      <c r="R24" s="16">
        <f t="shared" si="1"/>
        <v>-6.6666666666666652</v>
      </c>
      <c r="S24" s="16">
        <f t="shared" si="1"/>
        <v>0</v>
      </c>
      <c r="V24" s="4">
        <f t="shared" si="2"/>
        <v>17</v>
      </c>
      <c r="W24" s="16">
        <f t="shared" si="2"/>
        <v>15</v>
      </c>
      <c r="X24" s="16">
        <f t="shared" si="2"/>
        <v>2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19</v>
      </c>
      <c r="L25" s="4">
        <v>12</v>
      </c>
      <c r="M25" s="4">
        <v>7</v>
      </c>
      <c r="N25" s="4">
        <f t="shared" si="4"/>
        <v>-6</v>
      </c>
      <c r="O25" s="4">
        <v>-3</v>
      </c>
      <c r="P25" s="4">
        <v>-3</v>
      </c>
      <c r="Q25" s="16">
        <f t="shared" si="5"/>
        <v>-24</v>
      </c>
      <c r="R25" s="16">
        <f t="shared" si="1"/>
        <v>-19.999999999999996</v>
      </c>
      <c r="S25" s="16">
        <f t="shared" si="1"/>
        <v>-30.000000000000004</v>
      </c>
      <c r="V25" s="4">
        <f t="shared" si="2"/>
        <v>25</v>
      </c>
      <c r="W25" s="16">
        <f t="shared" si="2"/>
        <v>15</v>
      </c>
      <c r="X25" s="16">
        <f t="shared" si="2"/>
        <v>10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33</v>
      </c>
      <c r="L26" s="4">
        <v>18</v>
      </c>
      <c r="M26" s="4">
        <v>15</v>
      </c>
      <c r="N26" s="4">
        <f t="shared" si="4"/>
        <v>-9</v>
      </c>
      <c r="O26" s="4">
        <v>-13</v>
      </c>
      <c r="P26" s="4">
        <v>4</v>
      </c>
      <c r="Q26" s="16">
        <f t="shared" si="5"/>
        <v>-21.428571428571431</v>
      </c>
      <c r="R26" s="16">
        <f t="shared" si="5"/>
        <v>-41.935483870967737</v>
      </c>
      <c r="S26" s="16">
        <f t="shared" si="5"/>
        <v>36.363636363636353</v>
      </c>
      <c r="V26" s="4">
        <f t="shared" si="2"/>
        <v>42</v>
      </c>
      <c r="W26" s="16">
        <f t="shared" si="2"/>
        <v>31</v>
      </c>
      <c r="X26" s="16">
        <f t="shared" si="2"/>
        <v>11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61</v>
      </c>
      <c r="L27" s="4">
        <v>26</v>
      </c>
      <c r="M27" s="4">
        <v>35</v>
      </c>
      <c r="N27" s="4">
        <f t="shared" si="4"/>
        <v>-9</v>
      </c>
      <c r="O27" s="4">
        <v>-10</v>
      </c>
      <c r="P27" s="4">
        <v>1</v>
      </c>
      <c r="Q27" s="16">
        <f t="shared" si="5"/>
        <v>-12.857142857142856</v>
      </c>
      <c r="R27" s="16">
        <f t="shared" si="5"/>
        <v>-27.777777777777779</v>
      </c>
      <c r="S27" s="16">
        <f t="shared" si="5"/>
        <v>2.9411764705882248</v>
      </c>
      <c r="V27" s="4">
        <f t="shared" si="2"/>
        <v>70</v>
      </c>
      <c r="W27" s="16">
        <f t="shared" si="2"/>
        <v>36</v>
      </c>
      <c r="X27" s="16">
        <f t="shared" si="2"/>
        <v>34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63</v>
      </c>
      <c r="L28" s="4">
        <v>21</v>
      </c>
      <c r="M28" s="4">
        <v>42</v>
      </c>
      <c r="N28" s="4">
        <f t="shared" si="4"/>
        <v>-5</v>
      </c>
      <c r="O28" s="4">
        <v>-1</v>
      </c>
      <c r="P28" s="4">
        <v>-4</v>
      </c>
      <c r="Q28" s="16">
        <f t="shared" si="5"/>
        <v>-7.3529411764705843</v>
      </c>
      <c r="R28" s="16">
        <f t="shared" si="5"/>
        <v>-4.5454545454545414</v>
      </c>
      <c r="S28" s="16">
        <f t="shared" si="5"/>
        <v>-8.6956521739130483</v>
      </c>
      <c r="V28" s="4">
        <f t="shared" si="2"/>
        <v>68</v>
      </c>
      <c r="W28" s="16">
        <f>L28-O28</f>
        <v>22</v>
      </c>
      <c r="X28" s="16">
        <f t="shared" si="2"/>
        <v>46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35</v>
      </c>
      <c r="L29" s="4">
        <v>8</v>
      </c>
      <c r="M29" s="4">
        <v>27</v>
      </c>
      <c r="N29" s="4">
        <f>O29+P29</f>
        <v>-14</v>
      </c>
      <c r="O29" s="4">
        <v>-2</v>
      </c>
      <c r="P29" s="4">
        <v>-12</v>
      </c>
      <c r="Q29" s="16">
        <f>IF(K29=N29,0,(1-(K29/(K29-N29)))*-100)</f>
        <v>-28.571428571428569</v>
      </c>
      <c r="R29" s="16">
        <f>IF(L29=O29,0,(1-(L29/(L29-O29)))*-100)</f>
        <v>-19.999999999999996</v>
      </c>
      <c r="S29" s="16">
        <f>IF(M29=P29,0,(1-(M29/(M29-P29)))*-100)</f>
        <v>-30.76923076923077</v>
      </c>
      <c r="V29" s="4">
        <f t="shared" si="2"/>
        <v>49</v>
      </c>
      <c r="W29" s="16">
        <f t="shared" si="2"/>
        <v>10</v>
      </c>
      <c r="X29" s="16">
        <f t="shared" si="2"/>
        <v>39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8</v>
      </c>
      <c r="L30" s="4">
        <v>0</v>
      </c>
      <c r="M30" s="4">
        <v>8</v>
      </c>
      <c r="N30" s="4">
        <f t="shared" ref="N30" si="6">O30+P30</f>
        <v>8</v>
      </c>
      <c r="O30" s="4">
        <v>0</v>
      </c>
      <c r="P30" s="4">
        <v>8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11</v>
      </c>
      <c r="L33" s="4">
        <f t="shared" si="12"/>
        <v>9</v>
      </c>
      <c r="M33" s="4">
        <f>SUM(M13:M22)</f>
        <v>2</v>
      </c>
      <c r="N33" s="4">
        <f t="shared" ref="N33:P33" si="13">SUM(N13:N22)</f>
        <v>-14</v>
      </c>
      <c r="O33" s="4">
        <f t="shared" si="13"/>
        <v>-7</v>
      </c>
      <c r="P33" s="4">
        <f t="shared" si="13"/>
        <v>-7</v>
      </c>
      <c r="Q33" s="16">
        <f t="shared" ref="Q33:Q36" si="14">IF(K33=N33,0,(1-(K33/(K33-N33)))*-100)</f>
        <v>-56.000000000000007</v>
      </c>
      <c r="R33" s="16">
        <f t="shared" si="10"/>
        <v>-43.75</v>
      </c>
      <c r="S33" s="16">
        <f t="shared" si="10"/>
        <v>-77.777777777777786</v>
      </c>
      <c r="V33" s="4">
        <f t="shared" ref="V33:X33" si="15">SUM(V13:V22)</f>
        <v>25</v>
      </c>
      <c r="W33" s="16">
        <f t="shared" si="15"/>
        <v>16</v>
      </c>
      <c r="X33" s="16">
        <f t="shared" si="15"/>
        <v>9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253</v>
      </c>
      <c r="L34" s="4">
        <f t="shared" si="16"/>
        <v>111</v>
      </c>
      <c r="M34" s="4">
        <f t="shared" si="16"/>
        <v>142</v>
      </c>
      <c r="N34" s="4">
        <f t="shared" si="16"/>
        <v>-25</v>
      </c>
      <c r="O34" s="4">
        <f t="shared" si="16"/>
        <v>-25</v>
      </c>
      <c r="P34" s="4">
        <f t="shared" si="16"/>
        <v>0</v>
      </c>
      <c r="Q34" s="16">
        <f>IF(K34=N34,0,(1-(K34/(K34-N34)))*-100)</f>
        <v>-8.9928057553956826</v>
      </c>
      <c r="R34" s="16">
        <f t="shared" si="10"/>
        <v>-18.382352941176471</v>
      </c>
      <c r="S34" s="16">
        <f t="shared" si="10"/>
        <v>0</v>
      </c>
      <c r="V34" s="4">
        <f t="shared" ref="V34:X34" si="17">SUM(V23:V30)</f>
        <v>278</v>
      </c>
      <c r="W34" s="16">
        <f t="shared" si="17"/>
        <v>136</v>
      </c>
      <c r="X34" s="16">
        <f t="shared" si="17"/>
        <v>142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219</v>
      </c>
      <c r="L35" s="4">
        <f>SUM(L25:L30)</f>
        <v>85</v>
      </c>
      <c r="M35" s="4">
        <f t="shared" si="18"/>
        <v>134</v>
      </c>
      <c r="N35" s="4">
        <f t="shared" si="18"/>
        <v>-35</v>
      </c>
      <c r="O35" s="4">
        <f t="shared" si="18"/>
        <v>-29</v>
      </c>
      <c r="P35" s="4">
        <f t="shared" si="18"/>
        <v>-6</v>
      </c>
      <c r="Q35" s="16">
        <f t="shared" si="14"/>
        <v>-13.779527559055115</v>
      </c>
      <c r="R35" s="16">
        <f t="shared" si="10"/>
        <v>-25.438596491228072</v>
      </c>
      <c r="S35" s="16">
        <f t="shared" si="10"/>
        <v>-4.2857142857142811</v>
      </c>
      <c r="V35" s="4">
        <f t="shared" ref="V35" si="19">SUM(V25:V30)</f>
        <v>254</v>
      </c>
      <c r="W35" s="16">
        <f>SUM(W25:W30)</f>
        <v>114</v>
      </c>
      <c r="X35" s="16">
        <f>SUM(X25:X30)</f>
        <v>140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167</v>
      </c>
      <c r="L36" s="4">
        <f>SUM(L27:L30)</f>
        <v>55</v>
      </c>
      <c r="M36" s="4">
        <f t="shared" si="20"/>
        <v>112</v>
      </c>
      <c r="N36" s="4">
        <f t="shared" si="20"/>
        <v>-20</v>
      </c>
      <c r="O36" s="4">
        <f t="shared" si="20"/>
        <v>-13</v>
      </c>
      <c r="P36" s="4">
        <f t="shared" si="20"/>
        <v>-7</v>
      </c>
      <c r="Q36" s="16">
        <f t="shared" si="14"/>
        <v>-10.695187165775399</v>
      </c>
      <c r="R36" s="16">
        <f t="shared" si="10"/>
        <v>-19.117647058823529</v>
      </c>
      <c r="S36" s="16">
        <f t="shared" si="10"/>
        <v>-5.8823529411764719</v>
      </c>
      <c r="V36" s="4">
        <f t="shared" ref="V36" si="21">SUM(V27:V30)</f>
        <v>187</v>
      </c>
      <c r="W36" s="16">
        <f>SUM(W27:W30)</f>
        <v>68</v>
      </c>
      <c r="X36" s="16">
        <f>SUM(X27:X30)</f>
        <v>119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0</v>
      </c>
      <c r="O38" s="17">
        <f>O32/O9*100</f>
        <v>0</v>
      </c>
      <c r="P38" s="17">
        <f t="shared" ref="P38" si="23">P32/P9*100</f>
        <v>0</v>
      </c>
      <c r="Q38" s="17">
        <f>K38-V38</f>
        <v>0</v>
      </c>
      <c r="R38" s="17">
        <f t="shared" ref="R38:S42" si="24">L38-W38</f>
        <v>0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4.1666666666666661</v>
      </c>
      <c r="L39" s="17">
        <f>L33/L9*100</f>
        <v>7.5</v>
      </c>
      <c r="M39" s="18">
        <f t="shared" ref="M39" si="26">M33/M9*100</f>
        <v>1.3888888888888888</v>
      </c>
      <c r="N39" s="17">
        <f>N33/N9*100</f>
        <v>35.897435897435898</v>
      </c>
      <c r="O39" s="17">
        <f t="shared" ref="O39" si="27">O33/O9*100</f>
        <v>21.875</v>
      </c>
      <c r="P39" s="17">
        <f>P33/P9*100</f>
        <v>100</v>
      </c>
      <c r="Q39" s="17">
        <f t="shared" ref="Q39:Q42" si="28">K39-V39</f>
        <v>-4.0841584158415838</v>
      </c>
      <c r="R39" s="17">
        <f t="shared" si="24"/>
        <v>-3.0263157894736832</v>
      </c>
      <c r="S39" s="17">
        <f t="shared" si="24"/>
        <v>-4.5713760117733635</v>
      </c>
      <c r="V39" s="17">
        <f t="shared" ref="V39:X39" si="29">V33/V9*100</f>
        <v>8.2508250825082499</v>
      </c>
      <c r="W39" s="17">
        <f t="shared" si="29"/>
        <v>10.526315789473683</v>
      </c>
      <c r="X39" s="17">
        <f t="shared" si="29"/>
        <v>5.9602649006622519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95.833333333333343</v>
      </c>
      <c r="L40" s="17">
        <f t="shared" si="30"/>
        <v>92.5</v>
      </c>
      <c r="M40" s="17">
        <f t="shared" si="30"/>
        <v>98.611111111111114</v>
      </c>
      <c r="N40" s="17">
        <f>N34/N9*100</f>
        <v>64.102564102564102</v>
      </c>
      <c r="O40" s="17">
        <f t="shared" ref="O40:P40" si="31">O34/O9*100</f>
        <v>78.125</v>
      </c>
      <c r="P40" s="17">
        <f t="shared" si="31"/>
        <v>0</v>
      </c>
      <c r="Q40" s="17">
        <f t="shared" si="28"/>
        <v>4.0841584158415998</v>
      </c>
      <c r="R40" s="17">
        <f t="shared" si="24"/>
        <v>3.026315789473685</v>
      </c>
      <c r="S40" s="17">
        <f t="shared" si="24"/>
        <v>4.5713760117733671</v>
      </c>
      <c r="V40" s="17">
        <f t="shared" ref="V40:X40" si="32">V34/V9*100</f>
        <v>91.749174917491743</v>
      </c>
      <c r="W40" s="17">
        <f t="shared" si="32"/>
        <v>89.473684210526315</v>
      </c>
      <c r="X40" s="17">
        <f t="shared" si="32"/>
        <v>94.039735099337747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82.954545454545453</v>
      </c>
      <c r="L41" s="17">
        <f t="shared" si="33"/>
        <v>70.833333333333343</v>
      </c>
      <c r="M41" s="17">
        <f t="shared" si="33"/>
        <v>93.055555555555557</v>
      </c>
      <c r="N41" s="17">
        <f>N35/N9*100</f>
        <v>89.743589743589752</v>
      </c>
      <c r="O41" s="17">
        <f t="shared" ref="O41:P41" si="34">O35/O9*100</f>
        <v>90.625</v>
      </c>
      <c r="P41" s="17">
        <f t="shared" si="34"/>
        <v>85.714285714285708</v>
      </c>
      <c r="Q41" s="17">
        <f t="shared" si="28"/>
        <v>-0.87383738373837616</v>
      </c>
      <c r="R41" s="17">
        <f t="shared" si="24"/>
        <v>-4.1666666666666572</v>
      </c>
      <c r="S41" s="17">
        <f t="shared" si="24"/>
        <v>0.34032376747609305</v>
      </c>
      <c r="V41" s="17">
        <f>V35/V9*100</f>
        <v>83.828382838283829</v>
      </c>
      <c r="W41" s="17">
        <f>W35/W9*100</f>
        <v>75</v>
      </c>
      <c r="X41" s="17">
        <f>X35/X9*100</f>
        <v>92.715231788079464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63.257575757575758</v>
      </c>
      <c r="L42" s="17">
        <f t="shared" si="35"/>
        <v>45.833333333333329</v>
      </c>
      <c r="M42" s="17">
        <f t="shared" si="35"/>
        <v>77.777777777777786</v>
      </c>
      <c r="N42" s="17">
        <f t="shared" si="35"/>
        <v>51.282051282051277</v>
      </c>
      <c r="O42" s="17">
        <f t="shared" si="35"/>
        <v>40.625</v>
      </c>
      <c r="P42" s="17">
        <f t="shared" si="35"/>
        <v>100</v>
      </c>
      <c r="Q42" s="17">
        <f t="shared" si="28"/>
        <v>1.5414041404140377</v>
      </c>
      <c r="R42" s="17">
        <f t="shared" si="24"/>
        <v>1.0964912280701711</v>
      </c>
      <c r="S42" s="17">
        <f t="shared" si="24"/>
        <v>-1.0301692420897695</v>
      </c>
      <c r="V42" s="17">
        <f t="shared" ref="V42:X42" si="36">V36/V9*100</f>
        <v>61.71617161716172</v>
      </c>
      <c r="W42" s="17">
        <f t="shared" si="36"/>
        <v>44.736842105263158</v>
      </c>
      <c r="X42" s="17">
        <f t="shared" si="36"/>
        <v>78.807947019867555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60</v>
      </c>
      <c r="C9" s="4">
        <f>SUM(C10:C30)</f>
        <v>26</v>
      </c>
      <c r="D9" s="4">
        <f>SUM(D10:D30)</f>
        <v>34</v>
      </c>
      <c r="E9" s="4">
        <f>F9+G9</f>
        <v>2</v>
      </c>
      <c r="F9" s="4">
        <f>SUM(F10:F30)</f>
        <v>-7</v>
      </c>
      <c r="G9" s="4">
        <f>SUM(G10:G30)</f>
        <v>9</v>
      </c>
      <c r="H9" s="16">
        <f>IF(B9=E9,0,(1-(B9/(B9-E9)))*-100)</f>
        <v>3.4482758620689724</v>
      </c>
      <c r="I9" s="16">
        <f>IF(C9=F9,0,(1-(C9/(C9-F9)))*-100)</f>
        <v>-21.212121212121215</v>
      </c>
      <c r="J9" s="16">
        <f>IF(D9=G9,0,(1-(D9/(D9-G9)))*-100)</f>
        <v>36.000000000000007</v>
      </c>
      <c r="K9" s="4">
        <f>L9+M9</f>
        <v>166</v>
      </c>
      <c r="L9" s="4">
        <f>SUM(L10:L30)</f>
        <v>83</v>
      </c>
      <c r="M9" s="4">
        <f>SUM(M10:M30)</f>
        <v>83</v>
      </c>
      <c r="N9" s="4">
        <f>O9+P9</f>
        <v>16</v>
      </c>
      <c r="O9" s="4">
        <f>SUM(O10:O30)</f>
        <v>5</v>
      </c>
      <c r="P9" s="4">
        <f>SUM(P10:P30)</f>
        <v>11</v>
      </c>
      <c r="Q9" s="16">
        <f>IF(K9=N9,0,(1-(K9/(K9-N9)))*-100)</f>
        <v>10.666666666666668</v>
      </c>
      <c r="R9" s="16">
        <f>IF(L9=O9,0,(1-(L9/(L9-O9)))*-100)</f>
        <v>6.4102564102564097</v>
      </c>
      <c r="S9" s="16">
        <f>IF(M9=P9,0,(1-(M9/(M9-P9)))*-100)</f>
        <v>15.277777777777768</v>
      </c>
      <c r="V9" s="4">
        <f>K9-N9</f>
        <v>150</v>
      </c>
      <c r="W9" s="16">
        <f>L9-O9</f>
        <v>78</v>
      </c>
      <c r="X9" s="16">
        <f>M9-P9</f>
        <v>72</v>
      </c>
    </row>
    <row r="10" spans="1:24" s="1" customFormat="1" ht="18" customHeight="1" x14ac:dyDescent="0.15">
      <c r="A10" s="4" t="s">
        <v>1</v>
      </c>
      <c r="B10" s="4">
        <f>C10+D10</f>
        <v>60</v>
      </c>
      <c r="C10" s="4">
        <v>26</v>
      </c>
      <c r="D10" s="4">
        <v>34</v>
      </c>
      <c r="E10" s="4">
        <f>F10+G10</f>
        <v>2</v>
      </c>
      <c r="F10" s="4">
        <v>-7</v>
      </c>
      <c r="G10" s="4">
        <v>9</v>
      </c>
      <c r="H10" s="16">
        <f>IF(B10=E10,0,(1-(B10/(B10-E10)))*-100)</f>
        <v>3.4482758620689724</v>
      </c>
      <c r="I10" s="16">
        <f t="shared" ref="I10" si="0">IF(C10=F10,0,(1-(C10/(C10-F10)))*-100)</f>
        <v>-21.212121212121215</v>
      </c>
      <c r="J10" s="16">
        <f>IF(D10=G10,0,(1-(D10/(D10-G10)))*-100)</f>
        <v>36.000000000000007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-1</v>
      </c>
      <c r="P15" s="4">
        <v>0</v>
      </c>
      <c r="Q15" s="16">
        <f t="shared" si="5"/>
        <v>-100</v>
      </c>
      <c r="R15" s="16">
        <f t="shared" si="1"/>
        <v>-100</v>
      </c>
      <c r="S15" s="16">
        <f t="shared" si="1"/>
        <v>0</v>
      </c>
      <c r="V15" s="4">
        <f t="shared" si="2"/>
        <v>1</v>
      </c>
      <c r="W15" s="16">
        <f t="shared" si="2"/>
        <v>1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6">
        <f t="shared" si="5"/>
        <v>-100</v>
      </c>
      <c r="R16" s="16">
        <f t="shared" si="1"/>
        <v>-100</v>
      </c>
      <c r="S16" s="16">
        <f t="shared" si="1"/>
        <v>0</v>
      </c>
      <c r="V16" s="4">
        <f t="shared" si="2"/>
        <v>1</v>
      </c>
      <c r="W16" s="16">
        <f t="shared" si="2"/>
        <v>1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1</v>
      </c>
      <c r="L17" s="4">
        <v>0</v>
      </c>
      <c r="M17" s="4">
        <v>1</v>
      </c>
      <c r="N17" s="4">
        <f t="shared" si="4"/>
        <v>1</v>
      </c>
      <c r="O17" s="4">
        <v>0</v>
      </c>
      <c r="P17" s="4">
        <v>1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0</v>
      </c>
      <c r="W17" s="16">
        <f t="shared" si="2"/>
        <v>0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0</v>
      </c>
      <c r="L18" s="4">
        <v>0</v>
      </c>
      <c r="M18" s="4">
        <v>0</v>
      </c>
      <c r="N18" s="4">
        <f t="shared" si="4"/>
        <v>-4</v>
      </c>
      <c r="O18" s="4">
        <v>-1</v>
      </c>
      <c r="P18" s="4">
        <v>-3</v>
      </c>
      <c r="Q18" s="16">
        <f t="shared" si="5"/>
        <v>-100</v>
      </c>
      <c r="R18" s="16">
        <f t="shared" si="1"/>
        <v>-100</v>
      </c>
      <c r="S18" s="16">
        <f t="shared" si="1"/>
        <v>-100</v>
      </c>
      <c r="V18" s="4">
        <f t="shared" si="2"/>
        <v>4</v>
      </c>
      <c r="W18" s="16">
        <f t="shared" si="2"/>
        <v>1</v>
      </c>
      <c r="X18" s="16">
        <f t="shared" si="2"/>
        <v>3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1</v>
      </c>
      <c r="L19" s="4">
        <v>0</v>
      </c>
      <c r="M19" s="4">
        <v>1</v>
      </c>
      <c r="N19" s="4">
        <f t="shared" si="4"/>
        <v>1</v>
      </c>
      <c r="O19" s="4">
        <v>0</v>
      </c>
      <c r="P19" s="4">
        <v>1</v>
      </c>
      <c r="Q19" s="16">
        <f t="shared" si="5"/>
        <v>0</v>
      </c>
      <c r="R19" s="16">
        <f t="shared" si="1"/>
        <v>0</v>
      </c>
      <c r="S19" s="16">
        <f t="shared" si="1"/>
        <v>0</v>
      </c>
      <c r="V19" s="4">
        <f t="shared" si="2"/>
        <v>0</v>
      </c>
      <c r="W19" s="16">
        <f t="shared" si="2"/>
        <v>0</v>
      </c>
      <c r="X19" s="16">
        <f t="shared" si="2"/>
        <v>0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2</v>
      </c>
      <c r="L20" s="4">
        <v>0</v>
      </c>
      <c r="M20" s="4">
        <v>2</v>
      </c>
      <c r="N20" s="4">
        <f t="shared" si="4"/>
        <v>1</v>
      </c>
      <c r="O20" s="4">
        <v>0</v>
      </c>
      <c r="P20" s="4">
        <v>1</v>
      </c>
      <c r="Q20" s="16">
        <f t="shared" si="5"/>
        <v>100</v>
      </c>
      <c r="R20" s="16">
        <f t="shared" si="1"/>
        <v>0</v>
      </c>
      <c r="S20" s="16">
        <f t="shared" si="1"/>
        <v>100</v>
      </c>
      <c r="V20" s="4">
        <f t="shared" si="2"/>
        <v>1</v>
      </c>
      <c r="W20" s="16">
        <f t="shared" si="2"/>
        <v>0</v>
      </c>
      <c r="X20" s="16">
        <f t="shared" si="2"/>
        <v>1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4</v>
      </c>
      <c r="L21" s="4">
        <v>3</v>
      </c>
      <c r="M21" s="4">
        <v>1</v>
      </c>
      <c r="N21" s="4">
        <f t="shared" si="4"/>
        <v>3</v>
      </c>
      <c r="O21" s="4">
        <v>2</v>
      </c>
      <c r="P21" s="4">
        <v>1</v>
      </c>
      <c r="Q21" s="16">
        <f t="shared" si="5"/>
        <v>300</v>
      </c>
      <c r="R21" s="16">
        <f t="shared" si="1"/>
        <v>200</v>
      </c>
      <c r="S21" s="16">
        <f t="shared" si="1"/>
        <v>0</v>
      </c>
      <c r="V21" s="4">
        <f t="shared" si="2"/>
        <v>1</v>
      </c>
      <c r="W21" s="16">
        <f t="shared" si="2"/>
        <v>1</v>
      </c>
      <c r="X21" s="16">
        <f t="shared" si="2"/>
        <v>0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2</v>
      </c>
      <c r="L22" s="4">
        <v>1</v>
      </c>
      <c r="M22" s="4">
        <v>1</v>
      </c>
      <c r="N22" s="4">
        <f t="shared" si="4"/>
        <v>1</v>
      </c>
      <c r="O22" s="4">
        <v>0</v>
      </c>
      <c r="P22" s="4">
        <v>1</v>
      </c>
      <c r="Q22" s="16">
        <f t="shared" si="5"/>
        <v>100</v>
      </c>
      <c r="R22" s="16">
        <f t="shared" si="1"/>
        <v>0</v>
      </c>
      <c r="S22" s="16">
        <f t="shared" si="1"/>
        <v>0</v>
      </c>
      <c r="V22" s="4">
        <f t="shared" si="2"/>
        <v>1</v>
      </c>
      <c r="W22" s="16">
        <f t="shared" si="2"/>
        <v>1</v>
      </c>
      <c r="X22" s="16">
        <f t="shared" si="2"/>
        <v>0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5</v>
      </c>
      <c r="L23" s="4">
        <v>5</v>
      </c>
      <c r="M23" s="4">
        <v>0</v>
      </c>
      <c r="N23" s="4">
        <f t="shared" si="4"/>
        <v>-1</v>
      </c>
      <c r="O23" s="4">
        <v>-1</v>
      </c>
      <c r="P23" s="4">
        <v>0</v>
      </c>
      <c r="Q23" s="16">
        <f t="shared" si="5"/>
        <v>-16.666666666666664</v>
      </c>
      <c r="R23" s="16">
        <f t="shared" si="1"/>
        <v>-16.666666666666664</v>
      </c>
      <c r="S23" s="16">
        <f t="shared" si="1"/>
        <v>0</v>
      </c>
      <c r="V23" s="4">
        <f t="shared" si="2"/>
        <v>6</v>
      </c>
      <c r="W23" s="16">
        <f t="shared" si="2"/>
        <v>6</v>
      </c>
      <c r="X23" s="16">
        <f t="shared" si="2"/>
        <v>0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13</v>
      </c>
      <c r="L24" s="4">
        <v>11</v>
      </c>
      <c r="M24" s="4">
        <v>2</v>
      </c>
      <c r="N24" s="4">
        <f t="shared" si="4"/>
        <v>5</v>
      </c>
      <c r="O24" s="4">
        <v>5</v>
      </c>
      <c r="P24" s="4">
        <v>0</v>
      </c>
      <c r="Q24" s="16">
        <f t="shared" si="5"/>
        <v>62.5</v>
      </c>
      <c r="R24" s="16">
        <f t="shared" si="1"/>
        <v>83.333333333333329</v>
      </c>
      <c r="S24" s="16">
        <f t="shared" si="1"/>
        <v>0</v>
      </c>
      <c r="V24" s="4">
        <f t="shared" si="2"/>
        <v>8</v>
      </c>
      <c r="W24" s="16">
        <f t="shared" si="2"/>
        <v>6</v>
      </c>
      <c r="X24" s="16">
        <f t="shared" si="2"/>
        <v>2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13</v>
      </c>
      <c r="L25" s="4">
        <v>10</v>
      </c>
      <c r="M25" s="4">
        <v>3</v>
      </c>
      <c r="N25" s="4">
        <f t="shared" si="4"/>
        <v>1</v>
      </c>
      <c r="O25" s="4">
        <v>1</v>
      </c>
      <c r="P25" s="4">
        <v>0</v>
      </c>
      <c r="Q25" s="16">
        <f t="shared" si="5"/>
        <v>8.333333333333325</v>
      </c>
      <c r="R25" s="16">
        <f t="shared" si="1"/>
        <v>11.111111111111116</v>
      </c>
      <c r="S25" s="16">
        <f t="shared" si="1"/>
        <v>0</v>
      </c>
      <c r="V25" s="4">
        <f t="shared" si="2"/>
        <v>12</v>
      </c>
      <c r="W25" s="16">
        <f t="shared" si="2"/>
        <v>9</v>
      </c>
      <c r="X25" s="16">
        <f t="shared" si="2"/>
        <v>3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27</v>
      </c>
      <c r="L26" s="4">
        <v>16</v>
      </c>
      <c r="M26" s="4">
        <v>11</v>
      </c>
      <c r="N26" s="4">
        <f t="shared" si="4"/>
        <v>-3</v>
      </c>
      <c r="O26" s="4">
        <v>-3</v>
      </c>
      <c r="P26" s="4">
        <v>0</v>
      </c>
      <c r="Q26" s="16">
        <f t="shared" si="5"/>
        <v>-9.9999999999999982</v>
      </c>
      <c r="R26" s="16">
        <f t="shared" si="5"/>
        <v>-15.789473684210531</v>
      </c>
      <c r="S26" s="16">
        <f t="shared" si="5"/>
        <v>0</v>
      </c>
      <c r="V26" s="4">
        <f t="shared" si="2"/>
        <v>30</v>
      </c>
      <c r="W26" s="16">
        <f t="shared" si="2"/>
        <v>19</v>
      </c>
      <c r="X26" s="16">
        <f t="shared" si="2"/>
        <v>11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33</v>
      </c>
      <c r="L27" s="4">
        <v>19</v>
      </c>
      <c r="M27" s="4">
        <v>14</v>
      </c>
      <c r="N27" s="4">
        <f t="shared" si="4"/>
        <v>2</v>
      </c>
      <c r="O27" s="4">
        <v>5</v>
      </c>
      <c r="P27" s="4">
        <v>-3</v>
      </c>
      <c r="Q27" s="16">
        <f t="shared" si="5"/>
        <v>6.4516129032258007</v>
      </c>
      <c r="R27" s="16">
        <f t="shared" si="5"/>
        <v>35.714285714285722</v>
      </c>
      <c r="S27" s="16">
        <f t="shared" si="5"/>
        <v>-17.647058823529417</v>
      </c>
      <c r="V27" s="4">
        <f t="shared" si="2"/>
        <v>31</v>
      </c>
      <c r="W27" s="16">
        <f t="shared" si="2"/>
        <v>14</v>
      </c>
      <c r="X27" s="16">
        <f t="shared" si="2"/>
        <v>17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43</v>
      </c>
      <c r="L28" s="4">
        <v>15</v>
      </c>
      <c r="M28" s="4">
        <v>28</v>
      </c>
      <c r="N28" s="4">
        <f t="shared" si="4"/>
        <v>9</v>
      </c>
      <c r="O28" s="4">
        <v>1</v>
      </c>
      <c r="P28" s="4">
        <v>8</v>
      </c>
      <c r="Q28" s="16">
        <f t="shared" si="5"/>
        <v>26.470588235294112</v>
      </c>
      <c r="R28" s="16">
        <f t="shared" si="5"/>
        <v>7.1428571428571397</v>
      </c>
      <c r="S28" s="16">
        <f t="shared" si="5"/>
        <v>39.999999999999993</v>
      </c>
      <c r="V28" s="4">
        <f t="shared" si="2"/>
        <v>34</v>
      </c>
      <c r="W28" s="16">
        <f>L28-O28</f>
        <v>14</v>
      </c>
      <c r="X28" s="16">
        <f t="shared" si="2"/>
        <v>20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14</v>
      </c>
      <c r="L29" s="4">
        <v>3</v>
      </c>
      <c r="M29" s="4">
        <v>11</v>
      </c>
      <c r="N29" s="4">
        <f>O29+P29</f>
        <v>-6</v>
      </c>
      <c r="O29" s="4">
        <v>-2</v>
      </c>
      <c r="P29" s="4">
        <v>-4</v>
      </c>
      <c r="Q29" s="16">
        <f>IF(K29=N29,0,(1-(K29/(K29-N29)))*-100)</f>
        <v>-30.000000000000004</v>
      </c>
      <c r="R29" s="16">
        <f>IF(L29=O29,0,(1-(L29/(L29-O29)))*-100)</f>
        <v>-40</v>
      </c>
      <c r="S29" s="16">
        <f>IF(M29=P29,0,(1-(M29/(M29-P29)))*-100)</f>
        <v>-26.666666666666671</v>
      </c>
      <c r="V29" s="4">
        <f t="shared" si="2"/>
        <v>20</v>
      </c>
      <c r="W29" s="16">
        <f t="shared" si="2"/>
        <v>5</v>
      </c>
      <c r="X29" s="16">
        <f t="shared" si="2"/>
        <v>15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8</v>
      </c>
      <c r="L30" s="4">
        <v>0</v>
      </c>
      <c r="M30" s="4">
        <v>8</v>
      </c>
      <c r="N30" s="4">
        <f t="shared" ref="N30" si="6">O30+P30</f>
        <v>8</v>
      </c>
      <c r="O30" s="4">
        <v>0</v>
      </c>
      <c r="P30" s="4">
        <v>8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10</v>
      </c>
      <c r="L33" s="4">
        <f t="shared" si="12"/>
        <v>4</v>
      </c>
      <c r="M33" s="4">
        <f>SUM(M13:M22)</f>
        <v>6</v>
      </c>
      <c r="N33" s="4">
        <f t="shared" ref="N33:P33" si="13">SUM(N13:N22)</f>
        <v>1</v>
      </c>
      <c r="O33" s="4">
        <f t="shared" si="13"/>
        <v>-1</v>
      </c>
      <c r="P33" s="4">
        <f t="shared" si="13"/>
        <v>2</v>
      </c>
      <c r="Q33" s="16">
        <f t="shared" ref="Q33:Q36" si="14">IF(K33=N33,0,(1-(K33/(K33-N33)))*-100)</f>
        <v>11.111111111111116</v>
      </c>
      <c r="R33" s="16">
        <f t="shared" si="10"/>
        <v>-19.999999999999996</v>
      </c>
      <c r="S33" s="16">
        <f t="shared" si="10"/>
        <v>50</v>
      </c>
      <c r="V33" s="4">
        <f t="shared" ref="V33:X33" si="15">SUM(V13:V22)</f>
        <v>9</v>
      </c>
      <c r="W33" s="16">
        <f t="shared" si="15"/>
        <v>5</v>
      </c>
      <c r="X33" s="16">
        <f t="shared" si="15"/>
        <v>4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156</v>
      </c>
      <c r="L34" s="4">
        <f t="shared" si="16"/>
        <v>79</v>
      </c>
      <c r="M34" s="4">
        <f t="shared" si="16"/>
        <v>77</v>
      </c>
      <c r="N34" s="4">
        <f t="shared" si="16"/>
        <v>15</v>
      </c>
      <c r="O34" s="4">
        <f t="shared" si="16"/>
        <v>6</v>
      </c>
      <c r="P34" s="4">
        <f t="shared" si="16"/>
        <v>9</v>
      </c>
      <c r="Q34" s="16">
        <f>IF(K34=N34,0,(1-(K34/(K34-N34)))*-100)</f>
        <v>10.638297872340431</v>
      </c>
      <c r="R34" s="16">
        <f t="shared" si="10"/>
        <v>8.2191780821917924</v>
      </c>
      <c r="S34" s="16">
        <f t="shared" si="10"/>
        <v>13.235294117647056</v>
      </c>
      <c r="V34" s="4">
        <f t="shared" ref="V34:X34" si="17">SUM(V23:V30)</f>
        <v>141</v>
      </c>
      <c r="W34" s="16">
        <f t="shared" si="17"/>
        <v>73</v>
      </c>
      <c r="X34" s="16">
        <f t="shared" si="17"/>
        <v>68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138</v>
      </c>
      <c r="L35" s="4">
        <f>SUM(L25:L30)</f>
        <v>63</v>
      </c>
      <c r="M35" s="4">
        <f t="shared" si="18"/>
        <v>75</v>
      </c>
      <c r="N35" s="4">
        <f t="shared" si="18"/>
        <v>11</v>
      </c>
      <c r="O35" s="4">
        <f t="shared" si="18"/>
        <v>2</v>
      </c>
      <c r="P35" s="4">
        <f t="shared" si="18"/>
        <v>9</v>
      </c>
      <c r="Q35" s="16">
        <f t="shared" si="14"/>
        <v>8.6614173228346516</v>
      </c>
      <c r="R35" s="16">
        <f t="shared" si="10"/>
        <v>3.2786885245901676</v>
      </c>
      <c r="S35" s="16">
        <f t="shared" si="10"/>
        <v>13.636363636363647</v>
      </c>
      <c r="V35" s="4">
        <f t="shared" ref="V35" si="19">SUM(V25:V30)</f>
        <v>127</v>
      </c>
      <c r="W35" s="16">
        <f>SUM(W25:W30)</f>
        <v>61</v>
      </c>
      <c r="X35" s="16">
        <f>SUM(X25:X30)</f>
        <v>66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98</v>
      </c>
      <c r="L36" s="4">
        <f>SUM(L27:L30)</f>
        <v>37</v>
      </c>
      <c r="M36" s="4">
        <f t="shared" si="20"/>
        <v>61</v>
      </c>
      <c r="N36" s="4">
        <f t="shared" si="20"/>
        <v>13</v>
      </c>
      <c r="O36" s="4">
        <f t="shared" si="20"/>
        <v>4</v>
      </c>
      <c r="P36" s="4">
        <f t="shared" si="20"/>
        <v>9</v>
      </c>
      <c r="Q36" s="16">
        <f t="shared" si="14"/>
        <v>15.294117647058814</v>
      </c>
      <c r="R36" s="16">
        <f t="shared" si="10"/>
        <v>12.12121212121211</v>
      </c>
      <c r="S36" s="16">
        <f t="shared" si="10"/>
        <v>17.307692307692314</v>
      </c>
      <c r="V36" s="4">
        <f t="shared" ref="V36" si="21">SUM(V27:V30)</f>
        <v>85</v>
      </c>
      <c r="W36" s="16">
        <f>SUM(W27:W30)</f>
        <v>33</v>
      </c>
      <c r="X36" s="16">
        <f>SUM(X27:X30)</f>
        <v>52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0</v>
      </c>
      <c r="O38" s="17">
        <f>O32/O9*100</f>
        <v>0</v>
      </c>
      <c r="P38" s="17">
        <f t="shared" ref="P38" si="23">P32/P9*100</f>
        <v>0</v>
      </c>
      <c r="Q38" s="17">
        <f>K38-V38</f>
        <v>0</v>
      </c>
      <c r="R38" s="17">
        <f t="shared" ref="R38:S42" si="24">L38-W38</f>
        <v>0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6.024096385542169</v>
      </c>
      <c r="L39" s="17">
        <f>L33/L9*100</f>
        <v>4.8192771084337354</v>
      </c>
      <c r="M39" s="18">
        <f t="shared" ref="M39" si="26">M33/M9*100</f>
        <v>7.2289156626506017</v>
      </c>
      <c r="N39" s="17">
        <f>N33/N9*100</f>
        <v>6.25</v>
      </c>
      <c r="O39" s="17">
        <f t="shared" ref="O39" si="27">O33/O9*100</f>
        <v>-20</v>
      </c>
      <c r="P39" s="17">
        <f>P33/P9*100</f>
        <v>18.181818181818183</v>
      </c>
      <c r="Q39" s="17">
        <f t="shared" ref="Q39:Q42" si="28">K39-V39</f>
        <v>2.4096385542168974E-2</v>
      </c>
      <c r="R39" s="17">
        <f t="shared" si="24"/>
        <v>-1.5909793018226743</v>
      </c>
      <c r="S39" s="17">
        <f t="shared" si="24"/>
        <v>1.6733601070950463</v>
      </c>
      <c r="V39" s="17">
        <f t="shared" ref="V39:X39" si="29">V33/V9*100</f>
        <v>6</v>
      </c>
      <c r="W39" s="17">
        <f t="shared" si="29"/>
        <v>6.4102564102564097</v>
      </c>
      <c r="X39" s="17">
        <f t="shared" si="29"/>
        <v>5.5555555555555554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93.975903614457835</v>
      </c>
      <c r="L40" s="17">
        <f t="shared" si="30"/>
        <v>95.180722891566262</v>
      </c>
      <c r="M40" s="17">
        <f t="shared" si="30"/>
        <v>92.771084337349393</v>
      </c>
      <c r="N40" s="17">
        <f>N34/N9*100</f>
        <v>93.75</v>
      </c>
      <c r="O40" s="17">
        <f t="shared" ref="O40:P40" si="31">O34/O9*100</f>
        <v>120</v>
      </c>
      <c r="P40" s="17">
        <f t="shared" si="31"/>
        <v>81.818181818181827</v>
      </c>
      <c r="Q40" s="17">
        <f t="shared" si="28"/>
        <v>-2.4096385542165422E-2</v>
      </c>
      <c r="R40" s="17">
        <f t="shared" si="24"/>
        <v>1.5909793018226708</v>
      </c>
      <c r="S40" s="17">
        <f t="shared" si="24"/>
        <v>-1.6733601070950499</v>
      </c>
      <c r="V40" s="17">
        <f t="shared" ref="V40:X40" si="32">V34/V9*100</f>
        <v>94</v>
      </c>
      <c r="W40" s="17">
        <f t="shared" si="32"/>
        <v>93.589743589743591</v>
      </c>
      <c r="X40" s="17">
        <f t="shared" si="32"/>
        <v>94.444444444444443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83.132530120481931</v>
      </c>
      <c r="L41" s="17">
        <f t="shared" si="33"/>
        <v>75.903614457831324</v>
      </c>
      <c r="M41" s="17">
        <f t="shared" si="33"/>
        <v>90.361445783132538</v>
      </c>
      <c r="N41" s="17">
        <f>N35/N9*100</f>
        <v>68.75</v>
      </c>
      <c r="O41" s="17">
        <f t="shared" ref="O41:P41" si="34">O35/O9*100</f>
        <v>40</v>
      </c>
      <c r="P41" s="17">
        <f t="shared" si="34"/>
        <v>81.818181818181827</v>
      </c>
      <c r="Q41" s="17">
        <f t="shared" si="28"/>
        <v>-1.5341365461847403</v>
      </c>
      <c r="R41" s="17">
        <f t="shared" si="24"/>
        <v>-2.3015137472968803</v>
      </c>
      <c r="S41" s="17">
        <f t="shared" si="24"/>
        <v>-1.305220883534119</v>
      </c>
      <c r="V41" s="17">
        <f>V35/V9*100</f>
        <v>84.666666666666671</v>
      </c>
      <c r="W41" s="17">
        <f>W35/W9*100</f>
        <v>78.205128205128204</v>
      </c>
      <c r="X41" s="17">
        <f>X35/X9*100</f>
        <v>91.666666666666657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59.036144578313255</v>
      </c>
      <c r="L42" s="17">
        <f t="shared" si="35"/>
        <v>44.578313253012048</v>
      </c>
      <c r="M42" s="17">
        <f t="shared" si="35"/>
        <v>73.493975903614455</v>
      </c>
      <c r="N42" s="17">
        <f t="shared" si="35"/>
        <v>81.25</v>
      </c>
      <c r="O42" s="17">
        <f t="shared" si="35"/>
        <v>80</v>
      </c>
      <c r="P42" s="17">
        <f t="shared" si="35"/>
        <v>81.818181818181827</v>
      </c>
      <c r="Q42" s="17">
        <f t="shared" si="28"/>
        <v>2.3694779116465909</v>
      </c>
      <c r="R42" s="17">
        <f t="shared" si="24"/>
        <v>2.2706209453197417</v>
      </c>
      <c r="S42" s="17">
        <f t="shared" si="24"/>
        <v>1.2717536813922408</v>
      </c>
      <c r="V42" s="17">
        <f t="shared" ref="V42:X42" si="36">V36/V9*100</f>
        <v>56.666666666666664</v>
      </c>
      <c r="W42" s="17">
        <f t="shared" si="36"/>
        <v>42.307692307692307</v>
      </c>
      <c r="X42" s="17">
        <f t="shared" si="36"/>
        <v>72.222222222222214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72</v>
      </c>
      <c r="C9" s="4">
        <f>SUM(C10:C30)</f>
        <v>41</v>
      </c>
      <c r="D9" s="4">
        <f>SUM(D10:D30)</f>
        <v>31</v>
      </c>
      <c r="E9" s="4">
        <f>F9+G9</f>
        <v>-1</v>
      </c>
      <c r="F9" s="4">
        <f>SUM(F10:F30)</f>
        <v>6</v>
      </c>
      <c r="G9" s="4">
        <f>SUM(G10:G30)</f>
        <v>-7</v>
      </c>
      <c r="H9" s="16">
        <f>IF(B9=E9,0,(1-(B9/(B9-E9)))*-100)</f>
        <v>-1.3698630136986356</v>
      </c>
      <c r="I9" s="16">
        <f>IF(C9=F9,0,(1-(C9/(C9-F9)))*-100)</f>
        <v>17.142857142857149</v>
      </c>
      <c r="J9" s="16">
        <f>IF(D9=G9,0,(1-(D9/(D9-G9)))*-100)</f>
        <v>-18.421052631578949</v>
      </c>
      <c r="K9" s="4">
        <f>L9+M9</f>
        <v>168</v>
      </c>
      <c r="L9" s="4">
        <f>SUM(L10:L30)</f>
        <v>71</v>
      </c>
      <c r="M9" s="4">
        <f>SUM(M10:M30)</f>
        <v>97</v>
      </c>
      <c r="N9" s="4">
        <f>O9+P9</f>
        <v>3</v>
      </c>
      <c r="O9" s="4">
        <f>SUM(O10:O30)</f>
        <v>-15</v>
      </c>
      <c r="P9" s="4">
        <f>SUM(P10:P30)</f>
        <v>18</v>
      </c>
      <c r="Q9" s="16">
        <f>IF(K9=N9,0,(1-(K9/(K9-N9)))*-100)</f>
        <v>1.8181818181818077</v>
      </c>
      <c r="R9" s="16">
        <f>IF(L9=O9,0,(1-(L9/(L9-O9)))*-100)</f>
        <v>-17.441860465116278</v>
      </c>
      <c r="S9" s="16">
        <f>IF(M9=P9,0,(1-(M9/(M9-P9)))*-100)</f>
        <v>22.78481012658229</v>
      </c>
      <c r="V9" s="4">
        <f>K9-N9</f>
        <v>165</v>
      </c>
      <c r="W9" s="16">
        <f>L9-O9</f>
        <v>86</v>
      </c>
      <c r="X9" s="16">
        <f>M9-P9</f>
        <v>79</v>
      </c>
    </row>
    <row r="10" spans="1:24" s="1" customFormat="1" ht="18" customHeight="1" x14ac:dyDescent="0.15">
      <c r="A10" s="4" t="s">
        <v>1</v>
      </c>
      <c r="B10" s="4">
        <f>C10+D10</f>
        <v>72</v>
      </c>
      <c r="C10" s="4">
        <v>41</v>
      </c>
      <c r="D10" s="4">
        <v>31</v>
      </c>
      <c r="E10" s="4">
        <f>F10+G10</f>
        <v>-1</v>
      </c>
      <c r="F10" s="4">
        <v>6</v>
      </c>
      <c r="G10" s="4">
        <v>-7</v>
      </c>
      <c r="H10" s="16">
        <f>IF(B10=E10,0,(1-(B10/(B10-E10)))*-100)</f>
        <v>-1.3698630136986356</v>
      </c>
      <c r="I10" s="16">
        <f t="shared" ref="I10" si="0">IF(C10=F10,0,(1-(C10/(C10-F10)))*-100)</f>
        <v>17.142857142857149</v>
      </c>
      <c r="J10" s="16">
        <f>IF(D10=G10,0,(1-(D10/(D10-G10)))*-100)</f>
        <v>-18.421052631578949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6">
        <f t="shared" si="5"/>
        <v>0</v>
      </c>
      <c r="R16" s="16">
        <f t="shared" si="1"/>
        <v>0</v>
      </c>
      <c r="S16" s="16">
        <f t="shared" si="1"/>
        <v>0</v>
      </c>
      <c r="V16" s="4">
        <f t="shared" si="2"/>
        <v>0</v>
      </c>
      <c r="W16" s="16">
        <f t="shared" si="2"/>
        <v>0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0</v>
      </c>
      <c r="W17" s="16">
        <f t="shared" si="2"/>
        <v>0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6">
        <f t="shared" si="5"/>
        <v>0</v>
      </c>
      <c r="R18" s="16">
        <f t="shared" si="1"/>
        <v>0</v>
      </c>
      <c r="S18" s="16">
        <f t="shared" si="1"/>
        <v>0</v>
      </c>
      <c r="V18" s="4">
        <f t="shared" si="2"/>
        <v>0</v>
      </c>
      <c r="W18" s="16">
        <f t="shared" si="2"/>
        <v>0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6">
        <f t="shared" si="5"/>
        <v>0</v>
      </c>
      <c r="R19" s="16">
        <f t="shared" si="1"/>
        <v>0</v>
      </c>
      <c r="S19" s="16">
        <f t="shared" si="1"/>
        <v>0</v>
      </c>
      <c r="V19" s="4">
        <f t="shared" si="2"/>
        <v>0</v>
      </c>
      <c r="W19" s="16">
        <f t="shared" si="2"/>
        <v>0</v>
      </c>
      <c r="X19" s="16">
        <f t="shared" si="2"/>
        <v>0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0</v>
      </c>
      <c r="P20" s="4">
        <v>-1</v>
      </c>
      <c r="Q20" s="16">
        <f t="shared" si="5"/>
        <v>-100</v>
      </c>
      <c r="R20" s="16">
        <f t="shared" si="1"/>
        <v>0</v>
      </c>
      <c r="S20" s="16">
        <f t="shared" si="1"/>
        <v>-100</v>
      </c>
      <c r="V20" s="4">
        <f t="shared" si="2"/>
        <v>1</v>
      </c>
      <c r="W20" s="16">
        <f t="shared" si="2"/>
        <v>0</v>
      </c>
      <c r="X20" s="16">
        <f t="shared" si="2"/>
        <v>1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3</v>
      </c>
      <c r="L21" s="4">
        <v>3</v>
      </c>
      <c r="M21" s="4">
        <v>0</v>
      </c>
      <c r="N21" s="4">
        <f t="shared" si="4"/>
        <v>1</v>
      </c>
      <c r="O21" s="4">
        <v>2</v>
      </c>
      <c r="P21" s="4">
        <v>-1</v>
      </c>
      <c r="Q21" s="16">
        <f t="shared" si="5"/>
        <v>50</v>
      </c>
      <c r="R21" s="16">
        <f t="shared" si="1"/>
        <v>200</v>
      </c>
      <c r="S21" s="16">
        <f t="shared" si="1"/>
        <v>-100</v>
      </c>
      <c r="V21" s="4">
        <f t="shared" si="2"/>
        <v>2</v>
      </c>
      <c r="W21" s="16">
        <f t="shared" si="2"/>
        <v>1</v>
      </c>
      <c r="X21" s="16">
        <f t="shared" si="2"/>
        <v>1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2</v>
      </c>
      <c r="L22" s="4">
        <v>2</v>
      </c>
      <c r="M22" s="4">
        <v>0</v>
      </c>
      <c r="N22" s="4">
        <f t="shared" si="4"/>
        <v>2</v>
      </c>
      <c r="O22" s="4">
        <v>2</v>
      </c>
      <c r="P22" s="4">
        <v>0</v>
      </c>
      <c r="Q22" s="16">
        <f t="shared" si="5"/>
        <v>0</v>
      </c>
      <c r="R22" s="16">
        <f t="shared" si="1"/>
        <v>0</v>
      </c>
      <c r="S22" s="16">
        <f t="shared" si="1"/>
        <v>0</v>
      </c>
      <c r="V22" s="4">
        <f t="shared" si="2"/>
        <v>0</v>
      </c>
      <c r="W22" s="16">
        <f t="shared" si="2"/>
        <v>0</v>
      </c>
      <c r="X22" s="16">
        <f t="shared" si="2"/>
        <v>0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16</v>
      </c>
      <c r="L23" s="4">
        <v>13</v>
      </c>
      <c r="M23" s="4">
        <v>3</v>
      </c>
      <c r="N23" s="4">
        <f t="shared" si="4"/>
        <v>8</v>
      </c>
      <c r="O23" s="4">
        <v>7</v>
      </c>
      <c r="P23" s="4">
        <v>1</v>
      </c>
      <c r="Q23" s="16">
        <f t="shared" si="5"/>
        <v>100</v>
      </c>
      <c r="R23" s="16">
        <f t="shared" si="1"/>
        <v>116.66666666666666</v>
      </c>
      <c r="S23" s="16">
        <f t="shared" si="1"/>
        <v>50</v>
      </c>
      <c r="V23" s="4">
        <f t="shared" si="2"/>
        <v>8</v>
      </c>
      <c r="W23" s="16">
        <f t="shared" si="2"/>
        <v>6</v>
      </c>
      <c r="X23" s="16">
        <f t="shared" si="2"/>
        <v>2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8</v>
      </c>
      <c r="L24" s="4">
        <v>4</v>
      </c>
      <c r="M24" s="4">
        <v>4</v>
      </c>
      <c r="N24" s="4">
        <f t="shared" si="4"/>
        <v>1</v>
      </c>
      <c r="O24" s="4">
        <v>0</v>
      </c>
      <c r="P24" s="4">
        <v>1</v>
      </c>
      <c r="Q24" s="16">
        <f t="shared" si="5"/>
        <v>14.285714285714279</v>
      </c>
      <c r="R24" s="16">
        <f t="shared" si="1"/>
        <v>0</v>
      </c>
      <c r="S24" s="16">
        <f t="shared" si="1"/>
        <v>33.333333333333329</v>
      </c>
      <c r="V24" s="4">
        <f t="shared" si="2"/>
        <v>7</v>
      </c>
      <c r="W24" s="16">
        <f t="shared" si="2"/>
        <v>4</v>
      </c>
      <c r="X24" s="16">
        <f t="shared" si="2"/>
        <v>3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13</v>
      </c>
      <c r="L25" s="4">
        <v>6</v>
      </c>
      <c r="M25" s="4">
        <v>7</v>
      </c>
      <c r="N25" s="4">
        <f t="shared" si="4"/>
        <v>-5</v>
      </c>
      <c r="O25" s="4">
        <v>-5</v>
      </c>
      <c r="P25" s="4">
        <v>0</v>
      </c>
      <c r="Q25" s="16">
        <f t="shared" si="5"/>
        <v>-27.777777777777779</v>
      </c>
      <c r="R25" s="16">
        <f t="shared" si="1"/>
        <v>-45.45454545454546</v>
      </c>
      <c r="S25" s="16">
        <f t="shared" si="1"/>
        <v>0</v>
      </c>
      <c r="V25" s="4">
        <f t="shared" si="2"/>
        <v>18</v>
      </c>
      <c r="W25" s="16">
        <f t="shared" si="2"/>
        <v>11</v>
      </c>
      <c r="X25" s="16">
        <f t="shared" si="2"/>
        <v>7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21</v>
      </c>
      <c r="L26" s="4">
        <v>11</v>
      </c>
      <c r="M26" s="4">
        <v>10</v>
      </c>
      <c r="N26" s="4">
        <f t="shared" si="4"/>
        <v>-1</v>
      </c>
      <c r="O26" s="4">
        <v>-3</v>
      </c>
      <c r="P26" s="4">
        <v>2</v>
      </c>
      <c r="Q26" s="16">
        <f t="shared" si="5"/>
        <v>-4.5454545454545414</v>
      </c>
      <c r="R26" s="16">
        <f t="shared" si="5"/>
        <v>-21.428571428571431</v>
      </c>
      <c r="S26" s="16">
        <f t="shared" si="5"/>
        <v>25</v>
      </c>
      <c r="V26" s="4">
        <f t="shared" si="2"/>
        <v>22</v>
      </c>
      <c r="W26" s="16">
        <f t="shared" si="2"/>
        <v>14</v>
      </c>
      <c r="X26" s="16">
        <f t="shared" si="2"/>
        <v>8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36</v>
      </c>
      <c r="L27" s="4">
        <v>16</v>
      </c>
      <c r="M27" s="4">
        <v>20</v>
      </c>
      <c r="N27" s="4">
        <f t="shared" si="4"/>
        <v>-4</v>
      </c>
      <c r="O27" s="4">
        <v>-3</v>
      </c>
      <c r="P27" s="4">
        <v>-1</v>
      </c>
      <c r="Q27" s="16">
        <f t="shared" si="5"/>
        <v>-9.9999999999999982</v>
      </c>
      <c r="R27" s="16">
        <f t="shared" si="5"/>
        <v>-15.789473684210531</v>
      </c>
      <c r="S27" s="16">
        <f t="shared" si="5"/>
        <v>-4.7619047619047672</v>
      </c>
      <c r="V27" s="4">
        <f t="shared" si="2"/>
        <v>40</v>
      </c>
      <c r="W27" s="16">
        <f t="shared" si="2"/>
        <v>19</v>
      </c>
      <c r="X27" s="16">
        <f t="shared" si="2"/>
        <v>21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40</v>
      </c>
      <c r="L28" s="4">
        <v>11</v>
      </c>
      <c r="M28" s="4">
        <v>29</v>
      </c>
      <c r="N28" s="4">
        <f t="shared" si="4"/>
        <v>0</v>
      </c>
      <c r="O28" s="4">
        <v>-11</v>
      </c>
      <c r="P28" s="4">
        <v>11</v>
      </c>
      <c r="Q28" s="16">
        <f t="shared" si="5"/>
        <v>0</v>
      </c>
      <c r="R28" s="16">
        <f t="shared" si="5"/>
        <v>-50</v>
      </c>
      <c r="S28" s="16">
        <f t="shared" si="5"/>
        <v>61.111111111111114</v>
      </c>
      <c r="V28" s="4">
        <f t="shared" si="2"/>
        <v>40</v>
      </c>
      <c r="W28" s="16">
        <f>L28-O28</f>
        <v>22</v>
      </c>
      <c r="X28" s="16">
        <f t="shared" si="2"/>
        <v>18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21</v>
      </c>
      <c r="L29" s="4">
        <v>4</v>
      </c>
      <c r="M29" s="4">
        <v>17</v>
      </c>
      <c r="N29" s="4">
        <f>O29+P29</f>
        <v>-6</v>
      </c>
      <c r="O29" s="4">
        <v>-5</v>
      </c>
      <c r="P29" s="4">
        <v>-1</v>
      </c>
      <c r="Q29" s="16">
        <f>IF(K29=N29,0,(1-(K29/(K29-N29)))*-100)</f>
        <v>-22.222222222222221</v>
      </c>
      <c r="R29" s="16">
        <f>IF(L29=O29,0,(1-(L29/(L29-O29)))*-100)</f>
        <v>-55.555555555555557</v>
      </c>
      <c r="S29" s="16">
        <f>IF(M29=P29,0,(1-(M29/(M29-P29)))*-100)</f>
        <v>-5.555555555555558</v>
      </c>
      <c r="V29" s="4">
        <f t="shared" si="2"/>
        <v>27</v>
      </c>
      <c r="W29" s="16">
        <f t="shared" si="2"/>
        <v>9</v>
      </c>
      <c r="X29" s="16">
        <f t="shared" si="2"/>
        <v>18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6</v>
      </c>
      <c r="L30" s="4">
        <v>0</v>
      </c>
      <c r="M30" s="4">
        <v>6</v>
      </c>
      <c r="N30" s="4">
        <f t="shared" ref="N30" si="6">O30+P30</f>
        <v>6</v>
      </c>
      <c r="O30" s="4">
        <v>0</v>
      </c>
      <c r="P30" s="4">
        <v>6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6</v>
      </c>
      <c r="L33" s="4">
        <f t="shared" si="12"/>
        <v>6</v>
      </c>
      <c r="M33" s="4">
        <f>SUM(M13:M22)</f>
        <v>0</v>
      </c>
      <c r="N33" s="4">
        <f t="shared" ref="N33:P33" si="13">SUM(N13:N22)</f>
        <v>3</v>
      </c>
      <c r="O33" s="4">
        <f t="shared" si="13"/>
        <v>5</v>
      </c>
      <c r="P33" s="4">
        <f t="shared" si="13"/>
        <v>-2</v>
      </c>
      <c r="Q33" s="16">
        <f t="shared" ref="Q33:Q36" si="14">IF(K33=N33,0,(1-(K33/(K33-N33)))*-100)</f>
        <v>100</v>
      </c>
      <c r="R33" s="16">
        <f t="shared" si="10"/>
        <v>500</v>
      </c>
      <c r="S33" s="16">
        <f t="shared" si="10"/>
        <v>-100</v>
      </c>
      <c r="V33" s="4">
        <f t="shared" ref="V33:X33" si="15">SUM(V13:V22)</f>
        <v>3</v>
      </c>
      <c r="W33" s="16">
        <f t="shared" si="15"/>
        <v>1</v>
      </c>
      <c r="X33" s="16">
        <f t="shared" si="15"/>
        <v>2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161</v>
      </c>
      <c r="L34" s="4">
        <f t="shared" si="16"/>
        <v>65</v>
      </c>
      <c r="M34" s="4">
        <f t="shared" si="16"/>
        <v>96</v>
      </c>
      <c r="N34" s="4">
        <f t="shared" si="16"/>
        <v>-1</v>
      </c>
      <c r="O34" s="4">
        <f t="shared" si="16"/>
        <v>-20</v>
      </c>
      <c r="P34" s="4">
        <f t="shared" si="16"/>
        <v>19</v>
      </c>
      <c r="Q34" s="16">
        <f>IF(K34=N34,0,(1-(K34/(K34-N34)))*-100)</f>
        <v>-0.61728395061728669</v>
      </c>
      <c r="R34" s="16">
        <f t="shared" si="10"/>
        <v>-23.529411764705888</v>
      </c>
      <c r="S34" s="16">
        <f t="shared" si="10"/>
        <v>24.675324675324674</v>
      </c>
      <c r="V34" s="4">
        <f t="shared" ref="V34:X34" si="17">SUM(V23:V30)</f>
        <v>162</v>
      </c>
      <c r="W34" s="16">
        <f t="shared" si="17"/>
        <v>85</v>
      </c>
      <c r="X34" s="16">
        <f t="shared" si="17"/>
        <v>77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137</v>
      </c>
      <c r="L35" s="4">
        <f>SUM(L25:L30)</f>
        <v>48</v>
      </c>
      <c r="M35" s="4">
        <f t="shared" si="18"/>
        <v>89</v>
      </c>
      <c r="N35" s="4">
        <f t="shared" si="18"/>
        <v>-10</v>
      </c>
      <c r="O35" s="4">
        <f t="shared" si="18"/>
        <v>-27</v>
      </c>
      <c r="P35" s="4">
        <f t="shared" si="18"/>
        <v>17</v>
      </c>
      <c r="Q35" s="16">
        <f t="shared" si="14"/>
        <v>-6.802721088435371</v>
      </c>
      <c r="R35" s="16">
        <f t="shared" si="10"/>
        <v>-36</v>
      </c>
      <c r="S35" s="16">
        <f t="shared" si="10"/>
        <v>23.611111111111114</v>
      </c>
      <c r="V35" s="4">
        <f t="shared" ref="V35" si="19">SUM(V25:V30)</f>
        <v>147</v>
      </c>
      <c r="W35" s="16">
        <f>SUM(W25:W30)</f>
        <v>75</v>
      </c>
      <c r="X35" s="16">
        <f>SUM(X25:X30)</f>
        <v>72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103</v>
      </c>
      <c r="L36" s="4">
        <f>SUM(L27:L30)</f>
        <v>31</v>
      </c>
      <c r="M36" s="4">
        <f t="shared" si="20"/>
        <v>72</v>
      </c>
      <c r="N36" s="4">
        <f t="shared" si="20"/>
        <v>-4</v>
      </c>
      <c r="O36" s="4">
        <f t="shared" si="20"/>
        <v>-19</v>
      </c>
      <c r="P36" s="4">
        <f t="shared" si="20"/>
        <v>15</v>
      </c>
      <c r="Q36" s="16">
        <f t="shared" si="14"/>
        <v>-3.7383177570093462</v>
      </c>
      <c r="R36" s="16">
        <f t="shared" si="10"/>
        <v>-38</v>
      </c>
      <c r="S36" s="16">
        <f t="shared" si="10"/>
        <v>26.315789473684205</v>
      </c>
      <c r="V36" s="4">
        <f t="shared" ref="V36" si="21">SUM(V27:V30)</f>
        <v>107</v>
      </c>
      <c r="W36" s="16">
        <f>SUM(W27:W30)</f>
        <v>50</v>
      </c>
      <c r="X36" s="16">
        <f>SUM(X27:X30)</f>
        <v>57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0.59523809523809523</v>
      </c>
      <c r="L38" s="17">
        <f t="shared" ref="L38:M38" si="22">L32/L9*100</f>
        <v>0</v>
      </c>
      <c r="M38" s="17">
        <f t="shared" si="22"/>
        <v>1.0309278350515463</v>
      </c>
      <c r="N38" s="17">
        <f>N32/N9*100</f>
        <v>33.333333333333329</v>
      </c>
      <c r="O38" s="17">
        <f>O32/O9*100</f>
        <v>0</v>
      </c>
      <c r="P38" s="17">
        <f t="shared" ref="P38" si="23">P32/P9*100</f>
        <v>5.5555555555555554</v>
      </c>
      <c r="Q38" s="17">
        <f>K38-V38</f>
        <v>0.59523809523809523</v>
      </c>
      <c r="R38" s="17">
        <f t="shared" ref="R38:S42" si="24">L38-W38</f>
        <v>0</v>
      </c>
      <c r="S38" s="17">
        <f>M38-X38</f>
        <v>1.0309278350515463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3.5714285714285712</v>
      </c>
      <c r="L39" s="17">
        <f>L33/L9*100</f>
        <v>8.4507042253521121</v>
      </c>
      <c r="M39" s="18">
        <f t="shared" ref="M39" si="26">M33/M9*100</f>
        <v>0</v>
      </c>
      <c r="N39" s="17">
        <f>N33/N9*100</f>
        <v>100</v>
      </c>
      <c r="O39" s="17">
        <f t="shared" ref="O39" si="27">O33/O9*100</f>
        <v>-33.333333333333329</v>
      </c>
      <c r="P39" s="17">
        <f>P33/P9*100</f>
        <v>-11.111111111111111</v>
      </c>
      <c r="Q39" s="17">
        <f t="shared" ref="Q39:Q42" si="28">K39-V39</f>
        <v>1.7532467532467531</v>
      </c>
      <c r="R39" s="17">
        <f t="shared" si="24"/>
        <v>7.2879135276776932</v>
      </c>
      <c r="S39" s="17">
        <f t="shared" si="24"/>
        <v>-2.5316455696202533</v>
      </c>
      <c r="V39" s="17">
        <f t="shared" ref="V39:X39" si="29">V33/V9*100</f>
        <v>1.8181818181818181</v>
      </c>
      <c r="W39" s="17">
        <f t="shared" si="29"/>
        <v>1.1627906976744187</v>
      </c>
      <c r="X39" s="17">
        <f t="shared" si="29"/>
        <v>2.5316455696202533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95.833333333333343</v>
      </c>
      <c r="L40" s="17">
        <f t="shared" si="30"/>
        <v>91.549295774647888</v>
      </c>
      <c r="M40" s="17">
        <f t="shared" si="30"/>
        <v>98.969072164948457</v>
      </c>
      <c r="N40" s="17">
        <f>N34/N9*100</f>
        <v>-33.333333333333329</v>
      </c>
      <c r="O40" s="17">
        <f t="shared" ref="O40:P40" si="31">O34/O9*100</f>
        <v>133.33333333333331</v>
      </c>
      <c r="P40" s="17">
        <f t="shared" si="31"/>
        <v>105.55555555555556</v>
      </c>
      <c r="Q40" s="17">
        <f t="shared" si="28"/>
        <v>-2.3484848484848442</v>
      </c>
      <c r="R40" s="17">
        <f t="shared" si="24"/>
        <v>-7.2879135276776879</v>
      </c>
      <c r="S40" s="17">
        <f t="shared" si="24"/>
        <v>1.5007177345687097</v>
      </c>
      <c r="V40" s="17">
        <f t="shared" ref="V40:X40" si="32">V34/V9*100</f>
        <v>98.181818181818187</v>
      </c>
      <c r="W40" s="17">
        <f t="shared" si="32"/>
        <v>98.837209302325576</v>
      </c>
      <c r="X40" s="17">
        <f t="shared" si="32"/>
        <v>97.468354430379748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81.547619047619051</v>
      </c>
      <c r="L41" s="17">
        <f t="shared" si="33"/>
        <v>67.605633802816897</v>
      </c>
      <c r="M41" s="17">
        <f t="shared" si="33"/>
        <v>91.75257731958763</v>
      </c>
      <c r="N41" s="17">
        <f>N35/N9*100</f>
        <v>-333.33333333333337</v>
      </c>
      <c r="O41" s="17">
        <f t="shared" ref="O41:P41" si="34">O35/O9*100</f>
        <v>180</v>
      </c>
      <c r="P41" s="17">
        <f t="shared" si="34"/>
        <v>94.444444444444443</v>
      </c>
      <c r="Q41" s="17">
        <f t="shared" si="28"/>
        <v>-7.5432900432900425</v>
      </c>
      <c r="R41" s="17">
        <f t="shared" si="24"/>
        <v>-19.603668522764494</v>
      </c>
      <c r="S41" s="17">
        <f t="shared" si="24"/>
        <v>0.6133368132585133</v>
      </c>
      <c r="V41" s="17">
        <f>V35/V9*100</f>
        <v>89.090909090909093</v>
      </c>
      <c r="W41" s="17">
        <f>W35/W9*100</f>
        <v>87.20930232558139</v>
      </c>
      <c r="X41" s="17">
        <f>X35/X9*100</f>
        <v>91.139240506329116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61.30952380952381</v>
      </c>
      <c r="L42" s="17">
        <f t="shared" si="35"/>
        <v>43.661971830985912</v>
      </c>
      <c r="M42" s="17">
        <f t="shared" si="35"/>
        <v>74.226804123711347</v>
      </c>
      <c r="N42" s="17">
        <f t="shared" si="35"/>
        <v>-133.33333333333331</v>
      </c>
      <c r="O42" s="17">
        <f t="shared" si="35"/>
        <v>126.66666666666666</v>
      </c>
      <c r="P42" s="17">
        <f t="shared" si="35"/>
        <v>83.333333333333343</v>
      </c>
      <c r="Q42" s="17">
        <f t="shared" si="28"/>
        <v>-3.538961038961034</v>
      </c>
      <c r="R42" s="17">
        <f t="shared" si="24"/>
        <v>-14.477563052735022</v>
      </c>
      <c r="S42" s="17">
        <f t="shared" si="24"/>
        <v>2.0749053895341376</v>
      </c>
      <c r="V42" s="17">
        <f t="shared" ref="V42:X42" si="36">V36/V9*100</f>
        <v>64.848484848484844</v>
      </c>
      <c r="W42" s="17">
        <f t="shared" si="36"/>
        <v>58.139534883720934</v>
      </c>
      <c r="X42" s="17">
        <f t="shared" si="36"/>
        <v>72.151898734177209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10</v>
      </c>
      <c r="C9" s="4">
        <f>SUM(C10:C30)</f>
        <v>5</v>
      </c>
      <c r="D9" s="4">
        <f>SUM(D10:D30)</f>
        <v>5</v>
      </c>
      <c r="E9" s="4">
        <f>F9+G9</f>
        <v>-7</v>
      </c>
      <c r="F9" s="4">
        <f>SUM(F10:F30)</f>
        <v>-5</v>
      </c>
      <c r="G9" s="4">
        <f>SUM(G10:G30)</f>
        <v>-2</v>
      </c>
      <c r="H9" s="16">
        <f>IF(B9=E9,0,(1-(B9/(B9-E9)))*-100)</f>
        <v>-41.17647058823529</v>
      </c>
      <c r="I9" s="16">
        <f>IF(C9=F9,0,(1-(C9/(C9-F9)))*-100)</f>
        <v>-50</v>
      </c>
      <c r="J9" s="16">
        <f>IF(D9=G9,0,(1-(D9/(D9-G9)))*-100)</f>
        <v>-28.571428571428569</v>
      </c>
      <c r="K9" s="4">
        <f>L9+M9</f>
        <v>107</v>
      </c>
      <c r="L9" s="4">
        <f>SUM(L10:L30)</f>
        <v>47</v>
      </c>
      <c r="M9" s="4">
        <f>SUM(M10:M30)</f>
        <v>60</v>
      </c>
      <c r="N9" s="4">
        <f>O9+P9</f>
        <v>-5</v>
      </c>
      <c r="O9" s="4">
        <f>SUM(O10:O30)</f>
        <v>-3</v>
      </c>
      <c r="P9" s="4">
        <f>SUM(P10:P30)</f>
        <v>-2</v>
      </c>
      <c r="Q9" s="16">
        <f>IF(K9=N9,0,(1-(K9/(K9-N9)))*-100)</f>
        <v>-4.46428571428571</v>
      </c>
      <c r="R9" s="16">
        <f>IF(L9=O9,0,(1-(L9/(L9-O9)))*-100)</f>
        <v>-6.0000000000000053</v>
      </c>
      <c r="S9" s="16">
        <f>IF(M9=P9,0,(1-(M9/(M9-P9)))*-100)</f>
        <v>-3.2258064516129004</v>
      </c>
      <c r="V9" s="4">
        <f>K9-N9</f>
        <v>112</v>
      </c>
      <c r="W9" s="16">
        <f>L9-O9</f>
        <v>50</v>
      </c>
      <c r="X9" s="16">
        <f>M9-P9</f>
        <v>62</v>
      </c>
    </row>
    <row r="10" spans="1:24" s="1" customFormat="1" ht="18" customHeight="1" x14ac:dyDescent="0.15">
      <c r="A10" s="4" t="s">
        <v>1</v>
      </c>
      <c r="B10" s="4">
        <f>C10+D10</f>
        <v>10</v>
      </c>
      <c r="C10" s="4">
        <v>5</v>
      </c>
      <c r="D10" s="4">
        <v>5</v>
      </c>
      <c r="E10" s="4">
        <f>F10+G10</f>
        <v>-7</v>
      </c>
      <c r="F10" s="4">
        <v>-5</v>
      </c>
      <c r="G10" s="4">
        <v>-2</v>
      </c>
      <c r="H10" s="16">
        <f>IF(B10=E10,0,(1-(B10/(B10-E10)))*-100)</f>
        <v>-41.17647058823529</v>
      </c>
      <c r="I10" s="16">
        <f t="shared" ref="I10" si="0">IF(C10=F10,0,(1-(C10/(C10-F10)))*-100)</f>
        <v>-50</v>
      </c>
      <c r="J10" s="16">
        <f>IF(D10=G10,0,(1-(D10/(D10-G10)))*-100)</f>
        <v>-28.571428571428569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6">
        <f t="shared" si="5"/>
        <v>-100</v>
      </c>
      <c r="R16" s="16">
        <f t="shared" si="1"/>
        <v>-100</v>
      </c>
      <c r="S16" s="16">
        <f t="shared" si="1"/>
        <v>0</v>
      </c>
      <c r="V16" s="4">
        <f t="shared" si="2"/>
        <v>1</v>
      </c>
      <c r="W16" s="16">
        <f t="shared" si="2"/>
        <v>1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0</v>
      </c>
      <c r="W17" s="16">
        <f t="shared" si="2"/>
        <v>0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6">
        <f t="shared" si="5"/>
        <v>-100</v>
      </c>
      <c r="R18" s="16">
        <f t="shared" si="1"/>
        <v>-100</v>
      </c>
      <c r="S18" s="16">
        <f t="shared" si="1"/>
        <v>0</v>
      </c>
      <c r="V18" s="4">
        <f t="shared" si="2"/>
        <v>1</v>
      </c>
      <c r="W18" s="16">
        <f t="shared" si="2"/>
        <v>1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6">
        <f t="shared" si="5"/>
        <v>-100</v>
      </c>
      <c r="R19" s="16">
        <f t="shared" si="1"/>
        <v>-100</v>
      </c>
      <c r="S19" s="16">
        <f t="shared" si="1"/>
        <v>0</v>
      </c>
      <c r="V19" s="4">
        <f t="shared" si="2"/>
        <v>1</v>
      </c>
      <c r="W19" s="16">
        <f t="shared" si="2"/>
        <v>1</v>
      </c>
      <c r="X19" s="16">
        <f t="shared" si="2"/>
        <v>0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6">
        <f t="shared" si="5"/>
        <v>0</v>
      </c>
      <c r="R20" s="16">
        <f t="shared" si="1"/>
        <v>0</v>
      </c>
      <c r="S20" s="16">
        <f t="shared" si="1"/>
        <v>0</v>
      </c>
      <c r="V20" s="4">
        <f t="shared" si="2"/>
        <v>0</v>
      </c>
      <c r="W20" s="16">
        <f t="shared" si="2"/>
        <v>0</v>
      </c>
      <c r="X20" s="16">
        <f t="shared" si="2"/>
        <v>0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3</v>
      </c>
      <c r="L21" s="4">
        <v>3</v>
      </c>
      <c r="M21" s="4">
        <v>0</v>
      </c>
      <c r="N21" s="4">
        <f t="shared" si="4"/>
        <v>3</v>
      </c>
      <c r="O21" s="4">
        <v>3</v>
      </c>
      <c r="P21" s="4">
        <v>0</v>
      </c>
      <c r="Q21" s="16">
        <f t="shared" si="5"/>
        <v>0</v>
      </c>
      <c r="R21" s="16">
        <f t="shared" si="1"/>
        <v>0</v>
      </c>
      <c r="S21" s="16">
        <f t="shared" si="1"/>
        <v>0</v>
      </c>
      <c r="V21" s="4">
        <f t="shared" si="2"/>
        <v>0</v>
      </c>
      <c r="W21" s="16">
        <f t="shared" si="2"/>
        <v>0</v>
      </c>
      <c r="X21" s="16">
        <f t="shared" si="2"/>
        <v>0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4</v>
      </c>
      <c r="L22" s="4">
        <v>3</v>
      </c>
      <c r="M22" s="4">
        <v>1</v>
      </c>
      <c r="N22" s="4">
        <f t="shared" si="4"/>
        <v>1</v>
      </c>
      <c r="O22" s="4">
        <v>1</v>
      </c>
      <c r="P22" s="4">
        <v>0</v>
      </c>
      <c r="Q22" s="16">
        <f t="shared" si="5"/>
        <v>33.333333333333329</v>
      </c>
      <c r="R22" s="16">
        <f t="shared" si="1"/>
        <v>50</v>
      </c>
      <c r="S22" s="16">
        <f t="shared" si="1"/>
        <v>0</v>
      </c>
      <c r="V22" s="4">
        <f t="shared" si="2"/>
        <v>3</v>
      </c>
      <c r="W22" s="16">
        <f t="shared" si="2"/>
        <v>2</v>
      </c>
      <c r="X22" s="16">
        <f t="shared" si="2"/>
        <v>1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7</v>
      </c>
      <c r="L23" s="4">
        <v>6</v>
      </c>
      <c r="M23" s="4">
        <v>1</v>
      </c>
      <c r="N23" s="4">
        <f t="shared" si="4"/>
        <v>3</v>
      </c>
      <c r="O23" s="4">
        <v>4</v>
      </c>
      <c r="P23" s="4">
        <v>-1</v>
      </c>
      <c r="Q23" s="16">
        <f t="shared" si="5"/>
        <v>75</v>
      </c>
      <c r="R23" s="16">
        <f t="shared" si="1"/>
        <v>200</v>
      </c>
      <c r="S23" s="16">
        <f t="shared" si="1"/>
        <v>-50</v>
      </c>
      <c r="V23" s="4">
        <f t="shared" si="2"/>
        <v>4</v>
      </c>
      <c r="W23" s="16">
        <f t="shared" si="2"/>
        <v>2</v>
      </c>
      <c r="X23" s="16">
        <f t="shared" si="2"/>
        <v>2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6</v>
      </c>
      <c r="L24" s="4">
        <v>3</v>
      </c>
      <c r="M24" s="4">
        <v>3</v>
      </c>
      <c r="N24" s="4">
        <f t="shared" si="4"/>
        <v>3</v>
      </c>
      <c r="O24" s="4">
        <v>2</v>
      </c>
      <c r="P24" s="4">
        <v>1</v>
      </c>
      <c r="Q24" s="16">
        <f t="shared" si="5"/>
        <v>100</v>
      </c>
      <c r="R24" s="16">
        <f t="shared" si="1"/>
        <v>200</v>
      </c>
      <c r="S24" s="16">
        <f t="shared" si="1"/>
        <v>50</v>
      </c>
      <c r="V24" s="4">
        <f t="shared" si="2"/>
        <v>3</v>
      </c>
      <c r="W24" s="16">
        <f t="shared" si="2"/>
        <v>1</v>
      </c>
      <c r="X24" s="16">
        <f t="shared" si="2"/>
        <v>2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6</v>
      </c>
      <c r="L25" s="4">
        <v>2</v>
      </c>
      <c r="M25" s="4">
        <v>4</v>
      </c>
      <c r="N25" s="4">
        <f t="shared" si="4"/>
        <v>2</v>
      </c>
      <c r="O25" s="4">
        <v>-1</v>
      </c>
      <c r="P25" s="4">
        <v>3</v>
      </c>
      <c r="Q25" s="16">
        <f t="shared" si="5"/>
        <v>50</v>
      </c>
      <c r="R25" s="16">
        <f t="shared" si="1"/>
        <v>-33.333333333333336</v>
      </c>
      <c r="S25" s="16">
        <f t="shared" si="1"/>
        <v>300</v>
      </c>
      <c r="V25" s="4">
        <f t="shared" si="2"/>
        <v>4</v>
      </c>
      <c r="W25" s="16">
        <f t="shared" si="2"/>
        <v>3</v>
      </c>
      <c r="X25" s="16">
        <f t="shared" si="2"/>
        <v>1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18</v>
      </c>
      <c r="L26" s="4">
        <v>7</v>
      </c>
      <c r="M26" s="4">
        <v>11</v>
      </c>
      <c r="N26" s="4">
        <f t="shared" si="4"/>
        <v>1</v>
      </c>
      <c r="O26" s="4">
        <v>-5</v>
      </c>
      <c r="P26" s="4">
        <v>6</v>
      </c>
      <c r="Q26" s="16">
        <f t="shared" si="5"/>
        <v>5.8823529411764719</v>
      </c>
      <c r="R26" s="16">
        <f t="shared" si="5"/>
        <v>-41.666666666666664</v>
      </c>
      <c r="S26" s="16">
        <f t="shared" si="5"/>
        <v>120.00000000000001</v>
      </c>
      <c r="V26" s="4">
        <f t="shared" si="2"/>
        <v>17</v>
      </c>
      <c r="W26" s="16">
        <f t="shared" si="2"/>
        <v>12</v>
      </c>
      <c r="X26" s="16">
        <f t="shared" si="2"/>
        <v>5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24</v>
      </c>
      <c r="L27" s="4">
        <v>13</v>
      </c>
      <c r="M27" s="4">
        <v>11</v>
      </c>
      <c r="N27" s="4">
        <f t="shared" si="4"/>
        <v>-10</v>
      </c>
      <c r="O27" s="4">
        <v>-2</v>
      </c>
      <c r="P27" s="4">
        <v>-8</v>
      </c>
      <c r="Q27" s="16">
        <f t="shared" si="5"/>
        <v>-29.411764705882348</v>
      </c>
      <c r="R27" s="16">
        <f t="shared" si="5"/>
        <v>-13.33333333333333</v>
      </c>
      <c r="S27" s="16">
        <f t="shared" si="5"/>
        <v>-42.105263157894733</v>
      </c>
      <c r="V27" s="4">
        <f t="shared" si="2"/>
        <v>34</v>
      </c>
      <c r="W27" s="16">
        <f t="shared" si="2"/>
        <v>15</v>
      </c>
      <c r="X27" s="16">
        <f t="shared" si="2"/>
        <v>19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18</v>
      </c>
      <c r="L28" s="4">
        <v>6</v>
      </c>
      <c r="M28" s="4">
        <v>12</v>
      </c>
      <c r="N28" s="4">
        <f t="shared" si="4"/>
        <v>-7</v>
      </c>
      <c r="O28" s="4">
        <v>0</v>
      </c>
      <c r="P28" s="4">
        <v>-7</v>
      </c>
      <c r="Q28" s="16">
        <f t="shared" si="5"/>
        <v>-28.000000000000004</v>
      </c>
      <c r="R28" s="16">
        <f t="shared" si="5"/>
        <v>0</v>
      </c>
      <c r="S28" s="16">
        <f t="shared" si="5"/>
        <v>-36.842105263157897</v>
      </c>
      <c r="V28" s="4">
        <f t="shared" si="2"/>
        <v>25</v>
      </c>
      <c r="W28" s="16">
        <f>L28-O28</f>
        <v>6</v>
      </c>
      <c r="X28" s="16">
        <f t="shared" si="2"/>
        <v>19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14</v>
      </c>
      <c r="L29" s="4">
        <v>3</v>
      </c>
      <c r="M29" s="4">
        <v>11</v>
      </c>
      <c r="N29" s="4">
        <f>O29+P29</f>
        <v>-5</v>
      </c>
      <c r="O29" s="4">
        <v>-3</v>
      </c>
      <c r="P29" s="4">
        <v>-2</v>
      </c>
      <c r="Q29" s="16">
        <f>IF(K29=N29,0,(1-(K29/(K29-N29)))*-100)</f>
        <v>-26.315789473684216</v>
      </c>
      <c r="R29" s="16">
        <f>IF(L29=O29,0,(1-(L29/(L29-O29)))*-100)</f>
        <v>-50</v>
      </c>
      <c r="S29" s="16">
        <f>IF(M29=P29,0,(1-(M29/(M29-P29)))*-100)</f>
        <v>-15.384615384615385</v>
      </c>
      <c r="V29" s="4">
        <f t="shared" si="2"/>
        <v>19</v>
      </c>
      <c r="W29" s="16">
        <f t="shared" si="2"/>
        <v>6</v>
      </c>
      <c r="X29" s="16">
        <f t="shared" si="2"/>
        <v>13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6</v>
      </c>
      <c r="L30" s="4">
        <v>1</v>
      </c>
      <c r="M30" s="4">
        <v>5</v>
      </c>
      <c r="N30" s="4">
        <f t="shared" ref="N30" si="6">O30+P30</f>
        <v>6</v>
      </c>
      <c r="O30" s="4">
        <v>1</v>
      </c>
      <c r="P30" s="4">
        <v>5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7</v>
      </c>
      <c r="L33" s="4">
        <f t="shared" si="12"/>
        <v>6</v>
      </c>
      <c r="M33" s="4">
        <f>SUM(M13:M22)</f>
        <v>1</v>
      </c>
      <c r="N33" s="4">
        <f t="shared" ref="N33:P33" si="13">SUM(N13:N22)</f>
        <v>1</v>
      </c>
      <c r="O33" s="4">
        <f t="shared" si="13"/>
        <v>1</v>
      </c>
      <c r="P33" s="4">
        <f t="shared" si="13"/>
        <v>0</v>
      </c>
      <c r="Q33" s="16">
        <f t="shared" ref="Q33:Q36" si="14">IF(K33=N33,0,(1-(K33/(K33-N33)))*-100)</f>
        <v>16.666666666666675</v>
      </c>
      <c r="R33" s="16">
        <f t="shared" si="10"/>
        <v>19.999999999999996</v>
      </c>
      <c r="S33" s="16">
        <f t="shared" si="10"/>
        <v>0</v>
      </c>
      <c r="V33" s="4">
        <f t="shared" ref="V33:X33" si="15">SUM(V13:V22)</f>
        <v>6</v>
      </c>
      <c r="W33" s="16">
        <f t="shared" si="15"/>
        <v>5</v>
      </c>
      <c r="X33" s="16">
        <f t="shared" si="15"/>
        <v>1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99</v>
      </c>
      <c r="L34" s="4">
        <f t="shared" si="16"/>
        <v>41</v>
      </c>
      <c r="M34" s="4">
        <f t="shared" si="16"/>
        <v>58</v>
      </c>
      <c r="N34" s="4">
        <f t="shared" si="16"/>
        <v>-7</v>
      </c>
      <c r="O34" s="4">
        <f t="shared" si="16"/>
        <v>-4</v>
      </c>
      <c r="P34" s="4">
        <f t="shared" si="16"/>
        <v>-3</v>
      </c>
      <c r="Q34" s="16">
        <f>IF(K34=N34,0,(1-(K34/(K34-N34)))*-100)</f>
        <v>-6.6037735849056585</v>
      </c>
      <c r="R34" s="16">
        <f t="shared" si="10"/>
        <v>-8.8888888888888911</v>
      </c>
      <c r="S34" s="16">
        <f t="shared" si="10"/>
        <v>-4.9180327868852514</v>
      </c>
      <c r="V34" s="4">
        <f t="shared" ref="V34:X34" si="17">SUM(V23:V30)</f>
        <v>106</v>
      </c>
      <c r="W34" s="16">
        <f t="shared" si="17"/>
        <v>45</v>
      </c>
      <c r="X34" s="16">
        <f t="shared" si="17"/>
        <v>61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86</v>
      </c>
      <c r="L35" s="4">
        <f>SUM(L25:L30)</f>
        <v>32</v>
      </c>
      <c r="M35" s="4">
        <f t="shared" si="18"/>
        <v>54</v>
      </c>
      <c r="N35" s="4">
        <f t="shared" si="18"/>
        <v>-13</v>
      </c>
      <c r="O35" s="4">
        <f t="shared" si="18"/>
        <v>-10</v>
      </c>
      <c r="P35" s="4">
        <f t="shared" si="18"/>
        <v>-3</v>
      </c>
      <c r="Q35" s="16">
        <f t="shared" si="14"/>
        <v>-13.131313131313128</v>
      </c>
      <c r="R35" s="16">
        <f t="shared" si="10"/>
        <v>-23.809523809523814</v>
      </c>
      <c r="S35" s="16">
        <f t="shared" si="10"/>
        <v>-5.2631578947368478</v>
      </c>
      <c r="V35" s="4">
        <f t="shared" ref="V35" si="19">SUM(V25:V30)</f>
        <v>99</v>
      </c>
      <c r="W35" s="16">
        <f>SUM(W25:W30)</f>
        <v>42</v>
      </c>
      <c r="X35" s="16">
        <f>SUM(X25:X30)</f>
        <v>57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62</v>
      </c>
      <c r="L36" s="4">
        <f>SUM(L27:L30)</f>
        <v>23</v>
      </c>
      <c r="M36" s="4">
        <f t="shared" si="20"/>
        <v>39</v>
      </c>
      <c r="N36" s="4">
        <f t="shared" si="20"/>
        <v>-16</v>
      </c>
      <c r="O36" s="4">
        <f t="shared" si="20"/>
        <v>-4</v>
      </c>
      <c r="P36" s="4">
        <f t="shared" si="20"/>
        <v>-12</v>
      </c>
      <c r="Q36" s="16">
        <f t="shared" si="14"/>
        <v>-20.512820512820518</v>
      </c>
      <c r="R36" s="16">
        <f t="shared" si="10"/>
        <v>-14.814814814814813</v>
      </c>
      <c r="S36" s="16">
        <f t="shared" si="10"/>
        <v>-23.529411764705888</v>
      </c>
      <c r="V36" s="4">
        <f t="shared" ref="V36" si="21">SUM(V27:V30)</f>
        <v>78</v>
      </c>
      <c r="W36" s="16">
        <f>SUM(W27:W30)</f>
        <v>27</v>
      </c>
      <c r="X36" s="16">
        <f>SUM(X27:X30)</f>
        <v>51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0.93457943925233633</v>
      </c>
      <c r="L38" s="17">
        <f t="shared" ref="L38:M38" si="22">L32/L9*100</f>
        <v>0</v>
      </c>
      <c r="M38" s="17">
        <f t="shared" si="22"/>
        <v>1.6666666666666667</v>
      </c>
      <c r="N38" s="17">
        <f>N32/N9*100</f>
        <v>-20</v>
      </c>
      <c r="O38" s="17">
        <f>O32/O9*100</f>
        <v>0</v>
      </c>
      <c r="P38" s="17">
        <f t="shared" ref="P38" si="23">P32/P9*100</f>
        <v>-50</v>
      </c>
      <c r="Q38" s="17">
        <f>K38-V38</f>
        <v>0.93457943925233633</v>
      </c>
      <c r="R38" s="17">
        <f t="shared" ref="R38:S42" si="24">L38-W38</f>
        <v>0</v>
      </c>
      <c r="S38" s="17">
        <f>M38-X38</f>
        <v>1.6666666666666667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6.5420560747663545</v>
      </c>
      <c r="L39" s="17">
        <f>L33/L9*100</f>
        <v>12.76595744680851</v>
      </c>
      <c r="M39" s="18">
        <f t="shared" ref="M39" si="26">M33/M9*100</f>
        <v>1.6666666666666667</v>
      </c>
      <c r="N39" s="17">
        <f>N33/N9*100</f>
        <v>-20</v>
      </c>
      <c r="O39" s="17">
        <f t="shared" ref="O39" si="27">O33/O9*100</f>
        <v>-33.333333333333329</v>
      </c>
      <c r="P39" s="17">
        <f>P33/P9*100</f>
        <v>0</v>
      </c>
      <c r="Q39" s="17">
        <f t="shared" ref="Q39:Q42" si="28">K39-V39</f>
        <v>1.1849132176234978</v>
      </c>
      <c r="R39" s="17">
        <f t="shared" si="24"/>
        <v>2.7659574468085104</v>
      </c>
      <c r="S39" s="17">
        <f t="shared" si="24"/>
        <v>5.3763440860215228E-2</v>
      </c>
      <c r="V39" s="17">
        <f t="shared" ref="V39:X39" si="29">V33/V9*100</f>
        <v>5.3571428571428568</v>
      </c>
      <c r="W39" s="17">
        <f t="shared" si="29"/>
        <v>10</v>
      </c>
      <c r="X39" s="17">
        <f t="shared" si="29"/>
        <v>1.6129032258064515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92.523364485981304</v>
      </c>
      <c r="L40" s="17">
        <f t="shared" si="30"/>
        <v>87.2340425531915</v>
      </c>
      <c r="M40" s="17">
        <f t="shared" si="30"/>
        <v>96.666666666666671</v>
      </c>
      <c r="N40" s="17">
        <f>N34/N9*100</f>
        <v>140</v>
      </c>
      <c r="O40" s="17">
        <f t="shared" ref="O40:P40" si="31">O34/O9*100</f>
        <v>133.33333333333331</v>
      </c>
      <c r="P40" s="17">
        <f t="shared" si="31"/>
        <v>150</v>
      </c>
      <c r="Q40" s="17">
        <f t="shared" si="28"/>
        <v>-2.1194926568758348</v>
      </c>
      <c r="R40" s="17">
        <f t="shared" si="24"/>
        <v>-2.7659574468084998</v>
      </c>
      <c r="S40" s="17">
        <f t="shared" si="24"/>
        <v>-1.7204301075268802</v>
      </c>
      <c r="V40" s="17">
        <f t="shared" ref="V40:X40" si="32">V34/V9*100</f>
        <v>94.642857142857139</v>
      </c>
      <c r="W40" s="17">
        <f t="shared" si="32"/>
        <v>90</v>
      </c>
      <c r="X40" s="17">
        <f t="shared" si="32"/>
        <v>98.387096774193552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80.373831775700936</v>
      </c>
      <c r="L41" s="17">
        <f t="shared" si="33"/>
        <v>68.085106382978722</v>
      </c>
      <c r="M41" s="17">
        <f t="shared" si="33"/>
        <v>90</v>
      </c>
      <c r="N41" s="17">
        <f>N35/N9*100</f>
        <v>260</v>
      </c>
      <c r="O41" s="17">
        <f t="shared" ref="O41:P41" si="34">O35/O9*100</f>
        <v>333.33333333333337</v>
      </c>
      <c r="P41" s="17">
        <f t="shared" si="34"/>
        <v>150</v>
      </c>
      <c r="Q41" s="17">
        <f t="shared" si="28"/>
        <v>-8.0190253671562033</v>
      </c>
      <c r="R41" s="17">
        <f t="shared" si="24"/>
        <v>-15.914893617021278</v>
      </c>
      <c r="S41" s="17">
        <f t="shared" si="24"/>
        <v>-1.9354838709677438</v>
      </c>
      <c r="V41" s="17">
        <f>V35/V9*100</f>
        <v>88.392857142857139</v>
      </c>
      <c r="W41" s="17">
        <f>W35/W9*100</f>
        <v>84</v>
      </c>
      <c r="X41" s="17">
        <f>X35/X9*100</f>
        <v>91.935483870967744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57.943925233644855</v>
      </c>
      <c r="L42" s="17">
        <f t="shared" si="35"/>
        <v>48.936170212765958</v>
      </c>
      <c r="M42" s="17">
        <f t="shared" si="35"/>
        <v>65</v>
      </c>
      <c r="N42" s="17">
        <f t="shared" si="35"/>
        <v>320</v>
      </c>
      <c r="O42" s="17">
        <f t="shared" si="35"/>
        <v>133.33333333333331</v>
      </c>
      <c r="P42" s="17">
        <f t="shared" si="35"/>
        <v>600</v>
      </c>
      <c r="Q42" s="17">
        <f t="shared" si="28"/>
        <v>-11.698931909212284</v>
      </c>
      <c r="R42" s="17">
        <f t="shared" si="24"/>
        <v>-5.0638297872340416</v>
      </c>
      <c r="S42" s="17">
        <f t="shared" si="24"/>
        <v>-17.258064516129039</v>
      </c>
      <c r="V42" s="17">
        <f t="shared" ref="V42:X42" si="36">V36/V9*100</f>
        <v>69.642857142857139</v>
      </c>
      <c r="W42" s="17">
        <f t="shared" si="36"/>
        <v>54</v>
      </c>
      <c r="X42" s="17">
        <f t="shared" si="36"/>
        <v>82.258064516129039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12</v>
      </c>
      <c r="C9" s="4">
        <f>SUM(C10:C30)</f>
        <v>7</v>
      </c>
      <c r="D9" s="4">
        <f>SUM(D10:D30)</f>
        <v>5</v>
      </c>
      <c r="E9" s="4">
        <f>F9+G9</f>
        <v>2</v>
      </c>
      <c r="F9" s="4">
        <f>SUM(F10:F30)</f>
        <v>-1</v>
      </c>
      <c r="G9" s="4">
        <f>SUM(G10:G30)</f>
        <v>3</v>
      </c>
      <c r="H9" s="16">
        <f>IF(B9=E9,0,(1-(B9/(B9-E9)))*-100)</f>
        <v>19.999999999999996</v>
      </c>
      <c r="I9" s="16">
        <f>IF(C9=F9,0,(1-(C9/(C9-F9)))*-100)</f>
        <v>-12.5</v>
      </c>
      <c r="J9" s="16">
        <f>IF(D9=G9,0,(1-(D9/(D9-G9)))*-100)</f>
        <v>150</v>
      </c>
      <c r="K9" s="4">
        <f>L9+M9</f>
        <v>81</v>
      </c>
      <c r="L9" s="4">
        <f>SUM(L10:L30)</f>
        <v>43</v>
      </c>
      <c r="M9" s="4">
        <f>SUM(M10:M30)</f>
        <v>38</v>
      </c>
      <c r="N9" s="4">
        <f>O9+P9</f>
        <v>-7</v>
      </c>
      <c r="O9" s="4">
        <f>SUM(O10:O30)</f>
        <v>15</v>
      </c>
      <c r="P9" s="4">
        <f>SUM(P10:P30)</f>
        <v>-22</v>
      </c>
      <c r="Q9" s="16">
        <f>IF(K9=N9,0,(1-(K9/(K9-N9)))*-100)</f>
        <v>-7.9545454545454586</v>
      </c>
      <c r="R9" s="16">
        <f>IF(L9=O9,0,(1-(L9/(L9-O9)))*-100)</f>
        <v>53.571428571428584</v>
      </c>
      <c r="S9" s="16">
        <f>IF(M9=P9,0,(1-(M9/(M9-P9)))*-100)</f>
        <v>-36.666666666666671</v>
      </c>
      <c r="V9" s="4">
        <f>K9-N9</f>
        <v>88</v>
      </c>
      <c r="W9" s="16">
        <f>L9-O9</f>
        <v>28</v>
      </c>
      <c r="X9" s="16">
        <f>M9-P9</f>
        <v>60</v>
      </c>
    </row>
    <row r="10" spans="1:24" s="1" customFormat="1" ht="18" customHeight="1" x14ac:dyDescent="0.15">
      <c r="A10" s="4" t="s">
        <v>1</v>
      </c>
      <c r="B10" s="4">
        <f>C10+D10</f>
        <v>12</v>
      </c>
      <c r="C10" s="4">
        <v>7</v>
      </c>
      <c r="D10" s="4">
        <v>5</v>
      </c>
      <c r="E10" s="4">
        <f>F10+G10</f>
        <v>2</v>
      </c>
      <c r="F10" s="4">
        <v>-1</v>
      </c>
      <c r="G10" s="4">
        <v>3</v>
      </c>
      <c r="H10" s="16">
        <f>IF(B10=E10,0,(1-(B10/(B10-E10)))*-100)</f>
        <v>19.999999999999996</v>
      </c>
      <c r="I10" s="16">
        <f t="shared" ref="I10" si="0">IF(C10=F10,0,(1-(C10/(C10-F10)))*-100)</f>
        <v>-12.5</v>
      </c>
      <c r="J10" s="16">
        <f>IF(D10=G10,0,(1-(D10/(D10-G10)))*-100)</f>
        <v>150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6">
        <f t="shared" si="5"/>
        <v>-100</v>
      </c>
      <c r="R16" s="16">
        <f t="shared" si="1"/>
        <v>-100</v>
      </c>
      <c r="S16" s="16">
        <f t="shared" si="1"/>
        <v>0</v>
      </c>
      <c r="V16" s="4">
        <f t="shared" si="2"/>
        <v>1</v>
      </c>
      <c r="W16" s="16">
        <f t="shared" si="2"/>
        <v>1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1</v>
      </c>
      <c r="L17" s="4">
        <v>1</v>
      </c>
      <c r="M17" s="4">
        <v>0</v>
      </c>
      <c r="N17" s="4">
        <f t="shared" si="4"/>
        <v>1</v>
      </c>
      <c r="O17" s="4">
        <v>1</v>
      </c>
      <c r="P17" s="4">
        <v>0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0</v>
      </c>
      <c r="W17" s="16">
        <f t="shared" si="2"/>
        <v>0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2</v>
      </c>
      <c r="L18" s="4">
        <v>2</v>
      </c>
      <c r="M18" s="4">
        <v>0</v>
      </c>
      <c r="N18" s="4">
        <f t="shared" si="4"/>
        <v>2</v>
      </c>
      <c r="O18" s="4">
        <v>2</v>
      </c>
      <c r="P18" s="4">
        <v>0</v>
      </c>
      <c r="Q18" s="16">
        <f t="shared" si="5"/>
        <v>0</v>
      </c>
      <c r="R18" s="16">
        <f t="shared" si="1"/>
        <v>0</v>
      </c>
      <c r="S18" s="16">
        <f t="shared" si="1"/>
        <v>0</v>
      </c>
      <c r="V18" s="4">
        <f t="shared" si="2"/>
        <v>0</v>
      </c>
      <c r="W18" s="16">
        <f t="shared" si="2"/>
        <v>0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6">
        <f t="shared" si="5"/>
        <v>-100</v>
      </c>
      <c r="R19" s="16">
        <f t="shared" si="1"/>
        <v>-100</v>
      </c>
      <c r="S19" s="16">
        <f t="shared" si="1"/>
        <v>0</v>
      </c>
      <c r="V19" s="4">
        <f t="shared" si="2"/>
        <v>1</v>
      </c>
      <c r="W19" s="16">
        <f t="shared" si="2"/>
        <v>1</v>
      </c>
      <c r="X19" s="16">
        <f t="shared" si="2"/>
        <v>0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1</v>
      </c>
      <c r="L20" s="4">
        <v>1</v>
      </c>
      <c r="M20" s="4">
        <v>0</v>
      </c>
      <c r="N20" s="4">
        <f t="shared" si="4"/>
        <v>1</v>
      </c>
      <c r="O20" s="4">
        <v>1</v>
      </c>
      <c r="P20" s="4">
        <v>0</v>
      </c>
      <c r="Q20" s="16">
        <f t="shared" si="5"/>
        <v>0</v>
      </c>
      <c r="R20" s="16">
        <f t="shared" si="1"/>
        <v>0</v>
      </c>
      <c r="S20" s="16">
        <f t="shared" si="1"/>
        <v>0</v>
      </c>
      <c r="V20" s="4">
        <f t="shared" si="2"/>
        <v>0</v>
      </c>
      <c r="W20" s="16">
        <f t="shared" si="2"/>
        <v>0</v>
      </c>
      <c r="X20" s="16">
        <f t="shared" si="2"/>
        <v>0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1</v>
      </c>
      <c r="L21" s="4">
        <v>1</v>
      </c>
      <c r="M21" s="4">
        <v>0</v>
      </c>
      <c r="N21" s="4">
        <f t="shared" si="4"/>
        <v>1</v>
      </c>
      <c r="O21" s="4">
        <v>1</v>
      </c>
      <c r="P21" s="4">
        <v>0</v>
      </c>
      <c r="Q21" s="16">
        <f t="shared" si="5"/>
        <v>0</v>
      </c>
      <c r="R21" s="16">
        <f t="shared" si="1"/>
        <v>0</v>
      </c>
      <c r="S21" s="16">
        <f t="shared" si="1"/>
        <v>0</v>
      </c>
      <c r="V21" s="4">
        <f t="shared" si="2"/>
        <v>0</v>
      </c>
      <c r="W21" s="16">
        <f t="shared" si="2"/>
        <v>0</v>
      </c>
      <c r="X21" s="16">
        <f t="shared" si="2"/>
        <v>0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3</v>
      </c>
      <c r="L22" s="4">
        <v>3</v>
      </c>
      <c r="M22" s="4">
        <v>0</v>
      </c>
      <c r="N22" s="4">
        <f t="shared" si="4"/>
        <v>3</v>
      </c>
      <c r="O22" s="4">
        <v>3</v>
      </c>
      <c r="P22" s="4">
        <v>0</v>
      </c>
      <c r="Q22" s="16">
        <f t="shared" si="5"/>
        <v>0</v>
      </c>
      <c r="R22" s="16">
        <f t="shared" si="1"/>
        <v>0</v>
      </c>
      <c r="S22" s="16">
        <f t="shared" si="1"/>
        <v>0</v>
      </c>
      <c r="V22" s="4">
        <f t="shared" si="2"/>
        <v>0</v>
      </c>
      <c r="W22" s="16">
        <f t="shared" si="2"/>
        <v>0</v>
      </c>
      <c r="X22" s="16">
        <f t="shared" si="2"/>
        <v>0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6</v>
      </c>
      <c r="L23" s="4">
        <v>3</v>
      </c>
      <c r="M23" s="4">
        <v>3</v>
      </c>
      <c r="N23" s="4">
        <f t="shared" si="4"/>
        <v>5</v>
      </c>
      <c r="O23" s="4">
        <v>3</v>
      </c>
      <c r="P23" s="4">
        <v>2</v>
      </c>
      <c r="Q23" s="16">
        <f t="shared" si="5"/>
        <v>500</v>
      </c>
      <c r="R23" s="16">
        <f t="shared" si="1"/>
        <v>0</v>
      </c>
      <c r="S23" s="16">
        <f t="shared" si="1"/>
        <v>200</v>
      </c>
      <c r="V23" s="4">
        <f t="shared" si="2"/>
        <v>1</v>
      </c>
      <c r="W23" s="16">
        <f t="shared" si="2"/>
        <v>0</v>
      </c>
      <c r="X23" s="16">
        <f t="shared" si="2"/>
        <v>1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1</v>
      </c>
      <c r="L24" s="4">
        <v>1</v>
      </c>
      <c r="M24" s="4">
        <v>0</v>
      </c>
      <c r="N24" s="4">
        <f t="shared" si="4"/>
        <v>-3</v>
      </c>
      <c r="O24" s="4">
        <v>0</v>
      </c>
      <c r="P24" s="4">
        <v>-3</v>
      </c>
      <c r="Q24" s="16">
        <f t="shared" si="5"/>
        <v>-75</v>
      </c>
      <c r="R24" s="16">
        <f t="shared" si="1"/>
        <v>0</v>
      </c>
      <c r="S24" s="16">
        <f t="shared" si="1"/>
        <v>-100</v>
      </c>
      <c r="V24" s="4">
        <f t="shared" si="2"/>
        <v>4</v>
      </c>
      <c r="W24" s="16">
        <f t="shared" si="2"/>
        <v>1</v>
      </c>
      <c r="X24" s="16">
        <f t="shared" si="2"/>
        <v>3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6</v>
      </c>
      <c r="L25" s="4">
        <v>4</v>
      </c>
      <c r="M25" s="4">
        <v>2</v>
      </c>
      <c r="N25" s="4">
        <f t="shared" si="4"/>
        <v>4</v>
      </c>
      <c r="O25" s="4">
        <v>2</v>
      </c>
      <c r="P25" s="4">
        <v>2</v>
      </c>
      <c r="Q25" s="16">
        <f t="shared" si="5"/>
        <v>200</v>
      </c>
      <c r="R25" s="16">
        <f t="shared" si="1"/>
        <v>100</v>
      </c>
      <c r="S25" s="16">
        <f t="shared" si="1"/>
        <v>0</v>
      </c>
      <c r="V25" s="4">
        <f t="shared" si="2"/>
        <v>2</v>
      </c>
      <c r="W25" s="16">
        <f t="shared" si="2"/>
        <v>2</v>
      </c>
      <c r="X25" s="16">
        <f t="shared" si="2"/>
        <v>0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14</v>
      </c>
      <c r="L26" s="4">
        <v>8</v>
      </c>
      <c r="M26" s="4">
        <v>6</v>
      </c>
      <c r="N26" s="4">
        <f t="shared" si="4"/>
        <v>-1</v>
      </c>
      <c r="O26" s="4">
        <v>2</v>
      </c>
      <c r="P26" s="4">
        <v>-3</v>
      </c>
      <c r="Q26" s="16">
        <f t="shared" si="5"/>
        <v>-6.6666666666666652</v>
      </c>
      <c r="R26" s="16">
        <f t="shared" si="5"/>
        <v>33.333333333333329</v>
      </c>
      <c r="S26" s="16">
        <f t="shared" si="5"/>
        <v>-33.333333333333336</v>
      </c>
      <c r="V26" s="4">
        <f t="shared" si="2"/>
        <v>15</v>
      </c>
      <c r="W26" s="16">
        <f t="shared" si="2"/>
        <v>6</v>
      </c>
      <c r="X26" s="16">
        <f t="shared" si="2"/>
        <v>9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19</v>
      </c>
      <c r="L27" s="4">
        <v>10</v>
      </c>
      <c r="M27" s="4">
        <v>9</v>
      </c>
      <c r="N27" s="4">
        <f t="shared" si="4"/>
        <v>-3</v>
      </c>
      <c r="O27" s="4">
        <v>5</v>
      </c>
      <c r="P27" s="4">
        <v>-8</v>
      </c>
      <c r="Q27" s="16">
        <f t="shared" si="5"/>
        <v>-13.636363636363635</v>
      </c>
      <c r="R27" s="16">
        <f t="shared" si="5"/>
        <v>100</v>
      </c>
      <c r="S27" s="16">
        <f t="shared" si="5"/>
        <v>-47.058823529411761</v>
      </c>
      <c r="V27" s="4">
        <f t="shared" si="2"/>
        <v>22</v>
      </c>
      <c r="W27" s="16">
        <f t="shared" si="2"/>
        <v>5</v>
      </c>
      <c r="X27" s="16">
        <f t="shared" si="2"/>
        <v>17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16</v>
      </c>
      <c r="L28" s="4">
        <v>8</v>
      </c>
      <c r="M28" s="4">
        <v>8</v>
      </c>
      <c r="N28" s="4">
        <f t="shared" si="4"/>
        <v>-6</v>
      </c>
      <c r="O28" s="4">
        <v>1</v>
      </c>
      <c r="P28" s="4">
        <v>-7</v>
      </c>
      <c r="Q28" s="16">
        <f t="shared" si="5"/>
        <v>-27.27272727272727</v>
      </c>
      <c r="R28" s="16">
        <f t="shared" si="5"/>
        <v>14.285714285714279</v>
      </c>
      <c r="S28" s="16">
        <f t="shared" si="5"/>
        <v>-46.666666666666664</v>
      </c>
      <c r="V28" s="4">
        <f t="shared" si="2"/>
        <v>22</v>
      </c>
      <c r="W28" s="16">
        <f>L28-O28</f>
        <v>7</v>
      </c>
      <c r="X28" s="16">
        <f t="shared" si="2"/>
        <v>15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9</v>
      </c>
      <c r="L29" s="4">
        <v>1</v>
      </c>
      <c r="M29" s="4">
        <v>8</v>
      </c>
      <c r="N29" s="4">
        <f>O29+P29</f>
        <v>-11</v>
      </c>
      <c r="O29" s="4">
        <v>-4</v>
      </c>
      <c r="P29" s="4">
        <v>-7</v>
      </c>
      <c r="Q29" s="16">
        <f>IF(K29=N29,0,(1-(K29/(K29-N29)))*-100)</f>
        <v>-55.000000000000007</v>
      </c>
      <c r="R29" s="16">
        <f>IF(L29=O29,0,(1-(L29/(L29-O29)))*-100)</f>
        <v>-80</v>
      </c>
      <c r="S29" s="16">
        <f>IF(M29=P29,0,(1-(M29/(M29-P29)))*-100)</f>
        <v>-46.666666666666664</v>
      </c>
      <c r="V29" s="4">
        <f t="shared" si="2"/>
        <v>20</v>
      </c>
      <c r="W29" s="16">
        <f t="shared" si="2"/>
        <v>5</v>
      </c>
      <c r="X29" s="16">
        <f t="shared" si="2"/>
        <v>15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2</v>
      </c>
      <c r="L30" s="4">
        <v>0</v>
      </c>
      <c r="M30" s="4">
        <v>2</v>
      </c>
      <c r="N30" s="4">
        <f t="shared" ref="N30" si="6">O30+P30</f>
        <v>2</v>
      </c>
      <c r="O30" s="4">
        <v>0</v>
      </c>
      <c r="P30" s="4">
        <v>2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8</v>
      </c>
      <c r="L33" s="4">
        <f t="shared" si="12"/>
        <v>8</v>
      </c>
      <c r="M33" s="4">
        <f>SUM(M13:M22)</f>
        <v>0</v>
      </c>
      <c r="N33" s="4">
        <f t="shared" ref="N33:P33" si="13">SUM(N13:N22)</f>
        <v>6</v>
      </c>
      <c r="O33" s="4">
        <f t="shared" si="13"/>
        <v>6</v>
      </c>
      <c r="P33" s="4">
        <f t="shared" si="13"/>
        <v>0</v>
      </c>
      <c r="Q33" s="16">
        <f t="shared" ref="Q33:Q36" si="14">IF(K33=N33,0,(1-(K33/(K33-N33)))*-100)</f>
        <v>300</v>
      </c>
      <c r="R33" s="16">
        <f t="shared" si="10"/>
        <v>300</v>
      </c>
      <c r="S33" s="16">
        <f t="shared" si="10"/>
        <v>0</v>
      </c>
      <c r="V33" s="4">
        <f t="shared" ref="V33:X33" si="15">SUM(V13:V22)</f>
        <v>2</v>
      </c>
      <c r="W33" s="16">
        <f t="shared" si="15"/>
        <v>2</v>
      </c>
      <c r="X33" s="16">
        <f t="shared" si="15"/>
        <v>0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73</v>
      </c>
      <c r="L34" s="4">
        <f t="shared" si="16"/>
        <v>35</v>
      </c>
      <c r="M34" s="4">
        <f t="shared" si="16"/>
        <v>38</v>
      </c>
      <c r="N34" s="4">
        <f t="shared" si="16"/>
        <v>-13</v>
      </c>
      <c r="O34" s="4">
        <f t="shared" si="16"/>
        <v>9</v>
      </c>
      <c r="P34" s="4">
        <f t="shared" si="16"/>
        <v>-22</v>
      </c>
      <c r="Q34" s="16">
        <f>IF(K34=N34,0,(1-(K34/(K34-N34)))*-100)</f>
        <v>-15.116279069767447</v>
      </c>
      <c r="R34" s="16">
        <f t="shared" si="10"/>
        <v>34.615384615384627</v>
      </c>
      <c r="S34" s="16">
        <f t="shared" si="10"/>
        <v>-36.666666666666671</v>
      </c>
      <c r="V34" s="4">
        <f t="shared" ref="V34:X34" si="17">SUM(V23:V30)</f>
        <v>86</v>
      </c>
      <c r="W34" s="16">
        <f t="shared" si="17"/>
        <v>26</v>
      </c>
      <c r="X34" s="16">
        <f t="shared" si="17"/>
        <v>60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66</v>
      </c>
      <c r="L35" s="4">
        <f>SUM(L25:L30)</f>
        <v>31</v>
      </c>
      <c r="M35" s="4">
        <f t="shared" si="18"/>
        <v>35</v>
      </c>
      <c r="N35" s="4">
        <f t="shared" si="18"/>
        <v>-15</v>
      </c>
      <c r="O35" s="4">
        <f t="shared" si="18"/>
        <v>6</v>
      </c>
      <c r="P35" s="4">
        <f t="shared" si="18"/>
        <v>-21</v>
      </c>
      <c r="Q35" s="16">
        <f t="shared" si="14"/>
        <v>-18.518518518518523</v>
      </c>
      <c r="R35" s="16">
        <f t="shared" si="10"/>
        <v>24</v>
      </c>
      <c r="S35" s="16">
        <f t="shared" si="10"/>
        <v>-37.5</v>
      </c>
      <c r="V35" s="4">
        <f t="shared" ref="V35" si="19">SUM(V25:V30)</f>
        <v>81</v>
      </c>
      <c r="W35" s="16">
        <f>SUM(W25:W30)</f>
        <v>25</v>
      </c>
      <c r="X35" s="16">
        <f>SUM(X25:X30)</f>
        <v>56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46</v>
      </c>
      <c r="L36" s="4">
        <f>SUM(L27:L30)</f>
        <v>19</v>
      </c>
      <c r="M36" s="4">
        <f t="shared" si="20"/>
        <v>27</v>
      </c>
      <c r="N36" s="4">
        <f t="shared" si="20"/>
        <v>-18</v>
      </c>
      <c r="O36" s="4">
        <f t="shared" si="20"/>
        <v>2</v>
      </c>
      <c r="P36" s="4">
        <f t="shared" si="20"/>
        <v>-20</v>
      </c>
      <c r="Q36" s="16">
        <f t="shared" si="14"/>
        <v>-28.125</v>
      </c>
      <c r="R36" s="16">
        <f t="shared" si="10"/>
        <v>11.764705882352944</v>
      </c>
      <c r="S36" s="16">
        <f t="shared" si="10"/>
        <v>-42.553191489361694</v>
      </c>
      <c r="V36" s="4">
        <f t="shared" ref="V36" si="21">SUM(V27:V30)</f>
        <v>64</v>
      </c>
      <c r="W36" s="16">
        <f>SUM(W27:W30)</f>
        <v>17</v>
      </c>
      <c r="X36" s="16">
        <f>SUM(X27:X30)</f>
        <v>47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0</v>
      </c>
      <c r="O38" s="17">
        <f>O32/O9*100</f>
        <v>0</v>
      </c>
      <c r="P38" s="17">
        <f t="shared" ref="P38" si="23">P32/P9*100</f>
        <v>0</v>
      </c>
      <c r="Q38" s="17">
        <f>K38-V38</f>
        <v>0</v>
      </c>
      <c r="R38" s="17">
        <f t="shared" ref="R38:S42" si="24">L38-W38</f>
        <v>0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9.8765432098765427</v>
      </c>
      <c r="L39" s="17">
        <f>L33/L9*100</f>
        <v>18.604651162790699</v>
      </c>
      <c r="M39" s="18">
        <f t="shared" ref="M39" si="26">M33/M9*100</f>
        <v>0</v>
      </c>
      <c r="N39" s="17">
        <f>N33/N9*100</f>
        <v>-85.714285714285708</v>
      </c>
      <c r="O39" s="17">
        <f t="shared" ref="O39" si="27">O33/O9*100</f>
        <v>40</v>
      </c>
      <c r="P39" s="17">
        <f>P33/P9*100</f>
        <v>0</v>
      </c>
      <c r="Q39" s="17">
        <f t="shared" ref="Q39:Q42" si="28">K39-V39</f>
        <v>7.6038159371492693</v>
      </c>
      <c r="R39" s="17">
        <f t="shared" si="24"/>
        <v>11.461794019933556</v>
      </c>
      <c r="S39" s="17">
        <f t="shared" si="24"/>
        <v>0</v>
      </c>
      <c r="V39" s="17">
        <f t="shared" ref="V39:X39" si="29">V33/V9*100</f>
        <v>2.2727272727272729</v>
      </c>
      <c r="W39" s="17">
        <f t="shared" si="29"/>
        <v>7.1428571428571423</v>
      </c>
      <c r="X39" s="17">
        <f t="shared" si="29"/>
        <v>0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90.123456790123456</v>
      </c>
      <c r="L40" s="17">
        <f t="shared" si="30"/>
        <v>81.395348837209298</v>
      </c>
      <c r="M40" s="17">
        <f t="shared" si="30"/>
        <v>100</v>
      </c>
      <c r="N40" s="17">
        <f>N34/N9*100</f>
        <v>185.71428571428572</v>
      </c>
      <c r="O40" s="17">
        <f t="shared" ref="O40:P40" si="31">O34/O9*100</f>
        <v>60</v>
      </c>
      <c r="P40" s="17">
        <f t="shared" si="31"/>
        <v>100</v>
      </c>
      <c r="Q40" s="17">
        <f t="shared" si="28"/>
        <v>-7.6038159371492782</v>
      </c>
      <c r="R40" s="17">
        <f t="shared" si="24"/>
        <v>-11.461794019933564</v>
      </c>
      <c r="S40" s="17">
        <f t="shared" si="24"/>
        <v>0</v>
      </c>
      <c r="V40" s="17">
        <f t="shared" ref="V40:X40" si="32">V34/V9*100</f>
        <v>97.727272727272734</v>
      </c>
      <c r="W40" s="17">
        <f t="shared" si="32"/>
        <v>92.857142857142861</v>
      </c>
      <c r="X40" s="17">
        <f t="shared" si="32"/>
        <v>100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81.481481481481481</v>
      </c>
      <c r="L41" s="17">
        <f t="shared" si="33"/>
        <v>72.093023255813947</v>
      </c>
      <c r="M41" s="17">
        <f t="shared" si="33"/>
        <v>92.10526315789474</v>
      </c>
      <c r="N41" s="17">
        <f>N35/N9*100</f>
        <v>214.28571428571428</v>
      </c>
      <c r="O41" s="17">
        <f t="shared" ref="O41:P41" si="34">O35/O9*100</f>
        <v>40</v>
      </c>
      <c r="P41" s="17">
        <f t="shared" si="34"/>
        <v>95.454545454545453</v>
      </c>
      <c r="Q41" s="17">
        <f t="shared" si="28"/>
        <v>-10.563973063973066</v>
      </c>
      <c r="R41" s="17">
        <f t="shared" si="24"/>
        <v>-17.192691029900345</v>
      </c>
      <c r="S41" s="17">
        <f t="shared" si="24"/>
        <v>-1.2280701754385888</v>
      </c>
      <c r="V41" s="17">
        <f>V35/V9*100</f>
        <v>92.045454545454547</v>
      </c>
      <c r="W41" s="17">
        <f>W35/W9*100</f>
        <v>89.285714285714292</v>
      </c>
      <c r="X41" s="17">
        <f>X35/X9*100</f>
        <v>93.333333333333329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56.79012345679012</v>
      </c>
      <c r="L42" s="17">
        <f t="shared" si="35"/>
        <v>44.186046511627907</v>
      </c>
      <c r="M42" s="17">
        <f t="shared" si="35"/>
        <v>71.05263157894737</v>
      </c>
      <c r="N42" s="17">
        <f t="shared" si="35"/>
        <v>257.14285714285717</v>
      </c>
      <c r="O42" s="17">
        <f t="shared" si="35"/>
        <v>13.333333333333334</v>
      </c>
      <c r="P42" s="17">
        <f t="shared" si="35"/>
        <v>90.909090909090907</v>
      </c>
      <c r="Q42" s="17">
        <f t="shared" si="28"/>
        <v>-15.937149270482614</v>
      </c>
      <c r="R42" s="17">
        <f t="shared" si="24"/>
        <v>-16.528239202657801</v>
      </c>
      <c r="S42" s="17">
        <f t="shared" si="24"/>
        <v>-7.2807017543859587</v>
      </c>
      <c r="V42" s="17">
        <f t="shared" ref="V42:X42" si="36">V36/V9*100</f>
        <v>72.727272727272734</v>
      </c>
      <c r="W42" s="17">
        <f t="shared" si="36"/>
        <v>60.714285714285708</v>
      </c>
      <c r="X42" s="17">
        <f t="shared" si="36"/>
        <v>78.333333333333329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1442</v>
      </c>
      <c r="C9" s="4">
        <f>SUM(C10:C30)</f>
        <v>749</v>
      </c>
      <c r="D9" s="4">
        <f>SUM(D10:D30)</f>
        <v>693</v>
      </c>
      <c r="E9" s="4">
        <f>F9+G9</f>
        <v>22</v>
      </c>
      <c r="F9" s="4">
        <f>SUM(F10:F30)</f>
        <v>28</v>
      </c>
      <c r="G9" s="4">
        <f>SUM(G10:G30)</f>
        <v>-6</v>
      </c>
      <c r="H9" s="16">
        <f>IF(B9=E9,0,(1-(B9/(B9-E9)))*-100)</f>
        <v>1.5492957746478853</v>
      </c>
      <c r="I9" s="16">
        <f>IF(C9=F9,0,(1-(C9/(C9-F9)))*-100)</f>
        <v>3.8834951456310662</v>
      </c>
      <c r="J9" s="16">
        <f>IF(D9=G9,0,(1-(D9/(D9-G9)))*-100)</f>
        <v>-0.85836909871244149</v>
      </c>
      <c r="K9" s="4">
        <f>L9+M9</f>
        <v>2213</v>
      </c>
      <c r="L9" s="4">
        <f>SUM(L10:L30)</f>
        <v>1100</v>
      </c>
      <c r="M9" s="4">
        <f>SUM(M10:M30)</f>
        <v>1113</v>
      </c>
      <c r="N9" s="4">
        <f>O9+P9</f>
        <v>-51</v>
      </c>
      <c r="O9" s="4">
        <f>SUM(O10:O30)</f>
        <v>-21</v>
      </c>
      <c r="P9" s="4">
        <f>SUM(P10:P30)</f>
        <v>-30</v>
      </c>
      <c r="Q9" s="16">
        <f>IF(K9=N9,0,(1-(K9/(K9-N9)))*-100)</f>
        <v>-2.2526501766784501</v>
      </c>
      <c r="R9" s="16">
        <f>IF(L9=O9,0,(1-(L9/(L9-O9)))*-100)</f>
        <v>-1.873327386262269</v>
      </c>
      <c r="S9" s="16">
        <f>IF(M9=P9,0,(1-(M9/(M9-P9)))*-100)</f>
        <v>-2.6246719160105014</v>
      </c>
      <c r="V9" s="4">
        <f>K9-N9</f>
        <v>2264</v>
      </c>
      <c r="W9" s="16">
        <f>L9-O9</f>
        <v>1121</v>
      </c>
      <c r="X9" s="16">
        <f>M9-P9</f>
        <v>1143</v>
      </c>
    </row>
    <row r="10" spans="1:24" s="1" customFormat="1" ht="18" customHeight="1" x14ac:dyDescent="0.15">
      <c r="A10" s="4" t="s">
        <v>1</v>
      </c>
      <c r="B10" s="4">
        <f>C10+D10</f>
        <v>1442</v>
      </c>
      <c r="C10" s="4">
        <v>749</v>
      </c>
      <c r="D10" s="4">
        <v>693</v>
      </c>
      <c r="E10" s="4">
        <f>F10+G10</f>
        <v>22</v>
      </c>
      <c r="F10" s="4">
        <v>28</v>
      </c>
      <c r="G10" s="4">
        <v>-6</v>
      </c>
      <c r="H10" s="16">
        <f>IF(B10=E10,0,(1-(B10/(B10-E10)))*-100)</f>
        <v>1.5492957746478853</v>
      </c>
      <c r="I10" s="16">
        <f t="shared" ref="I10" si="0">IF(C10=F10,0,(1-(C10/(C10-F10)))*-100)</f>
        <v>3.8834951456310662</v>
      </c>
      <c r="J10" s="16">
        <f>IF(D10=G10,0,(1-(D10/(D10-G10)))*-100)</f>
        <v>-0.85836909871244149</v>
      </c>
      <c r="K10" s="4">
        <f>L10+M10</f>
        <v>3</v>
      </c>
      <c r="L10" s="4">
        <v>1</v>
      </c>
      <c r="M10" s="4">
        <v>2</v>
      </c>
      <c r="N10" s="4">
        <f>O10+P10</f>
        <v>1</v>
      </c>
      <c r="O10" s="4">
        <v>-1</v>
      </c>
      <c r="P10" s="4">
        <v>2</v>
      </c>
      <c r="Q10" s="16">
        <f>IF(K10=N10,0,(1-(K10/(K10-N10)))*-100)</f>
        <v>50</v>
      </c>
      <c r="R10" s="16">
        <f t="shared" ref="R10:S25" si="1">IF(L10=O10,0,(1-(L10/(L10-O10)))*-100)</f>
        <v>-50</v>
      </c>
      <c r="S10" s="16">
        <f>IF(M10=P10,0,(1-(M10/(M10-P10)))*-100)</f>
        <v>0</v>
      </c>
      <c r="V10" s="4">
        <f t="shared" ref="V10:X30" si="2">K10-N10</f>
        <v>2</v>
      </c>
      <c r="W10" s="16">
        <f t="shared" si="2"/>
        <v>2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-2</v>
      </c>
      <c r="O11" s="4">
        <v>-1</v>
      </c>
      <c r="P11" s="4">
        <v>-1</v>
      </c>
      <c r="Q11" s="16">
        <f t="shared" ref="Q11:S28" si="5">IF(K11=N11,0,(1-(K11/(K11-N11)))*-100)</f>
        <v>-100</v>
      </c>
      <c r="R11" s="16">
        <f t="shared" si="1"/>
        <v>-100</v>
      </c>
      <c r="S11" s="16">
        <f t="shared" si="1"/>
        <v>-100</v>
      </c>
      <c r="V11" s="4">
        <f t="shared" si="2"/>
        <v>2</v>
      </c>
      <c r="W11" s="16">
        <f t="shared" si="2"/>
        <v>1</v>
      </c>
      <c r="X11" s="16">
        <f t="shared" si="2"/>
        <v>1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1</v>
      </c>
      <c r="L12" s="4">
        <v>1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1</v>
      </c>
      <c r="W12" s="16">
        <f t="shared" si="2"/>
        <v>1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1</v>
      </c>
      <c r="L13" s="4">
        <v>1</v>
      </c>
      <c r="M13" s="4">
        <v>0</v>
      </c>
      <c r="N13" s="4">
        <f t="shared" si="4"/>
        <v>-1</v>
      </c>
      <c r="O13" s="4">
        <v>-1</v>
      </c>
      <c r="P13" s="4">
        <v>0</v>
      </c>
      <c r="Q13" s="16">
        <f t="shared" si="5"/>
        <v>-50</v>
      </c>
      <c r="R13" s="16">
        <f t="shared" si="1"/>
        <v>-50</v>
      </c>
      <c r="S13" s="16">
        <f t="shared" si="1"/>
        <v>0</v>
      </c>
      <c r="V13" s="4">
        <f t="shared" si="2"/>
        <v>2</v>
      </c>
      <c r="W13" s="16">
        <f t="shared" si="2"/>
        <v>2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1</v>
      </c>
      <c r="L14" s="4">
        <v>1</v>
      </c>
      <c r="M14" s="4">
        <v>0</v>
      </c>
      <c r="N14" s="4">
        <f t="shared" si="4"/>
        <v>-5</v>
      </c>
      <c r="O14" s="4">
        <v>-3</v>
      </c>
      <c r="P14" s="4">
        <v>-2</v>
      </c>
      <c r="Q14" s="16">
        <f t="shared" si="5"/>
        <v>-83.333333333333343</v>
      </c>
      <c r="R14" s="16">
        <f t="shared" si="1"/>
        <v>-75</v>
      </c>
      <c r="S14" s="16">
        <f t="shared" si="1"/>
        <v>-100</v>
      </c>
      <c r="V14" s="4">
        <f t="shared" si="2"/>
        <v>6</v>
      </c>
      <c r="W14" s="16">
        <f t="shared" si="2"/>
        <v>4</v>
      </c>
      <c r="X14" s="16">
        <f t="shared" si="2"/>
        <v>2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2</v>
      </c>
      <c r="L15" s="4">
        <v>1</v>
      </c>
      <c r="M15" s="4">
        <v>1</v>
      </c>
      <c r="N15" s="4">
        <f t="shared" si="4"/>
        <v>0</v>
      </c>
      <c r="O15" s="4">
        <v>-1</v>
      </c>
      <c r="P15" s="4">
        <v>1</v>
      </c>
      <c r="Q15" s="16">
        <f t="shared" si="5"/>
        <v>0</v>
      </c>
      <c r="R15" s="16">
        <f t="shared" si="1"/>
        <v>-50</v>
      </c>
      <c r="S15" s="16">
        <f t="shared" si="1"/>
        <v>0</v>
      </c>
      <c r="V15" s="4">
        <f t="shared" si="2"/>
        <v>2</v>
      </c>
      <c r="W15" s="16">
        <f t="shared" si="2"/>
        <v>2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5</v>
      </c>
      <c r="L16" s="4">
        <v>5</v>
      </c>
      <c r="M16" s="4">
        <v>0</v>
      </c>
      <c r="N16" s="4">
        <f t="shared" si="4"/>
        <v>-2</v>
      </c>
      <c r="O16" s="4">
        <v>-1</v>
      </c>
      <c r="P16" s="4">
        <v>-1</v>
      </c>
      <c r="Q16" s="16">
        <f t="shared" si="5"/>
        <v>-28.571428571428569</v>
      </c>
      <c r="R16" s="16">
        <f t="shared" si="1"/>
        <v>-16.666666666666664</v>
      </c>
      <c r="S16" s="16">
        <f t="shared" si="1"/>
        <v>-100</v>
      </c>
      <c r="V16" s="4">
        <f t="shared" si="2"/>
        <v>7</v>
      </c>
      <c r="W16" s="16">
        <f t="shared" si="2"/>
        <v>6</v>
      </c>
      <c r="X16" s="16">
        <f t="shared" si="2"/>
        <v>1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6</v>
      </c>
      <c r="L17" s="4">
        <v>4</v>
      </c>
      <c r="M17" s="4">
        <v>2</v>
      </c>
      <c r="N17" s="4">
        <f t="shared" si="4"/>
        <v>-7</v>
      </c>
      <c r="O17" s="4">
        <v>-3</v>
      </c>
      <c r="P17" s="4">
        <v>-4</v>
      </c>
      <c r="Q17" s="16">
        <f t="shared" si="5"/>
        <v>-53.846153846153847</v>
      </c>
      <c r="R17" s="16">
        <f t="shared" si="1"/>
        <v>-42.857142857142861</v>
      </c>
      <c r="S17" s="16">
        <f t="shared" si="1"/>
        <v>-66.666666666666671</v>
      </c>
      <c r="V17" s="4">
        <f t="shared" si="2"/>
        <v>13</v>
      </c>
      <c r="W17" s="16">
        <f t="shared" si="2"/>
        <v>7</v>
      </c>
      <c r="X17" s="16">
        <f t="shared" si="2"/>
        <v>6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14</v>
      </c>
      <c r="L18" s="4">
        <v>6</v>
      </c>
      <c r="M18" s="4">
        <v>8</v>
      </c>
      <c r="N18" s="4">
        <f t="shared" si="4"/>
        <v>1</v>
      </c>
      <c r="O18" s="4">
        <v>-6</v>
      </c>
      <c r="P18" s="4">
        <v>7</v>
      </c>
      <c r="Q18" s="16">
        <f t="shared" si="5"/>
        <v>7.6923076923076872</v>
      </c>
      <c r="R18" s="16">
        <f t="shared" si="1"/>
        <v>-50</v>
      </c>
      <c r="S18" s="16">
        <f t="shared" si="1"/>
        <v>700</v>
      </c>
      <c r="V18" s="4">
        <f t="shared" si="2"/>
        <v>13</v>
      </c>
      <c r="W18" s="16">
        <f t="shared" si="2"/>
        <v>12</v>
      </c>
      <c r="X18" s="16">
        <f t="shared" si="2"/>
        <v>1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14</v>
      </c>
      <c r="L19" s="4">
        <v>10</v>
      </c>
      <c r="M19" s="4">
        <v>4</v>
      </c>
      <c r="N19" s="4">
        <f t="shared" si="4"/>
        <v>-12</v>
      </c>
      <c r="O19" s="4">
        <v>-7</v>
      </c>
      <c r="P19" s="4">
        <v>-5</v>
      </c>
      <c r="Q19" s="16">
        <f t="shared" si="5"/>
        <v>-46.153846153846153</v>
      </c>
      <c r="R19" s="16">
        <f t="shared" si="1"/>
        <v>-41.17647058823529</v>
      </c>
      <c r="S19" s="16">
        <f t="shared" si="1"/>
        <v>-55.555555555555557</v>
      </c>
      <c r="V19" s="4">
        <f t="shared" si="2"/>
        <v>26</v>
      </c>
      <c r="W19" s="16">
        <f t="shared" si="2"/>
        <v>17</v>
      </c>
      <c r="X19" s="16">
        <f t="shared" si="2"/>
        <v>9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24</v>
      </c>
      <c r="L20" s="4">
        <v>16</v>
      </c>
      <c r="M20" s="4">
        <v>8</v>
      </c>
      <c r="N20" s="4">
        <f t="shared" si="4"/>
        <v>-7</v>
      </c>
      <c r="O20" s="4">
        <v>-6</v>
      </c>
      <c r="P20" s="4">
        <v>-1</v>
      </c>
      <c r="Q20" s="16">
        <f t="shared" si="5"/>
        <v>-22.580645161290324</v>
      </c>
      <c r="R20" s="16">
        <f t="shared" si="1"/>
        <v>-27.27272727272727</v>
      </c>
      <c r="S20" s="16">
        <f t="shared" si="1"/>
        <v>-11.111111111111116</v>
      </c>
      <c r="V20" s="4">
        <f t="shared" si="2"/>
        <v>31</v>
      </c>
      <c r="W20" s="16">
        <f t="shared" si="2"/>
        <v>22</v>
      </c>
      <c r="X20" s="16">
        <f t="shared" si="2"/>
        <v>9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33</v>
      </c>
      <c r="L21" s="4">
        <v>25</v>
      </c>
      <c r="M21" s="4">
        <v>8</v>
      </c>
      <c r="N21" s="4">
        <f t="shared" si="4"/>
        <v>-21</v>
      </c>
      <c r="O21" s="4">
        <v>-9</v>
      </c>
      <c r="P21" s="4">
        <v>-12</v>
      </c>
      <c r="Q21" s="16">
        <f t="shared" si="5"/>
        <v>-38.888888888888886</v>
      </c>
      <c r="R21" s="16">
        <f t="shared" si="1"/>
        <v>-26.470588235294112</v>
      </c>
      <c r="S21" s="16">
        <f t="shared" si="1"/>
        <v>-60</v>
      </c>
      <c r="V21" s="4">
        <f t="shared" si="2"/>
        <v>54</v>
      </c>
      <c r="W21" s="16">
        <f t="shared" si="2"/>
        <v>34</v>
      </c>
      <c r="X21" s="16">
        <f t="shared" si="2"/>
        <v>20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76</v>
      </c>
      <c r="L22" s="4">
        <v>52</v>
      </c>
      <c r="M22" s="4">
        <v>24</v>
      </c>
      <c r="N22" s="4">
        <f t="shared" si="4"/>
        <v>-7</v>
      </c>
      <c r="O22" s="4">
        <v>-13</v>
      </c>
      <c r="P22" s="4">
        <v>6</v>
      </c>
      <c r="Q22" s="16">
        <f t="shared" si="5"/>
        <v>-8.4337349397590415</v>
      </c>
      <c r="R22" s="16">
        <f t="shared" si="1"/>
        <v>-19.999999999999996</v>
      </c>
      <c r="S22" s="16">
        <f t="shared" si="1"/>
        <v>33.333333333333329</v>
      </c>
      <c r="V22" s="4">
        <f t="shared" si="2"/>
        <v>83</v>
      </c>
      <c r="W22" s="16">
        <f t="shared" si="2"/>
        <v>65</v>
      </c>
      <c r="X22" s="16">
        <f t="shared" si="2"/>
        <v>18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138</v>
      </c>
      <c r="L23" s="4">
        <v>104</v>
      </c>
      <c r="M23" s="4">
        <v>34</v>
      </c>
      <c r="N23" s="4">
        <f t="shared" si="4"/>
        <v>-11</v>
      </c>
      <c r="O23" s="4">
        <v>-6</v>
      </c>
      <c r="P23" s="4">
        <v>-5</v>
      </c>
      <c r="Q23" s="16">
        <f t="shared" si="5"/>
        <v>-7.3825503355704702</v>
      </c>
      <c r="R23" s="16">
        <f t="shared" si="1"/>
        <v>-5.4545454545454568</v>
      </c>
      <c r="S23" s="16">
        <f t="shared" si="1"/>
        <v>-12.820512820512819</v>
      </c>
      <c r="V23" s="4">
        <f t="shared" si="2"/>
        <v>149</v>
      </c>
      <c r="W23" s="16">
        <f t="shared" si="2"/>
        <v>110</v>
      </c>
      <c r="X23" s="16">
        <f t="shared" si="2"/>
        <v>39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159</v>
      </c>
      <c r="L24" s="4">
        <v>111</v>
      </c>
      <c r="M24" s="4">
        <v>48</v>
      </c>
      <c r="N24" s="4">
        <f t="shared" si="4"/>
        <v>8</v>
      </c>
      <c r="O24" s="4">
        <v>3</v>
      </c>
      <c r="P24" s="4">
        <v>5</v>
      </c>
      <c r="Q24" s="16">
        <f t="shared" si="5"/>
        <v>5.2980132450331174</v>
      </c>
      <c r="R24" s="16">
        <f t="shared" si="1"/>
        <v>2.7777777777777679</v>
      </c>
      <c r="S24" s="16">
        <f t="shared" si="1"/>
        <v>11.627906976744185</v>
      </c>
      <c r="V24" s="4">
        <f t="shared" si="2"/>
        <v>151</v>
      </c>
      <c r="W24" s="16">
        <f t="shared" si="2"/>
        <v>108</v>
      </c>
      <c r="X24" s="16">
        <f t="shared" si="2"/>
        <v>43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208</v>
      </c>
      <c r="L25" s="4">
        <v>126</v>
      </c>
      <c r="M25" s="4">
        <v>82</v>
      </c>
      <c r="N25" s="4">
        <f t="shared" si="4"/>
        <v>-14</v>
      </c>
      <c r="O25" s="4">
        <v>-14</v>
      </c>
      <c r="P25" s="4">
        <v>0</v>
      </c>
      <c r="Q25" s="16">
        <f t="shared" si="5"/>
        <v>-6.3063063063063085</v>
      </c>
      <c r="R25" s="16">
        <f t="shared" si="1"/>
        <v>-9.9999999999999982</v>
      </c>
      <c r="S25" s="16">
        <f t="shared" si="1"/>
        <v>0</v>
      </c>
      <c r="V25" s="4">
        <f t="shared" si="2"/>
        <v>222</v>
      </c>
      <c r="W25" s="16">
        <f t="shared" si="2"/>
        <v>140</v>
      </c>
      <c r="X25" s="16">
        <f t="shared" si="2"/>
        <v>82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303</v>
      </c>
      <c r="L26" s="4">
        <v>164</v>
      </c>
      <c r="M26" s="4">
        <v>139</v>
      </c>
      <c r="N26" s="4">
        <f t="shared" si="4"/>
        <v>-12</v>
      </c>
      <c r="O26" s="4">
        <v>-9</v>
      </c>
      <c r="P26" s="4">
        <v>-3</v>
      </c>
      <c r="Q26" s="16">
        <f t="shared" si="5"/>
        <v>-3.8095238095238071</v>
      </c>
      <c r="R26" s="16">
        <f t="shared" si="5"/>
        <v>-5.2023121387283267</v>
      </c>
      <c r="S26" s="16">
        <f t="shared" si="5"/>
        <v>-2.1126760563380254</v>
      </c>
      <c r="V26" s="4">
        <f t="shared" si="2"/>
        <v>315</v>
      </c>
      <c r="W26" s="16">
        <f t="shared" si="2"/>
        <v>173</v>
      </c>
      <c r="X26" s="16">
        <f t="shared" si="2"/>
        <v>142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485</v>
      </c>
      <c r="L27" s="4">
        <v>238</v>
      </c>
      <c r="M27" s="4">
        <v>247</v>
      </c>
      <c r="N27" s="4">
        <f t="shared" si="4"/>
        <v>45</v>
      </c>
      <c r="O27" s="4">
        <v>32</v>
      </c>
      <c r="P27" s="4">
        <v>13</v>
      </c>
      <c r="Q27" s="16">
        <f t="shared" si="5"/>
        <v>10.22727272727273</v>
      </c>
      <c r="R27" s="16">
        <f t="shared" si="5"/>
        <v>15.533980582524265</v>
      </c>
      <c r="S27" s="16">
        <f t="shared" si="5"/>
        <v>5.555555555555558</v>
      </c>
      <c r="V27" s="4">
        <f t="shared" si="2"/>
        <v>440</v>
      </c>
      <c r="W27" s="16">
        <f t="shared" si="2"/>
        <v>206</v>
      </c>
      <c r="X27" s="16">
        <f t="shared" si="2"/>
        <v>234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460</v>
      </c>
      <c r="L28" s="4">
        <v>176</v>
      </c>
      <c r="M28" s="4">
        <v>284</v>
      </c>
      <c r="N28" s="4">
        <f t="shared" si="4"/>
        <v>-1</v>
      </c>
      <c r="O28" s="4">
        <v>21</v>
      </c>
      <c r="P28" s="4">
        <v>-22</v>
      </c>
      <c r="Q28" s="16">
        <f t="shared" si="5"/>
        <v>-0.21691973969630851</v>
      </c>
      <c r="R28" s="16">
        <f t="shared" si="5"/>
        <v>13.548387096774196</v>
      </c>
      <c r="S28" s="16">
        <f t="shared" si="5"/>
        <v>-7.1895424836601274</v>
      </c>
      <c r="V28" s="4">
        <f t="shared" si="2"/>
        <v>461</v>
      </c>
      <c r="W28" s="16">
        <f>L28-O28</f>
        <v>155</v>
      </c>
      <c r="X28" s="16">
        <f t="shared" si="2"/>
        <v>306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213</v>
      </c>
      <c r="L29" s="4">
        <v>52</v>
      </c>
      <c r="M29" s="4">
        <v>161</v>
      </c>
      <c r="N29" s="4">
        <f>O29+P29</f>
        <v>-71</v>
      </c>
      <c r="O29" s="4">
        <v>-2</v>
      </c>
      <c r="P29" s="4">
        <v>-69</v>
      </c>
      <c r="Q29" s="16">
        <f>IF(K29=N29,0,(1-(K29/(K29-N29)))*-100)</f>
        <v>-25</v>
      </c>
      <c r="R29" s="16">
        <f>IF(L29=O29,0,(1-(L29/(L29-O29)))*-100)</f>
        <v>-3.703703703703709</v>
      </c>
      <c r="S29" s="16">
        <f>IF(M29=P29,0,(1-(M29/(M29-P29)))*-100)</f>
        <v>-30.000000000000004</v>
      </c>
      <c r="V29" s="4">
        <f t="shared" si="2"/>
        <v>284</v>
      </c>
      <c r="W29" s="16">
        <f t="shared" si="2"/>
        <v>54</v>
      </c>
      <c r="X29" s="16">
        <f t="shared" si="2"/>
        <v>230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67</v>
      </c>
      <c r="L30" s="4">
        <v>6</v>
      </c>
      <c r="M30" s="4">
        <v>61</v>
      </c>
      <c r="N30" s="4">
        <f t="shared" ref="N30" si="6">O30+P30</f>
        <v>67</v>
      </c>
      <c r="O30" s="4">
        <v>6</v>
      </c>
      <c r="P30" s="4">
        <v>61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4</v>
      </c>
      <c r="L32" s="4">
        <f t="shared" ref="L32:P32" si="9">SUM(L10:L12)</f>
        <v>2</v>
      </c>
      <c r="M32" s="4">
        <f t="shared" si="9"/>
        <v>2</v>
      </c>
      <c r="N32" s="4">
        <f t="shared" si="9"/>
        <v>-1</v>
      </c>
      <c r="O32" s="4">
        <f t="shared" si="9"/>
        <v>-2</v>
      </c>
      <c r="P32" s="4">
        <f t="shared" si="9"/>
        <v>1</v>
      </c>
      <c r="Q32" s="16">
        <f>IF(K32=N32,0,(1-(K32/(K32-N32)))*-100)</f>
        <v>-19.999999999999996</v>
      </c>
      <c r="R32" s="16">
        <f t="shared" ref="R32:S36" si="10">IF(L32=O32,0,(1-(L32/(L32-O32)))*-100)</f>
        <v>-50</v>
      </c>
      <c r="S32" s="16">
        <f t="shared" si="10"/>
        <v>100</v>
      </c>
      <c r="V32" s="4">
        <f t="shared" ref="V32:X32" si="11">SUM(V10:V12)</f>
        <v>5</v>
      </c>
      <c r="W32" s="16">
        <f t="shared" si="11"/>
        <v>4</v>
      </c>
      <c r="X32" s="16">
        <f t="shared" si="11"/>
        <v>1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176</v>
      </c>
      <c r="L33" s="4">
        <f t="shared" si="12"/>
        <v>121</v>
      </c>
      <c r="M33" s="4">
        <f>SUM(M13:M22)</f>
        <v>55</v>
      </c>
      <c r="N33" s="4">
        <f t="shared" ref="N33:P33" si="13">SUM(N13:N22)</f>
        <v>-61</v>
      </c>
      <c r="O33" s="4">
        <f t="shared" si="13"/>
        <v>-50</v>
      </c>
      <c r="P33" s="4">
        <f t="shared" si="13"/>
        <v>-11</v>
      </c>
      <c r="Q33" s="16">
        <f t="shared" ref="Q33:Q36" si="14">IF(K33=N33,0,(1-(K33/(K33-N33)))*-100)</f>
        <v>-25.738396624472571</v>
      </c>
      <c r="R33" s="16">
        <f t="shared" si="10"/>
        <v>-29.239766081871345</v>
      </c>
      <c r="S33" s="16">
        <f t="shared" si="10"/>
        <v>-16.666666666666664</v>
      </c>
      <c r="V33" s="4">
        <f t="shared" ref="V33:X33" si="15">SUM(V13:V22)</f>
        <v>237</v>
      </c>
      <c r="W33" s="16">
        <f t="shared" si="15"/>
        <v>171</v>
      </c>
      <c r="X33" s="16">
        <f t="shared" si="15"/>
        <v>66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2033</v>
      </c>
      <c r="L34" s="4">
        <f t="shared" si="16"/>
        <v>977</v>
      </c>
      <c r="M34" s="4">
        <f t="shared" si="16"/>
        <v>1056</v>
      </c>
      <c r="N34" s="4">
        <f t="shared" si="16"/>
        <v>11</v>
      </c>
      <c r="O34" s="4">
        <f t="shared" si="16"/>
        <v>31</v>
      </c>
      <c r="P34" s="4">
        <f t="shared" si="16"/>
        <v>-20</v>
      </c>
      <c r="Q34" s="16">
        <f>IF(K34=N34,0,(1-(K34/(K34-N34)))*-100)</f>
        <v>0.54401582591494524</v>
      </c>
      <c r="R34" s="16">
        <f t="shared" si="10"/>
        <v>3.2769556025370017</v>
      </c>
      <c r="S34" s="16">
        <f t="shared" si="10"/>
        <v>-1.8587360594795488</v>
      </c>
      <c r="V34" s="4">
        <f t="shared" ref="V34:X34" si="17">SUM(V23:V30)</f>
        <v>2022</v>
      </c>
      <c r="W34" s="16">
        <f t="shared" si="17"/>
        <v>946</v>
      </c>
      <c r="X34" s="16">
        <f t="shared" si="17"/>
        <v>1076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1736</v>
      </c>
      <c r="L35" s="4">
        <f>SUM(L25:L30)</f>
        <v>762</v>
      </c>
      <c r="M35" s="4">
        <f t="shared" si="18"/>
        <v>974</v>
      </c>
      <c r="N35" s="4">
        <f t="shared" si="18"/>
        <v>14</v>
      </c>
      <c r="O35" s="4">
        <f t="shared" si="18"/>
        <v>34</v>
      </c>
      <c r="P35" s="4">
        <f t="shared" si="18"/>
        <v>-20</v>
      </c>
      <c r="Q35" s="16">
        <f t="shared" si="14"/>
        <v>0.81300813008129413</v>
      </c>
      <c r="R35" s="16">
        <f t="shared" si="10"/>
        <v>4.6703296703296759</v>
      </c>
      <c r="S35" s="16">
        <f t="shared" si="10"/>
        <v>-2.012072434607648</v>
      </c>
      <c r="V35" s="4">
        <f t="shared" ref="V35" si="19">SUM(V25:V30)</f>
        <v>1722</v>
      </c>
      <c r="W35" s="16">
        <f>SUM(W25:W30)</f>
        <v>728</v>
      </c>
      <c r="X35" s="16">
        <f>SUM(X25:X30)</f>
        <v>994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1225</v>
      </c>
      <c r="L36" s="4">
        <f>SUM(L27:L30)</f>
        <v>472</v>
      </c>
      <c r="M36" s="4">
        <f t="shared" si="20"/>
        <v>753</v>
      </c>
      <c r="N36" s="4">
        <f t="shared" si="20"/>
        <v>40</v>
      </c>
      <c r="O36" s="4">
        <f t="shared" si="20"/>
        <v>57</v>
      </c>
      <c r="P36" s="4">
        <f t="shared" si="20"/>
        <v>-17</v>
      </c>
      <c r="Q36" s="16">
        <f t="shared" si="14"/>
        <v>3.3755274261603407</v>
      </c>
      <c r="R36" s="16">
        <f t="shared" si="10"/>
        <v>13.734939759036147</v>
      </c>
      <c r="S36" s="16">
        <f t="shared" si="10"/>
        <v>-2.207792207792203</v>
      </c>
      <c r="V36" s="4">
        <f t="shared" ref="V36" si="21">SUM(V27:V30)</f>
        <v>1185</v>
      </c>
      <c r="W36" s="16">
        <f>SUM(W27:W30)</f>
        <v>415</v>
      </c>
      <c r="X36" s="16">
        <f>SUM(X27:X30)</f>
        <v>770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0.18075011296882063</v>
      </c>
      <c r="L38" s="17">
        <f t="shared" ref="L38:M38" si="22">L32/L9*100</f>
        <v>0.18181818181818182</v>
      </c>
      <c r="M38" s="17">
        <f t="shared" si="22"/>
        <v>0.17969451931716085</v>
      </c>
      <c r="N38" s="17">
        <f>N32/N9*100</f>
        <v>1.9607843137254901</v>
      </c>
      <c r="O38" s="17">
        <f>O32/O9*100</f>
        <v>9.5238095238095237</v>
      </c>
      <c r="P38" s="17">
        <f t="shared" ref="P38" si="23">P32/P9*100</f>
        <v>-3.3333333333333335</v>
      </c>
      <c r="Q38" s="17">
        <f>K38-V38</f>
        <v>-4.0097943568281863E-2</v>
      </c>
      <c r="R38" s="17">
        <f t="shared" ref="R38:S42" si="24">L38-W38</f>
        <v>-0.17500608223177361</v>
      </c>
      <c r="S38" s="17">
        <f>M38-X38</f>
        <v>9.2205455450144219E-2</v>
      </c>
      <c r="V38" s="17">
        <f>V32/V9*100</f>
        <v>0.22084805653710249</v>
      </c>
      <c r="W38" s="17">
        <f t="shared" ref="W38:X38" si="25">W32/W9*100</f>
        <v>0.35682426404995543</v>
      </c>
      <c r="X38" s="17">
        <f t="shared" si="25"/>
        <v>8.7489063867016631E-2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7.9530049706281067</v>
      </c>
      <c r="L39" s="17">
        <f>L33/L9*100</f>
        <v>11</v>
      </c>
      <c r="M39" s="18">
        <f t="shared" ref="M39" si="26">M33/M9*100</f>
        <v>4.9415992812219232</v>
      </c>
      <c r="N39" s="17">
        <f>N33/N9*100</f>
        <v>119.6078431372549</v>
      </c>
      <c r="O39" s="17">
        <f t="shared" ref="O39" si="27">O33/O9*100</f>
        <v>238.0952380952381</v>
      </c>
      <c r="P39" s="17">
        <f>P33/P9*100</f>
        <v>36.666666666666664</v>
      </c>
      <c r="Q39" s="17">
        <f t="shared" ref="Q39:Q42" si="28">K39-V39</f>
        <v>-2.5151929092305503</v>
      </c>
      <c r="R39" s="17">
        <f t="shared" si="24"/>
        <v>-4.2542372881355934</v>
      </c>
      <c r="S39" s="17">
        <f t="shared" si="24"/>
        <v>-0.83267893400117377</v>
      </c>
      <c r="V39" s="17">
        <f t="shared" ref="V39:X39" si="29">V33/V9*100</f>
        <v>10.468197879858657</v>
      </c>
      <c r="W39" s="17">
        <f t="shared" si="29"/>
        <v>15.254237288135593</v>
      </c>
      <c r="X39" s="17">
        <f t="shared" si="29"/>
        <v>5.7742782152230969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91.866244916403076</v>
      </c>
      <c r="L40" s="17">
        <f t="shared" si="30"/>
        <v>88.818181818181813</v>
      </c>
      <c r="M40" s="17">
        <f t="shared" si="30"/>
        <v>94.878706199460922</v>
      </c>
      <c r="N40" s="17">
        <f>N34/N9*100</f>
        <v>-21.568627450980394</v>
      </c>
      <c r="O40" s="17">
        <f t="shared" ref="O40:P40" si="31">O34/O9*100</f>
        <v>-147.61904761904762</v>
      </c>
      <c r="P40" s="17">
        <f t="shared" si="31"/>
        <v>66.666666666666657</v>
      </c>
      <c r="Q40" s="17">
        <f t="shared" si="28"/>
        <v>2.5552908527988336</v>
      </c>
      <c r="R40" s="17">
        <f t="shared" si="24"/>
        <v>4.4292433703673595</v>
      </c>
      <c r="S40" s="17">
        <f t="shared" si="24"/>
        <v>0.74047347855103851</v>
      </c>
      <c r="V40" s="17">
        <f t="shared" ref="V40:X40" si="32">V34/V9*100</f>
        <v>89.310954063604242</v>
      </c>
      <c r="W40" s="17">
        <f t="shared" si="32"/>
        <v>84.388938447814454</v>
      </c>
      <c r="X40" s="17">
        <f t="shared" si="32"/>
        <v>94.138232720909883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78.445549028468136</v>
      </c>
      <c r="L41" s="17">
        <f t="shared" si="33"/>
        <v>69.27272727272728</v>
      </c>
      <c r="M41" s="17">
        <f t="shared" si="33"/>
        <v>87.511230907457332</v>
      </c>
      <c r="N41" s="17">
        <f>N35/N9*100</f>
        <v>-27.450980392156865</v>
      </c>
      <c r="O41" s="17">
        <f t="shared" ref="O41:P41" si="34">O35/O9*100</f>
        <v>-161.9047619047619</v>
      </c>
      <c r="P41" s="17">
        <f t="shared" si="34"/>
        <v>66.666666666666657</v>
      </c>
      <c r="Q41" s="17">
        <f t="shared" si="28"/>
        <v>2.3854783570900508</v>
      </c>
      <c r="R41" s="17">
        <f t="shared" si="24"/>
        <v>4.3307112156354037</v>
      </c>
      <c r="S41" s="17">
        <f t="shared" si="24"/>
        <v>0.54710142364281467</v>
      </c>
      <c r="V41" s="17">
        <f>V35/V9*100</f>
        <v>76.060070671378085</v>
      </c>
      <c r="W41" s="17">
        <f>W35/W9*100</f>
        <v>64.942016057091877</v>
      </c>
      <c r="X41" s="17">
        <f>X35/X9*100</f>
        <v>86.964129483814517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55.354722096701316</v>
      </c>
      <c r="L42" s="17">
        <f t="shared" si="35"/>
        <v>42.909090909090907</v>
      </c>
      <c r="M42" s="17">
        <f t="shared" si="35"/>
        <v>67.654986522911059</v>
      </c>
      <c r="N42" s="17">
        <f t="shared" si="35"/>
        <v>-78.431372549019613</v>
      </c>
      <c r="O42" s="17">
        <f t="shared" si="35"/>
        <v>-271.42857142857144</v>
      </c>
      <c r="P42" s="17">
        <f t="shared" si="35"/>
        <v>56.666666666666664</v>
      </c>
      <c r="Q42" s="17">
        <f t="shared" si="28"/>
        <v>3.0137326974080239</v>
      </c>
      <c r="R42" s="17">
        <f t="shared" si="24"/>
        <v>5.8885735139080353</v>
      </c>
      <c r="S42" s="17">
        <f t="shared" si="24"/>
        <v>0.28840734530825785</v>
      </c>
      <c r="V42" s="17">
        <f t="shared" ref="V42:X42" si="36">V36/V9*100</f>
        <v>52.340989399293292</v>
      </c>
      <c r="W42" s="17">
        <f t="shared" si="36"/>
        <v>37.020517395182871</v>
      </c>
      <c r="X42" s="17">
        <f t="shared" si="36"/>
        <v>67.366579177602802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12</v>
      </c>
      <c r="C9" s="4">
        <f>SUM(C10:C30)</f>
        <v>5</v>
      </c>
      <c r="D9" s="4">
        <f>SUM(D10:D30)</f>
        <v>7</v>
      </c>
      <c r="E9" s="4">
        <f>F9+G9</f>
        <v>-4</v>
      </c>
      <c r="F9" s="4">
        <f>SUM(F10:F30)</f>
        <v>-2</v>
      </c>
      <c r="G9" s="4">
        <f>SUM(G10:G30)</f>
        <v>-2</v>
      </c>
      <c r="H9" s="16">
        <f>IF(B9=E9,0,(1-(B9/(B9-E9)))*-100)</f>
        <v>-25</v>
      </c>
      <c r="I9" s="16">
        <f>IF(C9=F9,0,(1-(C9/(C9-F9)))*-100)</f>
        <v>-28.571428571428569</v>
      </c>
      <c r="J9" s="16">
        <f>IF(D9=G9,0,(1-(D9/(D9-G9)))*-100)</f>
        <v>-22.222222222222221</v>
      </c>
      <c r="K9" s="4">
        <f>L9+M9</f>
        <v>52</v>
      </c>
      <c r="L9" s="4">
        <f>SUM(L10:L30)</f>
        <v>26</v>
      </c>
      <c r="M9" s="4">
        <f>SUM(M10:M30)</f>
        <v>26</v>
      </c>
      <c r="N9" s="4">
        <f>O9+P9</f>
        <v>-10</v>
      </c>
      <c r="O9" s="4">
        <f>SUM(O10:O30)</f>
        <v>-2</v>
      </c>
      <c r="P9" s="4">
        <f>SUM(P10:P30)</f>
        <v>-8</v>
      </c>
      <c r="Q9" s="16">
        <f>IF(K9=N9,0,(1-(K9/(K9-N9)))*-100)</f>
        <v>-16.129032258064512</v>
      </c>
      <c r="R9" s="16">
        <f>IF(L9=O9,0,(1-(L9/(L9-O9)))*-100)</f>
        <v>-7.1428571428571397</v>
      </c>
      <c r="S9" s="16">
        <f>IF(M9=P9,0,(1-(M9/(M9-P9)))*-100)</f>
        <v>-23.529411764705888</v>
      </c>
      <c r="V9" s="4">
        <f>K9-N9</f>
        <v>62</v>
      </c>
      <c r="W9" s="16">
        <f>L9-O9</f>
        <v>28</v>
      </c>
      <c r="X9" s="16">
        <f>M9-P9</f>
        <v>34</v>
      </c>
    </row>
    <row r="10" spans="1:24" s="1" customFormat="1" ht="18" customHeight="1" x14ac:dyDescent="0.15">
      <c r="A10" s="4" t="s">
        <v>1</v>
      </c>
      <c r="B10" s="4">
        <f>C10+D10</f>
        <v>12</v>
      </c>
      <c r="C10" s="4">
        <v>5</v>
      </c>
      <c r="D10" s="4">
        <v>7</v>
      </c>
      <c r="E10" s="4">
        <f>F10+G10</f>
        <v>-4</v>
      </c>
      <c r="F10" s="4">
        <v>-2</v>
      </c>
      <c r="G10" s="4">
        <v>-2</v>
      </c>
      <c r="H10" s="16">
        <f>IF(B10=E10,0,(1-(B10/(B10-E10)))*-100)</f>
        <v>-25</v>
      </c>
      <c r="I10" s="16">
        <f t="shared" ref="I10" si="0">IF(C10=F10,0,(1-(C10/(C10-F10)))*-100)</f>
        <v>-28.571428571428569</v>
      </c>
      <c r="J10" s="16">
        <f>IF(D10=G10,0,(1-(D10/(D10-G10)))*-100)</f>
        <v>-22.222222222222221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6">
        <f t="shared" si="5"/>
        <v>0</v>
      </c>
      <c r="R16" s="16">
        <f t="shared" si="1"/>
        <v>0</v>
      </c>
      <c r="S16" s="16">
        <f t="shared" si="1"/>
        <v>0</v>
      </c>
      <c r="V16" s="4">
        <f t="shared" si="2"/>
        <v>0</v>
      </c>
      <c r="W16" s="16">
        <f t="shared" si="2"/>
        <v>0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0</v>
      </c>
      <c r="W17" s="16">
        <f t="shared" si="2"/>
        <v>0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6">
        <f t="shared" si="5"/>
        <v>0</v>
      </c>
      <c r="R18" s="16">
        <f t="shared" si="1"/>
        <v>0</v>
      </c>
      <c r="S18" s="16">
        <f t="shared" si="1"/>
        <v>0</v>
      </c>
      <c r="V18" s="4">
        <f t="shared" si="2"/>
        <v>0</v>
      </c>
      <c r="W18" s="16">
        <f t="shared" si="2"/>
        <v>0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6">
        <f t="shared" si="5"/>
        <v>0</v>
      </c>
      <c r="R19" s="16">
        <f t="shared" si="1"/>
        <v>0</v>
      </c>
      <c r="S19" s="16">
        <f t="shared" si="1"/>
        <v>0</v>
      </c>
      <c r="V19" s="4">
        <f t="shared" si="2"/>
        <v>0</v>
      </c>
      <c r="W19" s="16">
        <f t="shared" si="2"/>
        <v>0</v>
      </c>
      <c r="X19" s="16">
        <f t="shared" si="2"/>
        <v>0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6">
        <f t="shared" si="5"/>
        <v>0</v>
      </c>
      <c r="R20" s="16">
        <f t="shared" si="1"/>
        <v>0</v>
      </c>
      <c r="S20" s="16">
        <f t="shared" si="1"/>
        <v>0</v>
      </c>
      <c r="V20" s="4">
        <f t="shared" si="2"/>
        <v>0</v>
      </c>
      <c r="W20" s="16">
        <f t="shared" si="2"/>
        <v>0</v>
      </c>
      <c r="X20" s="16">
        <f t="shared" si="2"/>
        <v>0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2</v>
      </c>
      <c r="L21" s="4">
        <v>2</v>
      </c>
      <c r="M21" s="4">
        <v>0</v>
      </c>
      <c r="N21" s="4">
        <f t="shared" si="4"/>
        <v>2</v>
      </c>
      <c r="O21" s="4">
        <v>2</v>
      </c>
      <c r="P21" s="4">
        <v>0</v>
      </c>
      <c r="Q21" s="16">
        <f t="shared" si="5"/>
        <v>0</v>
      </c>
      <c r="R21" s="16">
        <f t="shared" si="1"/>
        <v>0</v>
      </c>
      <c r="S21" s="16">
        <f t="shared" si="1"/>
        <v>0</v>
      </c>
      <c r="V21" s="4">
        <f t="shared" si="2"/>
        <v>0</v>
      </c>
      <c r="W21" s="16">
        <f t="shared" si="2"/>
        <v>0</v>
      </c>
      <c r="X21" s="16">
        <f t="shared" si="2"/>
        <v>0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3</v>
      </c>
      <c r="L22" s="4">
        <v>3</v>
      </c>
      <c r="M22" s="4">
        <v>0</v>
      </c>
      <c r="N22" s="4">
        <f t="shared" si="4"/>
        <v>2</v>
      </c>
      <c r="O22" s="4">
        <v>2</v>
      </c>
      <c r="P22" s="4">
        <v>0</v>
      </c>
      <c r="Q22" s="16">
        <f t="shared" si="5"/>
        <v>200</v>
      </c>
      <c r="R22" s="16">
        <f t="shared" si="1"/>
        <v>200</v>
      </c>
      <c r="S22" s="16">
        <f t="shared" si="1"/>
        <v>0</v>
      </c>
      <c r="V22" s="4">
        <f t="shared" si="2"/>
        <v>1</v>
      </c>
      <c r="W22" s="16">
        <f t="shared" si="2"/>
        <v>1</v>
      </c>
      <c r="X22" s="16">
        <f t="shared" si="2"/>
        <v>0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1</v>
      </c>
      <c r="L23" s="4">
        <v>1</v>
      </c>
      <c r="M23" s="4">
        <v>0</v>
      </c>
      <c r="N23" s="4">
        <f t="shared" si="4"/>
        <v>1</v>
      </c>
      <c r="O23" s="4">
        <v>1</v>
      </c>
      <c r="P23" s="4">
        <v>0</v>
      </c>
      <c r="Q23" s="16">
        <f t="shared" si="5"/>
        <v>0</v>
      </c>
      <c r="R23" s="16">
        <f t="shared" si="1"/>
        <v>0</v>
      </c>
      <c r="S23" s="16">
        <f t="shared" si="1"/>
        <v>0</v>
      </c>
      <c r="V23" s="4">
        <f t="shared" si="2"/>
        <v>0</v>
      </c>
      <c r="W23" s="16">
        <f t="shared" si="2"/>
        <v>0</v>
      </c>
      <c r="X23" s="16">
        <f t="shared" si="2"/>
        <v>0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4</v>
      </c>
      <c r="L24" s="4">
        <v>3</v>
      </c>
      <c r="M24" s="4">
        <v>1</v>
      </c>
      <c r="N24" s="4">
        <f t="shared" si="4"/>
        <v>1</v>
      </c>
      <c r="O24" s="4">
        <v>1</v>
      </c>
      <c r="P24" s="4">
        <v>0</v>
      </c>
      <c r="Q24" s="16">
        <f t="shared" si="5"/>
        <v>33.333333333333329</v>
      </c>
      <c r="R24" s="16">
        <f t="shared" si="1"/>
        <v>50</v>
      </c>
      <c r="S24" s="16">
        <f t="shared" si="1"/>
        <v>0</v>
      </c>
      <c r="V24" s="4">
        <f t="shared" si="2"/>
        <v>3</v>
      </c>
      <c r="W24" s="16">
        <f t="shared" si="2"/>
        <v>2</v>
      </c>
      <c r="X24" s="16">
        <f t="shared" si="2"/>
        <v>1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2</v>
      </c>
      <c r="L25" s="4">
        <v>2</v>
      </c>
      <c r="M25" s="4">
        <v>0</v>
      </c>
      <c r="N25" s="4">
        <f t="shared" si="4"/>
        <v>-2</v>
      </c>
      <c r="O25" s="4">
        <v>-1</v>
      </c>
      <c r="P25" s="4">
        <v>-1</v>
      </c>
      <c r="Q25" s="16">
        <f t="shared" si="5"/>
        <v>-50</v>
      </c>
      <c r="R25" s="16">
        <f t="shared" si="1"/>
        <v>-33.333333333333336</v>
      </c>
      <c r="S25" s="16">
        <f t="shared" si="1"/>
        <v>-100</v>
      </c>
      <c r="V25" s="4">
        <f t="shared" si="2"/>
        <v>4</v>
      </c>
      <c r="W25" s="16">
        <f t="shared" si="2"/>
        <v>3</v>
      </c>
      <c r="X25" s="16">
        <f t="shared" si="2"/>
        <v>1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6</v>
      </c>
      <c r="L26" s="4">
        <v>5</v>
      </c>
      <c r="M26" s="4">
        <v>1</v>
      </c>
      <c r="N26" s="4">
        <f t="shared" si="4"/>
        <v>-7</v>
      </c>
      <c r="O26" s="4">
        <v>-2</v>
      </c>
      <c r="P26" s="4">
        <v>-5</v>
      </c>
      <c r="Q26" s="16">
        <f t="shared" si="5"/>
        <v>-53.846153846153847</v>
      </c>
      <c r="R26" s="16">
        <f t="shared" si="5"/>
        <v>-28.571428571428569</v>
      </c>
      <c r="S26" s="16">
        <f t="shared" si="5"/>
        <v>-83.333333333333343</v>
      </c>
      <c r="V26" s="4">
        <f t="shared" si="2"/>
        <v>13</v>
      </c>
      <c r="W26" s="16">
        <f t="shared" si="2"/>
        <v>7</v>
      </c>
      <c r="X26" s="16">
        <f t="shared" si="2"/>
        <v>6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9</v>
      </c>
      <c r="L27" s="4">
        <v>3</v>
      </c>
      <c r="M27" s="4">
        <v>6</v>
      </c>
      <c r="N27" s="4">
        <f t="shared" si="4"/>
        <v>-7</v>
      </c>
      <c r="O27" s="4">
        <v>-2</v>
      </c>
      <c r="P27" s="4">
        <v>-5</v>
      </c>
      <c r="Q27" s="16">
        <f t="shared" si="5"/>
        <v>-43.75</v>
      </c>
      <c r="R27" s="16">
        <f t="shared" si="5"/>
        <v>-40</v>
      </c>
      <c r="S27" s="16">
        <f t="shared" si="5"/>
        <v>-45.45454545454546</v>
      </c>
      <c r="V27" s="4">
        <f t="shared" si="2"/>
        <v>16</v>
      </c>
      <c r="W27" s="16">
        <f t="shared" si="2"/>
        <v>5</v>
      </c>
      <c r="X27" s="16">
        <f t="shared" si="2"/>
        <v>11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9</v>
      </c>
      <c r="L28" s="4">
        <v>4</v>
      </c>
      <c r="M28" s="4">
        <v>5</v>
      </c>
      <c r="N28" s="4">
        <f t="shared" si="4"/>
        <v>-5</v>
      </c>
      <c r="O28" s="4">
        <v>-1</v>
      </c>
      <c r="P28" s="4">
        <v>-4</v>
      </c>
      <c r="Q28" s="16">
        <f t="shared" si="5"/>
        <v>-35.714285714285708</v>
      </c>
      <c r="R28" s="16">
        <f t="shared" si="5"/>
        <v>-19.999999999999996</v>
      </c>
      <c r="S28" s="16">
        <f t="shared" si="5"/>
        <v>-44.444444444444443</v>
      </c>
      <c r="V28" s="4">
        <f t="shared" si="2"/>
        <v>14</v>
      </c>
      <c r="W28" s="16">
        <f>L28-O28</f>
        <v>5</v>
      </c>
      <c r="X28" s="16">
        <f t="shared" si="2"/>
        <v>9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14</v>
      </c>
      <c r="L29" s="4">
        <v>2</v>
      </c>
      <c r="M29" s="4">
        <v>12</v>
      </c>
      <c r="N29" s="4">
        <f>O29+P29</f>
        <v>3</v>
      </c>
      <c r="O29" s="4">
        <v>-3</v>
      </c>
      <c r="P29" s="4">
        <v>6</v>
      </c>
      <c r="Q29" s="16">
        <f>IF(K29=N29,0,(1-(K29/(K29-N29)))*-100)</f>
        <v>27.27272727272727</v>
      </c>
      <c r="R29" s="16">
        <f>IF(L29=O29,0,(1-(L29/(L29-O29)))*-100)</f>
        <v>-60</v>
      </c>
      <c r="S29" s="16">
        <f>IF(M29=P29,0,(1-(M29/(M29-P29)))*-100)</f>
        <v>100</v>
      </c>
      <c r="V29" s="4">
        <f t="shared" si="2"/>
        <v>11</v>
      </c>
      <c r="W29" s="16">
        <f t="shared" si="2"/>
        <v>5</v>
      </c>
      <c r="X29" s="16">
        <f t="shared" si="2"/>
        <v>6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1</v>
      </c>
      <c r="L30" s="4">
        <v>0</v>
      </c>
      <c r="M30" s="4">
        <v>1</v>
      </c>
      <c r="N30" s="4">
        <f t="shared" ref="N30" si="6">O30+P30</f>
        <v>1</v>
      </c>
      <c r="O30" s="4">
        <v>0</v>
      </c>
      <c r="P30" s="4">
        <v>1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6</v>
      </c>
      <c r="L33" s="4">
        <f t="shared" si="12"/>
        <v>6</v>
      </c>
      <c r="M33" s="4">
        <f>SUM(M13:M22)</f>
        <v>0</v>
      </c>
      <c r="N33" s="4">
        <f t="shared" ref="N33:P33" si="13">SUM(N13:N22)</f>
        <v>5</v>
      </c>
      <c r="O33" s="4">
        <f t="shared" si="13"/>
        <v>5</v>
      </c>
      <c r="P33" s="4">
        <f t="shared" si="13"/>
        <v>0</v>
      </c>
      <c r="Q33" s="16">
        <f t="shared" ref="Q33:Q36" si="14">IF(K33=N33,0,(1-(K33/(K33-N33)))*-100)</f>
        <v>500</v>
      </c>
      <c r="R33" s="16">
        <f t="shared" si="10"/>
        <v>500</v>
      </c>
      <c r="S33" s="16">
        <f t="shared" si="10"/>
        <v>0</v>
      </c>
      <c r="V33" s="4">
        <f t="shared" ref="V33:X33" si="15">SUM(V13:V22)</f>
        <v>1</v>
      </c>
      <c r="W33" s="16">
        <f t="shared" si="15"/>
        <v>1</v>
      </c>
      <c r="X33" s="16">
        <f t="shared" si="15"/>
        <v>0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46</v>
      </c>
      <c r="L34" s="4">
        <f t="shared" si="16"/>
        <v>20</v>
      </c>
      <c r="M34" s="4">
        <f t="shared" si="16"/>
        <v>26</v>
      </c>
      <c r="N34" s="4">
        <f t="shared" si="16"/>
        <v>-15</v>
      </c>
      <c r="O34" s="4">
        <f t="shared" si="16"/>
        <v>-7</v>
      </c>
      <c r="P34" s="4">
        <f t="shared" si="16"/>
        <v>-8</v>
      </c>
      <c r="Q34" s="16">
        <f>IF(K34=N34,0,(1-(K34/(K34-N34)))*-100)</f>
        <v>-24.590163934426236</v>
      </c>
      <c r="R34" s="16">
        <f t="shared" si="10"/>
        <v>-25.925925925925931</v>
      </c>
      <c r="S34" s="16">
        <f t="shared" si="10"/>
        <v>-23.529411764705888</v>
      </c>
      <c r="V34" s="4">
        <f t="shared" ref="V34:X34" si="17">SUM(V23:V30)</f>
        <v>61</v>
      </c>
      <c r="W34" s="16">
        <f t="shared" si="17"/>
        <v>27</v>
      </c>
      <c r="X34" s="16">
        <f t="shared" si="17"/>
        <v>34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41</v>
      </c>
      <c r="L35" s="4">
        <f>SUM(L25:L30)</f>
        <v>16</v>
      </c>
      <c r="M35" s="4">
        <f t="shared" si="18"/>
        <v>25</v>
      </c>
      <c r="N35" s="4">
        <f t="shared" si="18"/>
        <v>-17</v>
      </c>
      <c r="O35" s="4">
        <f t="shared" si="18"/>
        <v>-9</v>
      </c>
      <c r="P35" s="4">
        <f t="shared" si="18"/>
        <v>-8</v>
      </c>
      <c r="Q35" s="16">
        <f t="shared" si="14"/>
        <v>-29.31034482758621</v>
      </c>
      <c r="R35" s="16">
        <f t="shared" si="10"/>
        <v>-36</v>
      </c>
      <c r="S35" s="16">
        <f t="shared" si="10"/>
        <v>-24.242424242424242</v>
      </c>
      <c r="V35" s="4">
        <f t="shared" ref="V35" si="19">SUM(V25:V30)</f>
        <v>58</v>
      </c>
      <c r="W35" s="16">
        <f>SUM(W25:W30)</f>
        <v>25</v>
      </c>
      <c r="X35" s="16">
        <f>SUM(X25:X30)</f>
        <v>33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33</v>
      </c>
      <c r="L36" s="4">
        <f>SUM(L27:L30)</f>
        <v>9</v>
      </c>
      <c r="M36" s="4">
        <f t="shared" si="20"/>
        <v>24</v>
      </c>
      <c r="N36" s="4">
        <f t="shared" si="20"/>
        <v>-8</v>
      </c>
      <c r="O36" s="4">
        <f t="shared" si="20"/>
        <v>-6</v>
      </c>
      <c r="P36" s="4">
        <f t="shared" si="20"/>
        <v>-2</v>
      </c>
      <c r="Q36" s="16">
        <f t="shared" si="14"/>
        <v>-19.512195121951216</v>
      </c>
      <c r="R36" s="16">
        <f t="shared" si="10"/>
        <v>-40</v>
      </c>
      <c r="S36" s="16">
        <f t="shared" si="10"/>
        <v>-7.6923076923076872</v>
      </c>
      <c r="V36" s="4">
        <f t="shared" ref="V36" si="21">SUM(V27:V30)</f>
        <v>41</v>
      </c>
      <c r="W36" s="16">
        <f>SUM(W27:W30)</f>
        <v>15</v>
      </c>
      <c r="X36" s="16">
        <f>SUM(X27:X30)</f>
        <v>26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0</v>
      </c>
      <c r="O38" s="17">
        <f>O32/O9*100</f>
        <v>0</v>
      </c>
      <c r="P38" s="17">
        <f t="shared" ref="P38" si="23">P32/P9*100</f>
        <v>0</v>
      </c>
      <c r="Q38" s="17">
        <f>K38-V38</f>
        <v>0</v>
      </c>
      <c r="R38" s="17">
        <f t="shared" ref="R38:S42" si="24">L38-W38</f>
        <v>0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11.538461538461538</v>
      </c>
      <c r="L39" s="17">
        <f>L33/L9*100</f>
        <v>23.076923076923077</v>
      </c>
      <c r="M39" s="18">
        <f t="shared" ref="M39" si="26">M33/M9*100</f>
        <v>0</v>
      </c>
      <c r="N39" s="17">
        <f>N33/N9*100</f>
        <v>-50</v>
      </c>
      <c r="O39" s="17">
        <f t="shared" ref="O39" si="27">O33/O9*100</f>
        <v>-250</v>
      </c>
      <c r="P39" s="17">
        <f>P33/P9*100</f>
        <v>0</v>
      </c>
      <c r="Q39" s="17">
        <f t="shared" ref="Q39:Q42" si="28">K39-V39</f>
        <v>9.9255583126550864</v>
      </c>
      <c r="R39" s="17">
        <f t="shared" si="24"/>
        <v>19.505494505494504</v>
      </c>
      <c r="S39" s="17">
        <f t="shared" si="24"/>
        <v>0</v>
      </c>
      <c r="V39" s="17">
        <f t="shared" ref="V39:X39" si="29">V33/V9*100</f>
        <v>1.6129032258064515</v>
      </c>
      <c r="W39" s="17">
        <f t="shared" si="29"/>
        <v>3.5714285714285712</v>
      </c>
      <c r="X39" s="17">
        <f t="shared" si="29"/>
        <v>0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88.461538461538453</v>
      </c>
      <c r="L40" s="17">
        <f t="shared" si="30"/>
        <v>76.923076923076934</v>
      </c>
      <c r="M40" s="17">
        <f t="shared" si="30"/>
        <v>100</v>
      </c>
      <c r="N40" s="17">
        <f>N34/N9*100</f>
        <v>150</v>
      </c>
      <c r="O40" s="17">
        <f t="shared" ref="O40:P40" si="31">O34/O9*100</f>
        <v>350</v>
      </c>
      <c r="P40" s="17">
        <f t="shared" si="31"/>
        <v>100</v>
      </c>
      <c r="Q40" s="17">
        <f t="shared" si="28"/>
        <v>-9.9255583126550988</v>
      </c>
      <c r="R40" s="17">
        <f t="shared" si="24"/>
        <v>-19.505494505494497</v>
      </c>
      <c r="S40" s="17">
        <f t="shared" si="24"/>
        <v>0</v>
      </c>
      <c r="V40" s="17">
        <f t="shared" ref="V40:X40" si="32">V34/V9*100</f>
        <v>98.387096774193552</v>
      </c>
      <c r="W40" s="17">
        <f t="shared" si="32"/>
        <v>96.428571428571431</v>
      </c>
      <c r="X40" s="17">
        <f t="shared" si="32"/>
        <v>100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78.84615384615384</v>
      </c>
      <c r="L41" s="17">
        <f t="shared" si="33"/>
        <v>61.53846153846154</v>
      </c>
      <c r="M41" s="17">
        <f t="shared" si="33"/>
        <v>96.15384615384616</v>
      </c>
      <c r="N41" s="17">
        <f>N35/N9*100</f>
        <v>170</v>
      </c>
      <c r="O41" s="17">
        <f t="shared" ref="O41:P41" si="34">O35/O9*100</f>
        <v>450</v>
      </c>
      <c r="P41" s="17">
        <f t="shared" si="34"/>
        <v>100</v>
      </c>
      <c r="Q41" s="17">
        <f t="shared" si="28"/>
        <v>-14.702233250620353</v>
      </c>
      <c r="R41" s="17">
        <f t="shared" si="24"/>
        <v>-27.747252747252752</v>
      </c>
      <c r="S41" s="17">
        <f t="shared" si="24"/>
        <v>-0.90497737556560764</v>
      </c>
      <c r="V41" s="17">
        <f>V35/V9*100</f>
        <v>93.548387096774192</v>
      </c>
      <c r="W41" s="17">
        <f>W35/W9*100</f>
        <v>89.285714285714292</v>
      </c>
      <c r="X41" s="17">
        <f>X35/X9*100</f>
        <v>97.058823529411768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63.46153846153846</v>
      </c>
      <c r="L42" s="17">
        <f t="shared" si="35"/>
        <v>34.615384615384613</v>
      </c>
      <c r="M42" s="17">
        <f t="shared" si="35"/>
        <v>92.307692307692307</v>
      </c>
      <c r="N42" s="17">
        <f t="shared" si="35"/>
        <v>80</v>
      </c>
      <c r="O42" s="17">
        <f t="shared" si="35"/>
        <v>300</v>
      </c>
      <c r="P42" s="17">
        <f t="shared" si="35"/>
        <v>25</v>
      </c>
      <c r="Q42" s="17">
        <f t="shared" si="28"/>
        <v>-2.6674937965260526</v>
      </c>
      <c r="R42" s="17">
        <f t="shared" si="24"/>
        <v>-18.956043956043956</v>
      </c>
      <c r="S42" s="17">
        <f t="shared" si="24"/>
        <v>15.837104072398191</v>
      </c>
      <c r="V42" s="17">
        <f t="shared" ref="V42:X42" si="36">V36/V9*100</f>
        <v>66.129032258064512</v>
      </c>
      <c r="W42" s="17">
        <f t="shared" si="36"/>
        <v>53.571428571428569</v>
      </c>
      <c r="X42" s="17">
        <f t="shared" si="36"/>
        <v>76.470588235294116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1321</v>
      </c>
      <c r="C9" s="4">
        <f>SUM(C10:C30)</f>
        <v>716</v>
      </c>
      <c r="D9" s="4">
        <f>SUM(D10:D30)</f>
        <v>605</v>
      </c>
      <c r="E9" s="4">
        <f>F9+G9</f>
        <v>-38</v>
      </c>
      <c r="F9" s="4">
        <f>SUM(F10:F30)</f>
        <v>-2</v>
      </c>
      <c r="G9" s="4">
        <f>SUM(G10:G30)</f>
        <v>-36</v>
      </c>
      <c r="H9" s="16">
        <f>IF(B9=E9,0,(1-(B9/(B9-E9)))*-100)</f>
        <v>-2.7961736571008089</v>
      </c>
      <c r="I9" s="16">
        <f>IF(C9=F9,0,(1-(C9/(C9-F9)))*-100)</f>
        <v>-0.27855153203342198</v>
      </c>
      <c r="J9" s="16">
        <f>IF(D9=G9,0,(1-(D9/(D9-G9)))*-100)</f>
        <v>-5.6162246489859573</v>
      </c>
      <c r="K9" s="4">
        <f>L9+M9</f>
        <v>1662</v>
      </c>
      <c r="L9" s="4">
        <f>SUM(L10:L30)</f>
        <v>798</v>
      </c>
      <c r="M9" s="4">
        <f>SUM(M10:M30)</f>
        <v>864</v>
      </c>
      <c r="N9" s="4">
        <f>O9+P9</f>
        <v>-106</v>
      </c>
      <c r="O9" s="4">
        <f>SUM(O10:O30)</f>
        <v>-47</v>
      </c>
      <c r="P9" s="4">
        <f>SUM(P10:P30)</f>
        <v>-59</v>
      </c>
      <c r="Q9" s="16">
        <f>IF(K9=N9,0,(1-(K9/(K9-N9)))*-100)</f>
        <v>-5.9954751131221728</v>
      </c>
      <c r="R9" s="16">
        <f>IF(L9=O9,0,(1-(L9/(L9-O9)))*-100)</f>
        <v>-5.5621301775147902</v>
      </c>
      <c r="S9" s="16">
        <f>IF(M9=P9,0,(1-(M9/(M9-P9)))*-100)</f>
        <v>-6.3921993499458267</v>
      </c>
      <c r="V9" s="4">
        <f>K9-N9</f>
        <v>1768</v>
      </c>
      <c r="W9" s="16">
        <f>L9-O9</f>
        <v>845</v>
      </c>
      <c r="X9" s="16">
        <f>M9-P9</f>
        <v>923</v>
      </c>
    </row>
    <row r="10" spans="1:24" s="1" customFormat="1" ht="18" customHeight="1" x14ac:dyDescent="0.15">
      <c r="A10" s="4" t="s">
        <v>1</v>
      </c>
      <c r="B10" s="4">
        <f>C10+D10</f>
        <v>1321</v>
      </c>
      <c r="C10" s="4">
        <v>716</v>
      </c>
      <c r="D10" s="4">
        <v>605</v>
      </c>
      <c r="E10" s="4">
        <f>F10+G10</f>
        <v>-38</v>
      </c>
      <c r="F10" s="4">
        <v>-2</v>
      </c>
      <c r="G10" s="4">
        <v>-36</v>
      </c>
      <c r="H10" s="16">
        <f>IF(B10=E10,0,(1-(B10/(B10-E10)))*-100)</f>
        <v>-2.7961736571008089</v>
      </c>
      <c r="I10" s="16">
        <f t="shared" ref="I10" si="0">IF(C10=F10,0,(1-(C10/(C10-F10)))*-100)</f>
        <v>-0.27855153203342198</v>
      </c>
      <c r="J10" s="16">
        <f>IF(D10=G10,0,(1-(D10/(D10-G10)))*-100)</f>
        <v>-5.6162246489859573</v>
      </c>
      <c r="K10" s="4">
        <f>L10+M10</f>
        <v>4</v>
      </c>
      <c r="L10" s="4">
        <v>4</v>
      </c>
      <c r="M10" s="4">
        <v>0</v>
      </c>
      <c r="N10" s="4">
        <f>O10+P10</f>
        <v>-1</v>
      </c>
      <c r="O10" s="4">
        <v>0</v>
      </c>
      <c r="P10" s="4">
        <v>-1</v>
      </c>
      <c r="Q10" s="16">
        <f>IF(K10=N10,0,(1-(K10/(K10-N10)))*-100)</f>
        <v>-19.999999999999996</v>
      </c>
      <c r="R10" s="16">
        <f t="shared" ref="R10:S25" si="1">IF(L10=O10,0,(1-(L10/(L10-O10)))*-100)</f>
        <v>0</v>
      </c>
      <c r="S10" s="16">
        <f>IF(M10=P10,0,(1-(M10/(M10-P10)))*-100)</f>
        <v>-100</v>
      </c>
      <c r="V10" s="4">
        <f t="shared" ref="V10:X30" si="2">K10-N10</f>
        <v>5</v>
      </c>
      <c r="W10" s="16">
        <f t="shared" si="2"/>
        <v>4</v>
      </c>
      <c r="X10" s="16">
        <f t="shared" si="2"/>
        <v>1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1</v>
      </c>
      <c r="L13" s="4">
        <v>1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1</v>
      </c>
      <c r="W13" s="16">
        <f t="shared" si="2"/>
        <v>1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3</v>
      </c>
      <c r="L14" s="4">
        <v>2</v>
      </c>
      <c r="M14" s="4">
        <v>1</v>
      </c>
      <c r="N14" s="4">
        <f t="shared" si="4"/>
        <v>2</v>
      </c>
      <c r="O14" s="4">
        <v>2</v>
      </c>
      <c r="P14" s="4">
        <v>0</v>
      </c>
      <c r="Q14" s="16">
        <f t="shared" si="5"/>
        <v>200</v>
      </c>
      <c r="R14" s="16">
        <f t="shared" si="1"/>
        <v>0</v>
      </c>
      <c r="S14" s="16">
        <f t="shared" si="1"/>
        <v>0</v>
      </c>
      <c r="V14" s="4">
        <f t="shared" si="2"/>
        <v>1</v>
      </c>
      <c r="W14" s="16">
        <f t="shared" si="2"/>
        <v>0</v>
      </c>
      <c r="X14" s="16">
        <f t="shared" si="2"/>
        <v>1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3</v>
      </c>
      <c r="L15" s="4">
        <v>1</v>
      </c>
      <c r="M15" s="4">
        <v>2</v>
      </c>
      <c r="N15" s="4">
        <f t="shared" si="4"/>
        <v>1</v>
      </c>
      <c r="O15" s="4">
        <v>-1</v>
      </c>
      <c r="P15" s="4">
        <v>2</v>
      </c>
      <c r="Q15" s="16">
        <f t="shared" si="5"/>
        <v>50</v>
      </c>
      <c r="R15" s="16">
        <f t="shared" si="1"/>
        <v>-50</v>
      </c>
      <c r="S15" s="16">
        <f t="shared" si="1"/>
        <v>0</v>
      </c>
      <c r="V15" s="4">
        <f t="shared" si="2"/>
        <v>2</v>
      </c>
      <c r="W15" s="16">
        <f t="shared" si="2"/>
        <v>2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3</v>
      </c>
      <c r="L16" s="4">
        <v>0</v>
      </c>
      <c r="M16" s="4">
        <v>3</v>
      </c>
      <c r="N16" s="4">
        <f t="shared" si="4"/>
        <v>1</v>
      </c>
      <c r="O16" s="4">
        <v>-2</v>
      </c>
      <c r="P16" s="4">
        <v>3</v>
      </c>
      <c r="Q16" s="16">
        <f t="shared" si="5"/>
        <v>50</v>
      </c>
      <c r="R16" s="16">
        <f t="shared" si="1"/>
        <v>-100</v>
      </c>
      <c r="S16" s="16">
        <f t="shared" si="1"/>
        <v>0</v>
      </c>
      <c r="V16" s="4">
        <f t="shared" si="2"/>
        <v>2</v>
      </c>
      <c r="W16" s="16">
        <f t="shared" si="2"/>
        <v>2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4</v>
      </c>
      <c r="L17" s="4">
        <v>3</v>
      </c>
      <c r="M17" s="4">
        <v>1</v>
      </c>
      <c r="N17" s="4">
        <f t="shared" si="4"/>
        <v>1</v>
      </c>
      <c r="O17" s="4">
        <v>2</v>
      </c>
      <c r="P17" s="4">
        <v>-1</v>
      </c>
      <c r="Q17" s="16">
        <f t="shared" si="5"/>
        <v>33.333333333333329</v>
      </c>
      <c r="R17" s="16">
        <f t="shared" si="1"/>
        <v>200</v>
      </c>
      <c r="S17" s="16">
        <f t="shared" si="1"/>
        <v>-50</v>
      </c>
      <c r="V17" s="4">
        <f t="shared" si="2"/>
        <v>3</v>
      </c>
      <c r="W17" s="16">
        <f t="shared" si="2"/>
        <v>1</v>
      </c>
      <c r="X17" s="16">
        <f t="shared" si="2"/>
        <v>2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13</v>
      </c>
      <c r="L18" s="4">
        <v>10</v>
      </c>
      <c r="M18" s="4">
        <v>3</v>
      </c>
      <c r="N18" s="4">
        <f t="shared" si="4"/>
        <v>6</v>
      </c>
      <c r="O18" s="4">
        <v>5</v>
      </c>
      <c r="P18" s="4">
        <v>1</v>
      </c>
      <c r="Q18" s="16">
        <f t="shared" si="5"/>
        <v>85.714285714285722</v>
      </c>
      <c r="R18" s="16">
        <f t="shared" si="1"/>
        <v>100</v>
      </c>
      <c r="S18" s="16">
        <f t="shared" si="1"/>
        <v>50</v>
      </c>
      <c r="V18" s="4">
        <f t="shared" si="2"/>
        <v>7</v>
      </c>
      <c r="W18" s="16">
        <f t="shared" si="2"/>
        <v>5</v>
      </c>
      <c r="X18" s="16">
        <f t="shared" si="2"/>
        <v>2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14</v>
      </c>
      <c r="L19" s="4">
        <v>8</v>
      </c>
      <c r="M19" s="4">
        <v>6</v>
      </c>
      <c r="N19" s="4">
        <f t="shared" si="4"/>
        <v>-1</v>
      </c>
      <c r="O19" s="4">
        <v>-1</v>
      </c>
      <c r="P19" s="4">
        <v>0</v>
      </c>
      <c r="Q19" s="16">
        <f t="shared" si="5"/>
        <v>-6.6666666666666652</v>
      </c>
      <c r="R19" s="16">
        <f t="shared" si="1"/>
        <v>-11.111111111111116</v>
      </c>
      <c r="S19" s="16">
        <f t="shared" si="1"/>
        <v>0</v>
      </c>
      <c r="V19" s="4">
        <f t="shared" si="2"/>
        <v>15</v>
      </c>
      <c r="W19" s="16">
        <f t="shared" si="2"/>
        <v>9</v>
      </c>
      <c r="X19" s="16">
        <f t="shared" si="2"/>
        <v>6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18</v>
      </c>
      <c r="L20" s="4">
        <v>9</v>
      </c>
      <c r="M20" s="4">
        <v>9</v>
      </c>
      <c r="N20" s="4">
        <f t="shared" si="4"/>
        <v>-5</v>
      </c>
      <c r="O20" s="4">
        <v>-6</v>
      </c>
      <c r="P20" s="4">
        <v>1</v>
      </c>
      <c r="Q20" s="16">
        <f t="shared" si="5"/>
        <v>-21.739130434782606</v>
      </c>
      <c r="R20" s="16">
        <f t="shared" si="1"/>
        <v>-40</v>
      </c>
      <c r="S20" s="16">
        <f t="shared" si="1"/>
        <v>12.5</v>
      </c>
      <c r="V20" s="4">
        <f t="shared" si="2"/>
        <v>23</v>
      </c>
      <c r="W20" s="16">
        <f t="shared" si="2"/>
        <v>15</v>
      </c>
      <c r="X20" s="16">
        <f t="shared" si="2"/>
        <v>8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30</v>
      </c>
      <c r="L21" s="4">
        <v>17</v>
      </c>
      <c r="M21" s="4">
        <v>13</v>
      </c>
      <c r="N21" s="4">
        <f t="shared" si="4"/>
        <v>3</v>
      </c>
      <c r="O21" s="4">
        <v>2</v>
      </c>
      <c r="P21" s="4">
        <v>1</v>
      </c>
      <c r="Q21" s="16">
        <f t="shared" si="5"/>
        <v>11.111111111111116</v>
      </c>
      <c r="R21" s="16">
        <f t="shared" si="1"/>
        <v>13.33333333333333</v>
      </c>
      <c r="S21" s="16">
        <f t="shared" si="1"/>
        <v>8.333333333333325</v>
      </c>
      <c r="V21" s="4">
        <f t="shared" si="2"/>
        <v>27</v>
      </c>
      <c r="W21" s="16">
        <f t="shared" si="2"/>
        <v>15</v>
      </c>
      <c r="X21" s="16">
        <f t="shared" si="2"/>
        <v>12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58</v>
      </c>
      <c r="L22" s="4">
        <v>38</v>
      </c>
      <c r="M22" s="4">
        <v>20</v>
      </c>
      <c r="N22" s="4">
        <f t="shared" si="4"/>
        <v>2</v>
      </c>
      <c r="O22" s="4">
        <v>-1</v>
      </c>
      <c r="P22" s="4">
        <v>3</v>
      </c>
      <c r="Q22" s="16">
        <f t="shared" si="5"/>
        <v>3.5714285714285809</v>
      </c>
      <c r="R22" s="16">
        <f t="shared" si="1"/>
        <v>-2.5641025641025661</v>
      </c>
      <c r="S22" s="16">
        <f t="shared" si="1"/>
        <v>17.647058823529417</v>
      </c>
      <c r="V22" s="4">
        <f t="shared" si="2"/>
        <v>56</v>
      </c>
      <c r="W22" s="16">
        <f t="shared" si="2"/>
        <v>39</v>
      </c>
      <c r="X22" s="16">
        <f t="shared" si="2"/>
        <v>17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96</v>
      </c>
      <c r="L23" s="4">
        <v>69</v>
      </c>
      <c r="M23" s="4">
        <v>27</v>
      </c>
      <c r="N23" s="4">
        <f t="shared" si="4"/>
        <v>-42</v>
      </c>
      <c r="O23" s="4">
        <v>-20</v>
      </c>
      <c r="P23" s="4">
        <v>-22</v>
      </c>
      <c r="Q23" s="16">
        <f t="shared" si="5"/>
        <v>-30.434782608695656</v>
      </c>
      <c r="R23" s="16">
        <f t="shared" si="1"/>
        <v>-22.471910112359549</v>
      </c>
      <c r="S23" s="16">
        <f t="shared" si="1"/>
        <v>-44.897959183673478</v>
      </c>
      <c r="V23" s="4">
        <f t="shared" si="2"/>
        <v>138</v>
      </c>
      <c r="W23" s="16">
        <f t="shared" si="2"/>
        <v>89</v>
      </c>
      <c r="X23" s="16">
        <f t="shared" si="2"/>
        <v>49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140</v>
      </c>
      <c r="L24" s="4">
        <v>97</v>
      </c>
      <c r="M24" s="4">
        <v>43</v>
      </c>
      <c r="N24" s="4">
        <f t="shared" si="4"/>
        <v>6</v>
      </c>
      <c r="O24" s="4">
        <v>11</v>
      </c>
      <c r="P24" s="4">
        <v>-5</v>
      </c>
      <c r="Q24" s="16">
        <f t="shared" si="5"/>
        <v>4.4776119402984982</v>
      </c>
      <c r="R24" s="16">
        <f t="shared" si="1"/>
        <v>12.790697674418606</v>
      </c>
      <c r="S24" s="16">
        <f t="shared" si="1"/>
        <v>-10.416666666666663</v>
      </c>
      <c r="V24" s="4">
        <f t="shared" si="2"/>
        <v>134</v>
      </c>
      <c r="W24" s="16">
        <f t="shared" si="2"/>
        <v>86</v>
      </c>
      <c r="X24" s="16">
        <f t="shared" si="2"/>
        <v>48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161</v>
      </c>
      <c r="L25" s="4">
        <v>101</v>
      </c>
      <c r="M25" s="4">
        <v>60</v>
      </c>
      <c r="N25" s="4">
        <f t="shared" si="4"/>
        <v>3</v>
      </c>
      <c r="O25" s="4">
        <v>3</v>
      </c>
      <c r="P25" s="4">
        <v>0</v>
      </c>
      <c r="Q25" s="16">
        <f t="shared" si="5"/>
        <v>1.8987341772152</v>
      </c>
      <c r="R25" s="16">
        <f t="shared" si="1"/>
        <v>3.0612244897959107</v>
      </c>
      <c r="S25" s="16">
        <f t="shared" si="1"/>
        <v>0</v>
      </c>
      <c r="V25" s="4">
        <f t="shared" si="2"/>
        <v>158</v>
      </c>
      <c r="W25" s="16">
        <f t="shared" si="2"/>
        <v>98</v>
      </c>
      <c r="X25" s="16">
        <f t="shared" si="2"/>
        <v>60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249</v>
      </c>
      <c r="L26" s="4">
        <v>140</v>
      </c>
      <c r="M26" s="4">
        <v>109</v>
      </c>
      <c r="N26" s="4">
        <f t="shared" si="4"/>
        <v>0</v>
      </c>
      <c r="O26" s="4">
        <v>8</v>
      </c>
      <c r="P26" s="4">
        <v>-8</v>
      </c>
      <c r="Q26" s="16">
        <f t="shared" si="5"/>
        <v>0</v>
      </c>
      <c r="R26" s="16">
        <f t="shared" si="5"/>
        <v>6.0606060606060552</v>
      </c>
      <c r="S26" s="16">
        <f t="shared" si="5"/>
        <v>-6.8376068376068355</v>
      </c>
      <c r="V26" s="4">
        <f t="shared" si="2"/>
        <v>249</v>
      </c>
      <c r="W26" s="16">
        <f t="shared" si="2"/>
        <v>132</v>
      </c>
      <c r="X26" s="16">
        <f t="shared" si="2"/>
        <v>117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348</v>
      </c>
      <c r="L27" s="4">
        <v>176</v>
      </c>
      <c r="M27" s="4">
        <v>172</v>
      </c>
      <c r="N27" s="4">
        <f t="shared" si="4"/>
        <v>-3</v>
      </c>
      <c r="O27" s="4">
        <v>17</v>
      </c>
      <c r="P27" s="4">
        <v>-20</v>
      </c>
      <c r="Q27" s="16">
        <f t="shared" si="5"/>
        <v>-0.85470085470085166</v>
      </c>
      <c r="R27" s="16">
        <f t="shared" si="5"/>
        <v>10.691823899371066</v>
      </c>
      <c r="S27" s="16">
        <f t="shared" si="5"/>
        <v>-10.416666666666663</v>
      </c>
      <c r="V27" s="4">
        <f t="shared" si="2"/>
        <v>351</v>
      </c>
      <c r="W27" s="16">
        <f t="shared" si="2"/>
        <v>159</v>
      </c>
      <c r="X27" s="16">
        <f t="shared" si="2"/>
        <v>192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339</v>
      </c>
      <c r="L28" s="4">
        <v>99</v>
      </c>
      <c r="M28" s="4">
        <v>240</v>
      </c>
      <c r="N28" s="4">
        <f t="shared" si="4"/>
        <v>-19</v>
      </c>
      <c r="O28" s="4">
        <v>-31</v>
      </c>
      <c r="P28" s="4">
        <v>12</v>
      </c>
      <c r="Q28" s="16">
        <f t="shared" si="5"/>
        <v>-5.307262569832405</v>
      </c>
      <c r="R28" s="16">
        <f t="shared" si="5"/>
        <v>-23.84615384615385</v>
      </c>
      <c r="S28" s="16">
        <f t="shared" si="5"/>
        <v>5.2631578947368363</v>
      </c>
      <c r="V28" s="4">
        <f t="shared" si="2"/>
        <v>358</v>
      </c>
      <c r="W28" s="16">
        <f>L28-O28</f>
        <v>130</v>
      </c>
      <c r="X28" s="16">
        <f t="shared" si="2"/>
        <v>228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138</v>
      </c>
      <c r="L29" s="4">
        <v>17</v>
      </c>
      <c r="M29" s="4">
        <v>121</v>
      </c>
      <c r="N29" s="4">
        <f>O29+P29</f>
        <v>-100</v>
      </c>
      <c r="O29" s="4">
        <v>-41</v>
      </c>
      <c r="P29" s="4">
        <v>-59</v>
      </c>
      <c r="Q29" s="16">
        <f>IF(K29=N29,0,(1-(K29/(K29-N29)))*-100)</f>
        <v>-42.016806722689068</v>
      </c>
      <c r="R29" s="16">
        <f>IF(L29=O29,0,(1-(L29/(L29-O29)))*-100)</f>
        <v>-70.689655172413794</v>
      </c>
      <c r="S29" s="16">
        <f>IF(M29=P29,0,(1-(M29/(M29-P29)))*-100)</f>
        <v>-32.777777777777771</v>
      </c>
      <c r="V29" s="4">
        <f t="shared" si="2"/>
        <v>238</v>
      </c>
      <c r="W29" s="16">
        <f t="shared" si="2"/>
        <v>58</v>
      </c>
      <c r="X29" s="16">
        <f t="shared" si="2"/>
        <v>180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40</v>
      </c>
      <c r="L30" s="4">
        <v>6</v>
      </c>
      <c r="M30" s="4">
        <v>34</v>
      </c>
      <c r="N30" s="4">
        <f t="shared" ref="N30" si="6">O30+P30</f>
        <v>40</v>
      </c>
      <c r="O30" s="4">
        <v>6</v>
      </c>
      <c r="P30" s="4">
        <v>34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4</v>
      </c>
      <c r="L32" s="4">
        <f t="shared" ref="L32:P32" si="9">SUM(L10:L12)</f>
        <v>4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6">
        <f>IF(K32=N32,0,(1-(K32/(K32-N32)))*-100)</f>
        <v>-19.999999999999996</v>
      </c>
      <c r="R32" s="16">
        <f t="shared" ref="R32:S36" si="10">IF(L32=O32,0,(1-(L32/(L32-O32)))*-100)</f>
        <v>0</v>
      </c>
      <c r="S32" s="16">
        <f t="shared" si="10"/>
        <v>-100</v>
      </c>
      <c r="V32" s="4">
        <f t="shared" ref="V32:X32" si="11">SUM(V10:V12)</f>
        <v>5</v>
      </c>
      <c r="W32" s="16">
        <f t="shared" si="11"/>
        <v>4</v>
      </c>
      <c r="X32" s="16">
        <f t="shared" si="11"/>
        <v>1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147</v>
      </c>
      <c r="L33" s="4">
        <f t="shared" si="12"/>
        <v>89</v>
      </c>
      <c r="M33" s="4">
        <f>SUM(M13:M22)</f>
        <v>58</v>
      </c>
      <c r="N33" s="4">
        <f t="shared" ref="N33:P33" si="13">SUM(N13:N22)</f>
        <v>10</v>
      </c>
      <c r="O33" s="4">
        <f t="shared" si="13"/>
        <v>0</v>
      </c>
      <c r="P33" s="4">
        <f t="shared" si="13"/>
        <v>10</v>
      </c>
      <c r="Q33" s="16">
        <f t="shared" ref="Q33:Q36" si="14">IF(K33=N33,0,(1-(K33/(K33-N33)))*-100)</f>
        <v>7.2992700729926918</v>
      </c>
      <c r="R33" s="16">
        <f t="shared" si="10"/>
        <v>0</v>
      </c>
      <c r="S33" s="16">
        <f t="shared" si="10"/>
        <v>20.833333333333325</v>
      </c>
      <c r="V33" s="4">
        <f t="shared" ref="V33:X33" si="15">SUM(V13:V22)</f>
        <v>137</v>
      </c>
      <c r="W33" s="16">
        <f t="shared" si="15"/>
        <v>89</v>
      </c>
      <c r="X33" s="16">
        <f t="shared" si="15"/>
        <v>48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1511</v>
      </c>
      <c r="L34" s="4">
        <f t="shared" si="16"/>
        <v>705</v>
      </c>
      <c r="M34" s="4">
        <f t="shared" si="16"/>
        <v>806</v>
      </c>
      <c r="N34" s="4">
        <f t="shared" si="16"/>
        <v>-115</v>
      </c>
      <c r="O34" s="4">
        <f t="shared" si="16"/>
        <v>-47</v>
      </c>
      <c r="P34" s="4">
        <f t="shared" si="16"/>
        <v>-68</v>
      </c>
      <c r="Q34" s="16">
        <f>IF(K34=N34,0,(1-(K34/(K34-N34)))*-100)</f>
        <v>-7.0725707257072612</v>
      </c>
      <c r="R34" s="16">
        <f t="shared" si="10"/>
        <v>-6.25</v>
      </c>
      <c r="S34" s="16">
        <f t="shared" si="10"/>
        <v>-7.7803203661327203</v>
      </c>
      <c r="V34" s="4">
        <f t="shared" ref="V34:X34" si="17">SUM(V23:V30)</f>
        <v>1626</v>
      </c>
      <c r="W34" s="16">
        <f t="shared" si="17"/>
        <v>752</v>
      </c>
      <c r="X34" s="16">
        <f t="shared" si="17"/>
        <v>874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1275</v>
      </c>
      <c r="L35" s="4">
        <f>SUM(L25:L30)</f>
        <v>539</v>
      </c>
      <c r="M35" s="4">
        <f t="shared" si="18"/>
        <v>736</v>
      </c>
      <c r="N35" s="4">
        <f t="shared" si="18"/>
        <v>-79</v>
      </c>
      <c r="O35" s="4">
        <f t="shared" si="18"/>
        <v>-38</v>
      </c>
      <c r="P35" s="4">
        <f t="shared" si="18"/>
        <v>-41</v>
      </c>
      <c r="Q35" s="16">
        <f t="shared" si="14"/>
        <v>-5.8345642540620357</v>
      </c>
      <c r="R35" s="16">
        <f t="shared" si="10"/>
        <v>-6.5857885615251295</v>
      </c>
      <c r="S35" s="16">
        <f t="shared" si="10"/>
        <v>-5.2767052767052736</v>
      </c>
      <c r="V35" s="4">
        <f t="shared" ref="V35" si="19">SUM(V25:V30)</f>
        <v>1354</v>
      </c>
      <c r="W35" s="16">
        <f>SUM(W25:W30)</f>
        <v>577</v>
      </c>
      <c r="X35" s="16">
        <f>SUM(X25:X30)</f>
        <v>777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865</v>
      </c>
      <c r="L36" s="4">
        <f>SUM(L27:L30)</f>
        <v>298</v>
      </c>
      <c r="M36" s="4">
        <f t="shared" si="20"/>
        <v>567</v>
      </c>
      <c r="N36" s="4">
        <f t="shared" si="20"/>
        <v>-82</v>
      </c>
      <c r="O36" s="4">
        <f t="shared" si="20"/>
        <v>-49</v>
      </c>
      <c r="P36" s="4">
        <f t="shared" si="20"/>
        <v>-33</v>
      </c>
      <c r="Q36" s="16">
        <f t="shared" si="14"/>
        <v>-8.6589229144667375</v>
      </c>
      <c r="R36" s="16">
        <f t="shared" si="10"/>
        <v>-14.121037463976949</v>
      </c>
      <c r="S36" s="16">
        <f t="shared" si="10"/>
        <v>-5.5000000000000053</v>
      </c>
      <c r="V36" s="4">
        <f t="shared" ref="V36" si="21">SUM(V27:V30)</f>
        <v>947</v>
      </c>
      <c r="W36" s="16">
        <f>SUM(W27:W30)</f>
        <v>347</v>
      </c>
      <c r="X36" s="16">
        <f>SUM(X27:X30)</f>
        <v>600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0.24067388688327318</v>
      </c>
      <c r="L38" s="17">
        <f t="shared" ref="L38:M38" si="22">L32/L9*100</f>
        <v>0.50125313283208017</v>
      </c>
      <c r="M38" s="17">
        <f t="shared" si="22"/>
        <v>0</v>
      </c>
      <c r="N38" s="17">
        <f>N32/N9*100</f>
        <v>0.94339622641509435</v>
      </c>
      <c r="O38" s="17">
        <f>O32/O9*100</f>
        <v>0</v>
      </c>
      <c r="P38" s="17">
        <f t="shared" ref="P38" si="23">P32/P9*100</f>
        <v>1.6949152542372881</v>
      </c>
      <c r="Q38" s="17">
        <f>K38-V38</f>
        <v>-4.2131542980980208E-2</v>
      </c>
      <c r="R38" s="17">
        <f t="shared" ref="R38:S42" si="24">L38-W38</f>
        <v>2.7880351766991385E-2</v>
      </c>
      <c r="S38" s="17">
        <f>M38-X38</f>
        <v>-0.10834236186348861</v>
      </c>
      <c r="V38" s="17">
        <f>V32/V9*100</f>
        <v>0.28280542986425339</v>
      </c>
      <c r="W38" s="17">
        <f t="shared" ref="W38:X38" si="25">W32/W9*100</f>
        <v>0.47337278106508879</v>
      </c>
      <c r="X38" s="17">
        <f t="shared" si="25"/>
        <v>0.10834236186348861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8.8447653429602884</v>
      </c>
      <c r="L39" s="17">
        <f>L33/L9*100</f>
        <v>11.152882205513784</v>
      </c>
      <c r="M39" s="18">
        <f t="shared" ref="M39" si="26">M33/M9*100</f>
        <v>6.7129629629629637</v>
      </c>
      <c r="N39" s="17">
        <f>N33/N9*100</f>
        <v>-9.433962264150944</v>
      </c>
      <c r="O39" s="17">
        <f t="shared" ref="O39" si="27">O33/O9*100</f>
        <v>0</v>
      </c>
      <c r="P39" s="17">
        <f>P33/P9*100</f>
        <v>-16.949152542372879</v>
      </c>
      <c r="Q39" s="17">
        <f t="shared" ref="Q39:Q42" si="28">K39-V39</f>
        <v>1.0958965646797454</v>
      </c>
      <c r="R39" s="17">
        <f t="shared" si="24"/>
        <v>0.62033782681555927</v>
      </c>
      <c r="S39" s="17">
        <f t="shared" si="24"/>
        <v>1.5125295935155094</v>
      </c>
      <c r="V39" s="17">
        <f t="shared" ref="V39:X39" si="29">V33/V9*100</f>
        <v>7.748868778280543</v>
      </c>
      <c r="W39" s="17">
        <f t="shared" si="29"/>
        <v>10.532544378698224</v>
      </c>
      <c r="X39" s="17">
        <f t="shared" si="29"/>
        <v>5.2004333694474543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90.914560770156442</v>
      </c>
      <c r="L40" s="17">
        <f t="shared" si="30"/>
        <v>88.345864661654133</v>
      </c>
      <c r="M40" s="17">
        <f t="shared" si="30"/>
        <v>93.287037037037038</v>
      </c>
      <c r="N40" s="17">
        <f>N34/N9*100</f>
        <v>108.49056603773586</v>
      </c>
      <c r="O40" s="17">
        <f t="shared" ref="O40:P40" si="31">O34/O9*100</f>
        <v>100</v>
      </c>
      <c r="P40" s="17">
        <f t="shared" si="31"/>
        <v>115.2542372881356</v>
      </c>
      <c r="Q40" s="17">
        <f t="shared" si="28"/>
        <v>-1.0537650216987515</v>
      </c>
      <c r="R40" s="17">
        <f t="shared" si="24"/>
        <v>-0.64821817858255315</v>
      </c>
      <c r="S40" s="17">
        <f t="shared" si="24"/>
        <v>-1.404187231652017</v>
      </c>
      <c r="V40" s="17">
        <f t="shared" ref="V40:X40" si="32">V34/V9*100</f>
        <v>91.968325791855193</v>
      </c>
      <c r="W40" s="17">
        <f t="shared" si="32"/>
        <v>88.994082840236686</v>
      </c>
      <c r="X40" s="17">
        <f t="shared" si="32"/>
        <v>94.691224268689055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76.714801444043317</v>
      </c>
      <c r="L41" s="17">
        <f t="shared" si="33"/>
        <v>67.543859649122808</v>
      </c>
      <c r="M41" s="17">
        <f t="shared" si="33"/>
        <v>85.18518518518519</v>
      </c>
      <c r="N41" s="17">
        <f>N35/N9*100</f>
        <v>74.528301886792448</v>
      </c>
      <c r="O41" s="17">
        <f t="shared" ref="O41:P41" si="34">O35/O9*100</f>
        <v>80.851063829787222</v>
      </c>
      <c r="P41" s="17">
        <f t="shared" si="34"/>
        <v>69.491525423728817</v>
      </c>
      <c r="Q41" s="17">
        <f t="shared" si="28"/>
        <v>0.13109103680349676</v>
      </c>
      <c r="R41" s="17">
        <f t="shared" si="24"/>
        <v>-0.74016401951624289</v>
      </c>
      <c r="S41" s="17">
        <f t="shared" si="24"/>
        <v>1.0031700172545328</v>
      </c>
      <c r="V41" s="17">
        <f>V35/V9*100</f>
        <v>76.58371040723982</v>
      </c>
      <c r="W41" s="17">
        <f>W35/W9*100</f>
        <v>68.284023668639051</v>
      </c>
      <c r="X41" s="17">
        <f>X35/X9*100</f>
        <v>84.182015167930658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52.045728038507818</v>
      </c>
      <c r="L42" s="17">
        <f t="shared" si="35"/>
        <v>37.343358395989974</v>
      </c>
      <c r="M42" s="17">
        <f t="shared" si="35"/>
        <v>65.625</v>
      </c>
      <c r="N42" s="17">
        <f t="shared" si="35"/>
        <v>77.358490566037744</v>
      </c>
      <c r="O42" s="17">
        <f t="shared" si="35"/>
        <v>104.25531914893618</v>
      </c>
      <c r="P42" s="17">
        <f t="shared" si="35"/>
        <v>55.932203389830505</v>
      </c>
      <c r="Q42" s="17">
        <f t="shared" si="28"/>
        <v>-1.5176203777817747</v>
      </c>
      <c r="R42" s="17">
        <f t="shared" si="24"/>
        <v>-3.7217303614064789</v>
      </c>
      <c r="S42" s="17">
        <f t="shared" si="24"/>
        <v>0.61958288190682254</v>
      </c>
      <c r="V42" s="17">
        <f t="shared" ref="V42:X42" si="36">V36/V9*100</f>
        <v>53.563348416289593</v>
      </c>
      <c r="W42" s="17">
        <f t="shared" si="36"/>
        <v>41.065088757396452</v>
      </c>
      <c r="X42" s="17">
        <f t="shared" si="36"/>
        <v>65.005417118093177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364</v>
      </c>
      <c r="C9" s="4">
        <f>SUM(C10:C30)</f>
        <v>182</v>
      </c>
      <c r="D9" s="4">
        <f>SUM(D10:D30)</f>
        <v>182</v>
      </c>
      <c r="E9" s="4">
        <f>F9+G9</f>
        <v>-9</v>
      </c>
      <c r="F9" s="4">
        <f>SUM(F10:F30)</f>
        <v>-1</v>
      </c>
      <c r="G9" s="4">
        <f>SUM(G10:G30)</f>
        <v>-8</v>
      </c>
      <c r="H9" s="16">
        <f>IF(B9=E9,0,(1-(B9/(B9-E9)))*-100)</f>
        <v>-2.4128686327077764</v>
      </c>
      <c r="I9" s="16">
        <f>IF(C9=F9,0,(1-(C9/(C9-F9)))*-100)</f>
        <v>-0.5464480874316946</v>
      </c>
      <c r="J9" s="16">
        <f>IF(D9=G9,0,(1-(D9/(D9-G9)))*-100)</f>
        <v>-4.2105263157894761</v>
      </c>
      <c r="K9" s="4">
        <f>L9+M9</f>
        <v>678</v>
      </c>
      <c r="L9" s="4">
        <f>SUM(L10:L30)</f>
        <v>340</v>
      </c>
      <c r="M9" s="4">
        <f>SUM(M10:M30)</f>
        <v>338</v>
      </c>
      <c r="N9" s="4">
        <f>O9+P9</f>
        <v>15</v>
      </c>
      <c r="O9" s="4">
        <f>SUM(O10:O30)</f>
        <v>12</v>
      </c>
      <c r="P9" s="4">
        <f>SUM(P10:P30)</f>
        <v>3</v>
      </c>
      <c r="Q9" s="16">
        <f>IF(K9=N9,0,(1-(K9/(K9-N9)))*-100)</f>
        <v>2.2624434389140191</v>
      </c>
      <c r="R9" s="16">
        <f>IF(L9=O9,0,(1-(L9/(L9-O9)))*-100)</f>
        <v>3.6585365853658569</v>
      </c>
      <c r="S9" s="16">
        <f>IF(M9=P9,0,(1-(M9/(M9-P9)))*-100)</f>
        <v>0.89552238805969964</v>
      </c>
      <c r="V9" s="4">
        <f>K9-N9</f>
        <v>663</v>
      </c>
      <c r="W9" s="16">
        <f>L9-O9</f>
        <v>328</v>
      </c>
      <c r="X9" s="16">
        <f>M9-P9</f>
        <v>335</v>
      </c>
    </row>
    <row r="10" spans="1:24" s="1" customFormat="1" ht="18" customHeight="1" x14ac:dyDescent="0.15">
      <c r="A10" s="4" t="s">
        <v>1</v>
      </c>
      <c r="B10" s="4">
        <f>C10+D10</f>
        <v>364</v>
      </c>
      <c r="C10" s="4">
        <v>182</v>
      </c>
      <c r="D10" s="4">
        <v>182</v>
      </c>
      <c r="E10" s="4">
        <f>F10+G10</f>
        <v>-9</v>
      </c>
      <c r="F10" s="4">
        <v>-1</v>
      </c>
      <c r="G10" s="4">
        <v>-8</v>
      </c>
      <c r="H10" s="16">
        <f>IF(B10=E10,0,(1-(B10/(B10-E10)))*-100)</f>
        <v>-2.4128686327077764</v>
      </c>
      <c r="I10" s="16">
        <f t="shared" ref="I10" si="0">IF(C10=F10,0,(1-(C10/(C10-F10)))*-100)</f>
        <v>-0.5464480874316946</v>
      </c>
      <c r="J10" s="16">
        <f>IF(D10=G10,0,(1-(D10/(D10-G10)))*-100)</f>
        <v>-4.2105263157894761</v>
      </c>
      <c r="K10" s="4">
        <f>L10+M10</f>
        <v>1</v>
      </c>
      <c r="L10" s="4">
        <v>1</v>
      </c>
      <c r="M10" s="4">
        <v>0</v>
      </c>
      <c r="N10" s="4">
        <f>O10+P10</f>
        <v>1</v>
      </c>
      <c r="O10" s="4">
        <v>1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0</v>
      </c>
      <c r="P13" s="4">
        <v>-1</v>
      </c>
      <c r="Q13" s="16">
        <f t="shared" si="5"/>
        <v>-100</v>
      </c>
      <c r="R13" s="16">
        <f t="shared" si="1"/>
        <v>0</v>
      </c>
      <c r="S13" s="16">
        <f t="shared" si="1"/>
        <v>-100</v>
      </c>
      <c r="V13" s="4">
        <f t="shared" si="2"/>
        <v>1</v>
      </c>
      <c r="W13" s="16">
        <f t="shared" si="2"/>
        <v>0</v>
      </c>
      <c r="X13" s="16">
        <f t="shared" si="2"/>
        <v>1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1</v>
      </c>
      <c r="L14" s="4">
        <v>1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1</v>
      </c>
      <c r="W14" s="16">
        <f t="shared" si="2"/>
        <v>1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1</v>
      </c>
      <c r="L16" s="4">
        <v>1</v>
      </c>
      <c r="M16" s="4">
        <v>0</v>
      </c>
      <c r="N16" s="4">
        <f t="shared" si="4"/>
        <v>-1</v>
      </c>
      <c r="O16" s="4">
        <v>0</v>
      </c>
      <c r="P16" s="4">
        <v>-1</v>
      </c>
      <c r="Q16" s="16">
        <f t="shared" si="5"/>
        <v>-50</v>
      </c>
      <c r="R16" s="16">
        <f t="shared" si="1"/>
        <v>0</v>
      </c>
      <c r="S16" s="16">
        <f t="shared" si="1"/>
        <v>-100</v>
      </c>
      <c r="V16" s="4">
        <f t="shared" si="2"/>
        <v>2</v>
      </c>
      <c r="W16" s="16">
        <f t="shared" si="2"/>
        <v>1</v>
      </c>
      <c r="X16" s="16">
        <f t="shared" si="2"/>
        <v>1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2</v>
      </c>
      <c r="L17" s="4">
        <v>1</v>
      </c>
      <c r="M17" s="4">
        <v>1</v>
      </c>
      <c r="N17" s="4">
        <f t="shared" si="4"/>
        <v>-1</v>
      </c>
      <c r="O17" s="4">
        <v>-1</v>
      </c>
      <c r="P17" s="4">
        <v>0</v>
      </c>
      <c r="Q17" s="16">
        <f t="shared" si="5"/>
        <v>-33.333333333333336</v>
      </c>
      <c r="R17" s="16">
        <f t="shared" si="1"/>
        <v>-50</v>
      </c>
      <c r="S17" s="16">
        <f t="shared" si="1"/>
        <v>0</v>
      </c>
      <c r="V17" s="4">
        <f t="shared" si="2"/>
        <v>3</v>
      </c>
      <c r="W17" s="16">
        <f t="shared" si="2"/>
        <v>2</v>
      </c>
      <c r="X17" s="16">
        <f t="shared" si="2"/>
        <v>1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4</v>
      </c>
      <c r="L18" s="4">
        <v>1</v>
      </c>
      <c r="M18" s="4">
        <v>3</v>
      </c>
      <c r="N18" s="4">
        <f t="shared" si="4"/>
        <v>2</v>
      </c>
      <c r="O18" s="4">
        <v>0</v>
      </c>
      <c r="P18" s="4">
        <v>2</v>
      </c>
      <c r="Q18" s="16">
        <f t="shared" si="5"/>
        <v>100</v>
      </c>
      <c r="R18" s="16">
        <f t="shared" si="1"/>
        <v>0</v>
      </c>
      <c r="S18" s="16">
        <f t="shared" si="1"/>
        <v>200</v>
      </c>
      <c r="V18" s="4">
        <f t="shared" si="2"/>
        <v>2</v>
      </c>
      <c r="W18" s="16">
        <f t="shared" si="2"/>
        <v>1</v>
      </c>
      <c r="X18" s="16">
        <f t="shared" si="2"/>
        <v>1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3</v>
      </c>
      <c r="L19" s="4">
        <v>3</v>
      </c>
      <c r="M19" s="4">
        <v>0</v>
      </c>
      <c r="N19" s="4">
        <f t="shared" si="4"/>
        <v>2</v>
      </c>
      <c r="O19" s="4">
        <v>2</v>
      </c>
      <c r="P19" s="4">
        <v>0</v>
      </c>
      <c r="Q19" s="16">
        <f t="shared" si="5"/>
        <v>200</v>
      </c>
      <c r="R19" s="16">
        <f t="shared" si="1"/>
        <v>200</v>
      </c>
      <c r="S19" s="16">
        <f t="shared" si="1"/>
        <v>0</v>
      </c>
      <c r="V19" s="4">
        <f t="shared" si="2"/>
        <v>1</v>
      </c>
      <c r="W19" s="16">
        <f t="shared" si="2"/>
        <v>1</v>
      </c>
      <c r="X19" s="16">
        <f t="shared" si="2"/>
        <v>0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6</v>
      </c>
      <c r="L20" s="4">
        <v>4</v>
      </c>
      <c r="M20" s="4">
        <v>2</v>
      </c>
      <c r="N20" s="4">
        <f t="shared" si="4"/>
        <v>0</v>
      </c>
      <c r="O20" s="4">
        <v>0</v>
      </c>
      <c r="P20" s="4">
        <v>0</v>
      </c>
      <c r="Q20" s="16">
        <f t="shared" si="5"/>
        <v>0</v>
      </c>
      <c r="R20" s="16">
        <f t="shared" si="1"/>
        <v>0</v>
      </c>
      <c r="S20" s="16">
        <f t="shared" si="1"/>
        <v>0</v>
      </c>
      <c r="V20" s="4">
        <f t="shared" si="2"/>
        <v>6</v>
      </c>
      <c r="W20" s="16">
        <f t="shared" si="2"/>
        <v>4</v>
      </c>
      <c r="X20" s="16">
        <f t="shared" si="2"/>
        <v>2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15</v>
      </c>
      <c r="L21" s="4">
        <v>10</v>
      </c>
      <c r="M21" s="4">
        <v>5</v>
      </c>
      <c r="N21" s="4">
        <f t="shared" si="4"/>
        <v>2</v>
      </c>
      <c r="O21" s="4">
        <v>3</v>
      </c>
      <c r="P21" s="4">
        <v>-1</v>
      </c>
      <c r="Q21" s="16">
        <f t="shared" si="5"/>
        <v>15.384615384615374</v>
      </c>
      <c r="R21" s="16">
        <f t="shared" si="1"/>
        <v>42.857142857142861</v>
      </c>
      <c r="S21" s="16">
        <f t="shared" si="1"/>
        <v>-16.666666666666664</v>
      </c>
      <c r="V21" s="4">
        <f t="shared" si="2"/>
        <v>13</v>
      </c>
      <c r="W21" s="16">
        <f t="shared" si="2"/>
        <v>7</v>
      </c>
      <c r="X21" s="16">
        <f t="shared" si="2"/>
        <v>6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25</v>
      </c>
      <c r="L22" s="4">
        <v>21</v>
      </c>
      <c r="M22" s="4">
        <v>4</v>
      </c>
      <c r="N22" s="4">
        <f t="shared" si="4"/>
        <v>10</v>
      </c>
      <c r="O22" s="4">
        <v>10</v>
      </c>
      <c r="P22" s="4">
        <v>0</v>
      </c>
      <c r="Q22" s="16">
        <f t="shared" si="5"/>
        <v>66.666666666666671</v>
      </c>
      <c r="R22" s="16">
        <f t="shared" si="1"/>
        <v>90.909090909090921</v>
      </c>
      <c r="S22" s="16">
        <f t="shared" si="1"/>
        <v>0</v>
      </c>
      <c r="V22" s="4">
        <f t="shared" si="2"/>
        <v>15</v>
      </c>
      <c r="W22" s="16">
        <f t="shared" si="2"/>
        <v>11</v>
      </c>
      <c r="X22" s="16">
        <f t="shared" si="2"/>
        <v>4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51</v>
      </c>
      <c r="L23" s="4">
        <v>42</v>
      </c>
      <c r="M23" s="4">
        <v>9</v>
      </c>
      <c r="N23" s="4">
        <f t="shared" si="4"/>
        <v>5</v>
      </c>
      <c r="O23" s="4">
        <v>10</v>
      </c>
      <c r="P23" s="4">
        <v>-5</v>
      </c>
      <c r="Q23" s="16">
        <f t="shared" si="5"/>
        <v>10.869565217391308</v>
      </c>
      <c r="R23" s="16">
        <f t="shared" si="1"/>
        <v>31.25</v>
      </c>
      <c r="S23" s="16">
        <f t="shared" si="1"/>
        <v>-35.714285714285708</v>
      </c>
      <c r="V23" s="4">
        <f t="shared" si="2"/>
        <v>46</v>
      </c>
      <c r="W23" s="16">
        <f t="shared" si="2"/>
        <v>32</v>
      </c>
      <c r="X23" s="16">
        <f t="shared" si="2"/>
        <v>14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45</v>
      </c>
      <c r="L24" s="4">
        <v>32</v>
      </c>
      <c r="M24" s="4">
        <v>13</v>
      </c>
      <c r="N24" s="4">
        <f t="shared" si="4"/>
        <v>3</v>
      </c>
      <c r="O24" s="4">
        <v>2</v>
      </c>
      <c r="P24" s="4">
        <v>1</v>
      </c>
      <c r="Q24" s="16">
        <f t="shared" si="5"/>
        <v>7.1428571428571397</v>
      </c>
      <c r="R24" s="16">
        <f t="shared" si="1"/>
        <v>6.6666666666666652</v>
      </c>
      <c r="S24" s="16">
        <f t="shared" si="1"/>
        <v>8.333333333333325</v>
      </c>
      <c r="V24" s="4">
        <f t="shared" si="2"/>
        <v>42</v>
      </c>
      <c r="W24" s="16">
        <f t="shared" si="2"/>
        <v>30</v>
      </c>
      <c r="X24" s="16">
        <f t="shared" si="2"/>
        <v>12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51</v>
      </c>
      <c r="L25" s="4">
        <v>35</v>
      </c>
      <c r="M25" s="4">
        <v>16</v>
      </c>
      <c r="N25" s="4">
        <f t="shared" si="4"/>
        <v>-9</v>
      </c>
      <c r="O25" s="4">
        <v>-13</v>
      </c>
      <c r="P25" s="4">
        <v>4</v>
      </c>
      <c r="Q25" s="16">
        <f t="shared" si="5"/>
        <v>-15.000000000000002</v>
      </c>
      <c r="R25" s="16">
        <f t="shared" si="1"/>
        <v>-27.083333333333336</v>
      </c>
      <c r="S25" s="16">
        <f t="shared" si="1"/>
        <v>33.333333333333329</v>
      </c>
      <c r="V25" s="4">
        <f t="shared" si="2"/>
        <v>60</v>
      </c>
      <c r="W25" s="16">
        <f t="shared" si="2"/>
        <v>48</v>
      </c>
      <c r="X25" s="16">
        <f t="shared" si="2"/>
        <v>12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113</v>
      </c>
      <c r="L26" s="4">
        <v>63</v>
      </c>
      <c r="M26" s="4">
        <v>50</v>
      </c>
      <c r="N26" s="4">
        <f t="shared" si="4"/>
        <v>7</v>
      </c>
      <c r="O26" s="4">
        <v>-1</v>
      </c>
      <c r="P26" s="4">
        <v>8</v>
      </c>
      <c r="Q26" s="16">
        <f t="shared" si="5"/>
        <v>6.60377358490567</v>
      </c>
      <c r="R26" s="16">
        <f t="shared" si="5"/>
        <v>-1.5625</v>
      </c>
      <c r="S26" s="16">
        <f t="shared" si="5"/>
        <v>19.047619047619047</v>
      </c>
      <c r="V26" s="4">
        <f t="shared" si="2"/>
        <v>106</v>
      </c>
      <c r="W26" s="16">
        <f t="shared" si="2"/>
        <v>64</v>
      </c>
      <c r="X26" s="16">
        <f t="shared" si="2"/>
        <v>42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132</v>
      </c>
      <c r="L27" s="4">
        <v>59</v>
      </c>
      <c r="M27" s="4">
        <v>73</v>
      </c>
      <c r="N27" s="4">
        <f t="shared" si="4"/>
        <v>-5</v>
      </c>
      <c r="O27" s="4">
        <v>-11</v>
      </c>
      <c r="P27" s="4">
        <v>6</v>
      </c>
      <c r="Q27" s="16">
        <f t="shared" si="5"/>
        <v>-3.6496350364963459</v>
      </c>
      <c r="R27" s="16">
        <f t="shared" si="5"/>
        <v>-15.714285714285714</v>
      </c>
      <c r="S27" s="16">
        <f t="shared" si="5"/>
        <v>8.9552238805970177</v>
      </c>
      <c r="V27" s="4">
        <f t="shared" si="2"/>
        <v>137</v>
      </c>
      <c r="W27" s="16">
        <f t="shared" si="2"/>
        <v>70</v>
      </c>
      <c r="X27" s="16">
        <f t="shared" si="2"/>
        <v>67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143</v>
      </c>
      <c r="L28" s="4">
        <v>48</v>
      </c>
      <c r="M28" s="4">
        <v>95</v>
      </c>
      <c r="N28" s="4">
        <f t="shared" si="4"/>
        <v>15</v>
      </c>
      <c r="O28" s="4">
        <v>12</v>
      </c>
      <c r="P28" s="4">
        <v>3</v>
      </c>
      <c r="Q28" s="16">
        <f t="shared" si="5"/>
        <v>11.71875</v>
      </c>
      <c r="R28" s="16">
        <f t="shared" si="5"/>
        <v>33.333333333333329</v>
      </c>
      <c r="S28" s="16">
        <f t="shared" si="5"/>
        <v>3.2608695652173836</v>
      </c>
      <c r="V28" s="4">
        <f t="shared" si="2"/>
        <v>128</v>
      </c>
      <c r="W28" s="16">
        <f>L28-O28</f>
        <v>36</v>
      </c>
      <c r="X28" s="16">
        <f t="shared" si="2"/>
        <v>92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66</v>
      </c>
      <c r="L29" s="4">
        <v>12</v>
      </c>
      <c r="M29" s="4">
        <v>54</v>
      </c>
      <c r="N29" s="4">
        <f>O29+P29</f>
        <v>-34</v>
      </c>
      <c r="O29" s="4">
        <v>-8</v>
      </c>
      <c r="P29" s="4">
        <v>-26</v>
      </c>
      <c r="Q29" s="16">
        <f>IF(K29=N29,0,(1-(K29/(K29-N29)))*-100)</f>
        <v>-34</v>
      </c>
      <c r="R29" s="16">
        <f>IF(L29=O29,0,(1-(L29/(L29-O29)))*-100)</f>
        <v>-40</v>
      </c>
      <c r="S29" s="16">
        <f>IF(M29=P29,0,(1-(M29/(M29-P29)))*-100)</f>
        <v>-32.499999999999993</v>
      </c>
      <c r="V29" s="4">
        <f t="shared" si="2"/>
        <v>100</v>
      </c>
      <c r="W29" s="16">
        <f t="shared" si="2"/>
        <v>20</v>
      </c>
      <c r="X29" s="16">
        <f t="shared" si="2"/>
        <v>80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19</v>
      </c>
      <c r="L30" s="4">
        <v>6</v>
      </c>
      <c r="M30" s="4">
        <v>13</v>
      </c>
      <c r="N30" s="4">
        <f t="shared" ref="N30" si="6">O30+P30</f>
        <v>19</v>
      </c>
      <c r="O30" s="4">
        <v>6</v>
      </c>
      <c r="P30" s="4">
        <v>13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1</v>
      </c>
      <c r="L32" s="4">
        <f t="shared" ref="L32:P32" si="9">SUM(L10:L12)</f>
        <v>1</v>
      </c>
      <c r="M32" s="4">
        <f t="shared" si="9"/>
        <v>0</v>
      </c>
      <c r="N32" s="4">
        <f t="shared" si="9"/>
        <v>1</v>
      </c>
      <c r="O32" s="4">
        <f t="shared" si="9"/>
        <v>1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57</v>
      </c>
      <c r="L33" s="4">
        <f t="shared" si="12"/>
        <v>42</v>
      </c>
      <c r="M33" s="4">
        <f>SUM(M13:M22)</f>
        <v>15</v>
      </c>
      <c r="N33" s="4">
        <f t="shared" ref="N33:P33" si="13">SUM(N13:N22)</f>
        <v>13</v>
      </c>
      <c r="O33" s="4">
        <f t="shared" si="13"/>
        <v>14</v>
      </c>
      <c r="P33" s="4">
        <f t="shared" si="13"/>
        <v>-1</v>
      </c>
      <c r="Q33" s="16">
        <f t="shared" ref="Q33:Q36" si="14">IF(K33=N33,0,(1-(K33/(K33-N33)))*-100)</f>
        <v>29.54545454545454</v>
      </c>
      <c r="R33" s="16">
        <f t="shared" si="10"/>
        <v>50</v>
      </c>
      <c r="S33" s="16">
        <f t="shared" si="10"/>
        <v>-6.25</v>
      </c>
      <c r="V33" s="4">
        <f t="shared" ref="V33:X33" si="15">SUM(V13:V22)</f>
        <v>44</v>
      </c>
      <c r="W33" s="16">
        <f t="shared" si="15"/>
        <v>28</v>
      </c>
      <c r="X33" s="16">
        <f t="shared" si="15"/>
        <v>16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620</v>
      </c>
      <c r="L34" s="4">
        <f t="shared" si="16"/>
        <v>297</v>
      </c>
      <c r="M34" s="4">
        <f t="shared" si="16"/>
        <v>323</v>
      </c>
      <c r="N34" s="4">
        <f t="shared" si="16"/>
        <v>1</v>
      </c>
      <c r="O34" s="4">
        <f t="shared" si="16"/>
        <v>-3</v>
      </c>
      <c r="P34" s="4">
        <f t="shared" si="16"/>
        <v>4</v>
      </c>
      <c r="Q34" s="16">
        <f>IF(K34=N34,0,(1-(K34/(K34-N34)))*-100)</f>
        <v>0.1615508885298933</v>
      </c>
      <c r="R34" s="16">
        <f t="shared" si="10"/>
        <v>-1.0000000000000009</v>
      </c>
      <c r="S34" s="16">
        <f t="shared" si="10"/>
        <v>1.2539184952978122</v>
      </c>
      <c r="V34" s="4">
        <f t="shared" ref="V34:X34" si="17">SUM(V23:V30)</f>
        <v>619</v>
      </c>
      <c r="W34" s="16">
        <f t="shared" si="17"/>
        <v>300</v>
      </c>
      <c r="X34" s="16">
        <f t="shared" si="17"/>
        <v>319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524</v>
      </c>
      <c r="L35" s="4">
        <f>SUM(L25:L30)</f>
        <v>223</v>
      </c>
      <c r="M35" s="4">
        <f t="shared" si="18"/>
        <v>301</v>
      </c>
      <c r="N35" s="4">
        <f t="shared" si="18"/>
        <v>-7</v>
      </c>
      <c r="O35" s="4">
        <f t="shared" si="18"/>
        <v>-15</v>
      </c>
      <c r="P35" s="4">
        <f t="shared" si="18"/>
        <v>8</v>
      </c>
      <c r="Q35" s="16">
        <f t="shared" si="14"/>
        <v>-1.3182674199623379</v>
      </c>
      <c r="R35" s="16">
        <f t="shared" si="10"/>
        <v>-6.3025210084033612</v>
      </c>
      <c r="S35" s="16">
        <f t="shared" si="10"/>
        <v>2.7303754266211566</v>
      </c>
      <c r="V35" s="4">
        <f t="shared" ref="V35" si="19">SUM(V25:V30)</f>
        <v>531</v>
      </c>
      <c r="W35" s="16">
        <f>SUM(W25:W30)</f>
        <v>238</v>
      </c>
      <c r="X35" s="16">
        <f>SUM(X25:X30)</f>
        <v>293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360</v>
      </c>
      <c r="L36" s="4">
        <f>SUM(L27:L30)</f>
        <v>125</v>
      </c>
      <c r="M36" s="4">
        <f t="shared" si="20"/>
        <v>235</v>
      </c>
      <c r="N36" s="4">
        <f t="shared" si="20"/>
        <v>-5</v>
      </c>
      <c r="O36" s="4">
        <f t="shared" si="20"/>
        <v>-1</v>
      </c>
      <c r="P36" s="4">
        <f t="shared" si="20"/>
        <v>-4</v>
      </c>
      <c r="Q36" s="16">
        <f t="shared" si="14"/>
        <v>-1.3698630136986356</v>
      </c>
      <c r="R36" s="16">
        <f t="shared" si="10"/>
        <v>-0.79365079365079083</v>
      </c>
      <c r="S36" s="16">
        <f t="shared" si="10"/>
        <v>-1.6736401673640211</v>
      </c>
      <c r="V36" s="4">
        <f t="shared" ref="V36" si="21">SUM(V27:V30)</f>
        <v>365</v>
      </c>
      <c r="W36" s="16">
        <f>SUM(W27:W30)</f>
        <v>126</v>
      </c>
      <c r="X36" s="16">
        <f>SUM(X27:X30)</f>
        <v>239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0.14749262536873156</v>
      </c>
      <c r="L38" s="17">
        <f t="shared" ref="L38:M38" si="22">L32/L9*100</f>
        <v>0.29411764705882354</v>
      </c>
      <c r="M38" s="17">
        <f t="shared" si="22"/>
        <v>0</v>
      </c>
      <c r="N38" s="17">
        <f>N32/N9*100</f>
        <v>6.666666666666667</v>
      </c>
      <c r="O38" s="17">
        <f>O32/O9*100</f>
        <v>8.3333333333333321</v>
      </c>
      <c r="P38" s="17">
        <f t="shared" ref="P38" si="23">P32/P9*100</f>
        <v>0</v>
      </c>
      <c r="Q38" s="17">
        <f>K38-V38</f>
        <v>0.14749262536873156</v>
      </c>
      <c r="R38" s="17">
        <f t="shared" ref="R38:S42" si="24">L38-W38</f>
        <v>0.29411764705882354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8.4070796460176993</v>
      </c>
      <c r="L39" s="17">
        <f>L33/L9*100</f>
        <v>12.352941176470589</v>
      </c>
      <c r="M39" s="18">
        <f t="shared" ref="M39" si="26">M33/M9*100</f>
        <v>4.4378698224852071</v>
      </c>
      <c r="N39" s="17">
        <f>N33/N9*100</f>
        <v>86.666666666666671</v>
      </c>
      <c r="O39" s="17">
        <f t="shared" ref="O39" si="27">O33/O9*100</f>
        <v>116.66666666666667</v>
      </c>
      <c r="P39" s="17">
        <f>P33/P9*100</f>
        <v>-33.333333333333329</v>
      </c>
      <c r="Q39" s="17">
        <f t="shared" ref="Q39:Q42" si="28">K39-V39</f>
        <v>1.7705788918698859</v>
      </c>
      <c r="R39" s="17">
        <f t="shared" si="24"/>
        <v>3.8163558106169297</v>
      </c>
      <c r="S39" s="17">
        <f t="shared" si="24"/>
        <v>-0.33824958049986797</v>
      </c>
      <c r="V39" s="17">
        <f t="shared" ref="V39:X39" si="29">V33/V9*100</f>
        <v>6.6365007541478134</v>
      </c>
      <c r="W39" s="17">
        <f t="shared" si="29"/>
        <v>8.536585365853659</v>
      </c>
      <c r="X39" s="17">
        <f t="shared" si="29"/>
        <v>4.7761194029850751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91.445427728613566</v>
      </c>
      <c r="L40" s="17">
        <f t="shared" si="30"/>
        <v>87.352941176470594</v>
      </c>
      <c r="M40" s="17">
        <f t="shared" si="30"/>
        <v>95.562130177514788</v>
      </c>
      <c r="N40" s="17">
        <f>N34/N9*100</f>
        <v>6.666666666666667</v>
      </c>
      <c r="O40" s="17">
        <f t="shared" ref="O40:P40" si="31">O34/O9*100</f>
        <v>-25</v>
      </c>
      <c r="P40" s="17">
        <f t="shared" si="31"/>
        <v>133.33333333333331</v>
      </c>
      <c r="Q40" s="17">
        <f t="shared" si="28"/>
        <v>-1.9180715172386158</v>
      </c>
      <c r="R40" s="17">
        <f t="shared" si="24"/>
        <v>-4.1104734576757522</v>
      </c>
      <c r="S40" s="17">
        <f t="shared" si="24"/>
        <v>0.33824958049986265</v>
      </c>
      <c r="V40" s="17">
        <f t="shared" ref="V40:X40" si="32">V34/V9*100</f>
        <v>93.363499245852182</v>
      </c>
      <c r="W40" s="17">
        <f t="shared" si="32"/>
        <v>91.463414634146346</v>
      </c>
      <c r="X40" s="17">
        <f t="shared" si="32"/>
        <v>95.223880597014926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77.286135693215343</v>
      </c>
      <c r="L41" s="17">
        <f t="shared" si="33"/>
        <v>65.588235294117652</v>
      </c>
      <c r="M41" s="17">
        <f t="shared" si="33"/>
        <v>89.053254437869825</v>
      </c>
      <c r="N41" s="17">
        <f>N35/N9*100</f>
        <v>-46.666666666666664</v>
      </c>
      <c r="O41" s="17">
        <f t="shared" ref="O41:P41" si="34">O35/O9*100</f>
        <v>-125</v>
      </c>
      <c r="P41" s="17">
        <f t="shared" si="34"/>
        <v>266.66666666666663</v>
      </c>
      <c r="Q41" s="17">
        <f t="shared" si="28"/>
        <v>-2.8043620443412181</v>
      </c>
      <c r="R41" s="17">
        <f t="shared" si="24"/>
        <v>-6.9727403156384469</v>
      </c>
      <c r="S41" s="17">
        <f t="shared" si="24"/>
        <v>1.590567870705641</v>
      </c>
      <c r="V41" s="17">
        <f>V35/V9*100</f>
        <v>80.090497737556561</v>
      </c>
      <c r="W41" s="17">
        <f>W35/W9*100</f>
        <v>72.560975609756099</v>
      </c>
      <c r="X41" s="17">
        <f>X35/X9*100</f>
        <v>87.462686567164184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53.097345132743371</v>
      </c>
      <c r="L42" s="17">
        <f t="shared" si="35"/>
        <v>36.764705882352942</v>
      </c>
      <c r="M42" s="17">
        <f t="shared" si="35"/>
        <v>69.526627218934905</v>
      </c>
      <c r="N42" s="17">
        <f t="shared" si="35"/>
        <v>-33.333333333333329</v>
      </c>
      <c r="O42" s="17">
        <f t="shared" si="35"/>
        <v>-8.3333333333333321</v>
      </c>
      <c r="P42" s="17">
        <f t="shared" si="35"/>
        <v>-133.33333333333331</v>
      </c>
      <c r="Q42" s="17">
        <f t="shared" si="28"/>
        <v>-1.9554452141646266</v>
      </c>
      <c r="R42" s="17">
        <f t="shared" si="24"/>
        <v>-1.6499282639885209</v>
      </c>
      <c r="S42" s="17">
        <f t="shared" si="24"/>
        <v>-1.8166563631546495</v>
      </c>
      <c r="V42" s="17">
        <f t="shared" ref="V42:X42" si="36">V36/V9*100</f>
        <v>55.052790346907997</v>
      </c>
      <c r="W42" s="17">
        <f t="shared" si="36"/>
        <v>38.414634146341463</v>
      </c>
      <c r="X42" s="17">
        <f t="shared" si="36"/>
        <v>71.343283582089555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227</v>
      </c>
      <c r="C9" s="4">
        <f>SUM(C10:C30)</f>
        <v>128</v>
      </c>
      <c r="D9" s="4">
        <f>SUM(D10:D30)</f>
        <v>99</v>
      </c>
      <c r="E9" s="4">
        <f>F9+G9</f>
        <v>-18</v>
      </c>
      <c r="F9" s="4">
        <f>SUM(F10:F30)</f>
        <v>-3</v>
      </c>
      <c r="G9" s="4">
        <f>SUM(G10:G30)</f>
        <v>-15</v>
      </c>
      <c r="H9" s="16">
        <f>IF(B9=E9,0,(1-(B9/(B9-E9)))*-100)</f>
        <v>-7.3469387755102034</v>
      </c>
      <c r="I9" s="16">
        <f>IF(C9=F9,0,(1-(C9/(C9-F9)))*-100)</f>
        <v>-2.2900763358778664</v>
      </c>
      <c r="J9" s="16">
        <f>IF(D9=G9,0,(1-(D9/(D9-G9)))*-100)</f>
        <v>-13.157894736842103</v>
      </c>
      <c r="K9" s="4">
        <f>L9+M9</f>
        <v>451</v>
      </c>
      <c r="L9" s="4">
        <f>SUM(L10:L30)</f>
        <v>233</v>
      </c>
      <c r="M9" s="4">
        <f>SUM(M10:M30)</f>
        <v>218</v>
      </c>
      <c r="N9" s="4">
        <f>O9+P9</f>
        <v>-18</v>
      </c>
      <c r="O9" s="4">
        <f>SUM(O10:O30)</f>
        <v>-7</v>
      </c>
      <c r="P9" s="4">
        <f>SUM(P10:P30)</f>
        <v>-11</v>
      </c>
      <c r="Q9" s="16">
        <f>IF(K9=N9,0,(1-(K9/(K9-N9)))*-100)</f>
        <v>-3.8379530916844318</v>
      </c>
      <c r="R9" s="16">
        <f>IF(L9=O9,0,(1-(L9/(L9-O9)))*-100)</f>
        <v>-2.9166666666666674</v>
      </c>
      <c r="S9" s="16">
        <f>IF(M9=P9,0,(1-(M9/(M9-P9)))*-100)</f>
        <v>-4.8034934497816595</v>
      </c>
      <c r="V9" s="4">
        <f>K9-N9</f>
        <v>469</v>
      </c>
      <c r="W9" s="16">
        <f>L9-O9</f>
        <v>240</v>
      </c>
      <c r="X9" s="16">
        <f>M9-P9</f>
        <v>229</v>
      </c>
    </row>
    <row r="10" spans="1:24" s="1" customFormat="1" ht="18" customHeight="1" x14ac:dyDescent="0.15">
      <c r="A10" s="4" t="s">
        <v>1</v>
      </c>
      <c r="B10" s="4">
        <f>C10+D10</f>
        <v>227</v>
      </c>
      <c r="C10" s="4">
        <v>128</v>
      </c>
      <c r="D10" s="4">
        <v>99</v>
      </c>
      <c r="E10" s="4">
        <f>F10+G10</f>
        <v>-18</v>
      </c>
      <c r="F10" s="4">
        <v>-3</v>
      </c>
      <c r="G10" s="4">
        <v>-15</v>
      </c>
      <c r="H10" s="16">
        <f>IF(B10=E10,0,(1-(B10/(B10-E10)))*-100)</f>
        <v>-7.3469387755102034</v>
      </c>
      <c r="I10" s="16">
        <f t="shared" ref="I10" si="0">IF(C10=F10,0,(1-(C10/(C10-F10)))*-100)</f>
        <v>-2.2900763358778664</v>
      </c>
      <c r="J10" s="16">
        <f>IF(D10=G10,0,(1-(D10/(D10-G10)))*-100)</f>
        <v>-13.157894736842103</v>
      </c>
      <c r="K10" s="4">
        <f>L10+M10</f>
        <v>1</v>
      </c>
      <c r="L10" s="4">
        <v>1</v>
      </c>
      <c r="M10" s="4">
        <v>0</v>
      </c>
      <c r="N10" s="4">
        <f>O10+P10</f>
        <v>1</v>
      </c>
      <c r="O10" s="4">
        <v>1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-1</v>
      </c>
      <c r="P13" s="4">
        <v>0</v>
      </c>
      <c r="Q13" s="16">
        <f t="shared" si="5"/>
        <v>-100</v>
      </c>
      <c r="R13" s="16">
        <f t="shared" si="1"/>
        <v>-100</v>
      </c>
      <c r="S13" s="16">
        <f t="shared" si="1"/>
        <v>0</v>
      </c>
      <c r="V13" s="4">
        <f t="shared" si="2"/>
        <v>1</v>
      </c>
      <c r="W13" s="16">
        <f t="shared" si="2"/>
        <v>1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2</v>
      </c>
      <c r="L14" s="4">
        <v>2</v>
      </c>
      <c r="M14" s="4">
        <v>0</v>
      </c>
      <c r="N14" s="4">
        <f t="shared" si="4"/>
        <v>2</v>
      </c>
      <c r="O14" s="4">
        <v>2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-4</v>
      </c>
      <c r="O16" s="4">
        <v>-2</v>
      </c>
      <c r="P16" s="4">
        <v>-2</v>
      </c>
      <c r="Q16" s="16">
        <f t="shared" si="5"/>
        <v>-100</v>
      </c>
      <c r="R16" s="16">
        <f t="shared" si="1"/>
        <v>-100</v>
      </c>
      <c r="S16" s="16">
        <f t="shared" si="1"/>
        <v>-100</v>
      </c>
      <c r="V16" s="4">
        <f t="shared" si="2"/>
        <v>4</v>
      </c>
      <c r="W16" s="16">
        <f t="shared" si="2"/>
        <v>2</v>
      </c>
      <c r="X16" s="16">
        <f t="shared" si="2"/>
        <v>2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6">
        <f t="shared" si="5"/>
        <v>-100</v>
      </c>
      <c r="R17" s="16">
        <f t="shared" si="1"/>
        <v>-100</v>
      </c>
      <c r="S17" s="16">
        <f t="shared" si="1"/>
        <v>0</v>
      </c>
      <c r="V17" s="4">
        <f t="shared" si="2"/>
        <v>1</v>
      </c>
      <c r="W17" s="16">
        <f t="shared" si="2"/>
        <v>1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2</v>
      </c>
      <c r="L18" s="4">
        <v>1</v>
      </c>
      <c r="M18" s="4">
        <v>1</v>
      </c>
      <c r="N18" s="4">
        <f t="shared" si="4"/>
        <v>-1</v>
      </c>
      <c r="O18" s="4">
        <v>1</v>
      </c>
      <c r="P18" s="4">
        <v>-2</v>
      </c>
      <c r="Q18" s="16">
        <f t="shared" si="5"/>
        <v>-33.333333333333336</v>
      </c>
      <c r="R18" s="16">
        <f t="shared" si="1"/>
        <v>0</v>
      </c>
      <c r="S18" s="16">
        <f t="shared" si="1"/>
        <v>-66.666666666666671</v>
      </c>
      <c r="V18" s="4">
        <f t="shared" si="2"/>
        <v>3</v>
      </c>
      <c r="W18" s="16">
        <f t="shared" si="2"/>
        <v>0</v>
      </c>
      <c r="X18" s="16">
        <f t="shared" si="2"/>
        <v>3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3</v>
      </c>
      <c r="L19" s="4">
        <v>2</v>
      </c>
      <c r="M19" s="4">
        <v>1</v>
      </c>
      <c r="N19" s="4">
        <f t="shared" si="4"/>
        <v>-3</v>
      </c>
      <c r="O19" s="4">
        <v>-3</v>
      </c>
      <c r="P19" s="4">
        <v>0</v>
      </c>
      <c r="Q19" s="16">
        <f t="shared" si="5"/>
        <v>-50</v>
      </c>
      <c r="R19" s="16">
        <f t="shared" si="1"/>
        <v>-60</v>
      </c>
      <c r="S19" s="16">
        <f t="shared" si="1"/>
        <v>0</v>
      </c>
      <c r="V19" s="4">
        <f t="shared" si="2"/>
        <v>6</v>
      </c>
      <c r="W19" s="16">
        <f t="shared" si="2"/>
        <v>5</v>
      </c>
      <c r="X19" s="16">
        <f t="shared" si="2"/>
        <v>1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8</v>
      </c>
      <c r="L20" s="4">
        <v>7</v>
      </c>
      <c r="M20" s="4">
        <v>1</v>
      </c>
      <c r="N20" s="4">
        <f t="shared" si="4"/>
        <v>2</v>
      </c>
      <c r="O20" s="4">
        <v>3</v>
      </c>
      <c r="P20" s="4">
        <v>-1</v>
      </c>
      <c r="Q20" s="16">
        <f t="shared" si="5"/>
        <v>33.333333333333329</v>
      </c>
      <c r="R20" s="16">
        <f t="shared" si="1"/>
        <v>75</v>
      </c>
      <c r="S20" s="16">
        <f t="shared" si="1"/>
        <v>-50</v>
      </c>
      <c r="V20" s="4">
        <f t="shared" si="2"/>
        <v>6</v>
      </c>
      <c r="W20" s="16">
        <f t="shared" si="2"/>
        <v>4</v>
      </c>
      <c r="X20" s="16">
        <f t="shared" si="2"/>
        <v>2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4</v>
      </c>
      <c r="L21" s="4">
        <v>2</v>
      </c>
      <c r="M21" s="4">
        <v>2</v>
      </c>
      <c r="N21" s="4">
        <f t="shared" si="4"/>
        <v>-8</v>
      </c>
      <c r="O21" s="4">
        <v>-6</v>
      </c>
      <c r="P21" s="4">
        <v>-2</v>
      </c>
      <c r="Q21" s="16">
        <f t="shared" si="5"/>
        <v>-66.666666666666671</v>
      </c>
      <c r="R21" s="16">
        <f t="shared" si="1"/>
        <v>-75</v>
      </c>
      <c r="S21" s="16">
        <f t="shared" si="1"/>
        <v>-50</v>
      </c>
      <c r="V21" s="4">
        <f t="shared" si="2"/>
        <v>12</v>
      </c>
      <c r="W21" s="16">
        <f t="shared" si="2"/>
        <v>8</v>
      </c>
      <c r="X21" s="16">
        <f t="shared" si="2"/>
        <v>4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9</v>
      </c>
      <c r="L22" s="4">
        <v>6</v>
      </c>
      <c r="M22" s="4">
        <v>3</v>
      </c>
      <c r="N22" s="4">
        <f t="shared" si="4"/>
        <v>-7</v>
      </c>
      <c r="O22" s="4">
        <v>-8</v>
      </c>
      <c r="P22" s="4">
        <v>1</v>
      </c>
      <c r="Q22" s="16">
        <f t="shared" si="5"/>
        <v>-43.75</v>
      </c>
      <c r="R22" s="16">
        <f t="shared" si="1"/>
        <v>-57.142857142857139</v>
      </c>
      <c r="S22" s="16">
        <f t="shared" si="1"/>
        <v>50</v>
      </c>
      <c r="V22" s="4">
        <f t="shared" si="2"/>
        <v>16</v>
      </c>
      <c r="W22" s="16">
        <f t="shared" si="2"/>
        <v>14</v>
      </c>
      <c r="X22" s="16">
        <f t="shared" si="2"/>
        <v>2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28</v>
      </c>
      <c r="L23" s="4">
        <v>20</v>
      </c>
      <c r="M23" s="4">
        <v>8</v>
      </c>
      <c r="N23" s="4">
        <f t="shared" si="4"/>
        <v>-4</v>
      </c>
      <c r="O23" s="4">
        <v>-4</v>
      </c>
      <c r="P23" s="4">
        <v>0</v>
      </c>
      <c r="Q23" s="16">
        <f t="shared" si="5"/>
        <v>-12.5</v>
      </c>
      <c r="R23" s="16">
        <f t="shared" si="1"/>
        <v>-16.666666666666664</v>
      </c>
      <c r="S23" s="16">
        <f t="shared" si="1"/>
        <v>0</v>
      </c>
      <c r="V23" s="4">
        <f t="shared" si="2"/>
        <v>32</v>
      </c>
      <c r="W23" s="16">
        <f t="shared" si="2"/>
        <v>24</v>
      </c>
      <c r="X23" s="16">
        <f t="shared" si="2"/>
        <v>8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48</v>
      </c>
      <c r="L24" s="4">
        <v>33</v>
      </c>
      <c r="M24" s="4">
        <v>15</v>
      </c>
      <c r="N24" s="4">
        <f t="shared" si="4"/>
        <v>-6</v>
      </c>
      <c r="O24" s="4">
        <v>-2</v>
      </c>
      <c r="P24" s="4">
        <v>-4</v>
      </c>
      <c r="Q24" s="16">
        <f t="shared" si="5"/>
        <v>-11.111111111111116</v>
      </c>
      <c r="R24" s="16">
        <f t="shared" si="1"/>
        <v>-5.7142857142857162</v>
      </c>
      <c r="S24" s="16">
        <f t="shared" si="1"/>
        <v>-21.052631578947366</v>
      </c>
      <c r="V24" s="4">
        <f t="shared" si="2"/>
        <v>54</v>
      </c>
      <c r="W24" s="16">
        <f t="shared" si="2"/>
        <v>35</v>
      </c>
      <c r="X24" s="16">
        <f t="shared" si="2"/>
        <v>19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39</v>
      </c>
      <c r="L25" s="4">
        <v>26</v>
      </c>
      <c r="M25" s="4">
        <v>13</v>
      </c>
      <c r="N25" s="4">
        <f t="shared" si="4"/>
        <v>-1</v>
      </c>
      <c r="O25" s="4">
        <v>-3</v>
      </c>
      <c r="P25" s="4">
        <v>2</v>
      </c>
      <c r="Q25" s="16">
        <f t="shared" si="5"/>
        <v>-2.5000000000000022</v>
      </c>
      <c r="R25" s="16">
        <f t="shared" si="1"/>
        <v>-10.344827586206895</v>
      </c>
      <c r="S25" s="16">
        <f t="shared" si="1"/>
        <v>18.181818181818187</v>
      </c>
      <c r="V25" s="4">
        <f t="shared" si="2"/>
        <v>40</v>
      </c>
      <c r="W25" s="16">
        <f t="shared" si="2"/>
        <v>29</v>
      </c>
      <c r="X25" s="16">
        <f t="shared" si="2"/>
        <v>11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69</v>
      </c>
      <c r="L26" s="4">
        <v>46</v>
      </c>
      <c r="M26" s="4">
        <v>23</v>
      </c>
      <c r="N26" s="4">
        <f t="shared" si="4"/>
        <v>-2</v>
      </c>
      <c r="O26" s="4">
        <v>2</v>
      </c>
      <c r="P26" s="4">
        <v>-4</v>
      </c>
      <c r="Q26" s="16">
        <f t="shared" si="5"/>
        <v>-2.8169014084507005</v>
      </c>
      <c r="R26" s="16">
        <f t="shared" si="5"/>
        <v>4.5454545454545414</v>
      </c>
      <c r="S26" s="16">
        <f t="shared" si="5"/>
        <v>-14.814814814814813</v>
      </c>
      <c r="V26" s="4">
        <f t="shared" si="2"/>
        <v>71</v>
      </c>
      <c r="W26" s="16">
        <f t="shared" si="2"/>
        <v>44</v>
      </c>
      <c r="X26" s="16">
        <f t="shared" si="2"/>
        <v>27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87</v>
      </c>
      <c r="L27" s="4">
        <v>35</v>
      </c>
      <c r="M27" s="4">
        <v>52</v>
      </c>
      <c r="N27" s="4">
        <f t="shared" si="4"/>
        <v>-8</v>
      </c>
      <c r="O27" s="4">
        <v>-5</v>
      </c>
      <c r="P27" s="4">
        <v>-3</v>
      </c>
      <c r="Q27" s="16">
        <f t="shared" si="5"/>
        <v>-8.4210526315789522</v>
      </c>
      <c r="R27" s="16">
        <f t="shared" si="5"/>
        <v>-12.5</v>
      </c>
      <c r="S27" s="16">
        <f t="shared" si="5"/>
        <v>-5.4545454545454568</v>
      </c>
      <c r="V27" s="4">
        <f t="shared" si="2"/>
        <v>95</v>
      </c>
      <c r="W27" s="16">
        <f t="shared" si="2"/>
        <v>40</v>
      </c>
      <c r="X27" s="16">
        <f t="shared" si="2"/>
        <v>55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97</v>
      </c>
      <c r="L28" s="4">
        <v>39</v>
      </c>
      <c r="M28" s="4">
        <v>58</v>
      </c>
      <c r="N28" s="4">
        <f t="shared" si="4"/>
        <v>18</v>
      </c>
      <c r="O28" s="4">
        <v>15</v>
      </c>
      <c r="P28" s="4">
        <v>3</v>
      </c>
      <c r="Q28" s="16">
        <f t="shared" si="5"/>
        <v>22.78481012658229</v>
      </c>
      <c r="R28" s="16">
        <f t="shared" si="5"/>
        <v>62.5</v>
      </c>
      <c r="S28" s="16">
        <f t="shared" si="5"/>
        <v>5.4545454545454453</v>
      </c>
      <c r="V28" s="4">
        <f t="shared" si="2"/>
        <v>79</v>
      </c>
      <c r="W28" s="16">
        <f>L28-O28</f>
        <v>24</v>
      </c>
      <c r="X28" s="16">
        <f t="shared" si="2"/>
        <v>55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45</v>
      </c>
      <c r="L29" s="4">
        <v>11</v>
      </c>
      <c r="M29" s="4">
        <v>34</v>
      </c>
      <c r="N29" s="4">
        <f>O29+P29</f>
        <v>-4</v>
      </c>
      <c r="O29" s="4">
        <v>2</v>
      </c>
      <c r="P29" s="4">
        <v>-6</v>
      </c>
      <c r="Q29" s="16">
        <f>IF(K29=N29,0,(1-(K29/(K29-N29)))*-100)</f>
        <v>-8.1632653061224474</v>
      </c>
      <c r="R29" s="16">
        <f>IF(L29=O29,0,(1-(L29/(L29-O29)))*-100)</f>
        <v>22.222222222222232</v>
      </c>
      <c r="S29" s="16">
        <f>IF(M29=P29,0,(1-(M29/(M29-P29)))*-100)</f>
        <v>-15.000000000000002</v>
      </c>
      <c r="V29" s="4">
        <f t="shared" si="2"/>
        <v>49</v>
      </c>
      <c r="W29" s="16">
        <f t="shared" si="2"/>
        <v>9</v>
      </c>
      <c r="X29" s="16">
        <f t="shared" si="2"/>
        <v>40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9</v>
      </c>
      <c r="L30" s="4">
        <v>2</v>
      </c>
      <c r="M30" s="4">
        <v>7</v>
      </c>
      <c r="N30" s="4">
        <f t="shared" ref="N30" si="6">O30+P30</f>
        <v>9</v>
      </c>
      <c r="O30" s="4">
        <v>2</v>
      </c>
      <c r="P30" s="4">
        <v>7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1</v>
      </c>
      <c r="L32" s="4">
        <f t="shared" ref="L32:P32" si="9">SUM(L10:L12)</f>
        <v>1</v>
      </c>
      <c r="M32" s="4">
        <f t="shared" si="9"/>
        <v>0</v>
      </c>
      <c r="N32" s="4">
        <f t="shared" si="9"/>
        <v>1</v>
      </c>
      <c r="O32" s="4">
        <f t="shared" si="9"/>
        <v>1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28</v>
      </c>
      <c r="L33" s="4">
        <f t="shared" si="12"/>
        <v>20</v>
      </c>
      <c r="M33" s="4">
        <f>SUM(M13:M22)</f>
        <v>8</v>
      </c>
      <c r="N33" s="4">
        <f t="shared" ref="N33:P33" si="13">SUM(N13:N22)</f>
        <v>-21</v>
      </c>
      <c r="O33" s="4">
        <f t="shared" si="13"/>
        <v>-15</v>
      </c>
      <c r="P33" s="4">
        <f t="shared" si="13"/>
        <v>-6</v>
      </c>
      <c r="Q33" s="16">
        <f t="shared" ref="Q33:Q36" si="14">IF(K33=N33,0,(1-(K33/(K33-N33)))*-100)</f>
        <v>-42.857142857142861</v>
      </c>
      <c r="R33" s="16">
        <f t="shared" si="10"/>
        <v>-42.857142857142861</v>
      </c>
      <c r="S33" s="16">
        <f t="shared" si="10"/>
        <v>-42.857142857142861</v>
      </c>
      <c r="V33" s="4">
        <f t="shared" ref="V33:X33" si="15">SUM(V13:V22)</f>
        <v>49</v>
      </c>
      <c r="W33" s="16">
        <f t="shared" si="15"/>
        <v>35</v>
      </c>
      <c r="X33" s="16">
        <f t="shared" si="15"/>
        <v>14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422</v>
      </c>
      <c r="L34" s="4">
        <f t="shared" si="16"/>
        <v>212</v>
      </c>
      <c r="M34" s="4">
        <f t="shared" si="16"/>
        <v>210</v>
      </c>
      <c r="N34" s="4">
        <f t="shared" si="16"/>
        <v>2</v>
      </c>
      <c r="O34" s="4">
        <f t="shared" si="16"/>
        <v>7</v>
      </c>
      <c r="P34" s="4">
        <f t="shared" si="16"/>
        <v>-5</v>
      </c>
      <c r="Q34" s="16">
        <f>IF(K34=N34,0,(1-(K34/(K34-N34)))*-100)</f>
        <v>0.4761904761904745</v>
      </c>
      <c r="R34" s="16">
        <f t="shared" si="10"/>
        <v>3.4146341463414664</v>
      </c>
      <c r="S34" s="16">
        <f t="shared" si="10"/>
        <v>-2.3255813953488413</v>
      </c>
      <c r="V34" s="4">
        <f t="shared" ref="V34:X34" si="17">SUM(V23:V30)</f>
        <v>420</v>
      </c>
      <c r="W34" s="16">
        <f t="shared" si="17"/>
        <v>205</v>
      </c>
      <c r="X34" s="16">
        <f t="shared" si="17"/>
        <v>215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346</v>
      </c>
      <c r="L35" s="4">
        <f>SUM(L25:L30)</f>
        <v>159</v>
      </c>
      <c r="M35" s="4">
        <f t="shared" si="18"/>
        <v>187</v>
      </c>
      <c r="N35" s="4">
        <f t="shared" si="18"/>
        <v>12</v>
      </c>
      <c r="O35" s="4">
        <f t="shared" si="18"/>
        <v>13</v>
      </c>
      <c r="P35" s="4">
        <f t="shared" si="18"/>
        <v>-1</v>
      </c>
      <c r="Q35" s="16">
        <f t="shared" si="14"/>
        <v>3.5928143712574911</v>
      </c>
      <c r="R35" s="16">
        <f t="shared" si="10"/>
        <v>8.904109589041088</v>
      </c>
      <c r="S35" s="16">
        <f t="shared" si="10"/>
        <v>-0.53191489361702482</v>
      </c>
      <c r="V35" s="4">
        <f t="shared" ref="V35" si="19">SUM(V25:V30)</f>
        <v>334</v>
      </c>
      <c r="W35" s="16">
        <f>SUM(W25:W30)</f>
        <v>146</v>
      </c>
      <c r="X35" s="16">
        <f>SUM(X25:X30)</f>
        <v>188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238</v>
      </c>
      <c r="L36" s="4">
        <f>SUM(L27:L30)</f>
        <v>87</v>
      </c>
      <c r="M36" s="4">
        <f t="shared" si="20"/>
        <v>151</v>
      </c>
      <c r="N36" s="4">
        <f t="shared" si="20"/>
        <v>15</v>
      </c>
      <c r="O36" s="4">
        <f t="shared" si="20"/>
        <v>14</v>
      </c>
      <c r="P36" s="4">
        <f t="shared" si="20"/>
        <v>1</v>
      </c>
      <c r="Q36" s="16">
        <f t="shared" si="14"/>
        <v>6.7264573991031362</v>
      </c>
      <c r="R36" s="16">
        <f t="shared" si="10"/>
        <v>19.178082191780831</v>
      </c>
      <c r="S36" s="16">
        <f t="shared" si="10"/>
        <v>0.66666666666665986</v>
      </c>
      <c r="V36" s="4">
        <f t="shared" ref="V36" si="21">SUM(V27:V30)</f>
        <v>223</v>
      </c>
      <c r="W36" s="16">
        <f>SUM(W27:W30)</f>
        <v>73</v>
      </c>
      <c r="X36" s="16">
        <f>SUM(X27:X30)</f>
        <v>150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0.22172949002217296</v>
      </c>
      <c r="L38" s="17">
        <f t="shared" ref="L38:M38" si="22">L32/L9*100</f>
        <v>0.42918454935622319</v>
      </c>
      <c r="M38" s="17">
        <f t="shared" si="22"/>
        <v>0</v>
      </c>
      <c r="N38" s="17">
        <f>N32/N9*100</f>
        <v>-5.5555555555555554</v>
      </c>
      <c r="O38" s="17">
        <f>O32/O9*100</f>
        <v>-14.285714285714285</v>
      </c>
      <c r="P38" s="17">
        <f t="shared" ref="P38" si="23">P32/P9*100</f>
        <v>0</v>
      </c>
      <c r="Q38" s="17">
        <f>K38-V38</f>
        <v>0.22172949002217296</v>
      </c>
      <c r="R38" s="17">
        <f t="shared" ref="R38:S42" si="24">L38-W38</f>
        <v>0.42918454935622319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6.2084257206208431</v>
      </c>
      <c r="L39" s="17">
        <f>L33/L9*100</f>
        <v>8.5836909871244629</v>
      </c>
      <c r="M39" s="18">
        <f t="shared" ref="M39" si="26">M33/M9*100</f>
        <v>3.669724770642202</v>
      </c>
      <c r="N39" s="17">
        <f>N33/N9*100</f>
        <v>116.66666666666667</v>
      </c>
      <c r="O39" s="17">
        <f t="shared" ref="O39" si="27">O33/O9*100</f>
        <v>214.28571428571428</v>
      </c>
      <c r="P39" s="17">
        <f>P33/P9*100</f>
        <v>54.54545454545454</v>
      </c>
      <c r="Q39" s="17">
        <f t="shared" ref="Q39:Q42" si="28">K39-V39</f>
        <v>-4.2393354734090067</v>
      </c>
      <c r="R39" s="17">
        <f t="shared" si="24"/>
        <v>-5.999642346208871</v>
      </c>
      <c r="S39" s="17">
        <f t="shared" si="24"/>
        <v>-2.4438123472617281</v>
      </c>
      <c r="V39" s="17">
        <f t="shared" ref="V39:X39" si="29">V33/V9*100</f>
        <v>10.44776119402985</v>
      </c>
      <c r="W39" s="17">
        <f t="shared" si="29"/>
        <v>14.583333333333334</v>
      </c>
      <c r="X39" s="17">
        <f t="shared" si="29"/>
        <v>6.1135371179039302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93.569844789356978</v>
      </c>
      <c r="L40" s="17">
        <f t="shared" si="30"/>
        <v>90.987124463519308</v>
      </c>
      <c r="M40" s="17">
        <f t="shared" si="30"/>
        <v>96.330275229357795</v>
      </c>
      <c r="N40" s="17">
        <f>N34/N9*100</f>
        <v>-11.111111111111111</v>
      </c>
      <c r="O40" s="17">
        <f t="shared" ref="O40:P40" si="31">O34/O9*100</f>
        <v>-100</v>
      </c>
      <c r="P40" s="17">
        <f t="shared" si="31"/>
        <v>45.454545454545453</v>
      </c>
      <c r="Q40" s="17">
        <f t="shared" si="28"/>
        <v>4.0176059833868294</v>
      </c>
      <c r="R40" s="17">
        <f t="shared" si="24"/>
        <v>5.5704577968526507</v>
      </c>
      <c r="S40" s="17">
        <f t="shared" si="24"/>
        <v>2.4438123472617264</v>
      </c>
      <c r="V40" s="17">
        <f t="shared" ref="V40:X40" si="32">V34/V9*100</f>
        <v>89.552238805970148</v>
      </c>
      <c r="W40" s="17">
        <f t="shared" si="32"/>
        <v>85.416666666666657</v>
      </c>
      <c r="X40" s="17">
        <f t="shared" si="32"/>
        <v>93.886462882096069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76.718403547671841</v>
      </c>
      <c r="L41" s="17">
        <f t="shared" si="33"/>
        <v>68.240343347639481</v>
      </c>
      <c r="M41" s="17">
        <f t="shared" si="33"/>
        <v>85.77981651376146</v>
      </c>
      <c r="N41" s="17">
        <f>N35/N9*100</f>
        <v>-66.666666666666657</v>
      </c>
      <c r="O41" s="17">
        <f t="shared" ref="O41:P41" si="34">O35/O9*100</f>
        <v>-185.71428571428572</v>
      </c>
      <c r="P41" s="17">
        <f t="shared" si="34"/>
        <v>9.0909090909090917</v>
      </c>
      <c r="Q41" s="17">
        <f t="shared" si="28"/>
        <v>5.5030517353051067</v>
      </c>
      <c r="R41" s="17">
        <f t="shared" si="24"/>
        <v>7.4070100143061524</v>
      </c>
      <c r="S41" s="17">
        <f t="shared" si="24"/>
        <v>3.6837466447658187</v>
      </c>
      <c r="V41" s="17">
        <f>V35/V9*100</f>
        <v>71.215351812366734</v>
      </c>
      <c r="W41" s="17">
        <f>W35/W9*100</f>
        <v>60.833333333333329</v>
      </c>
      <c r="X41" s="17">
        <f>X35/X9*100</f>
        <v>82.096069868995642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52.771618625277164</v>
      </c>
      <c r="L42" s="17">
        <f t="shared" si="35"/>
        <v>37.339055793991413</v>
      </c>
      <c r="M42" s="17">
        <f t="shared" si="35"/>
        <v>69.266055045871553</v>
      </c>
      <c r="N42" s="17">
        <f t="shared" si="35"/>
        <v>-83.333333333333343</v>
      </c>
      <c r="O42" s="17">
        <f t="shared" si="35"/>
        <v>-200</v>
      </c>
      <c r="P42" s="17">
        <f t="shared" si="35"/>
        <v>-9.0909090909090917</v>
      </c>
      <c r="Q42" s="17">
        <f t="shared" si="28"/>
        <v>5.223644211631111</v>
      </c>
      <c r="R42" s="17">
        <f t="shared" si="24"/>
        <v>6.9223891273247489</v>
      </c>
      <c r="S42" s="17">
        <f t="shared" si="24"/>
        <v>3.7638716397580225</v>
      </c>
      <c r="V42" s="17">
        <f t="shared" ref="V42:X42" si="36">V36/V9*100</f>
        <v>47.547974413646052</v>
      </c>
      <c r="W42" s="17">
        <f t="shared" si="36"/>
        <v>30.416666666666664</v>
      </c>
      <c r="X42" s="17">
        <f t="shared" si="36"/>
        <v>65.502183406113531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63</v>
      </c>
      <c r="C9" s="4">
        <f>SUM(C10:C30)</f>
        <v>35</v>
      </c>
      <c r="D9" s="4">
        <f>SUM(D10:D30)</f>
        <v>28</v>
      </c>
      <c r="E9" s="4">
        <f>F9+G9</f>
        <v>-15</v>
      </c>
      <c r="F9" s="4">
        <f>SUM(F10:F30)</f>
        <v>3</v>
      </c>
      <c r="G9" s="4">
        <f>SUM(G10:G30)</f>
        <v>-18</v>
      </c>
      <c r="H9" s="16">
        <f>IF(B9=E9,0,(1-(B9/(B9-E9)))*-100)</f>
        <v>-19.23076923076923</v>
      </c>
      <c r="I9" s="16">
        <f>IF(C9=F9,0,(1-(C9/(C9-F9)))*-100)</f>
        <v>9.375</v>
      </c>
      <c r="J9" s="16">
        <f>IF(D9=G9,0,(1-(D9/(D9-G9)))*-100)</f>
        <v>-39.130434782608688</v>
      </c>
      <c r="K9" s="4">
        <f>L9+M9</f>
        <v>180</v>
      </c>
      <c r="L9" s="4">
        <f>SUM(L10:L30)</f>
        <v>79</v>
      </c>
      <c r="M9" s="4">
        <f>SUM(M10:M30)</f>
        <v>101</v>
      </c>
      <c r="N9" s="4">
        <f>O9+P9</f>
        <v>-8</v>
      </c>
      <c r="O9" s="4">
        <f>SUM(O10:O30)</f>
        <v>-5</v>
      </c>
      <c r="P9" s="4">
        <f>SUM(P10:P30)</f>
        <v>-3</v>
      </c>
      <c r="Q9" s="16">
        <f>IF(K9=N9,0,(1-(K9/(K9-N9)))*-100)</f>
        <v>-4.2553191489361648</v>
      </c>
      <c r="R9" s="16">
        <f>IF(L9=O9,0,(1-(L9/(L9-O9)))*-100)</f>
        <v>-5.9523809523809534</v>
      </c>
      <c r="S9" s="16">
        <f>IF(M9=P9,0,(1-(M9/(M9-P9)))*-100)</f>
        <v>-2.8846153846153855</v>
      </c>
      <c r="V9" s="4">
        <f>K9-N9</f>
        <v>188</v>
      </c>
      <c r="W9" s="16">
        <f>L9-O9</f>
        <v>84</v>
      </c>
      <c r="X9" s="16">
        <f>M9-P9</f>
        <v>104</v>
      </c>
    </row>
    <row r="10" spans="1:24" s="1" customFormat="1" ht="18" customHeight="1" x14ac:dyDescent="0.15">
      <c r="A10" s="4" t="s">
        <v>1</v>
      </c>
      <c r="B10" s="4">
        <f>C10+D10</f>
        <v>63</v>
      </c>
      <c r="C10" s="4">
        <v>35</v>
      </c>
      <c r="D10" s="4">
        <v>28</v>
      </c>
      <c r="E10" s="4">
        <f>F10+G10</f>
        <v>-15</v>
      </c>
      <c r="F10" s="4">
        <v>3</v>
      </c>
      <c r="G10" s="4">
        <v>-18</v>
      </c>
      <c r="H10" s="16">
        <f>IF(B10=E10,0,(1-(B10/(B10-E10)))*-100)</f>
        <v>-19.23076923076923</v>
      </c>
      <c r="I10" s="16">
        <f t="shared" ref="I10" si="0">IF(C10=F10,0,(1-(C10/(C10-F10)))*-100)</f>
        <v>9.375</v>
      </c>
      <c r="J10" s="16">
        <f>IF(D10=G10,0,(1-(D10/(D10-G10)))*-100)</f>
        <v>-39.130434782608688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1</v>
      </c>
      <c r="L14" s="4">
        <v>1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1</v>
      </c>
      <c r="W14" s="16">
        <f t="shared" si="2"/>
        <v>1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2</v>
      </c>
      <c r="L16" s="4">
        <v>1</v>
      </c>
      <c r="M16" s="4">
        <v>1</v>
      </c>
      <c r="N16" s="4">
        <f t="shared" si="4"/>
        <v>2</v>
      </c>
      <c r="O16" s="4">
        <v>1</v>
      </c>
      <c r="P16" s="4">
        <v>1</v>
      </c>
      <c r="Q16" s="16">
        <f t="shared" si="5"/>
        <v>0</v>
      </c>
      <c r="R16" s="16">
        <f t="shared" si="1"/>
        <v>0</v>
      </c>
      <c r="S16" s="16">
        <f t="shared" si="1"/>
        <v>0</v>
      </c>
      <c r="V16" s="4">
        <f t="shared" si="2"/>
        <v>0</v>
      </c>
      <c r="W16" s="16">
        <f t="shared" si="2"/>
        <v>0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0</v>
      </c>
      <c r="L17" s="4">
        <v>0</v>
      </c>
      <c r="M17" s="4">
        <v>0</v>
      </c>
      <c r="N17" s="4">
        <f t="shared" si="4"/>
        <v>-2</v>
      </c>
      <c r="O17" s="4">
        <v>-1</v>
      </c>
      <c r="P17" s="4">
        <v>-1</v>
      </c>
      <c r="Q17" s="16">
        <f t="shared" si="5"/>
        <v>-100</v>
      </c>
      <c r="R17" s="16">
        <f t="shared" si="1"/>
        <v>-100</v>
      </c>
      <c r="S17" s="16">
        <f t="shared" si="1"/>
        <v>-100</v>
      </c>
      <c r="V17" s="4">
        <f t="shared" si="2"/>
        <v>2</v>
      </c>
      <c r="W17" s="16">
        <f t="shared" si="2"/>
        <v>1</v>
      </c>
      <c r="X17" s="16">
        <f t="shared" si="2"/>
        <v>1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6">
        <f t="shared" si="5"/>
        <v>-100</v>
      </c>
      <c r="R18" s="16">
        <f t="shared" si="1"/>
        <v>-100</v>
      </c>
      <c r="S18" s="16">
        <f t="shared" si="1"/>
        <v>0</v>
      </c>
      <c r="V18" s="4">
        <f t="shared" si="2"/>
        <v>1</v>
      </c>
      <c r="W18" s="16">
        <f t="shared" si="2"/>
        <v>1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0</v>
      </c>
      <c r="L19" s="4">
        <v>0</v>
      </c>
      <c r="M19" s="4">
        <v>0</v>
      </c>
      <c r="N19" s="4">
        <f t="shared" si="4"/>
        <v>-3</v>
      </c>
      <c r="O19" s="4">
        <v>-1</v>
      </c>
      <c r="P19" s="4">
        <v>-2</v>
      </c>
      <c r="Q19" s="16">
        <f t="shared" si="5"/>
        <v>-100</v>
      </c>
      <c r="R19" s="16">
        <f t="shared" si="1"/>
        <v>-100</v>
      </c>
      <c r="S19" s="16">
        <f t="shared" si="1"/>
        <v>-100</v>
      </c>
      <c r="V19" s="4">
        <f t="shared" si="2"/>
        <v>3</v>
      </c>
      <c r="W19" s="16">
        <f t="shared" si="2"/>
        <v>1</v>
      </c>
      <c r="X19" s="16">
        <f t="shared" si="2"/>
        <v>2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2</v>
      </c>
      <c r="L20" s="4">
        <v>2</v>
      </c>
      <c r="M20" s="4">
        <v>0</v>
      </c>
      <c r="N20" s="4">
        <f t="shared" si="4"/>
        <v>1</v>
      </c>
      <c r="O20" s="4">
        <v>2</v>
      </c>
      <c r="P20" s="4">
        <v>-1</v>
      </c>
      <c r="Q20" s="16">
        <f t="shared" si="5"/>
        <v>100</v>
      </c>
      <c r="R20" s="16">
        <f t="shared" si="1"/>
        <v>0</v>
      </c>
      <c r="S20" s="16">
        <f t="shared" si="1"/>
        <v>-100</v>
      </c>
      <c r="V20" s="4">
        <f t="shared" si="2"/>
        <v>1</v>
      </c>
      <c r="W20" s="16">
        <f t="shared" si="2"/>
        <v>0</v>
      </c>
      <c r="X20" s="16">
        <f t="shared" si="2"/>
        <v>1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2</v>
      </c>
      <c r="L21" s="4">
        <v>1</v>
      </c>
      <c r="M21" s="4">
        <v>1</v>
      </c>
      <c r="N21" s="4">
        <f t="shared" si="4"/>
        <v>-4</v>
      </c>
      <c r="O21" s="4">
        <v>-2</v>
      </c>
      <c r="P21" s="4">
        <v>-2</v>
      </c>
      <c r="Q21" s="16">
        <f t="shared" si="5"/>
        <v>-66.666666666666671</v>
      </c>
      <c r="R21" s="16">
        <f t="shared" si="1"/>
        <v>-66.666666666666671</v>
      </c>
      <c r="S21" s="16">
        <f t="shared" si="1"/>
        <v>-66.666666666666671</v>
      </c>
      <c r="V21" s="4">
        <f t="shared" si="2"/>
        <v>6</v>
      </c>
      <c r="W21" s="16">
        <f t="shared" si="2"/>
        <v>3</v>
      </c>
      <c r="X21" s="16">
        <f t="shared" si="2"/>
        <v>3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2</v>
      </c>
      <c r="L22" s="4">
        <v>1</v>
      </c>
      <c r="M22" s="4">
        <v>1</v>
      </c>
      <c r="N22" s="4">
        <f t="shared" si="4"/>
        <v>-6</v>
      </c>
      <c r="O22" s="4">
        <v>-5</v>
      </c>
      <c r="P22" s="4">
        <v>-1</v>
      </c>
      <c r="Q22" s="16">
        <f t="shared" si="5"/>
        <v>-75</v>
      </c>
      <c r="R22" s="16">
        <f t="shared" si="1"/>
        <v>-83.333333333333343</v>
      </c>
      <c r="S22" s="16">
        <f t="shared" si="1"/>
        <v>-50</v>
      </c>
      <c r="V22" s="4">
        <f t="shared" si="2"/>
        <v>8</v>
      </c>
      <c r="W22" s="16">
        <f t="shared" si="2"/>
        <v>6</v>
      </c>
      <c r="X22" s="16">
        <f t="shared" si="2"/>
        <v>2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10</v>
      </c>
      <c r="L23" s="4">
        <v>7</v>
      </c>
      <c r="M23" s="4">
        <v>3</v>
      </c>
      <c r="N23" s="4">
        <f t="shared" si="4"/>
        <v>2</v>
      </c>
      <c r="O23" s="4">
        <v>2</v>
      </c>
      <c r="P23" s="4">
        <v>0</v>
      </c>
      <c r="Q23" s="16">
        <f t="shared" si="5"/>
        <v>25</v>
      </c>
      <c r="R23" s="16">
        <f t="shared" si="1"/>
        <v>39.999999999999993</v>
      </c>
      <c r="S23" s="16">
        <f t="shared" si="1"/>
        <v>0</v>
      </c>
      <c r="V23" s="4">
        <f t="shared" si="2"/>
        <v>8</v>
      </c>
      <c r="W23" s="16">
        <f t="shared" si="2"/>
        <v>5</v>
      </c>
      <c r="X23" s="16">
        <f t="shared" si="2"/>
        <v>3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16</v>
      </c>
      <c r="L24" s="4">
        <v>6</v>
      </c>
      <c r="M24" s="4">
        <v>10</v>
      </c>
      <c r="N24" s="4">
        <f t="shared" si="4"/>
        <v>5</v>
      </c>
      <c r="O24" s="4">
        <v>-4</v>
      </c>
      <c r="P24" s="4">
        <v>9</v>
      </c>
      <c r="Q24" s="16">
        <f t="shared" si="5"/>
        <v>45.45454545454546</v>
      </c>
      <c r="R24" s="16">
        <f t="shared" si="1"/>
        <v>-40</v>
      </c>
      <c r="S24" s="16">
        <f t="shared" si="1"/>
        <v>900</v>
      </c>
      <c r="V24" s="4">
        <f t="shared" si="2"/>
        <v>11</v>
      </c>
      <c r="W24" s="16">
        <f t="shared" si="2"/>
        <v>10</v>
      </c>
      <c r="X24" s="16">
        <f t="shared" si="2"/>
        <v>1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19</v>
      </c>
      <c r="L25" s="4">
        <v>12</v>
      </c>
      <c r="M25" s="4">
        <v>7</v>
      </c>
      <c r="N25" s="4">
        <f t="shared" si="4"/>
        <v>8</v>
      </c>
      <c r="O25" s="4">
        <v>6</v>
      </c>
      <c r="P25" s="4">
        <v>2</v>
      </c>
      <c r="Q25" s="16">
        <f t="shared" si="5"/>
        <v>72.727272727272734</v>
      </c>
      <c r="R25" s="16">
        <f t="shared" si="1"/>
        <v>100</v>
      </c>
      <c r="S25" s="16">
        <f t="shared" si="1"/>
        <v>39.999999999999993</v>
      </c>
      <c r="V25" s="4">
        <f t="shared" si="2"/>
        <v>11</v>
      </c>
      <c r="W25" s="16">
        <f t="shared" si="2"/>
        <v>6</v>
      </c>
      <c r="X25" s="16">
        <f t="shared" si="2"/>
        <v>5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30</v>
      </c>
      <c r="L26" s="4">
        <v>16</v>
      </c>
      <c r="M26" s="4">
        <v>14</v>
      </c>
      <c r="N26" s="4">
        <f t="shared" si="4"/>
        <v>6</v>
      </c>
      <c r="O26" s="4">
        <v>-2</v>
      </c>
      <c r="P26" s="4">
        <v>8</v>
      </c>
      <c r="Q26" s="16">
        <f t="shared" si="5"/>
        <v>25</v>
      </c>
      <c r="R26" s="16">
        <f t="shared" si="5"/>
        <v>-11.111111111111116</v>
      </c>
      <c r="S26" s="16">
        <f t="shared" si="5"/>
        <v>133.33333333333334</v>
      </c>
      <c r="V26" s="4">
        <f t="shared" si="2"/>
        <v>24</v>
      </c>
      <c r="W26" s="16">
        <f t="shared" si="2"/>
        <v>18</v>
      </c>
      <c r="X26" s="16">
        <f t="shared" si="2"/>
        <v>6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36</v>
      </c>
      <c r="L27" s="4">
        <v>14</v>
      </c>
      <c r="M27" s="4">
        <v>22</v>
      </c>
      <c r="N27" s="4">
        <f t="shared" si="4"/>
        <v>-4</v>
      </c>
      <c r="O27" s="4">
        <v>-2</v>
      </c>
      <c r="P27" s="4">
        <v>-2</v>
      </c>
      <c r="Q27" s="16">
        <f t="shared" si="5"/>
        <v>-9.9999999999999982</v>
      </c>
      <c r="R27" s="16">
        <f t="shared" si="5"/>
        <v>-12.5</v>
      </c>
      <c r="S27" s="16">
        <f t="shared" si="5"/>
        <v>-8.3333333333333375</v>
      </c>
      <c r="V27" s="4">
        <f t="shared" si="2"/>
        <v>40</v>
      </c>
      <c r="W27" s="16">
        <f t="shared" si="2"/>
        <v>16</v>
      </c>
      <c r="X27" s="16">
        <f t="shared" si="2"/>
        <v>24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38</v>
      </c>
      <c r="L28" s="4">
        <v>15</v>
      </c>
      <c r="M28" s="4">
        <v>23</v>
      </c>
      <c r="N28" s="4">
        <f t="shared" si="4"/>
        <v>-6</v>
      </c>
      <c r="O28" s="4">
        <v>3</v>
      </c>
      <c r="P28" s="4">
        <v>-9</v>
      </c>
      <c r="Q28" s="16">
        <f t="shared" si="5"/>
        <v>-13.636363636363635</v>
      </c>
      <c r="R28" s="16">
        <f t="shared" si="5"/>
        <v>25</v>
      </c>
      <c r="S28" s="16">
        <f t="shared" si="5"/>
        <v>-28.125</v>
      </c>
      <c r="V28" s="4">
        <f t="shared" si="2"/>
        <v>44</v>
      </c>
      <c r="W28" s="16">
        <f>L28-O28</f>
        <v>12</v>
      </c>
      <c r="X28" s="16">
        <f t="shared" si="2"/>
        <v>32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19</v>
      </c>
      <c r="L29" s="4">
        <v>3</v>
      </c>
      <c r="M29" s="4">
        <v>16</v>
      </c>
      <c r="N29" s="4">
        <f>O29+P29</f>
        <v>-9</v>
      </c>
      <c r="O29" s="4">
        <v>-1</v>
      </c>
      <c r="P29" s="4">
        <v>-8</v>
      </c>
      <c r="Q29" s="16">
        <f>IF(K29=N29,0,(1-(K29/(K29-N29)))*-100)</f>
        <v>-32.142857142857139</v>
      </c>
      <c r="R29" s="16">
        <f>IF(L29=O29,0,(1-(L29/(L29-O29)))*-100)</f>
        <v>-25</v>
      </c>
      <c r="S29" s="16">
        <f>IF(M29=P29,0,(1-(M29/(M29-P29)))*-100)</f>
        <v>-33.333333333333336</v>
      </c>
      <c r="V29" s="4">
        <f t="shared" si="2"/>
        <v>28</v>
      </c>
      <c r="W29" s="16">
        <f t="shared" si="2"/>
        <v>4</v>
      </c>
      <c r="X29" s="16">
        <f t="shared" si="2"/>
        <v>24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2</v>
      </c>
      <c r="L30" s="4">
        <v>0</v>
      </c>
      <c r="M30" s="4">
        <v>2</v>
      </c>
      <c r="N30" s="4">
        <f t="shared" ref="N30" si="6">O30+P30</f>
        <v>2</v>
      </c>
      <c r="O30" s="4">
        <v>0</v>
      </c>
      <c r="P30" s="4">
        <v>2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9</v>
      </c>
      <c r="L33" s="4">
        <f t="shared" si="12"/>
        <v>6</v>
      </c>
      <c r="M33" s="4">
        <f>SUM(M13:M22)</f>
        <v>3</v>
      </c>
      <c r="N33" s="4">
        <f t="shared" ref="N33:P33" si="13">SUM(N13:N22)</f>
        <v>-13</v>
      </c>
      <c r="O33" s="4">
        <f t="shared" si="13"/>
        <v>-7</v>
      </c>
      <c r="P33" s="4">
        <f t="shared" si="13"/>
        <v>-6</v>
      </c>
      <c r="Q33" s="16">
        <f t="shared" ref="Q33:Q36" si="14">IF(K33=N33,0,(1-(K33/(K33-N33)))*-100)</f>
        <v>-59.090909090909079</v>
      </c>
      <c r="R33" s="16">
        <f t="shared" si="10"/>
        <v>-53.846153846153847</v>
      </c>
      <c r="S33" s="16">
        <f t="shared" si="10"/>
        <v>-66.666666666666671</v>
      </c>
      <c r="V33" s="4">
        <f t="shared" ref="V33:X33" si="15">SUM(V13:V22)</f>
        <v>22</v>
      </c>
      <c r="W33" s="16">
        <f t="shared" si="15"/>
        <v>13</v>
      </c>
      <c r="X33" s="16">
        <f t="shared" si="15"/>
        <v>9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170</v>
      </c>
      <c r="L34" s="4">
        <f t="shared" si="16"/>
        <v>73</v>
      </c>
      <c r="M34" s="4">
        <f t="shared" si="16"/>
        <v>97</v>
      </c>
      <c r="N34" s="4">
        <f t="shared" si="16"/>
        <v>4</v>
      </c>
      <c r="O34" s="4">
        <f t="shared" si="16"/>
        <v>2</v>
      </c>
      <c r="P34" s="4">
        <f t="shared" si="16"/>
        <v>2</v>
      </c>
      <c r="Q34" s="16">
        <f>IF(K34=N34,0,(1-(K34/(K34-N34)))*-100)</f>
        <v>2.4096385542168752</v>
      </c>
      <c r="R34" s="16">
        <f t="shared" si="10"/>
        <v>2.8169014084507005</v>
      </c>
      <c r="S34" s="16">
        <f t="shared" si="10"/>
        <v>2.1052631578947434</v>
      </c>
      <c r="V34" s="4">
        <f t="shared" ref="V34:X34" si="17">SUM(V23:V30)</f>
        <v>166</v>
      </c>
      <c r="W34" s="16">
        <f t="shared" si="17"/>
        <v>71</v>
      </c>
      <c r="X34" s="16">
        <f t="shared" si="17"/>
        <v>95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144</v>
      </c>
      <c r="L35" s="4">
        <f>SUM(L25:L30)</f>
        <v>60</v>
      </c>
      <c r="M35" s="4">
        <f t="shared" si="18"/>
        <v>84</v>
      </c>
      <c r="N35" s="4">
        <f t="shared" si="18"/>
        <v>-3</v>
      </c>
      <c r="O35" s="4">
        <f t="shared" si="18"/>
        <v>4</v>
      </c>
      <c r="P35" s="4">
        <f t="shared" si="18"/>
        <v>-7</v>
      </c>
      <c r="Q35" s="16">
        <f t="shared" si="14"/>
        <v>-2.0408163265306145</v>
      </c>
      <c r="R35" s="16">
        <f t="shared" si="10"/>
        <v>7.1428571428571397</v>
      </c>
      <c r="S35" s="16">
        <f t="shared" si="10"/>
        <v>-7.6923076923076872</v>
      </c>
      <c r="V35" s="4">
        <f t="shared" ref="V35" si="19">SUM(V25:V30)</f>
        <v>147</v>
      </c>
      <c r="W35" s="16">
        <f>SUM(W25:W30)</f>
        <v>56</v>
      </c>
      <c r="X35" s="16">
        <f>SUM(X25:X30)</f>
        <v>91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95</v>
      </c>
      <c r="L36" s="4">
        <f>SUM(L27:L30)</f>
        <v>32</v>
      </c>
      <c r="M36" s="4">
        <f t="shared" si="20"/>
        <v>63</v>
      </c>
      <c r="N36" s="4">
        <f t="shared" si="20"/>
        <v>-17</v>
      </c>
      <c r="O36" s="4">
        <f t="shared" si="20"/>
        <v>0</v>
      </c>
      <c r="P36" s="4">
        <f t="shared" si="20"/>
        <v>-17</v>
      </c>
      <c r="Q36" s="16">
        <f t="shared" si="14"/>
        <v>-15.178571428571431</v>
      </c>
      <c r="R36" s="16">
        <f t="shared" si="10"/>
        <v>0</v>
      </c>
      <c r="S36" s="16">
        <f t="shared" si="10"/>
        <v>-21.250000000000004</v>
      </c>
      <c r="V36" s="4">
        <f t="shared" ref="V36" si="21">SUM(V27:V30)</f>
        <v>112</v>
      </c>
      <c r="W36" s="16">
        <f>SUM(W27:W30)</f>
        <v>32</v>
      </c>
      <c r="X36" s="16">
        <f>SUM(X27:X30)</f>
        <v>80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0.55555555555555558</v>
      </c>
      <c r="L38" s="17">
        <f t="shared" ref="L38:M38" si="22">L32/L9*100</f>
        <v>0</v>
      </c>
      <c r="M38" s="17">
        <f t="shared" si="22"/>
        <v>0.99009900990099009</v>
      </c>
      <c r="N38" s="17">
        <f>N32/N9*100</f>
        <v>-12.5</v>
      </c>
      <c r="O38" s="17">
        <f>O32/O9*100</f>
        <v>0</v>
      </c>
      <c r="P38" s="17">
        <f t="shared" ref="P38" si="23">P32/P9*100</f>
        <v>-33.333333333333329</v>
      </c>
      <c r="Q38" s="17">
        <f>K38-V38</f>
        <v>0.55555555555555558</v>
      </c>
      <c r="R38" s="17">
        <f t="shared" ref="R38:S42" si="24">L38-W38</f>
        <v>0</v>
      </c>
      <c r="S38" s="17">
        <f>M38-X38</f>
        <v>0.99009900990099009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5</v>
      </c>
      <c r="L39" s="17">
        <f>L33/L9*100</f>
        <v>7.59493670886076</v>
      </c>
      <c r="M39" s="18">
        <f t="shared" ref="M39" si="26">M33/M9*100</f>
        <v>2.9702970297029703</v>
      </c>
      <c r="N39" s="17">
        <f>N33/N9*100</f>
        <v>162.5</v>
      </c>
      <c r="O39" s="17">
        <f t="shared" ref="O39" si="27">O33/O9*100</f>
        <v>140</v>
      </c>
      <c r="P39" s="17">
        <f>P33/P9*100</f>
        <v>200</v>
      </c>
      <c r="Q39" s="17">
        <f t="shared" ref="Q39:Q42" si="28">K39-V39</f>
        <v>-6.7021276595744688</v>
      </c>
      <c r="R39" s="17">
        <f t="shared" si="24"/>
        <v>-7.8812537673297163</v>
      </c>
      <c r="S39" s="17">
        <f t="shared" si="24"/>
        <v>-5.683549124143183</v>
      </c>
      <c r="V39" s="17">
        <f t="shared" ref="V39:X39" si="29">V33/V9*100</f>
        <v>11.702127659574469</v>
      </c>
      <c r="W39" s="17">
        <f t="shared" si="29"/>
        <v>15.476190476190476</v>
      </c>
      <c r="X39" s="17">
        <f t="shared" si="29"/>
        <v>8.6538461538461533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94.444444444444443</v>
      </c>
      <c r="L40" s="17">
        <f t="shared" si="30"/>
        <v>92.405063291139243</v>
      </c>
      <c r="M40" s="17">
        <f t="shared" si="30"/>
        <v>96.039603960396036</v>
      </c>
      <c r="N40" s="17">
        <f>N34/N9*100</f>
        <v>-50</v>
      </c>
      <c r="O40" s="17">
        <f t="shared" ref="O40:P40" si="31">O34/O9*100</f>
        <v>-40</v>
      </c>
      <c r="P40" s="17">
        <f t="shared" si="31"/>
        <v>-66.666666666666657</v>
      </c>
      <c r="Q40" s="17">
        <f t="shared" si="28"/>
        <v>6.1465721040189152</v>
      </c>
      <c r="R40" s="17">
        <f t="shared" si="24"/>
        <v>7.8812537673297243</v>
      </c>
      <c r="S40" s="17">
        <f t="shared" si="24"/>
        <v>4.6934501142421965</v>
      </c>
      <c r="V40" s="17">
        <f t="shared" ref="V40:X40" si="32">V34/V9*100</f>
        <v>88.297872340425528</v>
      </c>
      <c r="W40" s="17">
        <f t="shared" si="32"/>
        <v>84.523809523809518</v>
      </c>
      <c r="X40" s="17">
        <f t="shared" si="32"/>
        <v>91.34615384615384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80</v>
      </c>
      <c r="L41" s="17">
        <f t="shared" si="33"/>
        <v>75.949367088607602</v>
      </c>
      <c r="M41" s="17">
        <f t="shared" si="33"/>
        <v>83.168316831683171</v>
      </c>
      <c r="N41" s="17">
        <f>N35/N9*100</f>
        <v>37.5</v>
      </c>
      <c r="O41" s="17">
        <f t="shared" ref="O41:P41" si="34">O35/O9*100</f>
        <v>-80</v>
      </c>
      <c r="P41" s="17">
        <f t="shared" si="34"/>
        <v>233.33333333333334</v>
      </c>
      <c r="Q41" s="17">
        <f t="shared" si="28"/>
        <v>1.8085106382978751</v>
      </c>
      <c r="R41" s="17">
        <f t="shared" si="24"/>
        <v>9.2827004219409446</v>
      </c>
      <c r="S41" s="17">
        <f t="shared" si="24"/>
        <v>-4.3316831683168289</v>
      </c>
      <c r="V41" s="17">
        <f>V35/V9*100</f>
        <v>78.191489361702125</v>
      </c>
      <c r="W41" s="17">
        <f>W35/W9*100</f>
        <v>66.666666666666657</v>
      </c>
      <c r="X41" s="17">
        <f>X35/X9*100</f>
        <v>87.5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52.777777777777779</v>
      </c>
      <c r="L42" s="17">
        <f t="shared" si="35"/>
        <v>40.506329113924053</v>
      </c>
      <c r="M42" s="17">
        <f t="shared" si="35"/>
        <v>62.376237623762378</v>
      </c>
      <c r="N42" s="17">
        <f t="shared" si="35"/>
        <v>212.5</v>
      </c>
      <c r="O42" s="17">
        <f t="shared" si="35"/>
        <v>0</v>
      </c>
      <c r="P42" s="17">
        <f t="shared" si="35"/>
        <v>566.66666666666674</v>
      </c>
      <c r="Q42" s="17">
        <f t="shared" si="28"/>
        <v>-6.7966903073286034</v>
      </c>
      <c r="R42" s="17">
        <f t="shared" si="24"/>
        <v>2.4110910186859584</v>
      </c>
      <c r="S42" s="17">
        <f t="shared" si="24"/>
        <v>-14.546839299314556</v>
      </c>
      <c r="V42" s="17">
        <f t="shared" ref="V42:X42" si="36">V36/V9*100</f>
        <v>59.574468085106382</v>
      </c>
      <c r="W42" s="17">
        <f t="shared" si="36"/>
        <v>38.095238095238095</v>
      </c>
      <c r="X42" s="17">
        <f t="shared" si="36"/>
        <v>76.923076923076934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12</v>
      </c>
      <c r="C9" s="4">
        <f>SUM(C10:C30)</f>
        <v>6</v>
      </c>
      <c r="D9" s="4">
        <f>SUM(D10:D30)</f>
        <v>6</v>
      </c>
      <c r="E9" s="4">
        <f>F9+G9</f>
        <v>-2</v>
      </c>
      <c r="F9" s="4">
        <f>SUM(F10:F30)</f>
        <v>-5</v>
      </c>
      <c r="G9" s="4">
        <f>SUM(G10:G30)</f>
        <v>3</v>
      </c>
      <c r="H9" s="16">
        <f>IF(B9=E9,0,(1-(B9/(B9-E9)))*-100)</f>
        <v>-14.28571428571429</v>
      </c>
      <c r="I9" s="16">
        <f>IF(C9=F9,0,(1-(C9/(C9-F9)))*-100)</f>
        <v>-45.45454545454546</v>
      </c>
      <c r="J9" s="16">
        <f>IF(D9=G9,0,(1-(D9/(D9-G9)))*-100)</f>
        <v>100</v>
      </c>
      <c r="K9" s="4">
        <f>L9+M9</f>
        <v>69</v>
      </c>
      <c r="L9" s="4">
        <f>SUM(L10:L30)</f>
        <v>36</v>
      </c>
      <c r="M9" s="4">
        <f>SUM(M10:M30)</f>
        <v>33</v>
      </c>
      <c r="N9" s="4">
        <f>O9+P9</f>
        <v>3</v>
      </c>
      <c r="O9" s="4">
        <f>SUM(O10:O30)</f>
        <v>0</v>
      </c>
      <c r="P9" s="4">
        <f>SUM(P10:P30)</f>
        <v>3</v>
      </c>
      <c r="Q9" s="16">
        <f>IF(K9=N9,0,(1-(K9/(K9-N9)))*-100)</f>
        <v>4.5454545454545414</v>
      </c>
      <c r="R9" s="16">
        <f>IF(L9=O9,0,(1-(L9/(L9-O9)))*-100)</f>
        <v>0</v>
      </c>
      <c r="S9" s="16">
        <f>IF(M9=P9,0,(1-(M9/(M9-P9)))*-100)</f>
        <v>10.000000000000009</v>
      </c>
      <c r="V9" s="4">
        <f>K9-N9</f>
        <v>66</v>
      </c>
      <c r="W9" s="16">
        <f>L9-O9</f>
        <v>36</v>
      </c>
      <c r="X9" s="16">
        <f>M9-P9</f>
        <v>30</v>
      </c>
    </row>
    <row r="10" spans="1:24" s="1" customFormat="1" ht="18" customHeight="1" x14ac:dyDescent="0.15">
      <c r="A10" s="4" t="s">
        <v>1</v>
      </c>
      <c r="B10" s="4">
        <f>C10+D10</f>
        <v>12</v>
      </c>
      <c r="C10" s="4">
        <v>6</v>
      </c>
      <c r="D10" s="4">
        <v>6</v>
      </c>
      <c r="E10" s="4">
        <f>F10+G10</f>
        <v>-2</v>
      </c>
      <c r="F10" s="4">
        <v>-5</v>
      </c>
      <c r="G10" s="4">
        <v>3</v>
      </c>
      <c r="H10" s="16">
        <f>IF(B10=E10,0,(1-(B10/(B10-E10)))*-100)</f>
        <v>-14.28571428571429</v>
      </c>
      <c r="I10" s="16">
        <f t="shared" ref="I10" si="0">IF(C10=F10,0,(1-(C10/(C10-F10)))*-100)</f>
        <v>-45.45454545454546</v>
      </c>
      <c r="J10" s="16">
        <f>IF(D10=G10,0,(1-(D10/(D10-G10)))*-100)</f>
        <v>100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-1</v>
      </c>
      <c r="O11" s="4">
        <v>-1</v>
      </c>
      <c r="P11" s="4">
        <v>0</v>
      </c>
      <c r="Q11" s="16">
        <f t="shared" ref="Q11:S28" si="5">IF(K11=N11,0,(1-(K11/(K11-N11)))*-100)</f>
        <v>-100</v>
      </c>
      <c r="R11" s="16">
        <f t="shared" si="1"/>
        <v>-100</v>
      </c>
      <c r="S11" s="16">
        <f t="shared" si="1"/>
        <v>0</v>
      </c>
      <c r="V11" s="4">
        <f t="shared" si="2"/>
        <v>1</v>
      </c>
      <c r="W11" s="16">
        <f t="shared" si="2"/>
        <v>1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6">
        <f t="shared" si="5"/>
        <v>0</v>
      </c>
      <c r="R16" s="16">
        <f t="shared" si="1"/>
        <v>0</v>
      </c>
      <c r="S16" s="16">
        <f t="shared" si="1"/>
        <v>0</v>
      </c>
      <c r="V16" s="4">
        <f t="shared" si="2"/>
        <v>0</v>
      </c>
      <c r="W16" s="16">
        <f t="shared" si="2"/>
        <v>0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0</v>
      </c>
      <c r="W17" s="16">
        <f t="shared" si="2"/>
        <v>0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6">
        <f t="shared" si="5"/>
        <v>0</v>
      </c>
      <c r="R18" s="16">
        <f t="shared" si="1"/>
        <v>0</v>
      </c>
      <c r="S18" s="16">
        <f t="shared" si="1"/>
        <v>0</v>
      </c>
      <c r="V18" s="4">
        <f t="shared" si="2"/>
        <v>0</v>
      </c>
      <c r="W18" s="16">
        <f t="shared" si="2"/>
        <v>0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6">
        <f t="shared" si="5"/>
        <v>0</v>
      </c>
      <c r="R19" s="16">
        <f t="shared" si="1"/>
        <v>0</v>
      </c>
      <c r="S19" s="16">
        <f t="shared" si="1"/>
        <v>0</v>
      </c>
      <c r="V19" s="4">
        <f t="shared" si="2"/>
        <v>0</v>
      </c>
      <c r="W19" s="16">
        <f t="shared" si="2"/>
        <v>0</v>
      </c>
      <c r="X19" s="16">
        <f t="shared" si="2"/>
        <v>0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6">
        <f t="shared" si="5"/>
        <v>0</v>
      </c>
      <c r="R20" s="16">
        <f t="shared" si="1"/>
        <v>0</v>
      </c>
      <c r="S20" s="16">
        <f t="shared" si="1"/>
        <v>0</v>
      </c>
      <c r="V20" s="4">
        <f t="shared" si="2"/>
        <v>0</v>
      </c>
      <c r="W20" s="16">
        <f t="shared" si="2"/>
        <v>0</v>
      </c>
      <c r="X20" s="16">
        <f t="shared" si="2"/>
        <v>0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0</v>
      </c>
      <c r="L21" s="4">
        <v>0</v>
      </c>
      <c r="M21" s="4">
        <v>0</v>
      </c>
      <c r="N21" s="4">
        <f t="shared" si="4"/>
        <v>0</v>
      </c>
      <c r="O21" s="4">
        <v>0</v>
      </c>
      <c r="P21" s="4">
        <v>0</v>
      </c>
      <c r="Q21" s="16">
        <f t="shared" si="5"/>
        <v>0</v>
      </c>
      <c r="R21" s="16">
        <f t="shared" si="1"/>
        <v>0</v>
      </c>
      <c r="S21" s="16">
        <f t="shared" si="1"/>
        <v>0</v>
      </c>
      <c r="V21" s="4">
        <f t="shared" si="2"/>
        <v>0</v>
      </c>
      <c r="W21" s="16">
        <f t="shared" si="2"/>
        <v>0</v>
      </c>
      <c r="X21" s="16">
        <f t="shared" si="2"/>
        <v>0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2</v>
      </c>
      <c r="L22" s="4">
        <v>1</v>
      </c>
      <c r="M22" s="4">
        <v>1</v>
      </c>
      <c r="N22" s="4">
        <f t="shared" si="4"/>
        <v>-2</v>
      </c>
      <c r="O22" s="4">
        <v>-3</v>
      </c>
      <c r="P22" s="4">
        <v>1</v>
      </c>
      <c r="Q22" s="16">
        <f t="shared" si="5"/>
        <v>-50</v>
      </c>
      <c r="R22" s="16">
        <f t="shared" si="1"/>
        <v>-75</v>
      </c>
      <c r="S22" s="16">
        <f t="shared" si="1"/>
        <v>0</v>
      </c>
      <c r="V22" s="4">
        <f t="shared" si="2"/>
        <v>4</v>
      </c>
      <c r="W22" s="16">
        <f t="shared" si="2"/>
        <v>4</v>
      </c>
      <c r="X22" s="16">
        <f t="shared" si="2"/>
        <v>0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4</v>
      </c>
      <c r="L23" s="4">
        <v>2</v>
      </c>
      <c r="M23" s="4">
        <v>2</v>
      </c>
      <c r="N23" s="4">
        <f t="shared" si="4"/>
        <v>3</v>
      </c>
      <c r="O23" s="4">
        <v>1</v>
      </c>
      <c r="P23" s="4">
        <v>2</v>
      </c>
      <c r="Q23" s="16">
        <f t="shared" si="5"/>
        <v>300</v>
      </c>
      <c r="R23" s="16">
        <f t="shared" si="1"/>
        <v>100</v>
      </c>
      <c r="S23" s="16">
        <f t="shared" si="1"/>
        <v>0</v>
      </c>
      <c r="V23" s="4">
        <f t="shared" si="2"/>
        <v>1</v>
      </c>
      <c r="W23" s="16">
        <f t="shared" si="2"/>
        <v>1</v>
      </c>
      <c r="X23" s="16">
        <f t="shared" si="2"/>
        <v>0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7</v>
      </c>
      <c r="L24" s="4">
        <v>7</v>
      </c>
      <c r="M24" s="4">
        <v>0</v>
      </c>
      <c r="N24" s="4">
        <f t="shared" si="4"/>
        <v>3</v>
      </c>
      <c r="O24" s="4">
        <v>4</v>
      </c>
      <c r="P24" s="4">
        <v>-1</v>
      </c>
      <c r="Q24" s="16">
        <f t="shared" si="5"/>
        <v>75</v>
      </c>
      <c r="R24" s="16">
        <f t="shared" si="1"/>
        <v>133.33333333333334</v>
      </c>
      <c r="S24" s="16">
        <f t="shared" si="1"/>
        <v>-100</v>
      </c>
      <c r="V24" s="4">
        <f t="shared" si="2"/>
        <v>4</v>
      </c>
      <c r="W24" s="16">
        <f t="shared" si="2"/>
        <v>3</v>
      </c>
      <c r="X24" s="16">
        <f t="shared" si="2"/>
        <v>1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2</v>
      </c>
      <c r="L25" s="4">
        <v>1</v>
      </c>
      <c r="M25" s="4">
        <v>1</v>
      </c>
      <c r="N25" s="4">
        <f t="shared" si="4"/>
        <v>-5</v>
      </c>
      <c r="O25" s="4">
        <v>-4</v>
      </c>
      <c r="P25" s="4">
        <v>-1</v>
      </c>
      <c r="Q25" s="16">
        <f t="shared" si="5"/>
        <v>-71.428571428571431</v>
      </c>
      <c r="R25" s="16">
        <f t="shared" si="1"/>
        <v>-80</v>
      </c>
      <c r="S25" s="16">
        <f t="shared" si="1"/>
        <v>-50</v>
      </c>
      <c r="V25" s="4">
        <f t="shared" si="2"/>
        <v>7</v>
      </c>
      <c r="W25" s="16">
        <f t="shared" si="2"/>
        <v>5</v>
      </c>
      <c r="X25" s="16">
        <f t="shared" si="2"/>
        <v>2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11</v>
      </c>
      <c r="L26" s="4">
        <v>5</v>
      </c>
      <c r="M26" s="4">
        <v>6</v>
      </c>
      <c r="N26" s="4">
        <f t="shared" si="4"/>
        <v>3</v>
      </c>
      <c r="O26" s="4">
        <v>2</v>
      </c>
      <c r="P26" s="4">
        <v>1</v>
      </c>
      <c r="Q26" s="16">
        <f t="shared" si="5"/>
        <v>37.5</v>
      </c>
      <c r="R26" s="16">
        <f t="shared" si="5"/>
        <v>66.666666666666671</v>
      </c>
      <c r="S26" s="16">
        <f t="shared" si="5"/>
        <v>19.999999999999996</v>
      </c>
      <c r="V26" s="4">
        <f t="shared" si="2"/>
        <v>8</v>
      </c>
      <c r="W26" s="16">
        <f t="shared" si="2"/>
        <v>3</v>
      </c>
      <c r="X26" s="16">
        <f t="shared" si="2"/>
        <v>5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20</v>
      </c>
      <c r="L27" s="4">
        <v>9</v>
      </c>
      <c r="M27" s="4">
        <v>11</v>
      </c>
      <c r="N27" s="4">
        <f t="shared" si="4"/>
        <v>5</v>
      </c>
      <c r="O27" s="4">
        <v>-1</v>
      </c>
      <c r="P27" s="4">
        <v>6</v>
      </c>
      <c r="Q27" s="16">
        <f t="shared" si="5"/>
        <v>33.333333333333329</v>
      </c>
      <c r="R27" s="16">
        <f t="shared" si="5"/>
        <v>-9.9999999999999982</v>
      </c>
      <c r="S27" s="16">
        <f t="shared" si="5"/>
        <v>120.00000000000001</v>
      </c>
      <c r="V27" s="4">
        <f t="shared" si="2"/>
        <v>15</v>
      </c>
      <c r="W27" s="16">
        <f t="shared" si="2"/>
        <v>10</v>
      </c>
      <c r="X27" s="16">
        <f t="shared" si="2"/>
        <v>5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16</v>
      </c>
      <c r="L28" s="4">
        <v>8</v>
      </c>
      <c r="M28" s="4">
        <v>8</v>
      </c>
      <c r="N28" s="4">
        <f t="shared" si="4"/>
        <v>1</v>
      </c>
      <c r="O28" s="4">
        <v>-1</v>
      </c>
      <c r="P28" s="4">
        <v>2</v>
      </c>
      <c r="Q28" s="16">
        <f t="shared" si="5"/>
        <v>6.6666666666666652</v>
      </c>
      <c r="R28" s="16">
        <f t="shared" si="5"/>
        <v>-11.111111111111116</v>
      </c>
      <c r="S28" s="16">
        <f t="shared" si="5"/>
        <v>33.333333333333329</v>
      </c>
      <c r="V28" s="4">
        <f t="shared" si="2"/>
        <v>15</v>
      </c>
      <c r="W28" s="16">
        <f>L28-O28</f>
        <v>9</v>
      </c>
      <c r="X28" s="16">
        <f t="shared" si="2"/>
        <v>6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4</v>
      </c>
      <c r="L29" s="4">
        <v>3</v>
      </c>
      <c r="M29" s="4">
        <v>1</v>
      </c>
      <c r="N29" s="4">
        <f>O29+P29</f>
        <v>-7</v>
      </c>
      <c r="O29" s="4">
        <v>3</v>
      </c>
      <c r="P29" s="4">
        <v>-10</v>
      </c>
      <c r="Q29" s="16">
        <f>IF(K29=N29,0,(1-(K29/(K29-N29)))*-100)</f>
        <v>-63.636363636363633</v>
      </c>
      <c r="R29" s="16">
        <f>IF(L29=O29,0,(1-(L29/(L29-O29)))*-100)</f>
        <v>0</v>
      </c>
      <c r="S29" s="16">
        <f>IF(M29=P29,0,(1-(M29/(M29-P29)))*-100)</f>
        <v>-90.909090909090907</v>
      </c>
      <c r="V29" s="4">
        <f t="shared" si="2"/>
        <v>11</v>
      </c>
      <c r="W29" s="16">
        <f t="shared" si="2"/>
        <v>0</v>
      </c>
      <c r="X29" s="16">
        <f t="shared" si="2"/>
        <v>11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3</v>
      </c>
      <c r="L30" s="4">
        <v>0</v>
      </c>
      <c r="M30" s="4">
        <v>3</v>
      </c>
      <c r="N30" s="4">
        <f t="shared" ref="N30" si="6">O30+P30</f>
        <v>3</v>
      </c>
      <c r="O30" s="4">
        <v>0</v>
      </c>
      <c r="P30" s="4">
        <v>3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-1</v>
      </c>
      <c r="P32" s="4">
        <f t="shared" si="9"/>
        <v>0</v>
      </c>
      <c r="Q32" s="16">
        <f>IF(K32=N32,0,(1-(K32/(K32-N32)))*-100)</f>
        <v>-100</v>
      </c>
      <c r="R32" s="16">
        <f t="shared" ref="R32:S36" si="10">IF(L32=O32,0,(1-(L32/(L32-O32)))*-100)</f>
        <v>-100</v>
      </c>
      <c r="S32" s="16">
        <f t="shared" si="10"/>
        <v>0</v>
      </c>
      <c r="V32" s="4">
        <f t="shared" ref="V32:X32" si="11">SUM(V10:V12)</f>
        <v>1</v>
      </c>
      <c r="W32" s="16">
        <f t="shared" si="11"/>
        <v>1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2</v>
      </c>
      <c r="L33" s="4">
        <f t="shared" si="12"/>
        <v>1</v>
      </c>
      <c r="M33" s="4">
        <f>SUM(M13:M22)</f>
        <v>1</v>
      </c>
      <c r="N33" s="4">
        <f t="shared" ref="N33:P33" si="13">SUM(N13:N22)</f>
        <v>-2</v>
      </c>
      <c r="O33" s="4">
        <f t="shared" si="13"/>
        <v>-3</v>
      </c>
      <c r="P33" s="4">
        <f t="shared" si="13"/>
        <v>1</v>
      </c>
      <c r="Q33" s="16">
        <f t="shared" ref="Q33:Q36" si="14">IF(K33=N33,0,(1-(K33/(K33-N33)))*-100)</f>
        <v>-50</v>
      </c>
      <c r="R33" s="16">
        <f t="shared" si="10"/>
        <v>-75</v>
      </c>
      <c r="S33" s="16">
        <f t="shared" si="10"/>
        <v>0</v>
      </c>
      <c r="V33" s="4">
        <f t="shared" ref="V33:X33" si="15">SUM(V13:V22)</f>
        <v>4</v>
      </c>
      <c r="W33" s="16">
        <f t="shared" si="15"/>
        <v>4</v>
      </c>
      <c r="X33" s="16">
        <f t="shared" si="15"/>
        <v>0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67</v>
      </c>
      <c r="L34" s="4">
        <f t="shared" si="16"/>
        <v>35</v>
      </c>
      <c r="M34" s="4">
        <f t="shared" si="16"/>
        <v>32</v>
      </c>
      <c r="N34" s="4">
        <f t="shared" si="16"/>
        <v>6</v>
      </c>
      <c r="O34" s="4">
        <f t="shared" si="16"/>
        <v>4</v>
      </c>
      <c r="P34" s="4">
        <f t="shared" si="16"/>
        <v>2</v>
      </c>
      <c r="Q34" s="16">
        <f>IF(K34=N34,0,(1-(K34/(K34-N34)))*-100)</f>
        <v>9.8360655737705027</v>
      </c>
      <c r="R34" s="16">
        <f t="shared" si="10"/>
        <v>12.903225806451623</v>
      </c>
      <c r="S34" s="16">
        <f t="shared" si="10"/>
        <v>6.6666666666666652</v>
      </c>
      <c r="V34" s="4">
        <f t="shared" ref="V34:X34" si="17">SUM(V23:V30)</f>
        <v>61</v>
      </c>
      <c r="W34" s="16">
        <f t="shared" si="17"/>
        <v>31</v>
      </c>
      <c r="X34" s="16">
        <f t="shared" si="17"/>
        <v>30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56</v>
      </c>
      <c r="L35" s="4">
        <f>SUM(L25:L30)</f>
        <v>26</v>
      </c>
      <c r="M35" s="4">
        <f t="shared" si="18"/>
        <v>30</v>
      </c>
      <c r="N35" s="4">
        <f t="shared" si="18"/>
        <v>0</v>
      </c>
      <c r="O35" s="4">
        <f t="shared" si="18"/>
        <v>-1</v>
      </c>
      <c r="P35" s="4">
        <f t="shared" si="18"/>
        <v>1</v>
      </c>
      <c r="Q35" s="16">
        <f t="shared" si="14"/>
        <v>0</v>
      </c>
      <c r="R35" s="16">
        <f t="shared" si="10"/>
        <v>-3.703703703703709</v>
      </c>
      <c r="S35" s="16">
        <f t="shared" si="10"/>
        <v>3.4482758620689724</v>
      </c>
      <c r="V35" s="4">
        <f t="shared" ref="V35" si="19">SUM(V25:V30)</f>
        <v>56</v>
      </c>
      <c r="W35" s="16">
        <f>SUM(W25:W30)</f>
        <v>27</v>
      </c>
      <c r="X35" s="16">
        <f>SUM(X25:X30)</f>
        <v>29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43</v>
      </c>
      <c r="L36" s="4">
        <f>SUM(L27:L30)</f>
        <v>20</v>
      </c>
      <c r="M36" s="4">
        <f t="shared" si="20"/>
        <v>23</v>
      </c>
      <c r="N36" s="4">
        <f t="shared" si="20"/>
        <v>2</v>
      </c>
      <c r="O36" s="4">
        <f t="shared" si="20"/>
        <v>1</v>
      </c>
      <c r="P36" s="4">
        <f t="shared" si="20"/>
        <v>1</v>
      </c>
      <c r="Q36" s="16">
        <f t="shared" si="14"/>
        <v>4.8780487804878092</v>
      </c>
      <c r="R36" s="16">
        <f t="shared" si="10"/>
        <v>5.2631578947368363</v>
      </c>
      <c r="S36" s="16">
        <f t="shared" si="10"/>
        <v>4.5454545454545414</v>
      </c>
      <c r="V36" s="4">
        <f t="shared" ref="V36" si="21">SUM(V27:V30)</f>
        <v>41</v>
      </c>
      <c r="W36" s="16">
        <f>SUM(W27:W30)</f>
        <v>19</v>
      </c>
      <c r="X36" s="16">
        <f>SUM(X27:X30)</f>
        <v>22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-33.333333333333329</v>
      </c>
      <c r="O38" s="17" t="e">
        <f>O32/O9*100</f>
        <v>#DIV/0!</v>
      </c>
      <c r="P38" s="17">
        <f t="shared" ref="P38" si="23">P32/P9*100</f>
        <v>0</v>
      </c>
      <c r="Q38" s="17">
        <f>K38-V38</f>
        <v>-1.5151515151515151</v>
      </c>
      <c r="R38" s="17">
        <f t="shared" ref="R38:S42" si="24">L38-W38</f>
        <v>-2.7777777777777777</v>
      </c>
      <c r="S38" s="17">
        <f>M38-X38</f>
        <v>0</v>
      </c>
      <c r="V38" s="17">
        <f>V32/V9*100</f>
        <v>1.5151515151515151</v>
      </c>
      <c r="W38" s="17">
        <f t="shared" ref="W38:X38" si="25">W32/W9*100</f>
        <v>2.7777777777777777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2.8985507246376812</v>
      </c>
      <c r="L39" s="17">
        <f>L33/L9*100</f>
        <v>2.7777777777777777</v>
      </c>
      <c r="M39" s="18">
        <f t="shared" ref="M39" si="26">M33/M9*100</f>
        <v>3.0303030303030303</v>
      </c>
      <c r="N39" s="17">
        <f>N33/N9*100</f>
        <v>-66.666666666666657</v>
      </c>
      <c r="O39" s="17" t="e">
        <f t="shared" ref="O39" si="27">O33/O9*100</f>
        <v>#DIV/0!</v>
      </c>
      <c r="P39" s="17">
        <f>P33/P9*100</f>
        <v>33.333333333333329</v>
      </c>
      <c r="Q39" s="17">
        <f t="shared" ref="Q39:Q42" si="28">K39-V39</f>
        <v>-3.1620553359683794</v>
      </c>
      <c r="R39" s="17">
        <f t="shared" si="24"/>
        <v>-8.3333333333333321</v>
      </c>
      <c r="S39" s="17">
        <f t="shared" si="24"/>
        <v>3.0303030303030303</v>
      </c>
      <c r="V39" s="17">
        <f t="shared" ref="V39:X39" si="29">V33/V9*100</f>
        <v>6.0606060606060606</v>
      </c>
      <c r="W39" s="17">
        <f t="shared" si="29"/>
        <v>11.111111111111111</v>
      </c>
      <c r="X39" s="17">
        <f t="shared" si="29"/>
        <v>0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97.101449275362313</v>
      </c>
      <c r="L40" s="17">
        <f t="shared" si="30"/>
        <v>97.222222222222214</v>
      </c>
      <c r="M40" s="17">
        <f t="shared" si="30"/>
        <v>96.969696969696969</v>
      </c>
      <c r="N40" s="17">
        <f>N34/N9*100</f>
        <v>200</v>
      </c>
      <c r="O40" s="17" t="e">
        <f t="shared" ref="O40:P40" si="31">O34/O9*100</f>
        <v>#DIV/0!</v>
      </c>
      <c r="P40" s="17">
        <f t="shared" si="31"/>
        <v>66.666666666666657</v>
      </c>
      <c r="Q40" s="17">
        <f t="shared" si="28"/>
        <v>4.677206851119891</v>
      </c>
      <c r="R40" s="17">
        <f t="shared" si="24"/>
        <v>11.1111111111111</v>
      </c>
      <c r="S40" s="17">
        <f t="shared" si="24"/>
        <v>-3.0303030303030312</v>
      </c>
      <c r="V40" s="17">
        <f t="shared" ref="V40:X40" si="32">V34/V9*100</f>
        <v>92.424242424242422</v>
      </c>
      <c r="W40" s="17">
        <f t="shared" si="32"/>
        <v>86.111111111111114</v>
      </c>
      <c r="X40" s="17">
        <f t="shared" si="32"/>
        <v>100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81.159420289855078</v>
      </c>
      <c r="L41" s="17">
        <f t="shared" si="33"/>
        <v>72.222222222222214</v>
      </c>
      <c r="M41" s="17">
        <f t="shared" si="33"/>
        <v>90.909090909090907</v>
      </c>
      <c r="N41" s="17">
        <f>N35/N9*100</f>
        <v>0</v>
      </c>
      <c r="O41" s="17" t="e">
        <f t="shared" ref="O41:P41" si="34">O35/O9*100</f>
        <v>#DIV/0!</v>
      </c>
      <c r="P41" s="17">
        <f t="shared" si="34"/>
        <v>33.333333333333329</v>
      </c>
      <c r="Q41" s="17">
        <f t="shared" si="28"/>
        <v>-3.6890645586297666</v>
      </c>
      <c r="R41" s="17">
        <f t="shared" si="24"/>
        <v>-2.7777777777777857</v>
      </c>
      <c r="S41" s="17">
        <f t="shared" si="24"/>
        <v>-5.7575757575757649</v>
      </c>
      <c r="V41" s="17">
        <f>V35/V9*100</f>
        <v>84.848484848484844</v>
      </c>
      <c r="W41" s="17">
        <f>W35/W9*100</f>
        <v>75</v>
      </c>
      <c r="X41" s="17">
        <f>X35/X9*100</f>
        <v>96.666666666666671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62.318840579710141</v>
      </c>
      <c r="L42" s="17">
        <f t="shared" si="35"/>
        <v>55.555555555555557</v>
      </c>
      <c r="M42" s="17">
        <f t="shared" si="35"/>
        <v>69.696969696969703</v>
      </c>
      <c r="N42" s="17">
        <f t="shared" si="35"/>
        <v>66.666666666666657</v>
      </c>
      <c r="O42" s="17" t="e">
        <f t="shared" si="35"/>
        <v>#DIV/0!</v>
      </c>
      <c r="P42" s="17">
        <f t="shared" si="35"/>
        <v>33.333333333333329</v>
      </c>
      <c r="Q42" s="17">
        <f t="shared" si="28"/>
        <v>0.19762845849801636</v>
      </c>
      <c r="R42" s="17">
        <f t="shared" si="24"/>
        <v>2.7777777777777786</v>
      </c>
      <c r="S42" s="17">
        <f t="shared" si="24"/>
        <v>-3.636363636363626</v>
      </c>
      <c r="V42" s="17">
        <f t="shared" ref="V42:X42" si="36">V36/V9*100</f>
        <v>62.121212121212125</v>
      </c>
      <c r="W42" s="17">
        <f t="shared" si="36"/>
        <v>52.777777777777779</v>
      </c>
      <c r="X42" s="17">
        <f t="shared" si="36"/>
        <v>73.333333333333329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37</v>
      </c>
      <c r="C9" s="4">
        <f>SUM(C10:C30)</f>
        <v>19</v>
      </c>
      <c r="D9" s="4">
        <f>SUM(D10:D30)</f>
        <v>18</v>
      </c>
      <c r="E9" s="4">
        <f>F9+G9</f>
        <v>4</v>
      </c>
      <c r="F9" s="4">
        <f>SUM(F10:F30)</f>
        <v>5</v>
      </c>
      <c r="G9" s="4">
        <f>SUM(G10:G30)</f>
        <v>-1</v>
      </c>
      <c r="H9" s="16">
        <f>IF(B9=E9,0,(1-(B9/(B9-E9)))*-100)</f>
        <v>12.12121212121211</v>
      </c>
      <c r="I9" s="16">
        <f>IF(C9=F9,0,(1-(C9/(C9-F9)))*-100)</f>
        <v>35.714285714285722</v>
      </c>
      <c r="J9" s="16">
        <f>IF(D9=G9,0,(1-(D9/(D9-G9)))*-100)</f>
        <v>-5.2631578947368478</v>
      </c>
      <c r="K9" s="4">
        <f>L9+M9</f>
        <v>148</v>
      </c>
      <c r="L9" s="4">
        <f>SUM(L10:L30)</f>
        <v>74</v>
      </c>
      <c r="M9" s="4">
        <f>SUM(M10:M30)</f>
        <v>74</v>
      </c>
      <c r="N9" s="4">
        <f>O9+P9</f>
        <v>13</v>
      </c>
      <c r="O9" s="4">
        <f>SUM(O10:O30)</f>
        <v>4</v>
      </c>
      <c r="P9" s="4">
        <f>SUM(P10:P30)</f>
        <v>9</v>
      </c>
      <c r="Q9" s="16">
        <f>IF(K9=N9,0,(1-(K9/(K9-N9)))*-100)</f>
        <v>9.6296296296296333</v>
      </c>
      <c r="R9" s="16">
        <f>IF(L9=O9,0,(1-(L9/(L9-O9)))*-100)</f>
        <v>5.7142857142857162</v>
      </c>
      <c r="S9" s="16">
        <f>IF(M9=P9,0,(1-(M9/(M9-P9)))*-100)</f>
        <v>13.846153846153841</v>
      </c>
      <c r="V9" s="4">
        <f>K9-N9</f>
        <v>135</v>
      </c>
      <c r="W9" s="16">
        <f>L9-O9</f>
        <v>70</v>
      </c>
      <c r="X9" s="16">
        <f>M9-P9</f>
        <v>65</v>
      </c>
    </row>
    <row r="10" spans="1:24" s="1" customFormat="1" ht="18" customHeight="1" x14ac:dyDescent="0.15">
      <c r="A10" s="4" t="s">
        <v>1</v>
      </c>
      <c r="B10" s="4">
        <f>C10+D10</f>
        <v>37</v>
      </c>
      <c r="C10" s="4">
        <v>19</v>
      </c>
      <c r="D10" s="4">
        <v>18</v>
      </c>
      <c r="E10" s="4">
        <f>F10+G10</f>
        <v>4</v>
      </c>
      <c r="F10" s="4">
        <v>5</v>
      </c>
      <c r="G10" s="4">
        <v>-1</v>
      </c>
      <c r="H10" s="16">
        <f>IF(B10=E10,0,(1-(B10/(B10-E10)))*-100)</f>
        <v>12.12121212121211</v>
      </c>
      <c r="I10" s="16">
        <f t="shared" ref="I10" si="0">IF(C10=F10,0,(1-(C10/(C10-F10)))*-100)</f>
        <v>35.714285714285722</v>
      </c>
      <c r="J10" s="16">
        <f>IF(D10=G10,0,(1-(D10/(D10-G10)))*-100)</f>
        <v>-5.2631578947368478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6">
        <f t="shared" si="5"/>
        <v>0</v>
      </c>
      <c r="R16" s="16">
        <f t="shared" si="1"/>
        <v>0</v>
      </c>
      <c r="S16" s="16">
        <f t="shared" si="1"/>
        <v>0</v>
      </c>
      <c r="V16" s="4">
        <f t="shared" si="2"/>
        <v>0</v>
      </c>
      <c r="W16" s="16">
        <f t="shared" si="2"/>
        <v>0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0</v>
      </c>
      <c r="W17" s="16">
        <f t="shared" si="2"/>
        <v>0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1</v>
      </c>
      <c r="L18" s="4">
        <v>1</v>
      </c>
      <c r="M18" s="4">
        <v>0</v>
      </c>
      <c r="N18" s="4">
        <f t="shared" si="4"/>
        <v>1</v>
      </c>
      <c r="O18" s="4">
        <v>1</v>
      </c>
      <c r="P18" s="4">
        <v>0</v>
      </c>
      <c r="Q18" s="16">
        <f t="shared" si="5"/>
        <v>0</v>
      </c>
      <c r="R18" s="16">
        <f t="shared" si="1"/>
        <v>0</v>
      </c>
      <c r="S18" s="16">
        <f t="shared" si="1"/>
        <v>0</v>
      </c>
      <c r="V18" s="4">
        <f t="shared" si="2"/>
        <v>0</v>
      </c>
      <c r="W18" s="16">
        <f t="shared" si="2"/>
        <v>0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0</v>
      </c>
      <c r="L19" s="4">
        <v>0</v>
      </c>
      <c r="M19" s="4">
        <v>0</v>
      </c>
      <c r="N19" s="4">
        <f t="shared" si="4"/>
        <v>-2</v>
      </c>
      <c r="O19" s="4">
        <v>0</v>
      </c>
      <c r="P19" s="4">
        <v>-2</v>
      </c>
      <c r="Q19" s="16">
        <f t="shared" si="5"/>
        <v>-100</v>
      </c>
      <c r="R19" s="16">
        <f t="shared" si="1"/>
        <v>0</v>
      </c>
      <c r="S19" s="16">
        <f t="shared" si="1"/>
        <v>-100</v>
      </c>
      <c r="V19" s="4">
        <f t="shared" si="2"/>
        <v>2</v>
      </c>
      <c r="W19" s="16">
        <f t="shared" si="2"/>
        <v>0</v>
      </c>
      <c r="X19" s="16">
        <f t="shared" si="2"/>
        <v>2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2</v>
      </c>
      <c r="L20" s="4">
        <v>1</v>
      </c>
      <c r="M20" s="4">
        <v>1</v>
      </c>
      <c r="N20" s="4">
        <f t="shared" si="4"/>
        <v>2</v>
      </c>
      <c r="O20" s="4">
        <v>1</v>
      </c>
      <c r="P20" s="4">
        <v>1</v>
      </c>
      <c r="Q20" s="16">
        <f t="shared" si="5"/>
        <v>0</v>
      </c>
      <c r="R20" s="16">
        <f t="shared" si="1"/>
        <v>0</v>
      </c>
      <c r="S20" s="16">
        <f t="shared" si="1"/>
        <v>0</v>
      </c>
      <c r="V20" s="4">
        <f t="shared" si="2"/>
        <v>0</v>
      </c>
      <c r="W20" s="16">
        <f t="shared" si="2"/>
        <v>0</v>
      </c>
      <c r="X20" s="16">
        <f t="shared" si="2"/>
        <v>0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0</v>
      </c>
      <c r="L21" s="4">
        <v>0</v>
      </c>
      <c r="M21" s="4">
        <v>0</v>
      </c>
      <c r="N21" s="4">
        <f t="shared" si="4"/>
        <v>-2</v>
      </c>
      <c r="O21" s="4">
        <v>-2</v>
      </c>
      <c r="P21" s="4">
        <v>0</v>
      </c>
      <c r="Q21" s="16">
        <f t="shared" si="5"/>
        <v>-100</v>
      </c>
      <c r="R21" s="16">
        <f t="shared" si="1"/>
        <v>-100</v>
      </c>
      <c r="S21" s="16">
        <f t="shared" si="1"/>
        <v>0</v>
      </c>
      <c r="V21" s="4">
        <f t="shared" si="2"/>
        <v>2</v>
      </c>
      <c r="W21" s="16">
        <f t="shared" si="2"/>
        <v>2</v>
      </c>
      <c r="X21" s="16">
        <f t="shared" si="2"/>
        <v>0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0</v>
      </c>
      <c r="L22" s="4">
        <v>0</v>
      </c>
      <c r="M22" s="4">
        <v>0</v>
      </c>
      <c r="N22" s="4">
        <f t="shared" si="4"/>
        <v>-3</v>
      </c>
      <c r="O22" s="4">
        <v>-3</v>
      </c>
      <c r="P22" s="4">
        <v>0</v>
      </c>
      <c r="Q22" s="16">
        <f t="shared" si="5"/>
        <v>-100</v>
      </c>
      <c r="R22" s="16">
        <f t="shared" si="1"/>
        <v>-100</v>
      </c>
      <c r="S22" s="16">
        <f t="shared" si="1"/>
        <v>0</v>
      </c>
      <c r="V22" s="4">
        <f t="shared" si="2"/>
        <v>3</v>
      </c>
      <c r="W22" s="16">
        <f t="shared" si="2"/>
        <v>3</v>
      </c>
      <c r="X22" s="16">
        <f t="shared" si="2"/>
        <v>0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6</v>
      </c>
      <c r="L23" s="4">
        <v>4</v>
      </c>
      <c r="M23" s="4">
        <v>2</v>
      </c>
      <c r="N23" s="4">
        <f t="shared" si="4"/>
        <v>-3</v>
      </c>
      <c r="O23" s="4">
        <v>-4</v>
      </c>
      <c r="P23" s="4">
        <v>1</v>
      </c>
      <c r="Q23" s="16">
        <f t="shared" si="5"/>
        <v>-33.333333333333336</v>
      </c>
      <c r="R23" s="16">
        <f t="shared" si="1"/>
        <v>-50</v>
      </c>
      <c r="S23" s="16">
        <f t="shared" si="1"/>
        <v>100</v>
      </c>
      <c r="V23" s="4">
        <f t="shared" si="2"/>
        <v>9</v>
      </c>
      <c r="W23" s="16">
        <f t="shared" si="2"/>
        <v>8</v>
      </c>
      <c r="X23" s="16">
        <f t="shared" si="2"/>
        <v>1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10</v>
      </c>
      <c r="L24" s="4">
        <v>7</v>
      </c>
      <c r="M24" s="4">
        <v>3</v>
      </c>
      <c r="N24" s="4">
        <f t="shared" si="4"/>
        <v>3</v>
      </c>
      <c r="O24" s="4">
        <v>1</v>
      </c>
      <c r="P24" s="4">
        <v>2</v>
      </c>
      <c r="Q24" s="16">
        <f t="shared" si="5"/>
        <v>42.857142857142861</v>
      </c>
      <c r="R24" s="16">
        <f t="shared" si="1"/>
        <v>16.666666666666675</v>
      </c>
      <c r="S24" s="16">
        <f t="shared" si="1"/>
        <v>200</v>
      </c>
      <c r="V24" s="4">
        <f t="shared" si="2"/>
        <v>7</v>
      </c>
      <c r="W24" s="16">
        <f t="shared" si="2"/>
        <v>6</v>
      </c>
      <c r="X24" s="16">
        <f t="shared" si="2"/>
        <v>1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14</v>
      </c>
      <c r="L25" s="4">
        <v>11</v>
      </c>
      <c r="M25" s="4">
        <v>3</v>
      </c>
      <c r="N25" s="4">
        <f t="shared" si="4"/>
        <v>-1</v>
      </c>
      <c r="O25" s="4">
        <v>1</v>
      </c>
      <c r="P25" s="4">
        <v>-2</v>
      </c>
      <c r="Q25" s="16">
        <f t="shared" si="5"/>
        <v>-6.6666666666666652</v>
      </c>
      <c r="R25" s="16">
        <f t="shared" si="1"/>
        <v>10.000000000000009</v>
      </c>
      <c r="S25" s="16">
        <f t="shared" si="1"/>
        <v>-40</v>
      </c>
      <c r="V25" s="4">
        <f t="shared" si="2"/>
        <v>15</v>
      </c>
      <c r="W25" s="16">
        <f t="shared" si="2"/>
        <v>10</v>
      </c>
      <c r="X25" s="16">
        <f t="shared" si="2"/>
        <v>5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28</v>
      </c>
      <c r="L26" s="4">
        <v>13</v>
      </c>
      <c r="M26" s="4">
        <v>15</v>
      </c>
      <c r="N26" s="4">
        <f t="shared" si="4"/>
        <v>13</v>
      </c>
      <c r="O26" s="4">
        <v>3</v>
      </c>
      <c r="P26" s="4">
        <v>10</v>
      </c>
      <c r="Q26" s="16">
        <f t="shared" si="5"/>
        <v>86.666666666666671</v>
      </c>
      <c r="R26" s="16">
        <f t="shared" si="5"/>
        <v>30.000000000000004</v>
      </c>
      <c r="S26" s="16">
        <f t="shared" si="5"/>
        <v>200</v>
      </c>
      <c r="V26" s="4">
        <f t="shared" si="2"/>
        <v>15</v>
      </c>
      <c r="W26" s="16">
        <f t="shared" si="2"/>
        <v>10</v>
      </c>
      <c r="X26" s="16">
        <f t="shared" si="2"/>
        <v>5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38</v>
      </c>
      <c r="L27" s="4">
        <v>19</v>
      </c>
      <c r="M27" s="4">
        <v>19</v>
      </c>
      <c r="N27" s="4">
        <f t="shared" si="4"/>
        <v>8</v>
      </c>
      <c r="O27" s="4">
        <v>2</v>
      </c>
      <c r="P27" s="4">
        <v>6</v>
      </c>
      <c r="Q27" s="16">
        <f t="shared" si="5"/>
        <v>26.666666666666661</v>
      </c>
      <c r="R27" s="16">
        <f t="shared" si="5"/>
        <v>11.764705882352944</v>
      </c>
      <c r="S27" s="16">
        <f t="shared" si="5"/>
        <v>46.153846153846146</v>
      </c>
      <c r="V27" s="4">
        <f t="shared" si="2"/>
        <v>30</v>
      </c>
      <c r="W27" s="16">
        <f t="shared" si="2"/>
        <v>17</v>
      </c>
      <c r="X27" s="16">
        <f t="shared" si="2"/>
        <v>13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30</v>
      </c>
      <c r="L28" s="4">
        <v>13</v>
      </c>
      <c r="M28" s="4">
        <v>17</v>
      </c>
      <c r="N28" s="4">
        <f t="shared" si="4"/>
        <v>1</v>
      </c>
      <c r="O28" s="4">
        <v>2</v>
      </c>
      <c r="P28" s="4">
        <v>-1</v>
      </c>
      <c r="Q28" s="16">
        <f t="shared" si="5"/>
        <v>3.4482758620689724</v>
      </c>
      <c r="R28" s="16">
        <f t="shared" si="5"/>
        <v>18.181818181818187</v>
      </c>
      <c r="S28" s="16">
        <f t="shared" si="5"/>
        <v>-5.555555555555558</v>
      </c>
      <c r="V28" s="4">
        <f t="shared" si="2"/>
        <v>29</v>
      </c>
      <c r="W28" s="16">
        <f>L28-O28</f>
        <v>11</v>
      </c>
      <c r="X28" s="16">
        <f t="shared" si="2"/>
        <v>18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16</v>
      </c>
      <c r="L29" s="4">
        <v>3</v>
      </c>
      <c r="M29" s="4">
        <v>13</v>
      </c>
      <c r="N29" s="4">
        <f>O29+P29</f>
        <v>-7</v>
      </c>
      <c r="O29" s="4">
        <v>0</v>
      </c>
      <c r="P29" s="4">
        <v>-7</v>
      </c>
      <c r="Q29" s="16">
        <f>IF(K29=N29,0,(1-(K29/(K29-N29)))*-100)</f>
        <v>-30.434782608695656</v>
      </c>
      <c r="R29" s="16">
        <f>IF(L29=O29,0,(1-(L29/(L29-O29)))*-100)</f>
        <v>0</v>
      </c>
      <c r="S29" s="16">
        <f>IF(M29=P29,0,(1-(M29/(M29-P29)))*-100)</f>
        <v>-35</v>
      </c>
      <c r="V29" s="4">
        <f t="shared" si="2"/>
        <v>23</v>
      </c>
      <c r="W29" s="16">
        <f t="shared" si="2"/>
        <v>3</v>
      </c>
      <c r="X29" s="16">
        <f t="shared" si="2"/>
        <v>20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2</v>
      </c>
      <c r="L30" s="4">
        <v>1</v>
      </c>
      <c r="M30" s="4">
        <v>1</v>
      </c>
      <c r="N30" s="4">
        <f t="shared" ref="N30" si="6">O30+P30</f>
        <v>2</v>
      </c>
      <c r="O30" s="4">
        <v>1</v>
      </c>
      <c r="P30" s="4">
        <v>1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4</v>
      </c>
      <c r="L33" s="4">
        <f t="shared" si="12"/>
        <v>3</v>
      </c>
      <c r="M33" s="4">
        <f>SUM(M13:M22)</f>
        <v>1</v>
      </c>
      <c r="N33" s="4">
        <f t="shared" ref="N33:P33" si="13">SUM(N13:N22)</f>
        <v>-3</v>
      </c>
      <c r="O33" s="4">
        <f t="shared" si="13"/>
        <v>-2</v>
      </c>
      <c r="P33" s="4">
        <f t="shared" si="13"/>
        <v>-1</v>
      </c>
      <c r="Q33" s="16">
        <f t="shared" ref="Q33:Q36" si="14">IF(K33=N33,0,(1-(K33/(K33-N33)))*-100)</f>
        <v>-42.857142857142861</v>
      </c>
      <c r="R33" s="16">
        <f t="shared" si="10"/>
        <v>-40</v>
      </c>
      <c r="S33" s="16">
        <f t="shared" si="10"/>
        <v>-50</v>
      </c>
      <c r="V33" s="4">
        <f t="shared" ref="V33:X33" si="15">SUM(V13:V22)</f>
        <v>7</v>
      </c>
      <c r="W33" s="16">
        <f t="shared" si="15"/>
        <v>5</v>
      </c>
      <c r="X33" s="16">
        <f t="shared" si="15"/>
        <v>2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144</v>
      </c>
      <c r="L34" s="4">
        <f t="shared" si="16"/>
        <v>71</v>
      </c>
      <c r="M34" s="4">
        <f t="shared" si="16"/>
        <v>73</v>
      </c>
      <c r="N34" s="4">
        <f t="shared" si="16"/>
        <v>16</v>
      </c>
      <c r="O34" s="4">
        <f t="shared" si="16"/>
        <v>6</v>
      </c>
      <c r="P34" s="4">
        <f t="shared" si="16"/>
        <v>10</v>
      </c>
      <c r="Q34" s="16">
        <f>IF(K34=N34,0,(1-(K34/(K34-N34)))*-100)</f>
        <v>12.5</v>
      </c>
      <c r="R34" s="16">
        <f t="shared" si="10"/>
        <v>9.2307692307692193</v>
      </c>
      <c r="S34" s="16">
        <f t="shared" si="10"/>
        <v>15.873015873015884</v>
      </c>
      <c r="V34" s="4">
        <f t="shared" ref="V34:X34" si="17">SUM(V23:V30)</f>
        <v>128</v>
      </c>
      <c r="W34" s="16">
        <f t="shared" si="17"/>
        <v>65</v>
      </c>
      <c r="X34" s="16">
        <f t="shared" si="17"/>
        <v>63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128</v>
      </c>
      <c r="L35" s="4">
        <f>SUM(L25:L30)</f>
        <v>60</v>
      </c>
      <c r="M35" s="4">
        <f t="shared" si="18"/>
        <v>68</v>
      </c>
      <c r="N35" s="4">
        <f t="shared" si="18"/>
        <v>16</v>
      </c>
      <c r="O35" s="4">
        <f t="shared" si="18"/>
        <v>9</v>
      </c>
      <c r="P35" s="4">
        <f t="shared" si="18"/>
        <v>7</v>
      </c>
      <c r="Q35" s="16">
        <f t="shared" si="14"/>
        <v>14.285714285714279</v>
      </c>
      <c r="R35" s="16">
        <f t="shared" si="10"/>
        <v>17.647058823529417</v>
      </c>
      <c r="S35" s="16">
        <f t="shared" si="10"/>
        <v>11.475409836065564</v>
      </c>
      <c r="V35" s="4">
        <f t="shared" ref="V35" si="19">SUM(V25:V30)</f>
        <v>112</v>
      </c>
      <c r="W35" s="16">
        <f>SUM(W25:W30)</f>
        <v>51</v>
      </c>
      <c r="X35" s="16">
        <f>SUM(X25:X30)</f>
        <v>61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86</v>
      </c>
      <c r="L36" s="4">
        <f>SUM(L27:L30)</f>
        <v>36</v>
      </c>
      <c r="M36" s="4">
        <f t="shared" si="20"/>
        <v>50</v>
      </c>
      <c r="N36" s="4">
        <f t="shared" si="20"/>
        <v>4</v>
      </c>
      <c r="O36" s="4">
        <f t="shared" si="20"/>
        <v>5</v>
      </c>
      <c r="P36" s="4">
        <f t="shared" si="20"/>
        <v>-1</v>
      </c>
      <c r="Q36" s="16">
        <f t="shared" si="14"/>
        <v>4.8780487804878092</v>
      </c>
      <c r="R36" s="16">
        <f t="shared" si="10"/>
        <v>16.129032258064523</v>
      </c>
      <c r="S36" s="16">
        <f t="shared" si="10"/>
        <v>-1.9607843137254943</v>
      </c>
      <c r="V36" s="4">
        <f t="shared" ref="V36" si="21">SUM(V27:V30)</f>
        <v>82</v>
      </c>
      <c r="W36" s="16">
        <f>SUM(W27:W30)</f>
        <v>31</v>
      </c>
      <c r="X36" s="16">
        <f>SUM(X27:X30)</f>
        <v>51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0</v>
      </c>
      <c r="O38" s="17">
        <f>O32/O9*100</f>
        <v>0</v>
      </c>
      <c r="P38" s="17">
        <f t="shared" ref="P38" si="23">P32/P9*100</f>
        <v>0</v>
      </c>
      <c r="Q38" s="17">
        <f>K38-V38</f>
        <v>0</v>
      </c>
      <c r="R38" s="17">
        <f t="shared" ref="R38:S42" si="24">L38-W38</f>
        <v>0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2.7027027027027026</v>
      </c>
      <c r="L39" s="17">
        <f>L33/L9*100</f>
        <v>4.0540540540540544</v>
      </c>
      <c r="M39" s="18">
        <f t="shared" ref="M39" si="26">M33/M9*100</f>
        <v>1.3513513513513513</v>
      </c>
      <c r="N39" s="17">
        <f>N33/N9*100</f>
        <v>-23.076923076923077</v>
      </c>
      <c r="O39" s="17">
        <f t="shared" ref="O39" si="27">O33/O9*100</f>
        <v>-50</v>
      </c>
      <c r="P39" s="17">
        <f>P33/P9*100</f>
        <v>-11.111111111111111</v>
      </c>
      <c r="Q39" s="17">
        <f t="shared" ref="Q39:Q42" si="28">K39-V39</f>
        <v>-2.4824824824824825</v>
      </c>
      <c r="R39" s="17">
        <f t="shared" si="24"/>
        <v>-3.088803088803088</v>
      </c>
      <c r="S39" s="17">
        <f t="shared" si="24"/>
        <v>-1.7255717255717258</v>
      </c>
      <c r="V39" s="17">
        <f t="shared" ref="V39:X39" si="29">V33/V9*100</f>
        <v>5.1851851851851851</v>
      </c>
      <c r="W39" s="17">
        <f t="shared" si="29"/>
        <v>7.1428571428571423</v>
      </c>
      <c r="X39" s="17">
        <f t="shared" si="29"/>
        <v>3.0769230769230771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97.297297297297305</v>
      </c>
      <c r="L40" s="17">
        <f t="shared" si="30"/>
        <v>95.945945945945937</v>
      </c>
      <c r="M40" s="17">
        <f t="shared" si="30"/>
        <v>98.648648648648646</v>
      </c>
      <c r="N40" s="17">
        <f>N34/N9*100</f>
        <v>123.07692307692308</v>
      </c>
      <c r="O40" s="17">
        <f t="shared" ref="O40:P40" si="31">O34/O9*100</f>
        <v>150</v>
      </c>
      <c r="P40" s="17">
        <f t="shared" si="31"/>
        <v>111.11111111111111</v>
      </c>
      <c r="Q40" s="17">
        <f t="shared" si="28"/>
        <v>2.4824824824824816</v>
      </c>
      <c r="R40" s="17">
        <f t="shared" si="24"/>
        <v>3.0888030888030755</v>
      </c>
      <c r="S40" s="17">
        <f t="shared" si="24"/>
        <v>1.7255717255717258</v>
      </c>
      <c r="V40" s="17">
        <f t="shared" ref="V40:X40" si="32">V34/V9*100</f>
        <v>94.814814814814824</v>
      </c>
      <c r="W40" s="17">
        <f t="shared" si="32"/>
        <v>92.857142857142861</v>
      </c>
      <c r="X40" s="17">
        <f t="shared" si="32"/>
        <v>96.92307692307692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86.486486486486484</v>
      </c>
      <c r="L41" s="17">
        <f t="shared" si="33"/>
        <v>81.081081081081081</v>
      </c>
      <c r="M41" s="17">
        <f t="shared" si="33"/>
        <v>91.891891891891902</v>
      </c>
      <c r="N41" s="17">
        <f>N35/N9*100</f>
        <v>123.07692307692308</v>
      </c>
      <c r="O41" s="17">
        <f t="shared" ref="O41:P41" si="34">O35/O9*100</f>
        <v>225</v>
      </c>
      <c r="P41" s="17">
        <f t="shared" si="34"/>
        <v>77.777777777777786</v>
      </c>
      <c r="Q41" s="17">
        <f t="shared" si="28"/>
        <v>3.5235235235235223</v>
      </c>
      <c r="R41" s="17">
        <f t="shared" si="24"/>
        <v>8.2239382239382337</v>
      </c>
      <c r="S41" s="17">
        <f t="shared" si="24"/>
        <v>-1.9542619542619377</v>
      </c>
      <c r="V41" s="17">
        <f>V35/V9*100</f>
        <v>82.962962962962962</v>
      </c>
      <c r="W41" s="17">
        <f>W35/W9*100</f>
        <v>72.857142857142847</v>
      </c>
      <c r="X41" s="17">
        <f>X35/X9*100</f>
        <v>93.84615384615384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58.108108108108105</v>
      </c>
      <c r="L42" s="17">
        <f t="shared" si="35"/>
        <v>48.648648648648653</v>
      </c>
      <c r="M42" s="17">
        <f t="shared" si="35"/>
        <v>67.567567567567565</v>
      </c>
      <c r="N42" s="17">
        <f t="shared" si="35"/>
        <v>30.76923076923077</v>
      </c>
      <c r="O42" s="17">
        <f t="shared" si="35"/>
        <v>125</v>
      </c>
      <c r="P42" s="17">
        <f t="shared" si="35"/>
        <v>-11.111111111111111</v>
      </c>
      <c r="Q42" s="17">
        <f t="shared" si="28"/>
        <v>-2.6326326326326353</v>
      </c>
      <c r="R42" s="17">
        <f t="shared" si="24"/>
        <v>4.362934362934368</v>
      </c>
      <c r="S42" s="17">
        <f t="shared" si="24"/>
        <v>-10.893970893970902</v>
      </c>
      <c r="V42" s="17">
        <f t="shared" ref="V42:X42" si="36">V36/V9*100</f>
        <v>60.74074074074074</v>
      </c>
      <c r="W42" s="17">
        <f t="shared" si="36"/>
        <v>44.285714285714285</v>
      </c>
      <c r="X42" s="17">
        <f t="shared" si="36"/>
        <v>78.461538461538467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0" zoomScaleNormal="70" workbookViewId="0">
      <selection activeCell="S39" sqref="S39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38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4" t="s">
        <v>33</v>
      </c>
      <c r="C6" s="20"/>
      <c r="D6" s="20"/>
      <c r="E6" s="20"/>
      <c r="F6" s="20"/>
      <c r="G6" s="20"/>
      <c r="H6" s="20"/>
      <c r="I6" s="20"/>
      <c r="J6" s="20"/>
      <c r="K6" s="24" t="s">
        <v>34</v>
      </c>
      <c r="L6" s="20"/>
      <c r="M6" s="20"/>
      <c r="N6" s="20"/>
      <c r="O6" s="20"/>
      <c r="P6" s="20"/>
      <c r="Q6" s="20"/>
      <c r="R6" s="20"/>
      <c r="S6" s="27"/>
    </row>
    <row r="7" spans="1:24" s="1" customFormat="1" ht="18" customHeight="1" x14ac:dyDescent="0.15">
      <c r="A7" s="10"/>
      <c r="B7" s="12" t="s">
        <v>35</v>
      </c>
      <c r="C7" s="13"/>
      <c r="D7" s="13"/>
      <c r="E7" s="21" t="s">
        <v>37</v>
      </c>
      <c r="F7" s="22"/>
      <c r="G7" s="23"/>
      <c r="H7" s="21" t="s">
        <v>36</v>
      </c>
      <c r="I7" s="22"/>
      <c r="J7" s="23"/>
      <c r="K7" s="12" t="s">
        <v>35</v>
      </c>
      <c r="L7" s="13"/>
      <c r="M7" s="13"/>
      <c r="N7" s="21" t="s">
        <v>37</v>
      </c>
      <c r="O7" s="22"/>
      <c r="P7" s="23"/>
      <c r="Q7" s="21" t="s">
        <v>36</v>
      </c>
      <c r="R7" s="22"/>
      <c r="S7" s="23"/>
      <c r="V7" s="24" t="s">
        <v>39</v>
      </c>
      <c r="W7" s="25"/>
      <c r="X7" s="26"/>
    </row>
    <row r="8" spans="1:24" s="1" customFormat="1" x14ac:dyDescent="0.15">
      <c r="A8" s="3"/>
      <c r="B8" s="14"/>
      <c r="C8" s="12" t="s">
        <v>30</v>
      </c>
      <c r="D8" s="12" t="s">
        <v>31</v>
      </c>
      <c r="E8" s="12" t="s">
        <v>35</v>
      </c>
      <c r="F8" s="12" t="s">
        <v>30</v>
      </c>
      <c r="G8" s="12" t="s">
        <v>31</v>
      </c>
      <c r="H8" s="12" t="s">
        <v>35</v>
      </c>
      <c r="I8" s="12" t="s">
        <v>30</v>
      </c>
      <c r="J8" s="12" t="s">
        <v>31</v>
      </c>
      <c r="K8" s="14"/>
      <c r="L8" s="12" t="s">
        <v>30</v>
      </c>
      <c r="M8" s="12" t="s">
        <v>31</v>
      </c>
      <c r="N8" s="12" t="s">
        <v>35</v>
      </c>
      <c r="O8" s="12" t="s">
        <v>30</v>
      </c>
      <c r="P8" s="12" t="s">
        <v>31</v>
      </c>
      <c r="Q8" s="12" t="s">
        <v>35</v>
      </c>
      <c r="R8" s="12" t="s">
        <v>30</v>
      </c>
      <c r="S8" s="12" t="s">
        <v>31</v>
      </c>
      <c r="T8" s="11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87</v>
      </c>
      <c r="C9" s="4">
        <f>SUM(C10:C30)</f>
        <v>42</v>
      </c>
      <c r="D9" s="4">
        <f>SUM(D10:D30)</f>
        <v>45</v>
      </c>
      <c r="E9" s="4">
        <f>F9+G9</f>
        <v>-2</v>
      </c>
      <c r="F9" s="4">
        <f>SUM(F10:F30)</f>
        <v>-3</v>
      </c>
      <c r="G9" s="4">
        <f>SUM(G10:G30)</f>
        <v>1</v>
      </c>
      <c r="H9" s="16">
        <f>IF(B9=E9,0,(1-(B9/(B9-E9)))*-100)</f>
        <v>-2.2471910112359605</v>
      </c>
      <c r="I9" s="16">
        <f>IF(C9=F9,0,(1-(C9/(C9-F9)))*-100)</f>
        <v>-6.6666666666666652</v>
      </c>
      <c r="J9" s="16">
        <f>IF(D9=G9,0,(1-(D9/(D9-G9)))*-100)</f>
        <v>2.2727272727272707</v>
      </c>
      <c r="K9" s="4">
        <f>L9+M9</f>
        <v>236</v>
      </c>
      <c r="L9" s="4">
        <f>SUM(L10:L30)</f>
        <v>127</v>
      </c>
      <c r="M9" s="4">
        <f>SUM(M10:M30)</f>
        <v>109</v>
      </c>
      <c r="N9" s="4">
        <f>O9+P9</f>
        <v>-6</v>
      </c>
      <c r="O9" s="4">
        <f>SUM(O10:O30)</f>
        <v>6</v>
      </c>
      <c r="P9" s="4">
        <f>SUM(P10:P30)</f>
        <v>-12</v>
      </c>
      <c r="Q9" s="16">
        <f>IF(K9=N9,0,(1-(K9/(K9-N9)))*-100)</f>
        <v>-2.4793388429752095</v>
      </c>
      <c r="R9" s="16">
        <f>IF(L9=O9,0,(1-(L9/(L9-O9)))*-100)</f>
        <v>4.9586776859504189</v>
      </c>
      <c r="S9" s="16">
        <f>IF(M9=P9,0,(1-(M9/(M9-P9)))*-100)</f>
        <v>-9.9173553719008272</v>
      </c>
      <c r="V9" s="4">
        <f>K9-N9</f>
        <v>242</v>
      </c>
      <c r="W9" s="16">
        <f>L9-O9</f>
        <v>121</v>
      </c>
      <c r="X9" s="16">
        <f>M9-P9</f>
        <v>121</v>
      </c>
    </row>
    <row r="10" spans="1:24" s="1" customFormat="1" ht="18" customHeight="1" x14ac:dyDescent="0.15">
      <c r="A10" s="4" t="s">
        <v>1</v>
      </c>
      <c r="B10" s="4">
        <f>C10+D10</f>
        <v>87</v>
      </c>
      <c r="C10" s="4">
        <v>42</v>
      </c>
      <c r="D10" s="4">
        <v>45</v>
      </c>
      <c r="E10" s="4">
        <f>F10+G10</f>
        <v>-2</v>
      </c>
      <c r="F10" s="4">
        <v>-3</v>
      </c>
      <c r="G10" s="4">
        <v>1</v>
      </c>
      <c r="H10" s="16">
        <f>IF(B10=E10,0,(1-(B10/(B10-E10)))*-100)</f>
        <v>-2.2471910112359605</v>
      </c>
      <c r="I10" s="16">
        <f t="shared" ref="I10" si="0">IF(C10=F10,0,(1-(C10/(C10-F10)))*-100)</f>
        <v>-6.6666666666666652</v>
      </c>
      <c r="J10" s="16">
        <f>IF(D10=G10,0,(1-(D10/(D10-G10)))*-100)</f>
        <v>2.2727272727272707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6">
        <f>IF(K10=N10,0,(1-(K10/(K10-N10)))*-100)</f>
        <v>0</v>
      </c>
      <c r="R10" s="16">
        <f t="shared" ref="R10:S25" si="1">IF(L10=O10,0,(1-(L10/(L10-O10)))*-100)</f>
        <v>0</v>
      </c>
      <c r="S10" s="16">
        <f>IF(M10=P10,0,(1-(M10/(M10-P10)))*-100)</f>
        <v>0</v>
      </c>
      <c r="V10" s="4">
        <f t="shared" ref="V10:X30" si="2">K10-N10</f>
        <v>0</v>
      </c>
      <c r="W10" s="16">
        <f t="shared" si="2"/>
        <v>0</v>
      </c>
      <c r="X10" s="16">
        <f t="shared" si="2"/>
        <v>0</v>
      </c>
    </row>
    <row r="11" spans="1:24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6">
        <f t="shared" ref="Q11:S28" si="5">IF(K11=N11,0,(1-(K11/(K11-N11)))*-100)</f>
        <v>0</v>
      </c>
      <c r="R11" s="16">
        <f t="shared" si="1"/>
        <v>0</v>
      </c>
      <c r="S11" s="16">
        <f t="shared" si="1"/>
        <v>0</v>
      </c>
      <c r="V11" s="4">
        <f t="shared" si="2"/>
        <v>0</v>
      </c>
      <c r="W11" s="16">
        <f t="shared" si="2"/>
        <v>0</v>
      </c>
      <c r="X11" s="16">
        <f t="shared" si="2"/>
        <v>0</v>
      </c>
    </row>
    <row r="12" spans="1:24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4"/>
      <c r="I12" s="4"/>
      <c r="J12" s="4"/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6">
        <f t="shared" si="5"/>
        <v>0</v>
      </c>
      <c r="R12" s="16">
        <f t="shared" si="1"/>
        <v>0</v>
      </c>
      <c r="S12" s="16">
        <f t="shared" si="1"/>
        <v>0</v>
      </c>
      <c r="V12" s="4">
        <f t="shared" si="2"/>
        <v>0</v>
      </c>
      <c r="W12" s="16">
        <f t="shared" si="2"/>
        <v>0</v>
      </c>
      <c r="X12" s="16">
        <f t="shared" si="2"/>
        <v>0</v>
      </c>
    </row>
    <row r="13" spans="1:24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6">
        <f t="shared" si="5"/>
        <v>0</v>
      </c>
      <c r="R13" s="16">
        <f t="shared" si="1"/>
        <v>0</v>
      </c>
      <c r="S13" s="16">
        <f t="shared" si="1"/>
        <v>0</v>
      </c>
      <c r="V13" s="4">
        <f t="shared" si="2"/>
        <v>0</v>
      </c>
      <c r="W13" s="16">
        <f t="shared" si="2"/>
        <v>0</v>
      </c>
      <c r="X13" s="16">
        <f t="shared" si="2"/>
        <v>0</v>
      </c>
    </row>
    <row r="14" spans="1:24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6">
        <f t="shared" si="5"/>
        <v>0</v>
      </c>
      <c r="R14" s="16">
        <f t="shared" si="1"/>
        <v>0</v>
      </c>
      <c r="S14" s="16">
        <f t="shared" si="1"/>
        <v>0</v>
      </c>
      <c r="V14" s="4">
        <f t="shared" si="2"/>
        <v>0</v>
      </c>
      <c r="W14" s="16">
        <f t="shared" si="2"/>
        <v>0</v>
      </c>
      <c r="X14" s="16">
        <f t="shared" si="2"/>
        <v>0</v>
      </c>
    </row>
    <row r="15" spans="1:24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6">
        <f t="shared" si="5"/>
        <v>0</v>
      </c>
      <c r="R15" s="16">
        <f t="shared" si="1"/>
        <v>0</v>
      </c>
      <c r="S15" s="16">
        <f t="shared" si="1"/>
        <v>0</v>
      </c>
      <c r="V15" s="4">
        <f t="shared" si="2"/>
        <v>0</v>
      </c>
      <c r="W15" s="16">
        <f t="shared" si="2"/>
        <v>0</v>
      </c>
      <c r="X15" s="16">
        <f t="shared" si="2"/>
        <v>0</v>
      </c>
    </row>
    <row r="16" spans="1:24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6">
        <f t="shared" si="5"/>
        <v>0</v>
      </c>
      <c r="R16" s="16">
        <f t="shared" si="1"/>
        <v>0</v>
      </c>
      <c r="S16" s="16">
        <f t="shared" si="1"/>
        <v>0</v>
      </c>
      <c r="V16" s="4">
        <f t="shared" si="2"/>
        <v>0</v>
      </c>
      <c r="W16" s="16">
        <f t="shared" si="2"/>
        <v>0</v>
      </c>
      <c r="X16" s="16">
        <f t="shared" si="2"/>
        <v>0</v>
      </c>
    </row>
    <row r="17" spans="1:24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>
        <f t="shared" si="3"/>
        <v>1</v>
      </c>
      <c r="L17" s="4">
        <v>0</v>
      </c>
      <c r="M17" s="4">
        <v>1</v>
      </c>
      <c r="N17" s="4">
        <f t="shared" si="4"/>
        <v>1</v>
      </c>
      <c r="O17" s="4">
        <v>0</v>
      </c>
      <c r="P17" s="4">
        <v>1</v>
      </c>
      <c r="Q17" s="16">
        <f t="shared" si="5"/>
        <v>0</v>
      </c>
      <c r="R17" s="16">
        <f t="shared" si="1"/>
        <v>0</v>
      </c>
      <c r="S17" s="16">
        <f t="shared" si="1"/>
        <v>0</v>
      </c>
      <c r="V17" s="4">
        <f t="shared" si="2"/>
        <v>0</v>
      </c>
      <c r="W17" s="16">
        <f t="shared" si="2"/>
        <v>0</v>
      </c>
      <c r="X17" s="16">
        <f t="shared" si="2"/>
        <v>0</v>
      </c>
    </row>
    <row r="18" spans="1:24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6">
        <f t="shared" si="5"/>
        <v>0</v>
      </c>
      <c r="R18" s="16">
        <f t="shared" si="1"/>
        <v>0</v>
      </c>
      <c r="S18" s="16">
        <f t="shared" si="1"/>
        <v>0</v>
      </c>
      <c r="V18" s="4">
        <f t="shared" si="2"/>
        <v>0</v>
      </c>
      <c r="W18" s="16">
        <f t="shared" si="2"/>
        <v>0</v>
      </c>
      <c r="X18" s="16">
        <f t="shared" si="2"/>
        <v>0</v>
      </c>
    </row>
    <row r="19" spans="1:24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3"/>
        <v>2</v>
      </c>
      <c r="L19" s="4">
        <v>2</v>
      </c>
      <c r="M19" s="4">
        <v>0</v>
      </c>
      <c r="N19" s="4">
        <f t="shared" si="4"/>
        <v>1</v>
      </c>
      <c r="O19" s="4">
        <v>2</v>
      </c>
      <c r="P19" s="4">
        <v>-1</v>
      </c>
      <c r="Q19" s="16">
        <f t="shared" si="5"/>
        <v>100</v>
      </c>
      <c r="R19" s="16">
        <f t="shared" si="1"/>
        <v>0</v>
      </c>
      <c r="S19" s="16">
        <f t="shared" si="1"/>
        <v>-100</v>
      </c>
      <c r="V19" s="4">
        <f t="shared" si="2"/>
        <v>1</v>
      </c>
      <c r="W19" s="16">
        <f t="shared" si="2"/>
        <v>0</v>
      </c>
      <c r="X19" s="16">
        <f t="shared" si="2"/>
        <v>1</v>
      </c>
    </row>
    <row r="20" spans="1:24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3"/>
        <v>0</v>
      </c>
      <c r="L20" s="4">
        <v>0</v>
      </c>
      <c r="M20" s="4">
        <v>0</v>
      </c>
      <c r="N20" s="4">
        <f t="shared" si="4"/>
        <v>-2</v>
      </c>
      <c r="O20" s="4">
        <v>-2</v>
      </c>
      <c r="P20" s="4">
        <v>0</v>
      </c>
      <c r="Q20" s="16">
        <f t="shared" si="5"/>
        <v>-100</v>
      </c>
      <c r="R20" s="16">
        <f t="shared" si="1"/>
        <v>-100</v>
      </c>
      <c r="S20" s="16">
        <f t="shared" si="1"/>
        <v>0</v>
      </c>
      <c r="V20" s="4">
        <f t="shared" si="2"/>
        <v>2</v>
      </c>
      <c r="W20" s="16">
        <f t="shared" si="2"/>
        <v>2</v>
      </c>
      <c r="X20" s="16">
        <f t="shared" si="2"/>
        <v>0</v>
      </c>
    </row>
    <row r="21" spans="1:24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3"/>
        <v>2</v>
      </c>
      <c r="L21" s="4">
        <v>2</v>
      </c>
      <c r="M21" s="4">
        <v>0</v>
      </c>
      <c r="N21" s="4">
        <f t="shared" si="4"/>
        <v>-2</v>
      </c>
      <c r="O21" s="4">
        <v>-2</v>
      </c>
      <c r="P21" s="4">
        <v>0</v>
      </c>
      <c r="Q21" s="16">
        <f t="shared" si="5"/>
        <v>-50</v>
      </c>
      <c r="R21" s="16">
        <f t="shared" si="1"/>
        <v>-50</v>
      </c>
      <c r="S21" s="16">
        <f t="shared" si="1"/>
        <v>0</v>
      </c>
      <c r="V21" s="4">
        <f t="shared" si="2"/>
        <v>4</v>
      </c>
      <c r="W21" s="16">
        <f t="shared" si="2"/>
        <v>4</v>
      </c>
      <c r="X21" s="16">
        <f t="shared" si="2"/>
        <v>0</v>
      </c>
    </row>
    <row r="22" spans="1:24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3"/>
        <v>7</v>
      </c>
      <c r="L22" s="4">
        <v>5</v>
      </c>
      <c r="M22" s="4">
        <v>2</v>
      </c>
      <c r="N22" s="4">
        <f t="shared" si="4"/>
        <v>2</v>
      </c>
      <c r="O22" s="4">
        <v>2</v>
      </c>
      <c r="P22" s="4">
        <v>0</v>
      </c>
      <c r="Q22" s="16">
        <f t="shared" si="5"/>
        <v>39.999999999999993</v>
      </c>
      <c r="R22" s="16">
        <f t="shared" si="1"/>
        <v>66.666666666666671</v>
      </c>
      <c r="S22" s="16">
        <f t="shared" si="1"/>
        <v>0</v>
      </c>
      <c r="V22" s="4">
        <f t="shared" si="2"/>
        <v>5</v>
      </c>
      <c r="W22" s="16">
        <f t="shared" si="2"/>
        <v>3</v>
      </c>
      <c r="X22" s="16">
        <f t="shared" si="2"/>
        <v>2</v>
      </c>
    </row>
    <row r="23" spans="1:24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3"/>
        <v>15</v>
      </c>
      <c r="L23" s="4">
        <v>12</v>
      </c>
      <c r="M23" s="4">
        <v>3</v>
      </c>
      <c r="N23" s="4">
        <f t="shared" si="4"/>
        <v>-4</v>
      </c>
      <c r="O23" s="4">
        <v>0</v>
      </c>
      <c r="P23" s="4">
        <v>-4</v>
      </c>
      <c r="Q23" s="16">
        <f t="shared" si="5"/>
        <v>-21.052631578947366</v>
      </c>
      <c r="R23" s="16">
        <f t="shared" si="1"/>
        <v>0</v>
      </c>
      <c r="S23" s="16">
        <f t="shared" si="1"/>
        <v>-57.142857142857139</v>
      </c>
      <c r="V23" s="4">
        <f t="shared" si="2"/>
        <v>19</v>
      </c>
      <c r="W23" s="16">
        <f t="shared" si="2"/>
        <v>12</v>
      </c>
      <c r="X23" s="16">
        <f t="shared" si="2"/>
        <v>7</v>
      </c>
    </row>
    <row r="24" spans="1:24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3"/>
        <v>15</v>
      </c>
      <c r="L24" s="4">
        <v>14</v>
      </c>
      <c r="M24" s="4">
        <v>1</v>
      </c>
      <c r="N24" s="4">
        <f t="shared" si="4"/>
        <v>-1</v>
      </c>
      <c r="O24" s="4">
        <v>4</v>
      </c>
      <c r="P24" s="4">
        <v>-5</v>
      </c>
      <c r="Q24" s="16">
        <f t="shared" si="5"/>
        <v>-6.25</v>
      </c>
      <c r="R24" s="16">
        <f t="shared" si="1"/>
        <v>39.999999999999993</v>
      </c>
      <c r="S24" s="16">
        <f t="shared" si="1"/>
        <v>-83.333333333333343</v>
      </c>
      <c r="V24" s="4">
        <f t="shared" si="2"/>
        <v>16</v>
      </c>
      <c r="W24" s="16">
        <f t="shared" si="2"/>
        <v>10</v>
      </c>
      <c r="X24" s="16">
        <f t="shared" si="2"/>
        <v>6</v>
      </c>
    </row>
    <row r="25" spans="1:24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3"/>
        <v>34</v>
      </c>
      <c r="L25" s="4">
        <v>24</v>
      </c>
      <c r="M25" s="4">
        <v>10</v>
      </c>
      <c r="N25" s="4">
        <f t="shared" si="4"/>
        <v>17</v>
      </c>
      <c r="O25" s="4">
        <v>12</v>
      </c>
      <c r="P25" s="4">
        <v>5</v>
      </c>
      <c r="Q25" s="16">
        <f t="shared" si="5"/>
        <v>100</v>
      </c>
      <c r="R25" s="16">
        <f t="shared" si="1"/>
        <v>100</v>
      </c>
      <c r="S25" s="16">
        <f t="shared" si="1"/>
        <v>100</v>
      </c>
      <c r="V25" s="4">
        <f t="shared" si="2"/>
        <v>17</v>
      </c>
      <c r="W25" s="16">
        <f t="shared" si="2"/>
        <v>12</v>
      </c>
      <c r="X25" s="16">
        <f t="shared" si="2"/>
        <v>5</v>
      </c>
    </row>
    <row r="26" spans="1:24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>
        <f>L26+M26</f>
        <v>39</v>
      </c>
      <c r="L26" s="4">
        <v>22</v>
      </c>
      <c r="M26" s="4">
        <v>17</v>
      </c>
      <c r="N26" s="4">
        <f t="shared" si="4"/>
        <v>-4</v>
      </c>
      <c r="O26" s="4">
        <v>-1</v>
      </c>
      <c r="P26" s="4">
        <v>-3</v>
      </c>
      <c r="Q26" s="16">
        <f t="shared" si="5"/>
        <v>-9.3023255813953547</v>
      </c>
      <c r="R26" s="16">
        <f t="shared" si="5"/>
        <v>-4.3478260869565188</v>
      </c>
      <c r="S26" s="16">
        <f t="shared" si="5"/>
        <v>-15.000000000000002</v>
      </c>
      <c r="V26" s="4">
        <f t="shared" si="2"/>
        <v>43</v>
      </c>
      <c r="W26" s="16">
        <f t="shared" si="2"/>
        <v>23</v>
      </c>
      <c r="X26" s="16">
        <f t="shared" si="2"/>
        <v>20</v>
      </c>
    </row>
    <row r="27" spans="1:24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3"/>
        <v>48</v>
      </c>
      <c r="L27" s="4">
        <v>26</v>
      </c>
      <c r="M27" s="4">
        <v>22</v>
      </c>
      <c r="N27" s="4">
        <f t="shared" si="4"/>
        <v>-7</v>
      </c>
      <c r="O27" s="4">
        <v>-2</v>
      </c>
      <c r="P27" s="4">
        <v>-5</v>
      </c>
      <c r="Q27" s="16">
        <f t="shared" si="5"/>
        <v>-12.727272727272732</v>
      </c>
      <c r="R27" s="16">
        <f t="shared" si="5"/>
        <v>-7.1428571428571397</v>
      </c>
      <c r="S27" s="16">
        <f t="shared" si="5"/>
        <v>-18.518518518518523</v>
      </c>
      <c r="V27" s="4">
        <f t="shared" si="2"/>
        <v>55</v>
      </c>
      <c r="W27" s="16">
        <f t="shared" si="2"/>
        <v>28</v>
      </c>
      <c r="X27" s="16">
        <f t="shared" si="2"/>
        <v>27</v>
      </c>
    </row>
    <row r="28" spans="1:24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3"/>
        <v>47</v>
      </c>
      <c r="L28" s="4">
        <v>12</v>
      </c>
      <c r="M28" s="4">
        <v>35</v>
      </c>
      <c r="N28" s="4">
        <f t="shared" si="4"/>
        <v>-4</v>
      </c>
      <c r="O28" s="4">
        <v>-8</v>
      </c>
      <c r="P28" s="4">
        <v>4</v>
      </c>
      <c r="Q28" s="16">
        <f t="shared" si="5"/>
        <v>-7.8431372549019667</v>
      </c>
      <c r="R28" s="16">
        <f t="shared" si="5"/>
        <v>-40</v>
      </c>
      <c r="S28" s="16">
        <f t="shared" si="5"/>
        <v>12.903225806451623</v>
      </c>
      <c r="V28" s="4">
        <f t="shared" si="2"/>
        <v>51</v>
      </c>
      <c r="W28" s="16">
        <f>L28-O28</f>
        <v>20</v>
      </c>
      <c r="X28" s="16">
        <f t="shared" si="2"/>
        <v>31</v>
      </c>
    </row>
    <row r="29" spans="1:24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3"/>
        <v>16</v>
      </c>
      <c r="L29" s="4">
        <v>4</v>
      </c>
      <c r="M29" s="4">
        <v>12</v>
      </c>
      <c r="N29" s="4">
        <f>O29+P29</f>
        <v>-13</v>
      </c>
      <c r="O29" s="4">
        <v>-3</v>
      </c>
      <c r="P29" s="4">
        <v>-10</v>
      </c>
      <c r="Q29" s="16">
        <f>IF(K29=N29,0,(1-(K29/(K29-N29)))*-100)</f>
        <v>-44.827586206896555</v>
      </c>
      <c r="R29" s="16">
        <f>IF(L29=O29,0,(1-(L29/(L29-O29)))*-100)</f>
        <v>-42.857142857142861</v>
      </c>
      <c r="S29" s="16">
        <f>IF(M29=P29,0,(1-(M29/(M29-P29)))*-100)</f>
        <v>-45.45454545454546</v>
      </c>
      <c r="V29" s="4">
        <f t="shared" si="2"/>
        <v>29</v>
      </c>
      <c r="W29" s="16">
        <f t="shared" si="2"/>
        <v>7</v>
      </c>
      <c r="X29" s="16">
        <f t="shared" si="2"/>
        <v>22</v>
      </c>
    </row>
    <row r="30" spans="1:24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3"/>
        <v>7</v>
      </c>
      <c r="L30" s="4">
        <v>1</v>
      </c>
      <c r="M30" s="4">
        <v>6</v>
      </c>
      <c r="N30" s="4">
        <f t="shared" ref="N30" si="6">O30+P30</f>
        <v>7</v>
      </c>
      <c r="O30" s="4">
        <v>1</v>
      </c>
      <c r="P30" s="4">
        <v>6</v>
      </c>
      <c r="Q30" s="16">
        <f t="shared" ref="Q30" si="7">IF(K30=N30,0,(1-(K30/(K30-N30)))*-100)</f>
        <v>0</v>
      </c>
      <c r="R30" s="16">
        <f>IF(L30=O30,0,(1-(L30/(L30-O30)))*-100)</f>
        <v>0</v>
      </c>
      <c r="S30" s="16">
        <f t="shared" ref="S30" si="8">IF(M30=P30,0,(1-(M30/(M30-P30)))*-100)</f>
        <v>0</v>
      </c>
      <c r="V30" s="4">
        <f t="shared" si="2"/>
        <v>0</v>
      </c>
      <c r="W30" s="16">
        <f t="shared" si="2"/>
        <v>0</v>
      </c>
      <c r="X30" s="16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6">
        <f>IF(K32=N32,0,(1-(K32/(K32-N32)))*-100)</f>
        <v>0</v>
      </c>
      <c r="R32" s="16">
        <f t="shared" ref="R32:S36" si="10">IF(L32=O32,0,(1-(L32/(L32-O32)))*-100)</f>
        <v>0</v>
      </c>
      <c r="S32" s="16">
        <f t="shared" si="10"/>
        <v>0</v>
      </c>
      <c r="V32" s="4">
        <f t="shared" ref="V32:X32" si="11">SUM(V10:V12)</f>
        <v>0</v>
      </c>
      <c r="W32" s="16">
        <f t="shared" si="11"/>
        <v>0</v>
      </c>
      <c r="X32" s="16">
        <f t="shared" si="11"/>
        <v>0</v>
      </c>
    </row>
    <row r="33" spans="1:24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ref="K33:L33" si="12">SUM(K13:K22)</f>
        <v>15</v>
      </c>
      <c r="L33" s="4">
        <f t="shared" si="12"/>
        <v>12</v>
      </c>
      <c r="M33" s="4">
        <f>SUM(M13:M22)</f>
        <v>3</v>
      </c>
      <c r="N33" s="4">
        <f t="shared" ref="N33:P33" si="13">SUM(N13:N22)</f>
        <v>3</v>
      </c>
      <c r="O33" s="4">
        <f t="shared" si="13"/>
        <v>3</v>
      </c>
      <c r="P33" s="4">
        <f t="shared" si="13"/>
        <v>0</v>
      </c>
      <c r="Q33" s="16">
        <f t="shared" ref="Q33:Q36" si="14">IF(K33=N33,0,(1-(K33/(K33-N33)))*-100)</f>
        <v>25</v>
      </c>
      <c r="R33" s="16">
        <f t="shared" si="10"/>
        <v>33.333333333333329</v>
      </c>
      <c r="S33" s="16">
        <f t="shared" si="10"/>
        <v>0</v>
      </c>
      <c r="V33" s="4">
        <f t="shared" ref="V33:X33" si="15">SUM(V13:V22)</f>
        <v>12</v>
      </c>
      <c r="W33" s="16">
        <f t="shared" si="15"/>
        <v>9</v>
      </c>
      <c r="X33" s="16">
        <f t="shared" si="15"/>
        <v>3</v>
      </c>
    </row>
    <row r="34" spans="1:24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>
        <f t="shared" ref="K34:P34" si="16">SUM(K23:K30)</f>
        <v>221</v>
      </c>
      <c r="L34" s="4">
        <f t="shared" si="16"/>
        <v>115</v>
      </c>
      <c r="M34" s="4">
        <f t="shared" si="16"/>
        <v>106</v>
      </c>
      <c r="N34" s="4">
        <f t="shared" si="16"/>
        <v>-9</v>
      </c>
      <c r="O34" s="4">
        <f t="shared" si="16"/>
        <v>3</v>
      </c>
      <c r="P34" s="4">
        <f t="shared" si="16"/>
        <v>-12</v>
      </c>
      <c r="Q34" s="16">
        <f>IF(K34=N34,0,(1-(K34/(K34-N34)))*-100)</f>
        <v>-3.9130434782608692</v>
      </c>
      <c r="R34" s="16">
        <f t="shared" si="10"/>
        <v>2.6785714285714191</v>
      </c>
      <c r="S34" s="16">
        <f t="shared" si="10"/>
        <v>-10.169491525423723</v>
      </c>
      <c r="V34" s="4">
        <f t="shared" ref="V34:X34" si="17">SUM(V23:V30)</f>
        <v>230</v>
      </c>
      <c r="W34" s="16">
        <f t="shared" si="17"/>
        <v>112</v>
      </c>
      <c r="X34" s="16">
        <f t="shared" si="17"/>
        <v>118</v>
      </c>
    </row>
    <row r="35" spans="1:24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>
        <f t="shared" ref="K35:P35" si="18">SUM(K25:K30)</f>
        <v>191</v>
      </c>
      <c r="L35" s="4">
        <f>SUM(L25:L30)</f>
        <v>89</v>
      </c>
      <c r="M35" s="4">
        <f t="shared" si="18"/>
        <v>102</v>
      </c>
      <c r="N35" s="4">
        <f t="shared" si="18"/>
        <v>-4</v>
      </c>
      <c r="O35" s="4">
        <f t="shared" si="18"/>
        <v>-1</v>
      </c>
      <c r="P35" s="4">
        <f t="shared" si="18"/>
        <v>-3</v>
      </c>
      <c r="Q35" s="16">
        <f t="shared" si="14"/>
        <v>-2.0512820512820551</v>
      </c>
      <c r="R35" s="16">
        <f t="shared" si="10"/>
        <v>-1.1111111111111072</v>
      </c>
      <c r="S35" s="16">
        <f t="shared" si="10"/>
        <v>-2.8571428571428581</v>
      </c>
      <c r="V35" s="4">
        <f t="shared" ref="V35" si="19">SUM(V25:V30)</f>
        <v>195</v>
      </c>
      <c r="W35" s="16">
        <f>SUM(W25:W30)</f>
        <v>90</v>
      </c>
      <c r="X35" s="16">
        <f>SUM(X25:X30)</f>
        <v>105</v>
      </c>
    </row>
    <row r="36" spans="1:24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4"/>
      <c r="I36" s="4"/>
      <c r="J36" s="4"/>
      <c r="K36" s="4">
        <f t="shared" ref="K36:P36" si="20">SUM(K27:K30)</f>
        <v>118</v>
      </c>
      <c r="L36" s="4">
        <f>SUM(L27:L30)</f>
        <v>43</v>
      </c>
      <c r="M36" s="4">
        <f t="shared" si="20"/>
        <v>75</v>
      </c>
      <c r="N36" s="4">
        <f t="shared" si="20"/>
        <v>-17</v>
      </c>
      <c r="O36" s="4">
        <f t="shared" si="20"/>
        <v>-12</v>
      </c>
      <c r="P36" s="4">
        <f t="shared" si="20"/>
        <v>-5</v>
      </c>
      <c r="Q36" s="16">
        <f t="shared" si="14"/>
        <v>-12.592592592592588</v>
      </c>
      <c r="R36" s="16">
        <f t="shared" si="10"/>
        <v>-21.818181818181813</v>
      </c>
      <c r="S36" s="16">
        <f t="shared" si="10"/>
        <v>-6.25</v>
      </c>
      <c r="V36" s="4">
        <f t="shared" ref="V36" si="21">SUM(V27:V30)</f>
        <v>135</v>
      </c>
      <c r="W36" s="16">
        <f>SUM(W27:W30)</f>
        <v>55</v>
      </c>
      <c r="X36" s="16">
        <f>SUM(X27:X30)</f>
        <v>80</v>
      </c>
    </row>
    <row r="37" spans="1:24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6"/>
      <c r="W37" s="6"/>
      <c r="X37" s="6"/>
    </row>
    <row r="38" spans="1:24" ht="18" customHeight="1" x14ac:dyDescent="0.15">
      <c r="A38" s="4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17">
        <f>K32/K9*100</f>
        <v>0</v>
      </c>
      <c r="L38" s="17">
        <f t="shared" ref="L38:M38" si="22">L32/L9*100</f>
        <v>0</v>
      </c>
      <c r="M38" s="17">
        <f t="shared" si="22"/>
        <v>0</v>
      </c>
      <c r="N38" s="17">
        <f>N32/N9*100</f>
        <v>0</v>
      </c>
      <c r="O38" s="17">
        <f>O32/O9*100</f>
        <v>0</v>
      </c>
      <c r="P38" s="17">
        <f t="shared" ref="P38" si="23">P32/P9*100</f>
        <v>0</v>
      </c>
      <c r="Q38" s="17">
        <f>K38-V38</f>
        <v>0</v>
      </c>
      <c r="R38" s="17">
        <f t="shared" ref="R38:S42" si="24">L38-W38</f>
        <v>0</v>
      </c>
      <c r="S38" s="17">
        <f>M38-X38</f>
        <v>0</v>
      </c>
      <c r="V38" s="17">
        <f>V32/V9*100</f>
        <v>0</v>
      </c>
      <c r="W38" s="17">
        <f t="shared" ref="W38:X38" si="25">W32/W9*100</f>
        <v>0</v>
      </c>
      <c r="X38" s="17">
        <f t="shared" si="25"/>
        <v>0</v>
      </c>
    </row>
    <row r="39" spans="1:24" ht="18" customHeight="1" x14ac:dyDescent="0.15">
      <c r="A39" s="4" t="s">
        <v>28</v>
      </c>
      <c r="B39" s="15"/>
      <c r="C39" s="8"/>
      <c r="D39" s="8"/>
      <c r="E39" s="8"/>
      <c r="F39" s="8"/>
      <c r="G39" s="8"/>
      <c r="H39" s="8"/>
      <c r="I39" s="8"/>
      <c r="J39" s="8"/>
      <c r="K39" s="17">
        <f>K33/K9*100</f>
        <v>6.3559322033898304</v>
      </c>
      <c r="L39" s="17">
        <f>L33/L9*100</f>
        <v>9.4488188976377945</v>
      </c>
      <c r="M39" s="18">
        <f t="shared" ref="M39" si="26">M33/M9*100</f>
        <v>2.7522935779816518</v>
      </c>
      <c r="N39" s="17">
        <f>N33/N9*100</f>
        <v>-50</v>
      </c>
      <c r="O39" s="17">
        <f t="shared" ref="O39" si="27">O33/O9*100</f>
        <v>50</v>
      </c>
      <c r="P39" s="17">
        <f>P33/P9*100</f>
        <v>0</v>
      </c>
      <c r="Q39" s="17">
        <f t="shared" ref="Q39:Q42" si="28">K39-V39</f>
        <v>1.3972545174394169</v>
      </c>
      <c r="R39" s="17">
        <f t="shared" si="24"/>
        <v>2.0108023687121745</v>
      </c>
      <c r="S39" s="17">
        <f t="shared" si="24"/>
        <v>0.27295473500644496</v>
      </c>
      <c r="V39" s="17">
        <f t="shared" ref="V39:X39" si="29">V33/V9*100</f>
        <v>4.9586776859504136</v>
      </c>
      <c r="W39" s="17">
        <f t="shared" si="29"/>
        <v>7.4380165289256199</v>
      </c>
      <c r="X39" s="17">
        <f t="shared" si="29"/>
        <v>2.4793388429752068</v>
      </c>
    </row>
    <row r="40" spans="1:24" ht="18" customHeight="1" x14ac:dyDescent="0.15">
      <c r="A40" s="4" t="s">
        <v>24</v>
      </c>
      <c r="B40" s="6"/>
      <c r="C40" s="6"/>
      <c r="D40" s="6"/>
      <c r="E40" s="6"/>
      <c r="F40" s="6"/>
      <c r="G40" s="6"/>
      <c r="H40" s="6"/>
      <c r="I40" s="6"/>
      <c r="J40" s="6"/>
      <c r="K40" s="17">
        <f t="shared" ref="K40:M40" si="30">K34/K9*100</f>
        <v>93.644067796610159</v>
      </c>
      <c r="L40" s="17">
        <f t="shared" si="30"/>
        <v>90.551181102362193</v>
      </c>
      <c r="M40" s="17">
        <f t="shared" si="30"/>
        <v>97.247706422018354</v>
      </c>
      <c r="N40" s="17">
        <f>N34/N9*100</f>
        <v>150</v>
      </c>
      <c r="O40" s="17">
        <f t="shared" ref="O40:P40" si="31">O34/O9*100</f>
        <v>50</v>
      </c>
      <c r="P40" s="17">
        <f t="shared" si="31"/>
        <v>100</v>
      </c>
      <c r="Q40" s="17">
        <f t="shared" si="28"/>
        <v>-1.3972545174394355</v>
      </c>
      <c r="R40" s="17">
        <f t="shared" si="24"/>
        <v>-2.0108023687121914</v>
      </c>
      <c r="S40" s="17">
        <f t="shared" si="24"/>
        <v>-0.27295473500643652</v>
      </c>
      <c r="V40" s="17">
        <f t="shared" ref="V40:X40" si="32">V34/V9*100</f>
        <v>95.041322314049594</v>
      </c>
      <c r="W40" s="17">
        <f t="shared" si="32"/>
        <v>92.561983471074385</v>
      </c>
      <c r="X40" s="17">
        <f t="shared" si="32"/>
        <v>97.52066115702479</v>
      </c>
    </row>
    <row r="41" spans="1:24" ht="18" customHeight="1" x14ac:dyDescent="0.15">
      <c r="A41" s="4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17">
        <f t="shared" ref="K41:M41" si="33">K35/K9*100</f>
        <v>80.932203389830505</v>
      </c>
      <c r="L41" s="17">
        <f t="shared" si="33"/>
        <v>70.078740157480311</v>
      </c>
      <c r="M41" s="17">
        <f t="shared" si="33"/>
        <v>93.577981651376149</v>
      </c>
      <c r="N41" s="17">
        <f>N35/N9*100</f>
        <v>66.666666666666657</v>
      </c>
      <c r="O41" s="17">
        <f t="shared" ref="O41:P41" si="34">O35/O9*100</f>
        <v>-16.666666666666664</v>
      </c>
      <c r="P41" s="17">
        <f t="shared" si="34"/>
        <v>25</v>
      </c>
      <c r="Q41" s="17">
        <f t="shared" si="28"/>
        <v>0.35369099313629704</v>
      </c>
      <c r="R41" s="17">
        <f t="shared" si="24"/>
        <v>-4.3014251317758863</v>
      </c>
      <c r="S41" s="17">
        <f t="shared" si="24"/>
        <v>6.8011221472439161</v>
      </c>
      <c r="V41" s="17">
        <f>V35/V9*100</f>
        <v>80.578512396694208</v>
      </c>
      <c r="W41" s="17">
        <f>W35/W9*100</f>
        <v>74.380165289256198</v>
      </c>
      <c r="X41" s="17">
        <f>X35/X9*100</f>
        <v>86.776859504132233</v>
      </c>
    </row>
    <row r="42" spans="1:24" ht="18" customHeight="1" x14ac:dyDescent="0.15">
      <c r="A42" s="4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17">
        <f t="shared" ref="K42:P42" si="35">K36/K9*100</f>
        <v>50</v>
      </c>
      <c r="L42" s="17">
        <f t="shared" si="35"/>
        <v>33.858267716535437</v>
      </c>
      <c r="M42" s="17">
        <f t="shared" si="35"/>
        <v>68.807339449541288</v>
      </c>
      <c r="N42" s="17">
        <f t="shared" si="35"/>
        <v>283.33333333333337</v>
      </c>
      <c r="O42" s="17">
        <f t="shared" si="35"/>
        <v>-200</v>
      </c>
      <c r="P42" s="17">
        <f t="shared" si="35"/>
        <v>41.666666666666671</v>
      </c>
      <c r="Q42" s="17">
        <f t="shared" si="28"/>
        <v>-5.7851239669421517</v>
      </c>
      <c r="R42" s="17">
        <f t="shared" si="24"/>
        <v>-11.596277738010016</v>
      </c>
      <c r="S42" s="17">
        <f t="shared" si="24"/>
        <v>2.6916369702024383</v>
      </c>
      <c r="V42" s="17">
        <f t="shared" ref="V42:X42" si="36">V36/V9*100</f>
        <v>55.785123966942152</v>
      </c>
      <c r="W42" s="17">
        <f t="shared" si="36"/>
        <v>45.454545454545453</v>
      </c>
      <c r="X42" s="17">
        <f t="shared" si="36"/>
        <v>66.11570247933885</v>
      </c>
    </row>
    <row r="43" spans="1:24" x14ac:dyDescent="0.15">
      <c r="A43" s="9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2017-12-24T06:08:48Z</cp:lastPrinted>
  <dcterms:created xsi:type="dcterms:W3CDTF">2017-09-15T07:09:36Z</dcterms:created>
  <dcterms:modified xsi:type="dcterms:W3CDTF">2019-02-01T09:12:49Z</dcterms:modified>
</cp:coreProperties>
</file>