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１\H31.1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J9" i="4" l="1"/>
  <c r="Y36" i="15"/>
  <c r="AD35" i="12"/>
  <c r="E9" i="17"/>
  <c r="AH11" i="5"/>
  <c r="O9" i="12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3" i="10" l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<sst xmlns="http://schemas.openxmlformats.org/spreadsheetml/2006/main" count="1700" uniqueCount="112">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</sst>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311</v>
      </c>
      <c r="C9" s="4">
        <f>SUM(C10:C30)</f>
        <v>172</v>
      </c>
      <c r="D9" s="4">
        <f>SUM(D10:D30)</f>
        <v>139</v>
      </c>
      <c r="E9" s="4">
        <f>F9+G9</f>
        <v>-29</v>
      </c>
      <c r="F9" s="4">
        <f>SUM(F10:F30)</f>
        <v>-17</v>
      </c>
      <c r="G9" s="4">
        <f>SUM(G10:G30)</f>
        <v>-12</v>
      </c>
      <c r="H9" s="12">
        <f>IF(B9=E9,0,(1-(B9/(B9-E9)))*-100)</f>
        <v>-8.5294117647058858</v>
      </c>
      <c r="I9" s="12">
        <f>IF(C9=F9,0,(1-(C9/(C9-F9)))*-100)</f>
        <v>-8.9947089947090006</v>
      </c>
      <c r="J9" s="12">
        <f>IF(D9=G9,0,(1-(D9/(D9-G9)))*-100)</f>
        <v>-7.9470198675496651</v>
      </c>
      <c r="K9" s="4">
        <f>L9+M9</f>
        <v>-54</v>
      </c>
      <c r="L9" s="4">
        <f>SUM(L10:L30)</f>
        <v>-21</v>
      </c>
      <c r="M9" s="4">
        <f>SUM(M10:M30)</f>
        <v>-33</v>
      </c>
      <c r="N9" s="12">
        <f>IF(B9=K9,0,(1-(B9/(B9-K9)))*-100)</f>
        <v>-14.794520547945201</v>
      </c>
      <c r="O9" s="12">
        <f t="shared" ref="O9" si="0">IF(C9=L9,0,(1-(C9/(C9-L9)))*-100)</f>
        <v>-10.880829015544046</v>
      </c>
      <c r="P9" s="12">
        <f>IF(D9=M9,0,(1-(D9/(D9-M9)))*-100)</f>
        <v>-19.186046511627907</v>
      </c>
      <c r="Q9" s="4">
        <f>R9+S9</f>
        <v>643</v>
      </c>
      <c r="R9" s="4">
        <f>SUM(R10:R30)</f>
        <v>309</v>
      </c>
      <c r="S9" s="4">
        <f>SUM(S10:S30)</f>
        <v>334</v>
      </c>
      <c r="T9" s="4">
        <f>U9+V9</f>
        <v>-27</v>
      </c>
      <c r="U9" s="4">
        <f>SUM(U10:U30)</f>
        <v>-13</v>
      </c>
      <c r="V9" s="4">
        <f>SUM(V10:V30)</f>
        <v>-14</v>
      </c>
      <c r="W9" s="12">
        <f>IF(Q9=T9,0,(1-(Q9/(Q9-T9)))*-100)</f>
        <v>-4.029850746268659</v>
      </c>
      <c r="X9" s="12">
        <f t="shared" ref="X9" si="1">IF(R9=U9,0,(1-(R9/(R9-U9)))*-100)</f>
        <v>-4.0372670807453437</v>
      </c>
      <c r="Y9" s="12">
        <f>IF(S9=V9,0,(1-(S9/(S9-V9)))*-100)</f>
        <v>-4.0229885057471275</v>
      </c>
      <c r="Z9" s="4">
        <f>AA9+AB9</f>
        <v>-34</v>
      </c>
      <c r="AA9" s="4">
        <f>SUM(AA10:AA30)</f>
        <v>-15</v>
      </c>
      <c r="AB9" s="4">
        <f>SUM(AB10:AB30)</f>
        <v>-19</v>
      </c>
      <c r="AC9" s="12">
        <f>IF(Q9=Z9,0,(1-(Q9/(Q9-Z9)))*-100)</f>
        <v>-5.0221565731166873</v>
      </c>
      <c r="AD9" s="12">
        <f t="shared" ref="AD9" si="2">IF(R9=AA9,0,(1-(R9/(R9-AA9)))*-100)</f>
        <v>-4.629629629629628</v>
      </c>
      <c r="AE9" s="12">
        <f>IF(S9=AB9,0,(1-(S9/(S9-AB9)))*-100)</f>
        <v>-5.3824362606232246</v>
      </c>
      <c r="AH9" s="4">
        <f t="shared" ref="AH9:AH30" si="3">Q9-T9</f>
        <v>670</v>
      </c>
      <c r="AI9" s="4">
        <f t="shared" ref="AI9:AI30" si="4">R9-U9</f>
        <v>322</v>
      </c>
      <c r="AJ9" s="4">
        <f t="shared" ref="AJ9:AJ30" si="5">S9-V9</f>
        <v>348</v>
      </c>
      <c r="AK9" s="4">
        <f t="shared" ref="AK9:AK30" si="6">Q9-Z9</f>
        <v>677</v>
      </c>
      <c r="AL9" s="4">
        <f t="shared" ref="AL9:AL30" si="7">R9-AA9</f>
        <v>324</v>
      </c>
      <c r="AM9" s="4">
        <f t="shared" ref="AM9:AM30" si="8">S9-AB9</f>
        <v>353</v>
      </c>
    </row>
    <row r="10" spans="1:39" s="1" customFormat="1" ht="18" customHeight="1" x14ac:dyDescent="0.15">
      <c r="A10" s="4" t="s">
        <v>1</v>
      </c>
      <c r="B10" s="4">
        <f t="shared" ref="B10" si="9">C10+D10</f>
        <v>311</v>
      </c>
      <c r="C10" s="4">
        <v>172</v>
      </c>
      <c r="D10" s="4">
        <v>139</v>
      </c>
      <c r="E10" s="4">
        <f t="shared" ref="E10" si="10">F10+G10</f>
        <v>-29</v>
      </c>
      <c r="F10" s="4">
        <v>-17</v>
      </c>
      <c r="G10" s="4">
        <v>-12</v>
      </c>
      <c r="H10" s="12">
        <f>IF(B10=E10,0,(1-(B10/(B10-E10)))*-100)</f>
        <v>-8.5294117647058858</v>
      </c>
      <c r="I10" s="12">
        <f t="shared" ref="I10" si="11">IF(C10=F10,0,(1-(C10/(C10-F10)))*-100)</f>
        <v>-8.9947089947090006</v>
      </c>
      <c r="J10" s="12">
        <f>IF(D10=G10,0,(1-(D10/(D10-G10)))*-100)</f>
        <v>-7.9470198675496651</v>
      </c>
      <c r="K10" s="4">
        <f t="shared" ref="K10" si="12">L10+M10</f>
        <v>-54</v>
      </c>
      <c r="L10" s="4">
        <v>-21</v>
      </c>
      <c r="M10" s="4">
        <v>-33</v>
      </c>
      <c r="N10" s="12">
        <f>IF(B10=K10,0,(1-(B10/(B10-K10)))*-100)</f>
        <v>-14.794520547945201</v>
      </c>
      <c r="O10" s="12">
        <f t="shared" ref="O10" si="13">IF(C10=L10,0,(1-(C10/(C10-L10)))*-100)</f>
        <v>-10.880829015544046</v>
      </c>
      <c r="P10" s="12">
        <f t="shared" ref="P10" si="14">IF(D10=M10,0,(1-(D10/(D10-M10)))*-100)</f>
        <v>-19.186046511627907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-2</v>
      </c>
      <c r="U10" s="4">
        <v>-1</v>
      </c>
      <c r="V10" s="4">
        <v>-1</v>
      </c>
      <c r="W10" s="12">
        <f t="shared" ref="W10:W36" si="17">IF(Q10=T10,0,(1-(Q10/(Q10-T10)))*-100)</f>
        <v>-100</v>
      </c>
      <c r="X10" s="12">
        <f t="shared" ref="X10:X36" si="18">IF(R10=U10,0,(1-(R10/(R10-U10)))*-100)</f>
        <v>-100</v>
      </c>
      <c r="Y10" s="12">
        <f t="shared" ref="Y10:Y36" si="19">IF(S10=V10,0,(1-(S10/(S10-V10)))*-100)</f>
        <v>-100</v>
      </c>
      <c r="Z10" s="4">
        <f t="shared" ref="Z10:Z30" si="20">AA10+AB10</f>
        <v>0</v>
      </c>
      <c r="AA10" s="4">
        <v>0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1</v>
      </c>
      <c r="R13" s="4">
        <v>1</v>
      </c>
      <c r="S13" s="4">
        <v>0</v>
      </c>
      <c r="T13" s="4">
        <f t="shared" si="16"/>
        <v>1</v>
      </c>
      <c r="U13" s="4">
        <v>1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1</v>
      </c>
      <c r="R14" s="4">
        <v>1</v>
      </c>
      <c r="S14" s="4">
        <v>0</v>
      </c>
      <c r="T14" s="4">
        <f t="shared" si="16"/>
        <v>0</v>
      </c>
      <c r="U14" s="4">
        <v>0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1</v>
      </c>
      <c r="AB14" s="4">
        <v>-1</v>
      </c>
      <c r="AC14" s="12">
        <f t="shared" si="21"/>
        <v>0</v>
      </c>
      <c r="AD14" s="12">
        <f t="shared" si="22"/>
        <v>0</v>
      </c>
      <c r="AE14" s="12">
        <f t="shared" si="23"/>
        <v>-100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0</v>
      </c>
      <c r="S15" s="4">
        <v>0</v>
      </c>
      <c r="T15" s="4">
        <f t="shared" si="16"/>
        <v>-2</v>
      </c>
      <c r="U15" s="4">
        <v>0</v>
      </c>
      <c r="V15" s="4">
        <v>-2</v>
      </c>
      <c r="W15" s="12">
        <f t="shared" si="17"/>
        <v>-100</v>
      </c>
      <c r="X15" s="12">
        <f t="shared" si="18"/>
        <v>0</v>
      </c>
      <c r="Y15" s="12">
        <f t="shared" si="19"/>
        <v>-100</v>
      </c>
      <c r="Z15" s="4">
        <f t="shared" si="20"/>
        <v>-1</v>
      </c>
      <c r="AA15" s="4">
        <v>-1</v>
      </c>
      <c r="AB15" s="4">
        <v>0</v>
      </c>
      <c r="AC15" s="12">
        <f t="shared" si="21"/>
        <v>-100</v>
      </c>
      <c r="AD15" s="12">
        <f t="shared" si="22"/>
        <v>-100</v>
      </c>
      <c r="AE15" s="12">
        <f t="shared" si="23"/>
        <v>0</v>
      </c>
      <c r="AH15" s="4">
        <f t="shared" si="3"/>
        <v>2</v>
      </c>
      <c r="AI15" s="4">
        <f t="shared" si="4"/>
        <v>0</v>
      </c>
      <c r="AJ15" s="4">
        <f t="shared" si="5"/>
        <v>2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2</v>
      </c>
      <c r="R16" s="4">
        <v>2</v>
      </c>
      <c r="S16" s="4">
        <v>0</v>
      </c>
      <c r="T16" s="4">
        <f t="shared" si="16"/>
        <v>1</v>
      </c>
      <c r="U16" s="4">
        <v>1</v>
      </c>
      <c r="V16" s="4">
        <v>0</v>
      </c>
      <c r="W16" s="12">
        <f t="shared" si="17"/>
        <v>100</v>
      </c>
      <c r="X16" s="12">
        <f t="shared" si="18"/>
        <v>100</v>
      </c>
      <c r="Y16" s="12">
        <f t="shared" si="19"/>
        <v>0</v>
      </c>
      <c r="Z16" s="4">
        <f t="shared" si="20"/>
        <v>1</v>
      </c>
      <c r="AA16" s="4">
        <v>1</v>
      </c>
      <c r="AB16" s="4">
        <v>0</v>
      </c>
      <c r="AC16" s="12">
        <f t="shared" si="21"/>
        <v>100</v>
      </c>
      <c r="AD16" s="12">
        <f t="shared" si="22"/>
        <v>100</v>
      </c>
      <c r="AE16" s="12">
        <f t="shared" si="23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2</v>
      </c>
      <c r="R17" s="4">
        <v>2</v>
      </c>
      <c r="S17" s="4">
        <v>0</v>
      </c>
      <c r="T17" s="4">
        <f t="shared" si="16"/>
        <v>1</v>
      </c>
      <c r="U17" s="4">
        <v>1</v>
      </c>
      <c r="V17" s="4">
        <v>0</v>
      </c>
      <c r="W17" s="12">
        <f t="shared" si="17"/>
        <v>100</v>
      </c>
      <c r="X17" s="12">
        <f t="shared" si="18"/>
        <v>100</v>
      </c>
      <c r="Y17" s="12">
        <f t="shared" si="19"/>
        <v>0</v>
      </c>
      <c r="Z17" s="4">
        <f t="shared" si="20"/>
        <v>0</v>
      </c>
      <c r="AA17" s="4">
        <v>1</v>
      </c>
      <c r="AB17" s="4">
        <v>-1</v>
      </c>
      <c r="AC17" s="12">
        <f t="shared" si="21"/>
        <v>0</v>
      </c>
      <c r="AD17" s="12">
        <f t="shared" si="22"/>
        <v>100</v>
      </c>
      <c r="AE17" s="12">
        <f t="shared" si="23"/>
        <v>-100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4</v>
      </c>
      <c r="R18" s="4">
        <v>2</v>
      </c>
      <c r="S18" s="4">
        <v>2</v>
      </c>
      <c r="T18" s="4">
        <f t="shared" si="16"/>
        <v>-2</v>
      </c>
      <c r="U18" s="4">
        <v>-1</v>
      </c>
      <c r="V18" s="4">
        <v>-1</v>
      </c>
      <c r="W18" s="12">
        <f t="shared" si="17"/>
        <v>-33.333333333333336</v>
      </c>
      <c r="X18" s="12">
        <f t="shared" si="18"/>
        <v>-33.333333333333336</v>
      </c>
      <c r="Y18" s="12">
        <f t="shared" si="19"/>
        <v>-33.333333333333336</v>
      </c>
      <c r="Z18" s="4">
        <f t="shared" si="20"/>
        <v>1</v>
      </c>
      <c r="AA18" s="4">
        <v>1</v>
      </c>
      <c r="AB18" s="4">
        <v>0</v>
      </c>
      <c r="AC18" s="12">
        <f t="shared" si="21"/>
        <v>33.333333333333329</v>
      </c>
      <c r="AD18" s="12">
        <f t="shared" si="22"/>
        <v>100</v>
      </c>
      <c r="AE18" s="12">
        <f t="shared" si="23"/>
        <v>0</v>
      </c>
      <c r="AH18" s="4">
        <f t="shared" si="3"/>
        <v>6</v>
      </c>
      <c r="AI18" s="4">
        <f t="shared" si="4"/>
        <v>3</v>
      </c>
      <c r="AJ18" s="4">
        <f t="shared" si="5"/>
        <v>3</v>
      </c>
      <c r="AK18" s="4">
        <f t="shared" si="6"/>
        <v>3</v>
      </c>
      <c r="AL18" s="4">
        <f t="shared" si="7"/>
        <v>1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4</v>
      </c>
      <c r="R19" s="4">
        <v>3</v>
      </c>
      <c r="S19" s="4">
        <v>1</v>
      </c>
      <c r="T19" s="4">
        <f t="shared" si="16"/>
        <v>2</v>
      </c>
      <c r="U19" s="4">
        <v>2</v>
      </c>
      <c r="V19" s="4">
        <v>0</v>
      </c>
      <c r="W19" s="12">
        <f t="shared" si="17"/>
        <v>100</v>
      </c>
      <c r="X19" s="12">
        <f t="shared" si="18"/>
        <v>200</v>
      </c>
      <c r="Y19" s="12">
        <f t="shared" si="19"/>
        <v>0</v>
      </c>
      <c r="Z19" s="4">
        <f t="shared" si="20"/>
        <v>-1</v>
      </c>
      <c r="AA19" s="4">
        <v>0</v>
      </c>
      <c r="AB19" s="4">
        <v>-1</v>
      </c>
      <c r="AC19" s="12">
        <f>IF(Q19=Z19,0,(1-(Q19/(Q19-Z19)))*-100)</f>
        <v>-19.999999999999996</v>
      </c>
      <c r="AD19" s="12">
        <f t="shared" si="22"/>
        <v>0</v>
      </c>
      <c r="AE19" s="12">
        <f t="shared" si="23"/>
        <v>-50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5</v>
      </c>
      <c r="AL19" s="4">
        <f t="shared" si="7"/>
        <v>3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3</v>
      </c>
      <c r="R20" s="4">
        <v>2</v>
      </c>
      <c r="S20" s="4">
        <v>1</v>
      </c>
      <c r="T20" s="4">
        <f t="shared" si="16"/>
        <v>-3</v>
      </c>
      <c r="U20" s="4">
        <v>-1</v>
      </c>
      <c r="V20" s="4">
        <v>-2</v>
      </c>
      <c r="W20" s="12">
        <f t="shared" si="17"/>
        <v>-50</v>
      </c>
      <c r="X20" s="12">
        <f t="shared" si="18"/>
        <v>-33.333333333333336</v>
      </c>
      <c r="Y20" s="12">
        <f t="shared" si="19"/>
        <v>-66.666666666666671</v>
      </c>
      <c r="Z20" s="4">
        <f t="shared" si="20"/>
        <v>-1</v>
      </c>
      <c r="AA20" s="4">
        <v>-1</v>
      </c>
      <c r="AB20" s="4">
        <v>0</v>
      </c>
      <c r="AC20" s="12">
        <f t="shared" si="21"/>
        <v>-25</v>
      </c>
      <c r="AD20" s="12">
        <f t="shared" si="22"/>
        <v>-33.333333333333336</v>
      </c>
      <c r="AE20" s="12">
        <f t="shared" si="23"/>
        <v>0</v>
      </c>
      <c r="AH20" s="4">
        <f t="shared" si="3"/>
        <v>6</v>
      </c>
      <c r="AI20" s="4">
        <f t="shared" si="4"/>
        <v>3</v>
      </c>
      <c r="AJ20" s="4">
        <f t="shared" si="5"/>
        <v>3</v>
      </c>
      <c r="AK20" s="4">
        <f t="shared" si="6"/>
        <v>4</v>
      </c>
      <c r="AL20" s="4">
        <f t="shared" si="7"/>
        <v>3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6</v>
      </c>
      <c r="R21" s="4">
        <v>3</v>
      </c>
      <c r="S21" s="4">
        <v>3</v>
      </c>
      <c r="T21" s="4">
        <f t="shared" si="16"/>
        <v>-4</v>
      </c>
      <c r="U21" s="4">
        <v>-3</v>
      </c>
      <c r="V21" s="4">
        <v>-1</v>
      </c>
      <c r="W21" s="12">
        <f t="shared" si="17"/>
        <v>-40</v>
      </c>
      <c r="X21" s="12">
        <f t="shared" si="18"/>
        <v>-50</v>
      </c>
      <c r="Y21" s="12">
        <f t="shared" si="19"/>
        <v>-25</v>
      </c>
      <c r="Z21" s="4">
        <f t="shared" si="20"/>
        <v>-3</v>
      </c>
      <c r="AA21" s="4">
        <v>-4</v>
      </c>
      <c r="AB21" s="4">
        <v>1</v>
      </c>
      <c r="AC21" s="12">
        <f>IF(Q21=Z21,0,(1-(Q21/(Q21-Z21)))*-100)</f>
        <v>-33.333333333333336</v>
      </c>
      <c r="AD21" s="12">
        <f t="shared" si="22"/>
        <v>-57.142857142857139</v>
      </c>
      <c r="AE21" s="12">
        <f t="shared" si="23"/>
        <v>50</v>
      </c>
      <c r="AH21" s="4">
        <f t="shared" si="3"/>
        <v>10</v>
      </c>
      <c r="AI21" s="4">
        <f t="shared" si="4"/>
        <v>6</v>
      </c>
      <c r="AJ21" s="4">
        <f t="shared" si="5"/>
        <v>4</v>
      </c>
      <c r="AK21" s="4">
        <f t="shared" si="6"/>
        <v>9</v>
      </c>
      <c r="AL21" s="4">
        <f t="shared" si="7"/>
        <v>7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14</v>
      </c>
      <c r="R22" s="4">
        <v>10</v>
      </c>
      <c r="S22" s="4">
        <v>4</v>
      </c>
      <c r="T22" s="4">
        <f t="shared" si="16"/>
        <v>-2</v>
      </c>
      <c r="U22" s="4">
        <v>-2</v>
      </c>
      <c r="V22" s="4">
        <v>0</v>
      </c>
      <c r="W22" s="12">
        <f t="shared" si="17"/>
        <v>-12.5</v>
      </c>
      <c r="X22" s="12">
        <f t="shared" si="18"/>
        <v>-16.666666666666664</v>
      </c>
      <c r="Y22" s="12">
        <f t="shared" si="19"/>
        <v>0</v>
      </c>
      <c r="Z22" s="4">
        <f t="shared" si="20"/>
        <v>-16</v>
      </c>
      <c r="AA22" s="4">
        <v>-13</v>
      </c>
      <c r="AB22" s="4">
        <v>-3</v>
      </c>
      <c r="AC22" s="12">
        <f t="shared" si="21"/>
        <v>-53.333333333333336</v>
      </c>
      <c r="AD22" s="12">
        <f t="shared" si="22"/>
        <v>-56.521739130434788</v>
      </c>
      <c r="AE22" s="12">
        <f t="shared" si="23"/>
        <v>-42.857142857142861</v>
      </c>
      <c r="AH22" s="4">
        <f t="shared" si="3"/>
        <v>16</v>
      </c>
      <c r="AI22" s="4">
        <f t="shared" si="4"/>
        <v>12</v>
      </c>
      <c r="AJ22" s="4">
        <f t="shared" si="5"/>
        <v>4</v>
      </c>
      <c r="AK22" s="4">
        <f t="shared" si="6"/>
        <v>30</v>
      </c>
      <c r="AL22" s="4">
        <f t="shared" si="7"/>
        <v>23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45</v>
      </c>
      <c r="R23" s="4">
        <v>32</v>
      </c>
      <c r="S23" s="4">
        <v>13</v>
      </c>
      <c r="T23" s="4">
        <f t="shared" si="16"/>
        <v>7</v>
      </c>
      <c r="U23" s="4">
        <v>6</v>
      </c>
      <c r="V23" s="4">
        <v>1</v>
      </c>
      <c r="W23" s="12">
        <f>IF(Q23=T23,0,(1-(Q23/(Q23-T23)))*-100)</f>
        <v>18.421052631578938</v>
      </c>
      <c r="X23" s="12">
        <f t="shared" si="18"/>
        <v>23.076923076923084</v>
      </c>
      <c r="Y23" s="12">
        <f t="shared" si="19"/>
        <v>8.333333333333325</v>
      </c>
      <c r="Z23" s="4">
        <f t="shared" si="20"/>
        <v>5</v>
      </c>
      <c r="AA23" s="4">
        <v>1</v>
      </c>
      <c r="AB23" s="4">
        <v>4</v>
      </c>
      <c r="AC23" s="12">
        <f t="shared" si="21"/>
        <v>12.5</v>
      </c>
      <c r="AD23" s="12">
        <f t="shared" si="22"/>
        <v>3.2258064516129004</v>
      </c>
      <c r="AE23" s="12">
        <f t="shared" si="23"/>
        <v>44.444444444444443</v>
      </c>
      <c r="AH23" s="4">
        <f t="shared" si="3"/>
        <v>38</v>
      </c>
      <c r="AI23" s="4">
        <f t="shared" si="4"/>
        <v>26</v>
      </c>
      <c r="AJ23" s="4">
        <f t="shared" si="5"/>
        <v>12</v>
      </c>
      <c r="AK23" s="4">
        <f t="shared" si="6"/>
        <v>40</v>
      </c>
      <c r="AL23" s="4">
        <f t="shared" si="7"/>
        <v>31</v>
      </c>
      <c r="AM23" s="4">
        <f t="shared" si="8"/>
        <v>9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56</v>
      </c>
      <c r="R24" s="4">
        <v>43</v>
      </c>
      <c r="S24" s="4">
        <v>13</v>
      </c>
      <c r="T24" s="4">
        <f t="shared" si="16"/>
        <v>14</v>
      </c>
      <c r="U24" s="4">
        <v>11</v>
      </c>
      <c r="V24" s="4">
        <v>3</v>
      </c>
      <c r="W24" s="12">
        <f t="shared" si="17"/>
        <v>33.333333333333329</v>
      </c>
      <c r="X24" s="12">
        <f t="shared" si="18"/>
        <v>34.375</v>
      </c>
      <c r="Y24" s="12">
        <f t="shared" si="19"/>
        <v>30.000000000000004</v>
      </c>
      <c r="Z24" s="4">
        <f t="shared" si="20"/>
        <v>9</v>
      </c>
      <c r="AA24" s="4">
        <v>17</v>
      </c>
      <c r="AB24" s="4">
        <v>-8</v>
      </c>
      <c r="AC24" s="12">
        <f t="shared" si="21"/>
        <v>19.14893617021276</v>
      </c>
      <c r="AD24" s="12">
        <f t="shared" si="22"/>
        <v>65.384615384615373</v>
      </c>
      <c r="AE24" s="12">
        <f t="shared" si="23"/>
        <v>-38.095238095238095</v>
      </c>
      <c r="AH24" s="4">
        <f t="shared" si="3"/>
        <v>42</v>
      </c>
      <c r="AI24" s="4">
        <f t="shared" si="4"/>
        <v>32</v>
      </c>
      <c r="AJ24" s="4">
        <f t="shared" si="5"/>
        <v>10</v>
      </c>
      <c r="AK24" s="4">
        <f t="shared" si="6"/>
        <v>47</v>
      </c>
      <c r="AL24" s="4">
        <f t="shared" si="7"/>
        <v>26</v>
      </c>
      <c r="AM24" s="4">
        <f t="shared" si="8"/>
        <v>21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52</v>
      </c>
      <c r="R25" s="4">
        <v>34</v>
      </c>
      <c r="S25" s="4">
        <v>18</v>
      </c>
      <c r="T25" s="4">
        <f t="shared" si="16"/>
        <v>-9</v>
      </c>
      <c r="U25" s="4">
        <v>-9</v>
      </c>
      <c r="V25" s="4">
        <v>0</v>
      </c>
      <c r="W25" s="12">
        <f t="shared" si="17"/>
        <v>-14.754098360655743</v>
      </c>
      <c r="X25" s="12">
        <f t="shared" si="18"/>
        <v>-20.93023255813954</v>
      </c>
      <c r="Y25" s="12">
        <f t="shared" si="19"/>
        <v>0</v>
      </c>
      <c r="Z25" s="4">
        <f t="shared" si="20"/>
        <v>-6</v>
      </c>
      <c r="AA25" s="4">
        <v>-2</v>
      </c>
      <c r="AB25" s="4">
        <v>-4</v>
      </c>
      <c r="AC25" s="12">
        <f t="shared" si="21"/>
        <v>-10.344827586206895</v>
      </c>
      <c r="AD25" s="12">
        <f t="shared" si="22"/>
        <v>-5.555555555555558</v>
      </c>
      <c r="AE25" s="12">
        <f t="shared" si="23"/>
        <v>-18.181818181818176</v>
      </c>
      <c r="AH25" s="4">
        <f t="shared" si="3"/>
        <v>61</v>
      </c>
      <c r="AI25" s="4">
        <f t="shared" si="4"/>
        <v>43</v>
      </c>
      <c r="AJ25" s="4">
        <f t="shared" si="5"/>
        <v>18</v>
      </c>
      <c r="AK25" s="4">
        <f t="shared" si="6"/>
        <v>58</v>
      </c>
      <c r="AL25" s="4">
        <f t="shared" si="7"/>
        <v>36</v>
      </c>
      <c r="AM25" s="4">
        <f t="shared" si="8"/>
        <v>22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88</v>
      </c>
      <c r="R26" s="4">
        <v>44</v>
      </c>
      <c r="S26" s="4">
        <v>44</v>
      </c>
      <c r="T26" s="4">
        <f t="shared" si="16"/>
        <v>-10</v>
      </c>
      <c r="U26" s="4">
        <v>-1</v>
      </c>
      <c r="V26" s="4">
        <v>-9</v>
      </c>
      <c r="W26" s="12">
        <f t="shared" si="17"/>
        <v>-10.204081632653061</v>
      </c>
      <c r="X26" s="12">
        <f t="shared" si="18"/>
        <v>-2.2222222222222254</v>
      </c>
      <c r="Y26" s="12">
        <f t="shared" si="19"/>
        <v>-16.981132075471695</v>
      </c>
      <c r="Z26" s="4">
        <f t="shared" si="20"/>
        <v>-5</v>
      </c>
      <c r="AA26" s="4">
        <v>-10</v>
      </c>
      <c r="AB26" s="4">
        <v>5</v>
      </c>
      <c r="AC26" s="12">
        <f t="shared" si="21"/>
        <v>-5.3763440860215006</v>
      </c>
      <c r="AD26" s="12">
        <f t="shared" si="22"/>
        <v>-18.518518518518523</v>
      </c>
      <c r="AE26" s="12">
        <f t="shared" si="23"/>
        <v>12.820512820512819</v>
      </c>
      <c r="AH26" s="4">
        <f t="shared" si="3"/>
        <v>98</v>
      </c>
      <c r="AI26" s="4">
        <f t="shared" si="4"/>
        <v>45</v>
      </c>
      <c r="AJ26" s="4">
        <f t="shared" si="5"/>
        <v>53</v>
      </c>
      <c r="AK26" s="4">
        <f t="shared" si="6"/>
        <v>93</v>
      </c>
      <c r="AL26" s="4">
        <f t="shared" si="7"/>
        <v>54</v>
      </c>
      <c r="AM26" s="4">
        <f t="shared" si="8"/>
        <v>39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163</v>
      </c>
      <c r="R27" s="4">
        <v>75</v>
      </c>
      <c r="S27" s="4">
        <v>88</v>
      </c>
      <c r="T27" s="4">
        <f t="shared" si="16"/>
        <v>24</v>
      </c>
      <c r="U27" s="4">
        <v>5</v>
      </c>
      <c r="V27" s="4">
        <v>19</v>
      </c>
      <c r="W27" s="12">
        <f t="shared" si="17"/>
        <v>17.266187050359715</v>
      </c>
      <c r="X27" s="12">
        <f t="shared" si="18"/>
        <v>7.1428571428571397</v>
      </c>
      <c r="Y27" s="12">
        <f t="shared" si="19"/>
        <v>27.536231884057962</v>
      </c>
      <c r="Z27" s="4">
        <f t="shared" si="20"/>
        <v>21</v>
      </c>
      <c r="AA27" s="4">
        <v>7</v>
      </c>
      <c r="AB27" s="4">
        <v>14</v>
      </c>
      <c r="AC27" s="12">
        <f t="shared" si="21"/>
        <v>14.7887323943662</v>
      </c>
      <c r="AD27" s="12">
        <f t="shared" si="22"/>
        <v>10.294117647058831</v>
      </c>
      <c r="AE27" s="12">
        <f t="shared" si="23"/>
        <v>18.918918918918926</v>
      </c>
      <c r="AH27" s="4">
        <f t="shared" si="3"/>
        <v>139</v>
      </c>
      <c r="AI27" s="4">
        <f t="shared" si="4"/>
        <v>70</v>
      </c>
      <c r="AJ27" s="4">
        <f t="shared" si="5"/>
        <v>69</v>
      </c>
      <c r="AK27" s="4">
        <f t="shared" si="6"/>
        <v>142</v>
      </c>
      <c r="AL27" s="4">
        <f t="shared" si="7"/>
        <v>68</v>
      </c>
      <c r="AM27" s="4">
        <f t="shared" si="8"/>
        <v>74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119</v>
      </c>
      <c r="R28" s="4">
        <v>42</v>
      </c>
      <c r="S28" s="4">
        <v>77</v>
      </c>
      <c r="T28" s="4">
        <f t="shared" si="16"/>
        <v>-17</v>
      </c>
      <c r="U28" s="4">
        <v>-9</v>
      </c>
      <c r="V28" s="4">
        <v>-8</v>
      </c>
      <c r="W28" s="12">
        <f t="shared" si="17"/>
        <v>-12.5</v>
      </c>
      <c r="X28" s="12">
        <f t="shared" si="18"/>
        <v>-17.647058823529417</v>
      </c>
      <c r="Y28" s="12">
        <f t="shared" si="19"/>
        <v>-9.4117647058823533</v>
      </c>
      <c r="Z28" s="4">
        <f t="shared" si="20"/>
        <v>-13</v>
      </c>
      <c r="AA28" s="4">
        <v>2</v>
      </c>
      <c r="AB28" s="4">
        <v>-15</v>
      </c>
      <c r="AC28" s="12">
        <f t="shared" si="21"/>
        <v>-9.8484848484848513</v>
      </c>
      <c r="AD28" s="12">
        <f t="shared" si="22"/>
        <v>5.0000000000000044</v>
      </c>
      <c r="AE28" s="12">
        <f t="shared" si="23"/>
        <v>-16.30434782608695</v>
      </c>
      <c r="AH28" s="4">
        <f t="shared" si="3"/>
        <v>136</v>
      </c>
      <c r="AI28" s="4">
        <f t="shared" si="4"/>
        <v>51</v>
      </c>
      <c r="AJ28" s="4">
        <f t="shared" si="5"/>
        <v>85</v>
      </c>
      <c r="AK28" s="4">
        <f t="shared" si="6"/>
        <v>132</v>
      </c>
      <c r="AL28" s="4">
        <f t="shared" si="7"/>
        <v>40</v>
      </c>
      <c r="AM28" s="4">
        <f t="shared" si="8"/>
        <v>92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58</v>
      </c>
      <c r="R29" s="4">
        <v>10</v>
      </c>
      <c r="S29" s="4">
        <v>48</v>
      </c>
      <c r="T29" s="4">
        <f t="shared" si="16"/>
        <v>-19</v>
      </c>
      <c r="U29" s="4">
        <v>-13</v>
      </c>
      <c r="V29" s="4">
        <v>-6</v>
      </c>
      <c r="W29" s="12">
        <f t="shared" si="17"/>
        <v>-24.675324675324674</v>
      </c>
      <c r="X29" s="12">
        <f t="shared" si="18"/>
        <v>-56.521739130434788</v>
      </c>
      <c r="Y29" s="12">
        <f t="shared" si="19"/>
        <v>-11.111111111111116</v>
      </c>
      <c r="Z29" s="4">
        <f t="shared" si="20"/>
        <v>-50</v>
      </c>
      <c r="AA29" s="4">
        <v>-18</v>
      </c>
      <c r="AB29" s="4">
        <v>-32</v>
      </c>
      <c r="AC29" s="12">
        <f t="shared" si="21"/>
        <v>-46.296296296296291</v>
      </c>
      <c r="AD29" s="12">
        <f t="shared" si="22"/>
        <v>-64.285714285714278</v>
      </c>
      <c r="AE29" s="12">
        <f t="shared" si="23"/>
        <v>-40</v>
      </c>
      <c r="AH29" s="4">
        <f t="shared" si="3"/>
        <v>77</v>
      </c>
      <c r="AI29" s="4">
        <f t="shared" si="4"/>
        <v>23</v>
      </c>
      <c r="AJ29" s="4">
        <f t="shared" si="5"/>
        <v>54</v>
      </c>
      <c r="AK29" s="4">
        <f t="shared" si="6"/>
        <v>108</v>
      </c>
      <c r="AL29" s="4">
        <f t="shared" si="7"/>
        <v>28</v>
      </c>
      <c r="AM29" s="4">
        <f t="shared" si="8"/>
        <v>80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25</v>
      </c>
      <c r="R30" s="4">
        <v>3</v>
      </c>
      <c r="S30" s="4">
        <v>22</v>
      </c>
      <c r="T30" s="4">
        <f t="shared" si="16"/>
        <v>-7</v>
      </c>
      <c r="U30" s="4">
        <v>0</v>
      </c>
      <c r="V30" s="4">
        <v>-7</v>
      </c>
      <c r="W30" s="12">
        <f t="shared" si="17"/>
        <v>-21.875</v>
      </c>
      <c r="X30" s="12">
        <f t="shared" si="18"/>
        <v>0</v>
      </c>
      <c r="Y30" s="12">
        <f t="shared" si="19"/>
        <v>-24.137931034482762</v>
      </c>
      <c r="Z30" s="4">
        <f t="shared" si="20"/>
        <v>25</v>
      </c>
      <c r="AA30" s="4">
        <v>3</v>
      </c>
      <c r="AB30" s="4">
        <v>22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32</v>
      </c>
      <c r="AI30" s="4">
        <f t="shared" si="4"/>
        <v>3</v>
      </c>
      <c r="AJ30" s="4">
        <f t="shared" si="5"/>
        <v>29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-2</v>
      </c>
      <c r="U32" s="4">
        <f t="shared" si="24"/>
        <v>-1</v>
      </c>
      <c r="V32" s="4">
        <f t="shared" si="24"/>
        <v>-1</v>
      </c>
      <c r="W32" s="12">
        <f>IF(Q32=T32,0,(1-(Q32/(Q32-T32)))*-100)</f>
        <v>-100</v>
      </c>
      <c r="X32" s="12">
        <f t="shared" si="18"/>
        <v>-100</v>
      </c>
      <c r="Y32" s="12">
        <f t="shared" si="19"/>
        <v>-100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2</v>
      </c>
      <c r="AI32" s="4">
        <f t="shared" si="25"/>
        <v>1</v>
      </c>
      <c r="AJ32" s="4">
        <f t="shared" si="25"/>
        <v>1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37</v>
      </c>
      <c r="R33" s="4">
        <f t="shared" si="26"/>
        <v>26</v>
      </c>
      <c r="S33" s="4">
        <f>SUM(S13:S22)</f>
        <v>11</v>
      </c>
      <c r="T33" s="4">
        <f t="shared" si="26"/>
        <v>-8</v>
      </c>
      <c r="U33" s="4">
        <f t="shared" si="26"/>
        <v>-2</v>
      </c>
      <c r="V33" s="4">
        <f t="shared" si="26"/>
        <v>-6</v>
      </c>
      <c r="W33" s="12">
        <f t="shared" si="17"/>
        <v>-17.777777777777782</v>
      </c>
      <c r="X33" s="12">
        <f t="shared" si="18"/>
        <v>-7.1428571428571397</v>
      </c>
      <c r="Y33" s="12">
        <f t="shared" si="19"/>
        <v>-35.294117647058819</v>
      </c>
      <c r="Z33" s="4">
        <f t="shared" si="26"/>
        <v>-20</v>
      </c>
      <c r="AA33" s="4">
        <f t="shared" si="26"/>
        <v>-15</v>
      </c>
      <c r="AB33" s="4">
        <f t="shared" si="26"/>
        <v>-5</v>
      </c>
      <c r="AC33" s="12">
        <f t="shared" si="21"/>
        <v>-35.087719298245609</v>
      </c>
      <c r="AD33" s="12">
        <f t="shared" si="22"/>
        <v>-36.585365853658537</v>
      </c>
      <c r="AE33" s="12">
        <f t="shared" si="23"/>
        <v>-31.25</v>
      </c>
      <c r="AH33" s="4">
        <f t="shared" ref="AH33:AI33" si="27">SUM(AH13:AH22)</f>
        <v>45</v>
      </c>
      <c r="AI33" s="4">
        <f t="shared" si="27"/>
        <v>28</v>
      </c>
      <c r="AJ33" s="4">
        <f t="shared" ref="AJ33" si="28">SUM(AJ13:AJ22)</f>
        <v>17</v>
      </c>
      <c r="AK33" s="4">
        <f>SUM(AK13:AK22)</f>
        <v>57</v>
      </c>
      <c r="AL33" s="4">
        <f>SUM(AL13:AL22)</f>
        <v>41</v>
      </c>
      <c r="AM33" s="4">
        <f>SUM(AM13:AM22)</f>
        <v>16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606</v>
      </c>
      <c r="R34" s="4">
        <f t="shared" si="29"/>
        <v>283</v>
      </c>
      <c r="S34" s="4">
        <f t="shared" si="29"/>
        <v>323</v>
      </c>
      <c r="T34" s="4">
        <f t="shared" si="29"/>
        <v>-17</v>
      </c>
      <c r="U34" s="4">
        <f t="shared" si="29"/>
        <v>-10</v>
      </c>
      <c r="V34" s="4">
        <f t="shared" si="29"/>
        <v>-7</v>
      </c>
      <c r="W34" s="12">
        <f t="shared" si="17"/>
        <v>-2.7287319422150902</v>
      </c>
      <c r="X34" s="12">
        <f t="shared" si="18"/>
        <v>-3.4129692832764458</v>
      </c>
      <c r="Y34" s="12">
        <f t="shared" si="19"/>
        <v>-2.1212121212121238</v>
      </c>
      <c r="Z34" s="4">
        <f t="shared" si="29"/>
        <v>-14</v>
      </c>
      <c r="AA34" s="4">
        <f t="shared" si="29"/>
        <v>0</v>
      </c>
      <c r="AB34" s="4">
        <f t="shared" si="29"/>
        <v>-14</v>
      </c>
      <c r="AC34" s="12">
        <f t="shared" si="21"/>
        <v>-2.2580645161290325</v>
      </c>
      <c r="AD34" s="12">
        <f t="shared" si="22"/>
        <v>0</v>
      </c>
      <c r="AE34" s="12">
        <f t="shared" si="23"/>
        <v>-4.1543026706231441</v>
      </c>
      <c r="AH34" s="4">
        <f t="shared" ref="AH34:AI34" si="30">SUM(AH23:AH30)</f>
        <v>623</v>
      </c>
      <c r="AI34" s="4">
        <f t="shared" si="30"/>
        <v>293</v>
      </c>
      <c r="AJ34" s="4">
        <f t="shared" ref="AJ34" si="31">SUM(AJ23:AJ30)</f>
        <v>330</v>
      </c>
      <c r="AK34" s="4">
        <f>SUM(AK23:AK30)</f>
        <v>620</v>
      </c>
      <c r="AL34" s="4">
        <f>SUM(AL23:AL30)</f>
        <v>283</v>
      </c>
      <c r="AM34" s="4">
        <f>SUM(AM23:AM30)</f>
        <v>337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505</v>
      </c>
      <c r="R35" s="4">
        <f t="shared" si="32"/>
        <v>208</v>
      </c>
      <c r="S35" s="4">
        <f t="shared" si="32"/>
        <v>297</v>
      </c>
      <c r="T35" s="4">
        <f t="shared" si="32"/>
        <v>-38</v>
      </c>
      <c r="U35" s="4">
        <f t="shared" si="32"/>
        <v>-27</v>
      </c>
      <c r="V35" s="4">
        <f t="shared" si="32"/>
        <v>-11</v>
      </c>
      <c r="W35" s="12">
        <f t="shared" si="17"/>
        <v>-6.9981583793738533</v>
      </c>
      <c r="X35" s="12">
        <f t="shared" si="18"/>
        <v>-11.489361702127665</v>
      </c>
      <c r="Y35" s="12">
        <f t="shared" si="19"/>
        <v>-3.5714285714285698</v>
      </c>
      <c r="Z35" s="4">
        <f t="shared" si="32"/>
        <v>-28</v>
      </c>
      <c r="AA35" s="4">
        <f t="shared" si="32"/>
        <v>-18</v>
      </c>
      <c r="AB35" s="4">
        <f t="shared" si="32"/>
        <v>-10</v>
      </c>
      <c r="AC35" s="12">
        <f t="shared" si="21"/>
        <v>-5.2532833020637941</v>
      </c>
      <c r="AD35" s="12">
        <f t="shared" si="22"/>
        <v>-7.9646017699115053</v>
      </c>
      <c r="AE35" s="12">
        <f t="shared" si="23"/>
        <v>-3.2573289902280145</v>
      </c>
      <c r="AH35" s="4">
        <f t="shared" ref="AH35:AI35" si="33">SUM(AH25:AH30)</f>
        <v>543</v>
      </c>
      <c r="AI35" s="4">
        <f t="shared" si="33"/>
        <v>235</v>
      </c>
      <c r="AJ35" s="4">
        <f t="shared" ref="AJ35" si="34">SUM(AJ25:AJ30)</f>
        <v>308</v>
      </c>
      <c r="AK35" s="4">
        <f>SUM(AK25:AK30)</f>
        <v>533</v>
      </c>
      <c r="AL35" s="4">
        <f>SUM(AL25:AL30)</f>
        <v>226</v>
      </c>
      <c r="AM35" s="4">
        <f>SUM(AM25:AM30)</f>
        <v>307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365</v>
      </c>
      <c r="R36" s="4">
        <f t="shared" si="35"/>
        <v>130</v>
      </c>
      <c r="S36" s="4">
        <f t="shared" si="35"/>
        <v>235</v>
      </c>
      <c r="T36" s="4">
        <f t="shared" si="35"/>
        <v>-19</v>
      </c>
      <c r="U36" s="4">
        <f t="shared" si="35"/>
        <v>-17</v>
      </c>
      <c r="V36" s="4">
        <f t="shared" si="35"/>
        <v>-2</v>
      </c>
      <c r="W36" s="12">
        <f t="shared" si="17"/>
        <v>-4.9479166666666625</v>
      </c>
      <c r="X36" s="12">
        <f t="shared" si="18"/>
        <v>-11.564625850340137</v>
      </c>
      <c r="Y36" s="12">
        <f t="shared" si="19"/>
        <v>-0.84388185654008518</v>
      </c>
      <c r="Z36" s="4">
        <f t="shared" si="35"/>
        <v>-17</v>
      </c>
      <c r="AA36" s="4">
        <f t="shared" si="35"/>
        <v>-6</v>
      </c>
      <c r="AB36" s="4">
        <f t="shared" si="35"/>
        <v>-11</v>
      </c>
      <c r="AC36" s="12">
        <f t="shared" si="21"/>
        <v>-4.4502617801047144</v>
      </c>
      <c r="AD36" s="12">
        <f t="shared" si="22"/>
        <v>-4.4117647058823479</v>
      </c>
      <c r="AE36" s="12">
        <f t="shared" si="23"/>
        <v>-4.471544715447151</v>
      </c>
      <c r="AH36" s="4">
        <f t="shared" ref="AH36:AI36" si="36">SUM(AH27:AH30)</f>
        <v>384</v>
      </c>
      <c r="AI36" s="4">
        <f t="shared" si="36"/>
        <v>147</v>
      </c>
      <c r="AJ36" s="4">
        <f t="shared" ref="AJ36" si="37">SUM(AJ27:AJ30)</f>
        <v>237</v>
      </c>
      <c r="AK36" s="4">
        <f>SUM(AK27:AK30)</f>
        <v>382</v>
      </c>
      <c r="AL36" s="4">
        <f>SUM(AL27:AL30)</f>
        <v>136</v>
      </c>
      <c r="AM36" s="4">
        <f>SUM(AM27:AM30)</f>
        <v>246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</v>
      </c>
      <c r="R38" s="13">
        <f t="shared" si="38"/>
        <v>0</v>
      </c>
      <c r="S38" s="13">
        <f t="shared" si="38"/>
        <v>0</v>
      </c>
      <c r="T38" s="13">
        <f>T32/T9*100</f>
        <v>7.4074074074074066</v>
      </c>
      <c r="U38" s="13">
        <f t="shared" ref="U38:V38" si="39">U32/U9*100</f>
        <v>7.6923076923076925</v>
      </c>
      <c r="V38" s="13">
        <f t="shared" si="39"/>
        <v>7.1428571428571423</v>
      </c>
      <c r="W38" s="13">
        <f>Q38-AH38</f>
        <v>-0.29850746268656719</v>
      </c>
      <c r="X38" s="13">
        <f t="shared" ref="X38:Y42" si="40">R38-AI38</f>
        <v>-0.3105590062111801</v>
      </c>
      <c r="Y38" s="13">
        <f t="shared" si="40"/>
        <v>-0.28735632183908044</v>
      </c>
      <c r="Z38" s="13">
        <f>Z32/Z9*100</f>
        <v>0</v>
      </c>
      <c r="AA38" s="13">
        <f t="shared" ref="AA38:AB38" si="41">AA32/AA9*100</f>
        <v>0</v>
      </c>
      <c r="AB38" s="13">
        <f t="shared" si="41"/>
        <v>0</v>
      </c>
      <c r="AC38" s="13">
        <f>Q38-AK38</f>
        <v>0</v>
      </c>
      <c r="AD38" s="13">
        <f t="shared" ref="AD38:AE42" si="42">R38-AL38</f>
        <v>0</v>
      </c>
      <c r="AE38" s="13">
        <f t="shared" si="42"/>
        <v>0</v>
      </c>
      <c r="AH38" s="13">
        <f t="shared" ref="AH38:AI38" si="43">AH32/AH9*100</f>
        <v>0.29850746268656719</v>
      </c>
      <c r="AI38" s="13">
        <f t="shared" si="43"/>
        <v>0.3105590062111801</v>
      </c>
      <c r="AJ38" s="13">
        <f t="shared" ref="AJ38" si="44">AJ32/AJ9*100</f>
        <v>0.28735632183908044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5.7542768273716955</v>
      </c>
      <c r="R39" s="13">
        <f>R33/R9*100</f>
        <v>8.4142394822006477</v>
      </c>
      <c r="S39" s="14">
        <f t="shared" si="45"/>
        <v>3.293413173652695</v>
      </c>
      <c r="T39" s="13">
        <f>T33/T9*100</f>
        <v>29.629629629629626</v>
      </c>
      <c r="U39" s="13">
        <f t="shared" ref="U39:V39" si="46">U33/U9*100</f>
        <v>15.384615384615385</v>
      </c>
      <c r="V39" s="13">
        <f t="shared" si="46"/>
        <v>42.857142857142854</v>
      </c>
      <c r="W39" s="13">
        <f>Q39-AH39</f>
        <v>-0.96214108307606594</v>
      </c>
      <c r="X39" s="13">
        <f t="shared" si="40"/>
        <v>-0.28141269171239536</v>
      </c>
      <c r="Y39" s="13">
        <f>S39-AJ39</f>
        <v>-1.5916442976116727</v>
      </c>
      <c r="Z39" s="13">
        <f t="shared" si="45"/>
        <v>58.82352941176471</v>
      </c>
      <c r="AA39" s="13">
        <f t="shared" ref="AA39:AB39" si="47">AA33/AA9*100</f>
        <v>100</v>
      </c>
      <c r="AB39" s="13">
        <f t="shared" si="47"/>
        <v>26.315789473684209</v>
      </c>
      <c r="AC39" s="13">
        <f>Q39-AK39</f>
        <v>-2.6652209569709928</v>
      </c>
      <c r="AD39" s="13">
        <f t="shared" si="42"/>
        <v>-4.2400815054536736</v>
      </c>
      <c r="AE39" s="13">
        <f t="shared" si="42"/>
        <v>-1.2391647300300246</v>
      </c>
      <c r="AH39" s="13">
        <f t="shared" ref="AH39:AI39" si="48">AH33/AH9*100</f>
        <v>6.7164179104477615</v>
      </c>
      <c r="AI39" s="13">
        <f t="shared" si="48"/>
        <v>8.695652173913043</v>
      </c>
      <c r="AJ39" s="13">
        <f t="shared" ref="AJ39" si="49">AJ33/AJ9*100</f>
        <v>4.8850574712643677</v>
      </c>
      <c r="AK39" s="13">
        <f>AK33/AK9*100</f>
        <v>8.4194977843426884</v>
      </c>
      <c r="AL39" s="13">
        <f>AL33/AL9*100</f>
        <v>12.654320987654321</v>
      </c>
      <c r="AM39" s="13">
        <f>AM33/AM9*100</f>
        <v>4.5325779036827196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94.245723172628303</v>
      </c>
      <c r="R40" s="13">
        <f t="shared" si="50"/>
        <v>91.585760517799358</v>
      </c>
      <c r="S40" s="13">
        <f t="shared" si="50"/>
        <v>96.706586826347305</v>
      </c>
      <c r="T40" s="13">
        <f>T34/T9*100</f>
        <v>62.962962962962962</v>
      </c>
      <c r="U40" s="13">
        <f t="shared" ref="U40:V40" si="51">U34/U9*100</f>
        <v>76.923076923076934</v>
      </c>
      <c r="V40" s="13">
        <f t="shared" si="51"/>
        <v>50</v>
      </c>
      <c r="W40" s="13">
        <f t="shared" ref="W40:W42" si="52">Q40-AH40</f>
        <v>1.2606485457626349</v>
      </c>
      <c r="X40" s="13">
        <f t="shared" si="40"/>
        <v>0.59197169792358295</v>
      </c>
      <c r="Y40" s="13">
        <f>S40-AJ40</f>
        <v>1.8790006194507498</v>
      </c>
      <c r="Z40" s="13">
        <f>Z34/Z9*100</f>
        <v>41.17647058823529</v>
      </c>
      <c r="AA40" s="13">
        <f t="shared" ref="AA40:AB40" si="53">AA34/AA9*100</f>
        <v>0</v>
      </c>
      <c r="AB40" s="13">
        <f t="shared" si="53"/>
        <v>73.68421052631578</v>
      </c>
      <c r="AC40" s="13">
        <f t="shared" ref="AC40:AC42" si="54">Q40-AK40</f>
        <v>2.6652209569709981</v>
      </c>
      <c r="AD40" s="13">
        <f t="shared" si="42"/>
        <v>4.2400815054536736</v>
      </c>
      <c r="AE40" s="13">
        <f t="shared" si="42"/>
        <v>1.2391647300300264</v>
      </c>
      <c r="AH40" s="13">
        <f t="shared" ref="AH40:AI40" si="55">AH34/AH9*100</f>
        <v>92.985074626865668</v>
      </c>
      <c r="AI40" s="13">
        <f t="shared" si="55"/>
        <v>90.993788819875775</v>
      </c>
      <c r="AJ40" s="13">
        <f t="shared" ref="AJ40" si="56">AJ34/AJ9*100</f>
        <v>94.827586206896555</v>
      </c>
      <c r="AK40" s="13">
        <f>AK34/AK9*100</f>
        <v>91.580502215657305</v>
      </c>
      <c r="AL40" s="13">
        <f>AL34/AL9*100</f>
        <v>87.345679012345684</v>
      </c>
      <c r="AM40" s="13">
        <f>AM34/AM9*100</f>
        <v>95.467422096317279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78.538102643856917</v>
      </c>
      <c r="R41" s="13">
        <f t="shared" si="57"/>
        <v>67.313915857605181</v>
      </c>
      <c r="S41" s="13">
        <f t="shared" si="57"/>
        <v>88.922155688622752</v>
      </c>
      <c r="T41" s="13">
        <f>T35/T9*100</f>
        <v>140.74074074074073</v>
      </c>
      <c r="U41" s="13">
        <f t="shared" ref="U41:V41" si="58">U35/U9*100</f>
        <v>207.69230769230771</v>
      </c>
      <c r="V41" s="13">
        <f t="shared" si="58"/>
        <v>78.571428571428569</v>
      </c>
      <c r="W41" s="13">
        <f t="shared" si="52"/>
        <v>-2.5066734755460658</v>
      </c>
      <c r="X41" s="13">
        <f t="shared" si="40"/>
        <v>-5.6674506020221429</v>
      </c>
      <c r="Y41" s="13">
        <f>S41-AJ41</f>
        <v>0.41640856218596412</v>
      </c>
      <c r="Z41" s="13">
        <f>Z35/Z9*100</f>
        <v>82.35294117647058</v>
      </c>
      <c r="AA41" s="13">
        <f t="shared" ref="AA41:AB41" si="59">AA35/AA9*100</f>
        <v>120</v>
      </c>
      <c r="AB41" s="13">
        <f t="shared" si="59"/>
        <v>52.631578947368418</v>
      </c>
      <c r="AC41" s="13">
        <f t="shared" si="54"/>
        <v>-0.1915871641194542</v>
      </c>
      <c r="AD41" s="13">
        <f>R41-AL41</f>
        <v>-2.4391705621479076</v>
      </c>
      <c r="AE41" s="13">
        <f t="shared" si="42"/>
        <v>1.9533171617105722</v>
      </c>
      <c r="AH41" s="13">
        <f>AH35/AH9*100</f>
        <v>81.044776119402982</v>
      </c>
      <c r="AI41" s="13">
        <f>AI35/AI9*100</f>
        <v>72.981366459627324</v>
      </c>
      <c r="AJ41" s="13">
        <f>AJ35/AJ9*100</f>
        <v>88.505747126436788</v>
      </c>
      <c r="AK41" s="13">
        <f t="shared" ref="AK41:AL41" si="60">AK35/AK9*100</f>
        <v>78.729689807976371</v>
      </c>
      <c r="AL41" s="13">
        <f t="shared" si="60"/>
        <v>69.753086419753089</v>
      </c>
      <c r="AM41" s="13">
        <f t="shared" ref="AM41" si="61">AM35/AM9*100</f>
        <v>86.96883852691218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56.765163297045099</v>
      </c>
      <c r="R42" s="13">
        <f t="shared" si="62"/>
        <v>42.071197411003233</v>
      </c>
      <c r="S42" s="13">
        <f t="shared" si="62"/>
        <v>70.359281437125759</v>
      </c>
      <c r="T42" s="13">
        <f t="shared" ref="T42:V42" si="63">T36/T9*100</f>
        <v>70.370370370370367</v>
      </c>
      <c r="U42" s="13">
        <f t="shared" si="63"/>
        <v>130.76923076923077</v>
      </c>
      <c r="V42" s="13">
        <f t="shared" si="63"/>
        <v>14.285714285714285</v>
      </c>
      <c r="W42" s="13">
        <f t="shared" si="52"/>
        <v>-0.54826953877579854</v>
      </c>
      <c r="X42" s="13">
        <f t="shared" si="40"/>
        <v>-3.5809765020402438</v>
      </c>
      <c r="Y42" s="13">
        <f>S42-AJ42</f>
        <v>2.2558331612636948</v>
      </c>
      <c r="Z42" s="13">
        <f t="shared" si="62"/>
        <v>50</v>
      </c>
      <c r="AA42" s="13">
        <f t="shared" ref="AA42:AB42" si="64">AA36/AA9*100</f>
        <v>40</v>
      </c>
      <c r="AB42" s="13">
        <f t="shared" si="64"/>
        <v>57.894736842105267</v>
      </c>
      <c r="AC42" s="13">
        <f t="shared" si="54"/>
        <v>0.33975709320461789</v>
      </c>
      <c r="AD42" s="13">
        <f>R42-AL42</f>
        <v>9.5888769027929754E-2</v>
      </c>
      <c r="AE42" s="13">
        <f t="shared" si="42"/>
        <v>0.67089616800394936</v>
      </c>
      <c r="AH42" s="13">
        <f t="shared" ref="AH42:AI42" si="65">AH36/AH9*100</f>
        <v>57.313432835820898</v>
      </c>
      <c r="AI42" s="13">
        <f t="shared" si="65"/>
        <v>45.652173913043477</v>
      </c>
      <c r="AJ42" s="13">
        <f t="shared" ref="AJ42" si="66">AJ36/AJ9*100</f>
        <v>68.103448275862064</v>
      </c>
      <c r="AK42" s="13">
        <f>AK36/AK9*100</f>
        <v>56.425406203840481</v>
      </c>
      <c r="AL42" s="13">
        <f>AL36/AL9*100</f>
        <v>41.975308641975303</v>
      </c>
      <c r="AM42" s="13">
        <f>AM36/AM9*100</f>
        <v>69.68838526912181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-3</v>
      </c>
      <c r="L9" s="4">
        <f>SUM(L10:L30)</f>
        <v>-3</v>
      </c>
      <c r="M9" s="4">
        <f>SUM(M10:M30)</f>
        <v>0</v>
      </c>
      <c r="N9" s="12">
        <f>IF(B9=K9,0,(1-(B9/(B9-K9)))*-100)</f>
        <v>-75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8</v>
      </c>
      <c r="R9" s="4">
        <f>SUM(R10:R30)</f>
        <v>4</v>
      </c>
      <c r="S9" s="4">
        <f>SUM(S10:S30)</f>
        <v>4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IF(Q9=T9,0,(1-(Q9/(Q9-T9)))*-100)</f>
        <v>14.285714285714279</v>
      </c>
      <c r="X9" s="12">
        <f t="shared" ref="X9:Y24" si="1">IF(R9=U9,0,(1-(R9/(R9-U9)))*-100)</f>
        <v>0</v>
      </c>
      <c r="Y9" s="12">
        <f>IF(S9=V9,0,(1-(S9/(S9-V9)))*-100)</f>
        <v>33.333333333333329</v>
      </c>
      <c r="Z9" s="4">
        <f>AA9+AB9</f>
        <v>-3</v>
      </c>
      <c r="AA9" s="4">
        <f>SUM(AA10:AA30)</f>
        <v>-2</v>
      </c>
      <c r="AB9" s="4">
        <f>SUM(AB10:AB30)</f>
        <v>-1</v>
      </c>
      <c r="AC9" s="12">
        <f>IF(Q9=Z9,0,(1-(Q9/(Q9-Z9)))*-100)</f>
        <v>-27.27272727272727</v>
      </c>
      <c r="AD9" s="12">
        <f t="shared" ref="AD9:AE24" si="2">IF(R9=AA9,0,(1-(R9/(R9-AA9)))*-100)</f>
        <v>-33.333333333333336</v>
      </c>
      <c r="AE9" s="12">
        <f>IF(S9=AB9,0,(1-(S9/(S9-AB9)))*-100)</f>
        <v>-19.999999999999996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-3</v>
      </c>
      <c r="L10" s="4">
        <v>-3</v>
      </c>
      <c r="M10" s="4">
        <v>0</v>
      </c>
      <c r="N10" s="12">
        <f>IF(B10=K10,0,(1-(B10/(B10-K10)))*-100)</f>
        <v>-75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-2</v>
      </c>
      <c r="AB26" s="4">
        <v>1</v>
      </c>
      <c r="AC26" s="12">
        <f t="shared" si="13"/>
        <v>-50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-50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100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-1</v>
      </c>
      <c r="V28" s="4">
        <v>0</v>
      </c>
      <c r="W28" s="12">
        <f t="shared" si="11"/>
        <v>-100</v>
      </c>
      <c r="X28" s="12">
        <f t="shared" si="11"/>
        <v>-100</v>
      </c>
      <c r="Y28" s="12">
        <f t="shared" si="11"/>
        <v>0</v>
      </c>
      <c r="Z28" s="4">
        <f t="shared" si="12"/>
        <v>-4</v>
      </c>
      <c r="AA28" s="4">
        <v>-1</v>
      </c>
      <c r="AB28" s="4">
        <v>-3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-1</v>
      </c>
      <c r="AA29" s="4">
        <v>-1</v>
      </c>
      <c r="AB29" s="4">
        <v>0</v>
      </c>
      <c r="AC29" s="12">
        <f t="shared" si="13"/>
        <v>-33.333333333333336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100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0</v>
      </c>
      <c r="U34" s="4">
        <f t="shared" si="18"/>
        <v>-1</v>
      </c>
      <c r="V34" s="4">
        <f t="shared" si="18"/>
        <v>1</v>
      </c>
      <c r="W34" s="12">
        <f t="shared" si="11"/>
        <v>0</v>
      </c>
      <c r="X34" s="12">
        <f t="shared" si="11"/>
        <v>-33.333333333333336</v>
      </c>
      <c r="Y34" s="12">
        <f t="shared" si="11"/>
        <v>33.333333333333329</v>
      </c>
      <c r="Z34" s="4">
        <f t="shared" si="18"/>
        <v>-5</v>
      </c>
      <c r="AA34" s="4">
        <f t="shared" si="18"/>
        <v>-4</v>
      </c>
      <c r="AB34" s="4">
        <f t="shared" si="18"/>
        <v>-1</v>
      </c>
      <c r="AC34" s="12">
        <f t="shared" si="13"/>
        <v>-45.45454545454546</v>
      </c>
      <c r="AD34" s="12">
        <f t="shared" si="13"/>
        <v>-66.666666666666671</v>
      </c>
      <c r="AE34" s="12">
        <f t="shared" si="13"/>
        <v>-19.999999999999996</v>
      </c>
      <c r="AH34" s="4">
        <f t="shared" ref="AH34:AJ34" si="19">SUM(AH23:AH30)</f>
        <v>6</v>
      </c>
      <c r="AI34" s="4">
        <f t="shared" si="19"/>
        <v>3</v>
      </c>
      <c r="AJ34" s="4">
        <f t="shared" si="19"/>
        <v>3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19.999999999999996</v>
      </c>
      <c r="X35" s="12">
        <f t="shared" si="11"/>
        <v>-33.333333333333336</v>
      </c>
      <c r="Y35" s="12">
        <f t="shared" si="11"/>
        <v>100</v>
      </c>
      <c r="Z35" s="4">
        <f t="shared" si="20"/>
        <v>-4</v>
      </c>
      <c r="AA35" s="4">
        <f t="shared" si="20"/>
        <v>-3</v>
      </c>
      <c r="AB35" s="4">
        <f t="shared" si="20"/>
        <v>-1</v>
      </c>
      <c r="AC35" s="12">
        <f t="shared" si="13"/>
        <v>-40</v>
      </c>
      <c r="AD35" s="12">
        <f t="shared" si="13"/>
        <v>-60</v>
      </c>
      <c r="AE35" s="12">
        <f t="shared" si="13"/>
        <v>-19.999999999999996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1</v>
      </c>
      <c r="S36" s="4">
        <f t="shared" si="22"/>
        <v>3</v>
      </c>
      <c r="T36" s="4">
        <f t="shared" si="22"/>
        <v>0</v>
      </c>
      <c r="U36" s="4">
        <f t="shared" si="22"/>
        <v>-2</v>
      </c>
      <c r="V36" s="4">
        <f t="shared" si="22"/>
        <v>2</v>
      </c>
      <c r="W36" s="12">
        <f t="shared" si="11"/>
        <v>0</v>
      </c>
      <c r="X36" s="12">
        <f t="shared" si="11"/>
        <v>-66.666666666666671</v>
      </c>
      <c r="Y36" s="12">
        <f t="shared" si="11"/>
        <v>200</v>
      </c>
      <c r="Z36" s="4">
        <f t="shared" si="22"/>
        <v>-4</v>
      </c>
      <c r="AA36" s="4">
        <f t="shared" si="22"/>
        <v>-2</v>
      </c>
      <c r="AB36" s="4">
        <f t="shared" si="22"/>
        <v>-2</v>
      </c>
      <c r="AC36" s="12">
        <f t="shared" si="13"/>
        <v>-50</v>
      </c>
      <c r="AD36" s="12">
        <f t="shared" si="13"/>
        <v>-66.666666666666671</v>
      </c>
      <c r="AE36" s="12">
        <f t="shared" si="13"/>
        <v>-40</v>
      </c>
      <c r="AH36" s="4">
        <f t="shared" ref="AH36:AJ36" si="23">SUM(AH27:AH30)</f>
        <v>4</v>
      </c>
      <c r="AI36" s="4">
        <f t="shared" si="23"/>
        <v>3</v>
      </c>
      <c r="AJ36" s="4">
        <f t="shared" si="23"/>
        <v>1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>
        <f>R33/R9*100</f>
        <v>50</v>
      </c>
      <c r="S39" s="14">
        <f t="shared" si="30"/>
        <v>0</v>
      </c>
      <c r="T39" s="13">
        <f>T33/T9*100</f>
        <v>100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10.714285714285715</v>
      </c>
      <c r="X39" s="13">
        <f t="shared" si="26"/>
        <v>25</v>
      </c>
      <c r="Y39" s="13">
        <f>S39-AJ39</f>
        <v>0</v>
      </c>
      <c r="Z39" s="13">
        <f t="shared" si="30"/>
        <v>-66.666666666666657</v>
      </c>
      <c r="AA39" s="13">
        <f t="shared" si="30"/>
        <v>-100</v>
      </c>
      <c r="AB39" s="13">
        <f t="shared" si="30"/>
        <v>0</v>
      </c>
      <c r="AC39" s="13">
        <f>Q39-AK39</f>
        <v>25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25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>
        <f t="shared" si="33"/>
        <v>50</v>
      </c>
      <c r="S40" s="13">
        <f t="shared" si="33"/>
        <v>100</v>
      </c>
      <c r="T40" s="13">
        <f>T34/T9*100</f>
        <v>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-10.714285714285708</v>
      </c>
      <c r="X40" s="13">
        <f t="shared" si="26"/>
        <v>-25</v>
      </c>
      <c r="Y40" s="13">
        <f>S40-AJ40</f>
        <v>0</v>
      </c>
      <c r="Z40" s="13">
        <f>Z34/Z9*100</f>
        <v>166.66666666666669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-25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75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50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200</v>
      </c>
      <c r="W41" s="13">
        <f t="shared" si="35"/>
        <v>3.5714285714285694</v>
      </c>
      <c r="X41" s="13">
        <f t="shared" si="26"/>
        <v>-25</v>
      </c>
      <c r="Y41" s="13">
        <f>S41-AJ41</f>
        <v>33.333333333333343</v>
      </c>
      <c r="Z41" s="13">
        <f>Z35/Z9*100</f>
        <v>133.33333333333331</v>
      </c>
      <c r="AA41" s="13">
        <f t="shared" ref="AA41:AB41" si="41">AA35/AA9*100</f>
        <v>150</v>
      </c>
      <c r="AB41" s="13">
        <f t="shared" si="41"/>
        <v>100</v>
      </c>
      <c r="AC41" s="13">
        <f t="shared" si="37"/>
        <v>-15.909090909090907</v>
      </c>
      <c r="AD41" s="13">
        <f>R41-AL41</f>
        <v>-33.333333333333343</v>
      </c>
      <c r="AE41" s="13">
        <f t="shared" si="28"/>
        <v>0</v>
      </c>
      <c r="AH41" s="13">
        <f>AH35/AH9*100</f>
        <v>71.428571428571431</v>
      </c>
      <c r="AI41" s="13">
        <f>AI35/AI9*100</f>
        <v>75</v>
      </c>
      <c r="AJ41" s="13">
        <f>AJ35/AJ9*100</f>
        <v>66.666666666666657</v>
      </c>
      <c r="AK41" s="13">
        <f t="shared" ref="AK41:AM41" si="42">AK35/AK9*100</f>
        <v>90.909090909090907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25</v>
      </c>
      <c r="S42" s="13">
        <f t="shared" si="43"/>
        <v>75</v>
      </c>
      <c r="T42" s="13">
        <f t="shared" si="43"/>
        <v>0</v>
      </c>
      <c r="U42" s="13" t="e">
        <f t="shared" si="43"/>
        <v>#DIV/0!</v>
      </c>
      <c r="V42" s="13">
        <f t="shared" si="43"/>
        <v>200</v>
      </c>
      <c r="W42" s="13">
        <f t="shared" si="35"/>
        <v>-7.1428571428571388</v>
      </c>
      <c r="X42" s="13">
        <f t="shared" si="26"/>
        <v>-50</v>
      </c>
      <c r="Y42" s="13">
        <f>S42-AJ42</f>
        <v>41.666666666666671</v>
      </c>
      <c r="Z42" s="13">
        <f t="shared" si="43"/>
        <v>133.33333333333331</v>
      </c>
      <c r="AA42" s="13">
        <f t="shared" si="43"/>
        <v>100</v>
      </c>
      <c r="AB42" s="13">
        <f t="shared" si="43"/>
        <v>200</v>
      </c>
      <c r="AC42" s="13">
        <f t="shared" si="37"/>
        <v>-22.727272727272734</v>
      </c>
      <c r="AD42" s="13">
        <f>R42-AL42</f>
        <v>-25</v>
      </c>
      <c r="AE42" s="13">
        <f t="shared" si="28"/>
        <v>-25</v>
      </c>
      <c r="AH42" s="13">
        <f t="shared" ref="AH42:AJ42" si="44">AH36/AH9*100</f>
        <v>57.142857142857139</v>
      </c>
      <c r="AI42" s="13">
        <f t="shared" si="44"/>
        <v>75</v>
      </c>
      <c r="AJ42" s="13">
        <f t="shared" si="44"/>
        <v>33.333333333333329</v>
      </c>
      <c r="AK42" s="13">
        <f>AK36/AK9*100</f>
        <v>72.727272727272734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4</v>
      </c>
      <c r="D9" s="4">
        <f>SUM(D10:D30)</f>
        <v>6</v>
      </c>
      <c r="E9" s="4">
        <f>F9+G9</f>
        <v>-4</v>
      </c>
      <c r="F9" s="4">
        <f>SUM(F10:F30)</f>
        <v>-4</v>
      </c>
      <c r="G9" s="4">
        <f>SUM(G10:G30)</f>
        <v>0</v>
      </c>
      <c r="H9" s="12">
        <f>IF(B9=E9,0,(1-(B9/(B9-E9)))*-100)</f>
        <v>-28.571428571428569</v>
      </c>
      <c r="I9" s="12">
        <f>IF(C9=F9,0,(1-(C9/(C9-F9)))*-100)</f>
        <v>-50</v>
      </c>
      <c r="J9" s="12">
        <f>IF(D9=G9,0,(1-(D9/(D9-G9)))*-100)</f>
        <v>0</v>
      </c>
      <c r="K9" s="4">
        <f>L9+M9</f>
        <v>-4</v>
      </c>
      <c r="L9" s="4">
        <f>SUM(L10:L30)</f>
        <v>-3</v>
      </c>
      <c r="M9" s="4">
        <f>SUM(M10:M30)</f>
        <v>-1</v>
      </c>
      <c r="N9" s="12">
        <f>IF(B9=K9,0,(1-(B9/(B9-K9)))*-100)</f>
        <v>-28.571428571428569</v>
      </c>
      <c r="O9" s="12">
        <f t="shared" ref="O9:P10" si="0">IF(C9=L9,0,(1-(C9/(C9-L9)))*-100)</f>
        <v>-42.857142857142861</v>
      </c>
      <c r="P9" s="12">
        <f>IF(D9=M9,0,(1-(D9/(D9-M9)))*-100)</f>
        <v>-14.28571428571429</v>
      </c>
      <c r="Q9" s="4">
        <f>R9+S9</f>
        <v>27</v>
      </c>
      <c r="R9" s="4">
        <f>SUM(R10:R30)</f>
        <v>13</v>
      </c>
      <c r="S9" s="4">
        <f>SUM(S10:S30)</f>
        <v>14</v>
      </c>
      <c r="T9" s="4">
        <f>U9+V9</f>
        <v>3</v>
      </c>
      <c r="U9" s="4">
        <f>SUM(U10:U30)</f>
        <v>5</v>
      </c>
      <c r="V9" s="4">
        <f>SUM(V10:V30)</f>
        <v>-2</v>
      </c>
      <c r="W9" s="12">
        <f>IF(Q9=T9,0,(1-(Q9/(Q9-T9)))*-100)</f>
        <v>12.5</v>
      </c>
      <c r="X9" s="12">
        <f t="shared" ref="X9:Y24" si="1">IF(R9=U9,0,(1-(R9/(R9-U9)))*-100)</f>
        <v>62.5</v>
      </c>
      <c r="Y9" s="12">
        <f>IF(S9=V9,0,(1-(S9/(S9-V9)))*-100)</f>
        <v>-12.5</v>
      </c>
      <c r="Z9" s="4">
        <f>AA9+AB9</f>
        <v>4</v>
      </c>
      <c r="AA9" s="4">
        <f>SUM(AA10:AA30)</f>
        <v>0</v>
      </c>
      <c r="AB9" s="4">
        <f>SUM(AB10:AB30)</f>
        <v>4</v>
      </c>
      <c r="AC9" s="12">
        <f>IF(Q9=Z9,0,(1-(Q9/(Q9-Z9)))*-100)</f>
        <v>17.391304347826097</v>
      </c>
      <c r="AD9" s="12">
        <f t="shared" ref="AD9:AE24" si="2">IF(R9=AA9,0,(1-(R9/(R9-AA9)))*-100)</f>
        <v>0</v>
      </c>
      <c r="AE9" s="12">
        <f>IF(S9=AB9,0,(1-(S9/(S9-AB9)))*-100)</f>
        <v>39.999999999999993</v>
      </c>
      <c r="AH9" s="4">
        <f t="shared" ref="AH9:AJ30" si="3">Q9-T9</f>
        <v>24</v>
      </c>
      <c r="AI9" s="4">
        <f t="shared" si="3"/>
        <v>8</v>
      </c>
      <c r="AJ9" s="4">
        <f t="shared" si="3"/>
        <v>16</v>
      </c>
      <c r="AK9" s="4">
        <f t="shared" ref="AK9:AM30" si="4">Q9-Z9</f>
        <v>23</v>
      </c>
      <c r="AL9" s="4">
        <f t="shared" si="4"/>
        <v>13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4</v>
      </c>
      <c r="D10" s="4">
        <v>6</v>
      </c>
      <c r="E10" s="4">
        <f t="shared" ref="E10" si="6">F10+G10</f>
        <v>-4</v>
      </c>
      <c r="F10" s="4">
        <v>-4</v>
      </c>
      <c r="G10" s="4">
        <v>0</v>
      </c>
      <c r="H10" s="12">
        <f>IF(B10=E10,0,(1-(B10/(B10-E10)))*-100)</f>
        <v>-28.571428571428569</v>
      </c>
      <c r="I10" s="12">
        <f t="shared" ref="I10" si="7">IF(C10=F10,0,(1-(C10/(C10-F10)))*-100)</f>
        <v>-50</v>
      </c>
      <c r="J10" s="12">
        <f>IF(D10=G10,0,(1-(D10/(D10-G10)))*-100)</f>
        <v>0</v>
      </c>
      <c r="K10" s="4">
        <f t="shared" ref="K10" si="8">L10+M10</f>
        <v>-4</v>
      </c>
      <c r="L10" s="4">
        <v>-3</v>
      </c>
      <c r="M10" s="4">
        <v>-1</v>
      </c>
      <c r="N10" s="12">
        <f>IF(B10=K10,0,(1-(B10/(B10-K10)))*-100)</f>
        <v>-28.571428571428569</v>
      </c>
      <c r="O10" s="12">
        <f t="shared" si="0"/>
        <v>-42.857142857142861</v>
      </c>
      <c r="P10" s="12">
        <f t="shared" si="0"/>
        <v>-14.28571428571429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2</v>
      </c>
      <c r="U21" s="4">
        <v>1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0</v>
      </c>
      <c r="S22" s="4">
        <v>2</v>
      </c>
      <c r="T22" s="4">
        <f t="shared" si="10"/>
        <v>2</v>
      </c>
      <c r="U22" s="4">
        <v>0</v>
      </c>
      <c r="V22" s="4">
        <v>2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-2</v>
      </c>
      <c r="AB22" s="4">
        <v>2</v>
      </c>
      <c r="AC22" s="12">
        <f t="shared" si="13"/>
        <v>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50</v>
      </c>
      <c r="X24" s="12">
        <f t="shared" si="1"/>
        <v>50</v>
      </c>
      <c r="Y24" s="12">
        <f t="shared" si="1"/>
        <v>0</v>
      </c>
      <c r="Z24" s="4">
        <f t="shared" si="12"/>
        <v>0</v>
      </c>
      <c r="AA24" s="4">
        <v>2</v>
      </c>
      <c r="AB24" s="4">
        <v>-2</v>
      </c>
      <c r="AC24" s="12">
        <f t="shared" si="13"/>
        <v>0</v>
      </c>
      <c r="AD24" s="12">
        <f t="shared" si="2"/>
        <v>200</v>
      </c>
      <c r="AE24" s="12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-50</v>
      </c>
      <c r="X25" s="12">
        <f t="shared" si="11"/>
        <v>-33.333333333333336</v>
      </c>
      <c r="Y25" s="12">
        <f t="shared" si="11"/>
        <v>-100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-50</v>
      </c>
      <c r="AD25" s="12">
        <f t="shared" si="13"/>
        <v>-33.333333333333336</v>
      </c>
      <c r="AE25" s="12">
        <f t="shared" si="13"/>
        <v>-100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-50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-2</v>
      </c>
      <c r="U27" s="4">
        <v>0</v>
      </c>
      <c r="V27" s="4">
        <v>-2</v>
      </c>
      <c r="W27" s="12">
        <f t="shared" si="11"/>
        <v>-40</v>
      </c>
      <c r="X27" s="12">
        <f t="shared" si="11"/>
        <v>0</v>
      </c>
      <c r="Y27" s="12">
        <f t="shared" si="11"/>
        <v>-50</v>
      </c>
      <c r="Z27" s="4">
        <f t="shared" si="12"/>
        <v>1</v>
      </c>
      <c r="AA27" s="4">
        <v>0</v>
      </c>
      <c r="AB27" s="4">
        <v>1</v>
      </c>
      <c r="AC27" s="12">
        <f t="shared" si="13"/>
        <v>50</v>
      </c>
      <c r="AD27" s="12">
        <f t="shared" si="13"/>
        <v>0</v>
      </c>
      <c r="AE27" s="12">
        <f t="shared" si="13"/>
        <v>100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3</v>
      </c>
      <c r="S28" s="4">
        <v>4</v>
      </c>
      <c r="T28" s="4">
        <f t="shared" si="10"/>
        <v>4</v>
      </c>
      <c r="U28" s="4">
        <v>3</v>
      </c>
      <c r="V28" s="4">
        <v>1</v>
      </c>
      <c r="W28" s="12">
        <f t="shared" si="11"/>
        <v>133.33333333333334</v>
      </c>
      <c r="X28" s="12">
        <f t="shared" si="11"/>
        <v>0</v>
      </c>
      <c r="Y28" s="12">
        <f t="shared" si="11"/>
        <v>33.333333333333329</v>
      </c>
      <c r="Z28" s="4">
        <f t="shared" si="12"/>
        <v>2</v>
      </c>
      <c r="AA28" s="4">
        <v>3</v>
      </c>
      <c r="AB28" s="4">
        <v>-1</v>
      </c>
      <c r="AC28" s="12">
        <f t="shared" si="13"/>
        <v>39.999999999999993</v>
      </c>
      <c r="AD28" s="12">
        <f t="shared" si="13"/>
        <v>0</v>
      </c>
      <c r="AE28" s="12">
        <f t="shared" si="13"/>
        <v>-19.999999999999996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1</v>
      </c>
      <c r="S29" s="4">
        <v>4</v>
      </c>
      <c r="T29" s="4">
        <f t="shared" si="10"/>
        <v>-2</v>
      </c>
      <c r="U29" s="4">
        <v>0</v>
      </c>
      <c r="V29" s="4">
        <v>-2</v>
      </c>
      <c r="W29" s="12">
        <f t="shared" si="11"/>
        <v>-28.571428571428569</v>
      </c>
      <c r="X29" s="12">
        <f t="shared" si="11"/>
        <v>0</v>
      </c>
      <c r="Y29" s="12">
        <f t="shared" si="11"/>
        <v>-33.333333333333336</v>
      </c>
      <c r="Z29" s="4">
        <f t="shared" si="12"/>
        <v>1</v>
      </c>
      <c r="AA29" s="4">
        <v>-2</v>
      </c>
      <c r="AB29" s="4">
        <v>3</v>
      </c>
      <c r="AC29" s="12">
        <f t="shared" si="13"/>
        <v>25</v>
      </c>
      <c r="AD29" s="12">
        <f t="shared" si="13"/>
        <v>-66.666666666666671</v>
      </c>
      <c r="AE29" s="12">
        <f t="shared" si="13"/>
        <v>300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4</v>
      </c>
      <c r="AL29" s="4">
        <f t="shared" si="4"/>
        <v>3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5</v>
      </c>
      <c r="R33" s="4">
        <f t="shared" si="16"/>
        <v>2</v>
      </c>
      <c r="S33" s="4">
        <f>SUM(S13:S22)</f>
        <v>3</v>
      </c>
      <c r="T33" s="4">
        <f t="shared" si="16"/>
        <v>5</v>
      </c>
      <c r="U33" s="4">
        <f t="shared" si="16"/>
        <v>2</v>
      </c>
      <c r="V33" s="4">
        <f t="shared" si="16"/>
        <v>3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-1</v>
      </c>
      <c r="AB33" s="4">
        <f t="shared" si="16"/>
        <v>3</v>
      </c>
      <c r="AC33" s="12">
        <f t="shared" si="13"/>
        <v>66.666666666666671</v>
      </c>
      <c r="AD33" s="12">
        <f t="shared" si="13"/>
        <v>-33.333333333333336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11</v>
      </c>
      <c r="S34" s="4">
        <f t="shared" si="18"/>
        <v>11</v>
      </c>
      <c r="T34" s="4">
        <f t="shared" si="18"/>
        <v>-2</v>
      </c>
      <c r="U34" s="4">
        <f t="shared" si="18"/>
        <v>3</v>
      </c>
      <c r="V34" s="4">
        <f t="shared" si="18"/>
        <v>-5</v>
      </c>
      <c r="W34" s="12">
        <f t="shared" si="11"/>
        <v>-8.3333333333333375</v>
      </c>
      <c r="X34" s="12">
        <f t="shared" si="11"/>
        <v>37.5</v>
      </c>
      <c r="Y34" s="12">
        <f t="shared" si="11"/>
        <v>-31.25</v>
      </c>
      <c r="Z34" s="4">
        <f t="shared" si="18"/>
        <v>2</v>
      </c>
      <c r="AA34" s="4">
        <f t="shared" si="18"/>
        <v>1</v>
      </c>
      <c r="AB34" s="4">
        <f t="shared" si="18"/>
        <v>1</v>
      </c>
      <c r="AC34" s="12">
        <f t="shared" si="13"/>
        <v>10.000000000000009</v>
      </c>
      <c r="AD34" s="12">
        <f t="shared" si="13"/>
        <v>10.000000000000009</v>
      </c>
      <c r="AE34" s="12">
        <f t="shared" si="13"/>
        <v>10.000000000000009</v>
      </c>
      <c r="AH34" s="4">
        <f t="shared" ref="AH34:AJ34" si="19">SUM(AH23:AH30)</f>
        <v>24</v>
      </c>
      <c r="AI34" s="4">
        <f t="shared" si="19"/>
        <v>8</v>
      </c>
      <c r="AJ34" s="4">
        <f t="shared" si="19"/>
        <v>16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8</v>
      </c>
      <c r="S35" s="4">
        <f t="shared" si="20"/>
        <v>11</v>
      </c>
      <c r="T35" s="4">
        <f t="shared" si="20"/>
        <v>-3</v>
      </c>
      <c r="U35" s="4">
        <f t="shared" si="20"/>
        <v>2</v>
      </c>
      <c r="V35" s="4">
        <f t="shared" si="20"/>
        <v>-5</v>
      </c>
      <c r="W35" s="12">
        <f t="shared" si="11"/>
        <v>-13.636363636363635</v>
      </c>
      <c r="X35" s="12">
        <f t="shared" si="11"/>
        <v>33.333333333333329</v>
      </c>
      <c r="Y35" s="12">
        <f t="shared" si="11"/>
        <v>-31.25</v>
      </c>
      <c r="Z35" s="4">
        <f t="shared" si="20"/>
        <v>2</v>
      </c>
      <c r="AA35" s="4">
        <f t="shared" si="20"/>
        <v>-1</v>
      </c>
      <c r="AB35" s="4">
        <f t="shared" si="20"/>
        <v>3</v>
      </c>
      <c r="AC35" s="12">
        <f t="shared" si="13"/>
        <v>11.764705882352944</v>
      </c>
      <c r="AD35" s="12">
        <f t="shared" si="13"/>
        <v>-11.111111111111116</v>
      </c>
      <c r="AE35" s="12">
        <f t="shared" si="13"/>
        <v>37.5</v>
      </c>
      <c r="AH35" s="4">
        <f t="shared" ref="AH35:AJ35" si="21">SUM(AH25:AH30)</f>
        <v>22</v>
      </c>
      <c r="AI35" s="4">
        <f t="shared" si="21"/>
        <v>6</v>
      </c>
      <c r="AJ35" s="4">
        <f t="shared" si="21"/>
        <v>16</v>
      </c>
      <c r="AK35" s="4">
        <f>SUM(AK25:AK30)</f>
        <v>17</v>
      </c>
      <c r="AL35" s="4">
        <f>SUM(AL25:AL30)</f>
        <v>9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15</v>
      </c>
      <c r="R36" s="4">
        <f t="shared" si="22"/>
        <v>5</v>
      </c>
      <c r="S36" s="4">
        <f t="shared" si="22"/>
        <v>10</v>
      </c>
      <c r="T36" s="4">
        <f t="shared" si="22"/>
        <v>-2</v>
      </c>
      <c r="U36" s="4">
        <f t="shared" si="22"/>
        <v>3</v>
      </c>
      <c r="V36" s="4">
        <f t="shared" si="22"/>
        <v>-5</v>
      </c>
      <c r="W36" s="12">
        <f t="shared" si="11"/>
        <v>-11.764705882352944</v>
      </c>
      <c r="X36" s="12">
        <f t="shared" si="11"/>
        <v>150</v>
      </c>
      <c r="Y36" s="12">
        <f t="shared" si="11"/>
        <v>-33.333333333333336</v>
      </c>
      <c r="Z36" s="4">
        <f t="shared" si="22"/>
        <v>4</v>
      </c>
      <c r="AA36" s="4">
        <f t="shared" si="22"/>
        <v>1</v>
      </c>
      <c r="AB36" s="4">
        <f t="shared" si="22"/>
        <v>3</v>
      </c>
      <c r="AC36" s="12">
        <f t="shared" si="13"/>
        <v>36.363636363636353</v>
      </c>
      <c r="AD36" s="12">
        <f t="shared" si="13"/>
        <v>25</v>
      </c>
      <c r="AE36" s="12">
        <f t="shared" si="13"/>
        <v>42.857142857142861</v>
      </c>
      <c r="AH36" s="4">
        <f t="shared" ref="AH36:AJ36" si="23">SUM(AH27:AH30)</f>
        <v>17</v>
      </c>
      <c r="AI36" s="4">
        <f t="shared" si="23"/>
        <v>2</v>
      </c>
      <c r="AJ36" s="4">
        <f t="shared" si="23"/>
        <v>15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18.518518518518519</v>
      </c>
      <c r="R39" s="13">
        <f>R33/R9*100</f>
        <v>15.384615384615385</v>
      </c>
      <c r="S39" s="14">
        <f t="shared" si="30"/>
        <v>21.428571428571427</v>
      </c>
      <c r="T39" s="13">
        <f>T33/T9*100</f>
        <v>166.66666666666669</v>
      </c>
      <c r="U39" s="13">
        <f t="shared" ref="U39:V39" si="31">U33/U9*100</f>
        <v>40</v>
      </c>
      <c r="V39" s="13">
        <f t="shared" si="31"/>
        <v>-150</v>
      </c>
      <c r="W39" s="13">
        <f>Q39-AH39</f>
        <v>18.518518518518519</v>
      </c>
      <c r="X39" s="13">
        <f t="shared" si="26"/>
        <v>15.384615384615385</v>
      </c>
      <c r="Y39" s="13">
        <f>S39-AJ39</f>
        <v>21.428571428571427</v>
      </c>
      <c r="Z39" s="13">
        <f t="shared" si="30"/>
        <v>50</v>
      </c>
      <c r="AA39" s="13" t="e">
        <f t="shared" si="30"/>
        <v>#DIV/0!</v>
      </c>
      <c r="AB39" s="13">
        <f t="shared" si="30"/>
        <v>75</v>
      </c>
      <c r="AC39" s="13">
        <f>Q39-AK39</f>
        <v>5.4750402576489545</v>
      </c>
      <c r="AD39" s="13">
        <f t="shared" si="28"/>
        <v>-7.6923076923076916</v>
      </c>
      <c r="AE39" s="13">
        <f t="shared" si="28"/>
        <v>21.428571428571427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13.043478260869565</v>
      </c>
      <c r="AL39" s="13">
        <f>AL33/AL9*100</f>
        <v>23.076923076923077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81.481481481481481</v>
      </c>
      <c r="R40" s="13">
        <f t="shared" si="33"/>
        <v>84.615384615384613</v>
      </c>
      <c r="S40" s="13">
        <f t="shared" si="33"/>
        <v>78.571428571428569</v>
      </c>
      <c r="T40" s="13">
        <f>T34/T9*100</f>
        <v>-66.666666666666657</v>
      </c>
      <c r="U40" s="13">
        <f t="shared" ref="U40:V40" si="34">U34/U9*100</f>
        <v>60</v>
      </c>
      <c r="V40" s="13">
        <f t="shared" si="34"/>
        <v>250</v>
      </c>
      <c r="W40" s="13">
        <f t="shared" ref="W40:W42" si="35">Q40-AH40</f>
        <v>-18.518518518518519</v>
      </c>
      <c r="X40" s="13">
        <f t="shared" si="26"/>
        <v>-15.384615384615387</v>
      </c>
      <c r="Y40" s="13">
        <f>S40-AJ40</f>
        <v>-21.428571428571431</v>
      </c>
      <c r="Z40" s="13">
        <f>Z34/Z9*100</f>
        <v>50</v>
      </c>
      <c r="AA40" s="13" t="e">
        <f t="shared" ref="AA40:AB40" si="36">AA34/AA9*100</f>
        <v>#DIV/0!</v>
      </c>
      <c r="AB40" s="13">
        <f t="shared" si="36"/>
        <v>25</v>
      </c>
      <c r="AC40" s="13">
        <f t="shared" ref="AC40:AC42" si="37">Q40-AK40</f>
        <v>-5.4750402576489563</v>
      </c>
      <c r="AD40" s="13">
        <f t="shared" si="28"/>
        <v>7.6923076923076792</v>
      </c>
      <c r="AE40" s="13">
        <f t="shared" si="28"/>
        <v>-21.428571428571431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86.956521739130437</v>
      </c>
      <c r="AL40" s="13">
        <f>AL34/AL9*100</f>
        <v>76.923076923076934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70.370370370370367</v>
      </c>
      <c r="R41" s="13">
        <f t="shared" si="39"/>
        <v>61.53846153846154</v>
      </c>
      <c r="S41" s="13">
        <f t="shared" si="39"/>
        <v>78.571428571428569</v>
      </c>
      <c r="T41" s="13">
        <f>T35/T9*100</f>
        <v>-100</v>
      </c>
      <c r="U41" s="13">
        <f t="shared" ref="U41:V41" si="40">U35/U9*100</f>
        <v>40</v>
      </c>
      <c r="V41" s="13">
        <f t="shared" si="40"/>
        <v>250</v>
      </c>
      <c r="W41" s="13">
        <f t="shared" si="35"/>
        <v>-21.296296296296291</v>
      </c>
      <c r="X41" s="13">
        <f t="shared" si="26"/>
        <v>-13.46153846153846</v>
      </c>
      <c r="Y41" s="13">
        <f>S41-AJ41</f>
        <v>-21.428571428571431</v>
      </c>
      <c r="Z41" s="13">
        <f>Z35/Z9*100</f>
        <v>50</v>
      </c>
      <c r="AA41" s="13" t="e">
        <f t="shared" ref="AA41:AB41" si="41">AA35/AA9*100</f>
        <v>#DIV/0!</v>
      </c>
      <c r="AB41" s="13">
        <f t="shared" si="41"/>
        <v>75</v>
      </c>
      <c r="AC41" s="13">
        <f t="shared" si="37"/>
        <v>-3.5426731078904936</v>
      </c>
      <c r="AD41" s="13">
        <f>R41-AL41</f>
        <v>-7.6923076923076863</v>
      </c>
      <c r="AE41" s="13">
        <f t="shared" si="28"/>
        <v>-1.4285714285714306</v>
      </c>
      <c r="AH41" s="13">
        <f>AH35/AH9*100</f>
        <v>91.666666666666657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73.91304347826086</v>
      </c>
      <c r="AL41" s="13">
        <f t="shared" si="42"/>
        <v>69.230769230769226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55.555555555555557</v>
      </c>
      <c r="R42" s="13">
        <f t="shared" si="43"/>
        <v>38.461538461538467</v>
      </c>
      <c r="S42" s="13">
        <f t="shared" si="43"/>
        <v>71.428571428571431</v>
      </c>
      <c r="T42" s="13">
        <f t="shared" si="43"/>
        <v>-66.666666666666657</v>
      </c>
      <c r="U42" s="13">
        <f t="shared" si="43"/>
        <v>60</v>
      </c>
      <c r="V42" s="13">
        <f t="shared" si="43"/>
        <v>250</v>
      </c>
      <c r="W42" s="13">
        <f t="shared" si="35"/>
        <v>-15.277777777777786</v>
      </c>
      <c r="X42" s="13">
        <f t="shared" si="26"/>
        <v>13.461538461538467</v>
      </c>
      <c r="Y42" s="13">
        <f>S42-AJ42</f>
        <v>-22.321428571428569</v>
      </c>
      <c r="Z42" s="13">
        <f t="shared" si="43"/>
        <v>100</v>
      </c>
      <c r="AA42" s="13" t="e">
        <f t="shared" si="43"/>
        <v>#DIV/0!</v>
      </c>
      <c r="AB42" s="13">
        <f t="shared" si="43"/>
        <v>75</v>
      </c>
      <c r="AC42" s="13">
        <f t="shared" si="37"/>
        <v>7.7294685990338152</v>
      </c>
      <c r="AD42" s="13">
        <f>R42-AL42</f>
        <v>7.692307692307697</v>
      </c>
      <c r="AE42" s="13">
        <f t="shared" si="28"/>
        <v>1.4285714285714306</v>
      </c>
      <c r="AH42" s="13">
        <f t="shared" ref="AH42:AJ42" si="44">AH36/AH9*100</f>
        <v>70.833333333333343</v>
      </c>
      <c r="AI42" s="13">
        <f t="shared" si="44"/>
        <v>25</v>
      </c>
      <c r="AJ42" s="13">
        <f t="shared" si="44"/>
        <v>93.75</v>
      </c>
      <c r="AK42" s="13">
        <f>AK36/AK9*100</f>
        <v>47.826086956521742</v>
      </c>
      <c r="AL42" s="13">
        <f>AL36/AL9*100</f>
        <v>30.76923076923077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</v>
      </c>
      <c r="C9" s="4">
        <f>SUM(C10:C30)</f>
        <v>7</v>
      </c>
      <c r="D9" s="4">
        <f>SUM(D10:D30)</f>
        <v>5</v>
      </c>
      <c r="E9" s="4">
        <f>F9+G9</f>
        <v>3</v>
      </c>
      <c r="F9" s="4">
        <f>SUM(F10:F30)</f>
        <v>1</v>
      </c>
      <c r="G9" s="4">
        <f>SUM(G10:G30)</f>
        <v>2</v>
      </c>
      <c r="H9" s="12">
        <f>IF(B9=E9,0,(1-(B9/(B9-E9)))*-100)</f>
        <v>33.333333333333329</v>
      </c>
      <c r="I9" s="12">
        <f>IF(C9=F9,0,(1-(C9/(C9-F9)))*-100)</f>
        <v>16.666666666666675</v>
      </c>
      <c r="J9" s="12">
        <f>IF(D9=G9,0,(1-(D9/(D9-G9)))*-100)</f>
        <v>66.666666666666671</v>
      </c>
      <c r="K9" s="4">
        <f>L9+M9</f>
        <v>-2</v>
      </c>
      <c r="L9" s="4">
        <f>SUM(L10:L30)</f>
        <v>1</v>
      </c>
      <c r="M9" s="4">
        <f>SUM(M10:M30)</f>
        <v>-3</v>
      </c>
      <c r="N9" s="12">
        <f>IF(B9=K9,0,(1-(B9/(B9-K9)))*-100)</f>
        <v>-14.28571428571429</v>
      </c>
      <c r="O9" s="12">
        <f t="shared" ref="O9:P10" si="0">IF(C9=L9,0,(1-(C9/(C9-L9)))*-100)</f>
        <v>16.666666666666675</v>
      </c>
      <c r="P9" s="12">
        <f>IF(D9=M9,0,(1-(D9/(D9-M9)))*-100)</f>
        <v>-37.5</v>
      </c>
      <c r="Q9" s="4">
        <f>R9+S9</f>
        <v>26</v>
      </c>
      <c r="R9" s="4">
        <f>SUM(R10:R30)</f>
        <v>10</v>
      </c>
      <c r="S9" s="4">
        <f>SUM(S10:S30)</f>
        <v>16</v>
      </c>
      <c r="T9" s="4">
        <f>U9+V9</f>
        <v>5</v>
      </c>
      <c r="U9" s="4">
        <f>SUM(U10:U30)</f>
        <v>-1</v>
      </c>
      <c r="V9" s="4">
        <f>SUM(V10:V30)</f>
        <v>6</v>
      </c>
      <c r="W9" s="12">
        <f>IF(Q9=T9,0,(1-(Q9/(Q9-T9)))*-100)</f>
        <v>23.809523809523814</v>
      </c>
      <c r="X9" s="12">
        <f t="shared" ref="X9:Y24" si="1">IF(R9=U9,0,(1-(R9/(R9-U9)))*-100)</f>
        <v>-9.0909090909090935</v>
      </c>
      <c r="Y9" s="12">
        <f>IF(S9=V9,0,(1-(S9/(S9-V9)))*-100)</f>
        <v>60.000000000000007</v>
      </c>
      <c r="Z9" s="4">
        <f>AA9+AB9</f>
        <v>-4</v>
      </c>
      <c r="AA9" s="4">
        <f>SUM(AA10:AA30)</f>
        <v>-5</v>
      </c>
      <c r="AB9" s="4">
        <f>SUM(AB10:AB30)</f>
        <v>1</v>
      </c>
      <c r="AC9" s="12">
        <f>IF(Q9=Z9,0,(1-(Q9/(Q9-Z9)))*-100)</f>
        <v>-13.33333333333333</v>
      </c>
      <c r="AD9" s="12">
        <f t="shared" ref="AD9:AE24" si="2">IF(R9=AA9,0,(1-(R9/(R9-AA9)))*-100)</f>
        <v>-33.333333333333336</v>
      </c>
      <c r="AE9" s="12">
        <f>IF(S9=AB9,0,(1-(S9/(S9-AB9)))*-100)</f>
        <v>6.6666666666666652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30</v>
      </c>
      <c r="AL9" s="4">
        <f t="shared" si="4"/>
        <v>15</v>
      </c>
      <c r="AM9" s="4">
        <f t="shared" si="4"/>
        <v>15</v>
      </c>
    </row>
    <row r="10" spans="1:39" s="1" customFormat="1" ht="18" customHeight="1" x14ac:dyDescent="0.15">
      <c r="A10" s="4" t="s">
        <v>65</v>
      </c>
      <c r="B10" s="4">
        <f t="shared" ref="B10" si="5">C10+D10</f>
        <v>12</v>
      </c>
      <c r="C10" s="4">
        <v>7</v>
      </c>
      <c r="D10" s="4">
        <v>5</v>
      </c>
      <c r="E10" s="4">
        <f t="shared" ref="E10" si="6">F10+G10</f>
        <v>3</v>
      </c>
      <c r="F10" s="4">
        <v>1</v>
      </c>
      <c r="G10" s="4">
        <v>2</v>
      </c>
      <c r="H10" s="12">
        <f>IF(B10=E10,0,(1-(B10/(B10-E10)))*-100)</f>
        <v>33.333333333333329</v>
      </c>
      <c r="I10" s="12">
        <f t="shared" ref="I10" si="7">IF(C10=F10,0,(1-(C10/(C10-F10)))*-100)</f>
        <v>16.666666666666675</v>
      </c>
      <c r="J10" s="12">
        <f>IF(D10=G10,0,(1-(D10/(D10-G10)))*-100)</f>
        <v>66.666666666666671</v>
      </c>
      <c r="K10" s="4">
        <f t="shared" ref="K10" si="8">L10+M10</f>
        <v>-2</v>
      </c>
      <c r="L10" s="4">
        <v>1</v>
      </c>
      <c r="M10" s="4">
        <v>-3</v>
      </c>
      <c r="N10" s="12">
        <f>IF(B10=K10,0,(1-(B10/(B10-K10)))*-100)</f>
        <v>-14.28571428571429</v>
      </c>
      <c r="O10" s="12">
        <f t="shared" si="0"/>
        <v>16.666666666666675</v>
      </c>
      <c r="P10" s="12">
        <f t="shared" si="0"/>
        <v>-37.5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-3</v>
      </c>
      <c r="AA22" s="4">
        <v>-3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-50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-33.333333333333336</v>
      </c>
      <c r="AD23" s="12">
        <f t="shared" si="2"/>
        <v>0</v>
      </c>
      <c r="AE23" s="12">
        <f t="shared" si="2"/>
        <v>-50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-1</v>
      </c>
      <c r="U24" s="4">
        <v>-2</v>
      </c>
      <c r="V24" s="4">
        <v>1</v>
      </c>
      <c r="W24" s="12">
        <f t="shared" si="11"/>
        <v>-33.333333333333336</v>
      </c>
      <c r="X24" s="12">
        <f t="shared" si="1"/>
        <v>-66.666666666666671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-50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8</v>
      </c>
      <c r="R26" s="4">
        <v>5</v>
      </c>
      <c r="S26" s="4">
        <v>3</v>
      </c>
      <c r="T26" s="4">
        <f t="shared" si="10"/>
        <v>8</v>
      </c>
      <c r="U26" s="4">
        <v>5</v>
      </c>
      <c r="V26" s="4">
        <v>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4</v>
      </c>
      <c r="AA26" s="4">
        <v>5</v>
      </c>
      <c r="AB26" s="4">
        <v>-1</v>
      </c>
      <c r="AC26" s="12">
        <f t="shared" si="13"/>
        <v>100</v>
      </c>
      <c r="AD26" s="12">
        <f t="shared" si="13"/>
        <v>0</v>
      </c>
      <c r="AE26" s="12">
        <f t="shared" si="13"/>
        <v>-25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0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2</v>
      </c>
      <c r="S27" s="4">
        <v>4</v>
      </c>
      <c r="T27" s="4">
        <f t="shared" si="10"/>
        <v>3</v>
      </c>
      <c r="U27" s="4">
        <v>-1</v>
      </c>
      <c r="V27" s="4">
        <v>4</v>
      </c>
      <c r="W27" s="12">
        <f t="shared" si="11"/>
        <v>100</v>
      </c>
      <c r="X27" s="12">
        <f t="shared" si="11"/>
        <v>-33.333333333333336</v>
      </c>
      <c r="Y27" s="12">
        <f t="shared" si="11"/>
        <v>0</v>
      </c>
      <c r="Z27" s="4">
        <f t="shared" si="12"/>
        <v>-5</v>
      </c>
      <c r="AA27" s="4">
        <v>-4</v>
      </c>
      <c r="AB27" s="4">
        <v>-1</v>
      </c>
      <c r="AC27" s="12">
        <f t="shared" si="13"/>
        <v>-45.45454545454546</v>
      </c>
      <c r="AD27" s="12">
        <f t="shared" si="13"/>
        <v>-66.666666666666671</v>
      </c>
      <c r="AE27" s="12">
        <f t="shared" si="13"/>
        <v>-19.999999999999996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-3</v>
      </c>
      <c r="U28" s="4">
        <v>0</v>
      </c>
      <c r="V28" s="4">
        <v>-3</v>
      </c>
      <c r="W28" s="12">
        <f t="shared" si="11"/>
        <v>-60</v>
      </c>
      <c r="X28" s="12">
        <f t="shared" si="11"/>
        <v>0</v>
      </c>
      <c r="Y28" s="12">
        <f t="shared" si="11"/>
        <v>-60</v>
      </c>
      <c r="Z28" s="4">
        <f t="shared" si="12"/>
        <v>2</v>
      </c>
      <c r="AA28" s="4">
        <v>0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-3</v>
      </c>
      <c r="U29" s="4">
        <v>-1</v>
      </c>
      <c r="V29" s="4">
        <v>-2</v>
      </c>
      <c r="W29" s="12">
        <f t="shared" si="11"/>
        <v>-75</v>
      </c>
      <c r="X29" s="12">
        <f t="shared" si="11"/>
        <v>-100</v>
      </c>
      <c r="Y29" s="12">
        <f t="shared" si="11"/>
        <v>-66.666666666666671</v>
      </c>
      <c r="Z29" s="4">
        <f t="shared" si="12"/>
        <v>-5</v>
      </c>
      <c r="AA29" s="4">
        <v>-2</v>
      </c>
      <c r="AB29" s="4">
        <v>-3</v>
      </c>
      <c r="AC29" s="12">
        <f t="shared" si="13"/>
        <v>-83.333333333333343</v>
      </c>
      <c r="AD29" s="12">
        <f t="shared" si="13"/>
        <v>-100</v>
      </c>
      <c r="AE29" s="12">
        <f t="shared" si="13"/>
        <v>-75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2</v>
      </c>
      <c r="U30" s="4">
        <v>0</v>
      </c>
      <c r="V30" s="4">
        <v>2</v>
      </c>
      <c r="W30" s="12">
        <f t="shared" si="11"/>
        <v>200</v>
      </c>
      <c r="X30" s="12">
        <f t="shared" si="11"/>
        <v>0</v>
      </c>
      <c r="Y30" s="12">
        <f t="shared" si="11"/>
        <v>200</v>
      </c>
      <c r="Z30" s="4">
        <f t="shared" si="12"/>
        <v>3</v>
      </c>
      <c r="AA30" s="4">
        <v>0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-3</v>
      </c>
      <c r="AA33" s="4">
        <f t="shared" si="16"/>
        <v>-3</v>
      </c>
      <c r="AB33" s="4">
        <f t="shared" si="16"/>
        <v>0</v>
      </c>
      <c r="AC33" s="12">
        <f t="shared" si="13"/>
        <v>-75</v>
      </c>
      <c r="AD33" s="12">
        <f t="shared" si="13"/>
        <v>-75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25</v>
      </c>
      <c r="R34" s="4">
        <f t="shared" si="18"/>
        <v>9</v>
      </c>
      <c r="S34" s="4">
        <f t="shared" si="18"/>
        <v>16</v>
      </c>
      <c r="T34" s="4">
        <f t="shared" si="18"/>
        <v>5</v>
      </c>
      <c r="U34" s="4">
        <f t="shared" si="18"/>
        <v>-1</v>
      </c>
      <c r="V34" s="4">
        <f t="shared" si="18"/>
        <v>6</v>
      </c>
      <c r="W34" s="12">
        <f t="shared" si="11"/>
        <v>25</v>
      </c>
      <c r="X34" s="12">
        <f t="shared" si="11"/>
        <v>-9.9999999999999982</v>
      </c>
      <c r="Y34" s="12">
        <f t="shared" si="11"/>
        <v>60.000000000000007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-3.8461538461538436</v>
      </c>
      <c r="AD34" s="12">
        <f t="shared" si="13"/>
        <v>-18.181818181818176</v>
      </c>
      <c r="AE34" s="12">
        <f t="shared" si="13"/>
        <v>6.6666666666666652</v>
      </c>
      <c r="AH34" s="4">
        <f t="shared" ref="AH34:AJ34" si="19">SUM(AH23:AH30)</f>
        <v>20</v>
      </c>
      <c r="AI34" s="4">
        <f t="shared" si="19"/>
        <v>10</v>
      </c>
      <c r="AJ34" s="4">
        <f t="shared" si="19"/>
        <v>10</v>
      </c>
      <c r="AK34" s="4">
        <f>SUM(AK23:AK30)</f>
        <v>26</v>
      </c>
      <c r="AL34" s="4">
        <f>SUM(AL23:AL30)</f>
        <v>11</v>
      </c>
      <c r="AM34" s="4">
        <f>SUM(AM23:AM30)</f>
        <v>15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21</v>
      </c>
      <c r="R35" s="4">
        <f t="shared" si="20"/>
        <v>7</v>
      </c>
      <c r="S35" s="4">
        <f t="shared" si="20"/>
        <v>14</v>
      </c>
      <c r="T35" s="4">
        <f t="shared" si="20"/>
        <v>6</v>
      </c>
      <c r="U35" s="4">
        <f t="shared" si="20"/>
        <v>2</v>
      </c>
      <c r="V35" s="4">
        <f t="shared" si="20"/>
        <v>4</v>
      </c>
      <c r="W35" s="12">
        <f t="shared" si="11"/>
        <v>39.999999999999993</v>
      </c>
      <c r="X35" s="12">
        <f t="shared" si="11"/>
        <v>39.999999999999993</v>
      </c>
      <c r="Y35" s="12">
        <f t="shared" si="11"/>
        <v>39.999999999999993</v>
      </c>
      <c r="Z35" s="4">
        <f t="shared" si="20"/>
        <v>-2</v>
      </c>
      <c r="AA35" s="4">
        <f t="shared" si="20"/>
        <v>-3</v>
      </c>
      <c r="AB35" s="4">
        <f t="shared" si="20"/>
        <v>1</v>
      </c>
      <c r="AC35" s="12">
        <f t="shared" si="13"/>
        <v>-8.6956521739130483</v>
      </c>
      <c r="AD35" s="12">
        <f t="shared" si="13"/>
        <v>-30.000000000000004</v>
      </c>
      <c r="AE35" s="12">
        <f t="shared" si="13"/>
        <v>7.6923076923076872</v>
      </c>
      <c r="AH35" s="4">
        <f t="shared" ref="AH35:AJ35" si="21">SUM(AH25:AH30)</f>
        <v>15</v>
      </c>
      <c r="AI35" s="4">
        <f t="shared" si="21"/>
        <v>5</v>
      </c>
      <c r="AJ35" s="4">
        <f t="shared" si="21"/>
        <v>10</v>
      </c>
      <c r="AK35" s="4">
        <f>SUM(AK25:AK30)</f>
        <v>23</v>
      </c>
      <c r="AL35" s="4">
        <f>SUM(AL25:AL30)</f>
        <v>10</v>
      </c>
      <c r="AM35" s="4">
        <f>SUM(AM25:AM30)</f>
        <v>13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2</v>
      </c>
      <c r="S36" s="4">
        <f t="shared" si="22"/>
        <v>10</v>
      </c>
      <c r="T36" s="4">
        <f t="shared" si="22"/>
        <v>-1</v>
      </c>
      <c r="U36" s="4">
        <f t="shared" si="22"/>
        <v>-2</v>
      </c>
      <c r="V36" s="4">
        <f t="shared" si="22"/>
        <v>1</v>
      </c>
      <c r="W36" s="12">
        <f t="shared" si="11"/>
        <v>-7.6923076923076872</v>
      </c>
      <c r="X36" s="12">
        <f t="shared" si="11"/>
        <v>-50</v>
      </c>
      <c r="Y36" s="12">
        <f t="shared" si="11"/>
        <v>11.111111111111116</v>
      </c>
      <c r="Z36" s="4">
        <f t="shared" si="22"/>
        <v>-5</v>
      </c>
      <c r="AA36" s="4">
        <f t="shared" si="22"/>
        <v>-6</v>
      </c>
      <c r="AB36" s="4">
        <f t="shared" si="22"/>
        <v>1</v>
      </c>
      <c r="AC36" s="12">
        <f t="shared" si="13"/>
        <v>-29.411764705882348</v>
      </c>
      <c r="AD36" s="12">
        <f t="shared" si="13"/>
        <v>-75</v>
      </c>
      <c r="AE36" s="12">
        <f t="shared" si="13"/>
        <v>11.111111111111116</v>
      </c>
      <c r="AH36" s="4">
        <f t="shared" ref="AH36:AJ36" si="23">SUM(AH27:AH30)</f>
        <v>13</v>
      </c>
      <c r="AI36" s="4">
        <f t="shared" si="23"/>
        <v>4</v>
      </c>
      <c r="AJ36" s="4">
        <f t="shared" si="23"/>
        <v>9</v>
      </c>
      <c r="AK36" s="4">
        <f>SUM(AK27:AK30)</f>
        <v>17</v>
      </c>
      <c r="AL36" s="4">
        <f>SUM(AL27:AL30)</f>
        <v>8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3.8461538461538463</v>
      </c>
      <c r="R39" s="13">
        <f>R33/R9*100</f>
        <v>10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-0.91575091575091561</v>
      </c>
      <c r="X39" s="13">
        <f t="shared" si="26"/>
        <v>0.90909090909090828</v>
      </c>
      <c r="Y39" s="13">
        <f>S39-AJ39</f>
        <v>0</v>
      </c>
      <c r="Z39" s="13">
        <f t="shared" si="30"/>
        <v>75</v>
      </c>
      <c r="AA39" s="13">
        <f t="shared" si="30"/>
        <v>60</v>
      </c>
      <c r="AB39" s="13">
        <f t="shared" si="30"/>
        <v>0</v>
      </c>
      <c r="AC39" s="13">
        <f>Q39-AK39</f>
        <v>-9.4871794871794872</v>
      </c>
      <c r="AD39" s="13">
        <f t="shared" si="28"/>
        <v>-16.666666666666668</v>
      </c>
      <c r="AE39" s="13">
        <f t="shared" si="28"/>
        <v>0</v>
      </c>
      <c r="AH39" s="13">
        <f t="shared" ref="AH39:AJ39" si="32">AH33/AH9*100</f>
        <v>4.7619047619047619</v>
      </c>
      <c r="AI39" s="13">
        <f t="shared" si="32"/>
        <v>9.0909090909090917</v>
      </c>
      <c r="AJ39" s="13">
        <f t="shared" si="32"/>
        <v>0</v>
      </c>
      <c r="AK39" s="13">
        <f>AK33/AK9*100</f>
        <v>13.333333333333334</v>
      </c>
      <c r="AL39" s="13">
        <f>AL33/AL9*100</f>
        <v>26.666666666666668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96.15384615384616</v>
      </c>
      <c r="R40" s="13">
        <f t="shared" si="33"/>
        <v>90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0.91575091575093381</v>
      </c>
      <c r="X40" s="13">
        <f t="shared" si="26"/>
        <v>-0.90909090909090651</v>
      </c>
      <c r="Y40" s="13">
        <f>S40-AJ40</f>
        <v>0</v>
      </c>
      <c r="Z40" s="13">
        <f>Z34/Z9*100</f>
        <v>25</v>
      </c>
      <c r="AA40" s="13">
        <f t="shared" ref="AA40:AB40" si="36">AA34/AA9*100</f>
        <v>40</v>
      </c>
      <c r="AB40" s="13">
        <f t="shared" si="36"/>
        <v>100</v>
      </c>
      <c r="AC40" s="13">
        <f t="shared" ref="AC40:AC42" si="37">Q40-AK40</f>
        <v>9.487179487179489</v>
      </c>
      <c r="AD40" s="13">
        <f t="shared" si="28"/>
        <v>16.666666666666671</v>
      </c>
      <c r="AE40" s="13">
        <f t="shared" si="28"/>
        <v>0</v>
      </c>
      <c r="AH40" s="13">
        <f t="shared" ref="AH40:AJ40" si="38">AH34/AH9*100</f>
        <v>95.238095238095227</v>
      </c>
      <c r="AI40" s="13">
        <f t="shared" si="38"/>
        <v>90.909090909090907</v>
      </c>
      <c r="AJ40" s="13">
        <f t="shared" si="38"/>
        <v>100</v>
      </c>
      <c r="AK40" s="13">
        <f>AK34/AK9*100</f>
        <v>86.666666666666671</v>
      </c>
      <c r="AL40" s="13">
        <f>AL34/AL9*100</f>
        <v>73.333333333333329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80.769230769230774</v>
      </c>
      <c r="R41" s="13">
        <f t="shared" si="39"/>
        <v>70</v>
      </c>
      <c r="S41" s="13">
        <f t="shared" si="39"/>
        <v>87.5</v>
      </c>
      <c r="T41" s="13">
        <f>T35/T9*100</f>
        <v>120</v>
      </c>
      <c r="U41" s="13">
        <f t="shared" ref="U41:V41" si="40">U35/U9*100</f>
        <v>-200</v>
      </c>
      <c r="V41" s="13">
        <f t="shared" si="40"/>
        <v>66.666666666666657</v>
      </c>
      <c r="W41" s="13">
        <f t="shared" si="35"/>
        <v>9.340659340659343</v>
      </c>
      <c r="X41" s="13">
        <f t="shared" si="26"/>
        <v>24.545454545454547</v>
      </c>
      <c r="Y41" s="13">
        <f>S41-AJ41</f>
        <v>-12.5</v>
      </c>
      <c r="Z41" s="13">
        <f>Z35/Z9*100</f>
        <v>50</v>
      </c>
      <c r="AA41" s="13">
        <f t="shared" ref="AA41:AB41" si="41">AA35/AA9*100</f>
        <v>60</v>
      </c>
      <c r="AB41" s="13">
        <f t="shared" si="41"/>
        <v>100</v>
      </c>
      <c r="AC41" s="13">
        <f t="shared" si="37"/>
        <v>4.1025641025641022</v>
      </c>
      <c r="AD41" s="13">
        <f>R41-AL41</f>
        <v>3.3333333333333428</v>
      </c>
      <c r="AE41" s="13">
        <f t="shared" si="28"/>
        <v>0.8333333333333286</v>
      </c>
      <c r="AH41" s="13">
        <f>AH35/AH9*100</f>
        <v>71.428571428571431</v>
      </c>
      <c r="AI41" s="13">
        <f>AI35/AI9*100</f>
        <v>45.454545454545453</v>
      </c>
      <c r="AJ41" s="13">
        <f>AJ35/AJ9*100</f>
        <v>100</v>
      </c>
      <c r="AK41" s="13">
        <f t="shared" ref="AK41:AM41" si="42">AK35/AK9*100</f>
        <v>76.666666666666671</v>
      </c>
      <c r="AL41" s="13">
        <f t="shared" si="42"/>
        <v>66.666666666666657</v>
      </c>
      <c r="AM41" s="13">
        <f t="shared" si="42"/>
        <v>86.666666666666671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46.153846153846153</v>
      </c>
      <c r="R42" s="13">
        <f t="shared" si="43"/>
        <v>20</v>
      </c>
      <c r="S42" s="13">
        <f t="shared" si="43"/>
        <v>62.5</v>
      </c>
      <c r="T42" s="13">
        <f t="shared" si="43"/>
        <v>-20</v>
      </c>
      <c r="U42" s="13">
        <f t="shared" si="43"/>
        <v>200</v>
      </c>
      <c r="V42" s="13">
        <f t="shared" si="43"/>
        <v>16.666666666666664</v>
      </c>
      <c r="W42" s="13">
        <f t="shared" si="35"/>
        <v>-15.750915750915752</v>
      </c>
      <c r="X42" s="13">
        <f t="shared" si="26"/>
        <v>-16.363636363636367</v>
      </c>
      <c r="Y42" s="13">
        <f>S42-AJ42</f>
        <v>-27.5</v>
      </c>
      <c r="Z42" s="13">
        <f t="shared" si="43"/>
        <v>125</v>
      </c>
      <c r="AA42" s="13">
        <f t="shared" si="43"/>
        <v>120</v>
      </c>
      <c r="AB42" s="13">
        <f t="shared" si="43"/>
        <v>100</v>
      </c>
      <c r="AC42" s="13">
        <f t="shared" si="37"/>
        <v>-10.512820512820511</v>
      </c>
      <c r="AD42" s="13">
        <f>R42-AL42</f>
        <v>-33.333333333333336</v>
      </c>
      <c r="AE42" s="13">
        <f t="shared" si="28"/>
        <v>2.5</v>
      </c>
      <c r="AH42" s="13">
        <f t="shared" ref="AH42:AJ42" si="44">AH36/AH9*100</f>
        <v>61.904761904761905</v>
      </c>
      <c r="AI42" s="13">
        <f t="shared" si="44"/>
        <v>36.363636363636367</v>
      </c>
      <c r="AJ42" s="13">
        <f t="shared" si="44"/>
        <v>90</v>
      </c>
      <c r="AK42" s="13">
        <f>AK36/AK9*100</f>
        <v>56.666666666666664</v>
      </c>
      <c r="AL42" s="13">
        <f>AL36/AL9*100</f>
        <v>53.333333333333336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-6</v>
      </c>
      <c r="F9" s="4">
        <f>SUM(F10:F30)</f>
        <v>-1</v>
      </c>
      <c r="G9" s="4">
        <f>SUM(G10:G30)</f>
        <v>-5</v>
      </c>
      <c r="H9" s="12">
        <f>IF(B9=E9,0,(1-(B9/(B9-E9)))*-100)</f>
        <v>-60</v>
      </c>
      <c r="I9" s="12">
        <f>IF(C9=F9,0,(1-(C9/(C9-F9)))*-100)</f>
        <v>-25</v>
      </c>
      <c r="J9" s="12">
        <f>IF(D9=G9,0,(1-(D9/(D9-G9)))*-100)</f>
        <v>-83.333333333333343</v>
      </c>
      <c r="K9" s="4">
        <f>L9+M9</f>
        <v>-4</v>
      </c>
      <c r="L9" s="4">
        <f>SUM(L10:L30)</f>
        <v>-3</v>
      </c>
      <c r="M9" s="4">
        <f>SUM(M10:M30)</f>
        <v>-1</v>
      </c>
      <c r="N9" s="12">
        <f>IF(B9=K9,0,(1-(B9/(B9-K9)))*-100)</f>
        <v>-50</v>
      </c>
      <c r="O9" s="12">
        <f t="shared" ref="O9:P10" si="0">IF(C9=L9,0,(1-(C9/(C9-L9)))*-100)</f>
        <v>-50</v>
      </c>
      <c r="P9" s="12">
        <f>IF(D9=M9,0,(1-(D9/(D9-M9)))*-100)</f>
        <v>-50</v>
      </c>
      <c r="Q9" s="4">
        <f>R9+S9</f>
        <v>19</v>
      </c>
      <c r="R9" s="4">
        <f>SUM(R10:R30)</f>
        <v>10</v>
      </c>
      <c r="S9" s="4">
        <f>SUM(S10:S30)</f>
        <v>9</v>
      </c>
      <c r="T9" s="4">
        <f>U9+V9</f>
        <v>4</v>
      </c>
      <c r="U9" s="4">
        <f>SUM(U10:U30)</f>
        <v>4</v>
      </c>
      <c r="V9" s="4">
        <f>SUM(V10:V30)</f>
        <v>0</v>
      </c>
      <c r="W9" s="12">
        <f>IF(Q9=T9,0,(1-(Q9/(Q9-T9)))*-100)</f>
        <v>26.666666666666661</v>
      </c>
      <c r="X9" s="12">
        <f t="shared" ref="X9:Y24" si="1">IF(R9=U9,0,(1-(R9/(R9-U9)))*-100)</f>
        <v>66.666666666666671</v>
      </c>
      <c r="Y9" s="12">
        <f>IF(S9=V9,0,(1-(S9/(S9-V9)))*-100)</f>
        <v>0</v>
      </c>
      <c r="Z9" s="4">
        <f>AA9+AB9</f>
        <v>-2</v>
      </c>
      <c r="AA9" s="4">
        <f>SUM(AA10:AA30)</f>
        <v>-4</v>
      </c>
      <c r="AB9" s="4">
        <f>SUM(AB10:AB30)</f>
        <v>2</v>
      </c>
      <c r="AC9" s="12">
        <f>IF(Q9=Z9,0,(1-(Q9/(Q9-Z9)))*-100)</f>
        <v>-9.5238095238095237</v>
      </c>
      <c r="AD9" s="12">
        <f t="shared" ref="AD9:AE24" si="2">IF(R9=AA9,0,(1-(R9/(R9-AA9)))*-100)</f>
        <v>-28.571428571428569</v>
      </c>
      <c r="AE9" s="12">
        <f>IF(S9=AB9,0,(1-(S9/(S9-AB9)))*-100)</f>
        <v>28.57142857142858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21</v>
      </c>
      <c r="AL9" s="4">
        <f t="shared" si="4"/>
        <v>14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-6</v>
      </c>
      <c r="F10" s="4">
        <v>-1</v>
      </c>
      <c r="G10" s="4">
        <v>-5</v>
      </c>
      <c r="H10" s="12">
        <f>IF(B10=E10,0,(1-(B10/(B10-E10)))*-100)</f>
        <v>-60</v>
      </c>
      <c r="I10" s="12">
        <f t="shared" ref="I10" si="7">IF(C10=F10,0,(1-(C10/(C10-F10)))*-100)</f>
        <v>-25</v>
      </c>
      <c r="J10" s="12">
        <f>IF(D10=G10,0,(1-(D10/(D10-G10)))*-100)</f>
        <v>-83.333333333333343</v>
      </c>
      <c r="K10" s="4">
        <f t="shared" ref="K10" si="8">L10+M10</f>
        <v>-4</v>
      </c>
      <c r="L10" s="4">
        <v>-3</v>
      </c>
      <c r="M10" s="4">
        <v>-1</v>
      </c>
      <c r="N10" s="12">
        <f>IF(B10=K10,0,(1-(B10/(B10-K10)))*-100)</f>
        <v>-50</v>
      </c>
      <c r="O10" s="12">
        <f t="shared" si="0"/>
        <v>-50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-2</v>
      </c>
      <c r="AA19" s="4">
        <v>-2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3</v>
      </c>
      <c r="S23" s="4">
        <v>0</v>
      </c>
      <c r="T23" s="4">
        <f t="shared" si="10"/>
        <v>3</v>
      </c>
      <c r="U23" s="4">
        <v>3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200</v>
      </c>
      <c r="AD23" s="12">
        <f t="shared" si="2"/>
        <v>200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-33.333333333333336</v>
      </c>
      <c r="AD25" s="12">
        <f t="shared" si="13"/>
        <v>-66.666666666666671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0</v>
      </c>
      <c r="U26" s="4">
        <v>2</v>
      </c>
      <c r="V26" s="4">
        <v>-2</v>
      </c>
      <c r="W26" s="12">
        <f t="shared" si="11"/>
        <v>0</v>
      </c>
      <c r="X26" s="12">
        <f t="shared" si="11"/>
        <v>0</v>
      </c>
      <c r="Y26" s="12">
        <f t="shared" si="11"/>
        <v>-66.666666666666671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2</v>
      </c>
      <c r="S27" s="4">
        <v>2</v>
      </c>
      <c r="T27" s="4">
        <f t="shared" si="10"/>
        <v>1</v>
      </c>
      <c r="U27" s="4">
        <v>2</v>
      </c>
      <c r="V27" s="4">
        <v>-1</v>
      </c>
      <c r="W27" s="12">
        <f t="shared" si="11"/>
        <v>33.333333333333329</v>
      </c>
      <c r="X27" s="12">
        <f t="shared" si="11"/>
        <v>0</v>
      </c>
      <c r="Y27" s="12">
        <f t="shared" si="11"/>
        <v>-33.333333333333336</v>
      </c>
      <c r="Z27" s="4">
        <f t="shared" si="12"/>
        <v>2</v>
      </c>
      <c r="AA27" s="4">
        <v>1</v>
      </c>
      <c r="AB27" s="4">
        <v>1</v>
      </c>
      <c r="AC27" s="12">
        <f t="shared" si="13"/>
        <v>100</v>
      </c>
      <c r="AD27" s="12">
        <f t="shared" si="13"/>
        <v>100</v>
      </c>
      <c r="AE27" s="12">
        <f t="shared" si="13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-1</v>
      </c>
      <c r="U28" s="4">
        <v>-3</v>
      </c>
      <c r="V28" s="4">
        <v>2</v>
      </c>
      <c r="W28" s="12">
        <f t="shared" si="11"/>
        <v>-19.999999999999996</v>
      </c>
      <c r="X28" s="12">
        <f t="shared" si="11"/>
        <v>-75</v>
      </c>
      <c r="Y28" s="12">
        <f t="shared" si="11"/>
        <v>200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-50</v>
      </c>
      <c r="AE28" s="12">
        <f t="shared" si="13"/>
        <v>50</v>
      </c>
      <c r="AH28" s="4">
        <f t="shared" si="3"/>
        <v>5</v>
      </c>
      <c r="AI28" s="4">
        <f t="shared" si="3"/>
        <v>4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-66.666666666666671</v>
      </c>
      <c r="AD29" s="12">
        <f t="shared" si="13"/>
        <v>-100</v>
      </c>
      <c r="AE29" s="12">
        <f t="shared" si="13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-1</v>
      </c>
      <c r="V30" s="4">
        <v>1</v>
      </c>
      <c r="W30" s="12">
        <f t="shared" si="11"/>
        <v>0</v>
      </c>
      <c r="X30" s="12">
        <f t="shared" si="11"/>
        <v>-100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-66.666666666666671</v>
      </c>
      <c r="AD33" s="12">
        <f t="shared" si="13"/>
        <v>-66.666666666666671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9</v>
      </c>
      <c r="S34" s="4">
        <f t="shared" si="18"/>
        <v>9</v>
      </c>
      <c r="T34" s="4">
        <f t="shared" si="18"/>
        <v>3</v>
      </c>
      <c r="U34" s="4">
        <f t="shared" si="18"/>
        <v>3</v>
      </c>
      <c r="V34" s="4">
        <f t="shared" si="18"/>
        <v>0</v>
      </c>
      <c r="W34" s="12">
        <f t="shared" si="11"/>
        <v>19.999999999999996</v>
      </c>
      <c r="X34" s="12">
        <f t="shared" si="11"/>
        <v>50</v>
      </c>
      <c r="Y34" s="12">
        <f t="shared" si="11"/>
        <v>0</v>
      </c>
      <c r="Z34" s="4">
        <f t="shared" si="18"/>
        <v>0</v>
      </c>
      <c r="AA34" s="4">
        <f t="shared" si="18"/>
        <v>-2</v>
      </c>
      <c r="AB34" s="4">
        <f t="shared" si="18"/>
        <v>2</v>
      </c>
      <c r="AC34" s="12">
        <f t="shared" si="13"/>
        <v>0</v>
      </c>
      <c r="AD34" s="12">
        <f t="shared" si="13"/>
        <v>-18.181818181818176</v>
      </c>
      <c r="AE34" s="12">
        <f t="shared" si="13"/>
        <v>28.57142857142858</v>
      </c>
      <c r="AH34" s="4">
        <f t="shared" ref="AH34:AJ34" si="19">SUM(AH23:AH30)</f>
        <v>15</v>
      </c>
      <c r="AI34" s="4">
        <f t="shared" si="19"/>
        <v>6</v>
      </c>
      <c r="AJ34" s="4">
        <f t="shared" si="19"/>
        <v>9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6</v>
      </c>
      <c r="S35" s="4">
        <f t="shared" si="20"/>
        <v>9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1</v>
      </c>
      <c r="AA35" s="4">
        <f t="shared" si="20"/>
        <v>-2</v>
      </c>
      <c r="AB35" s="4">
        <f t="shared" si="20"/>
        <v>3</v>
      </c>
      <c r="AC35" s="12">
        <f t="shared" si="13"/>
        <v>7.1428571428571397</v>
      </c>
      <c r="AD35" s="12">
        <f t="shared" si="13"/>
        <v>-25</v>
      </c>
      <c r="AE35" s="12">
        <f t="shared" si="13"/>
        <v>50</v>
      </c>
      <c r="AH35" s="4">
        <f t="shared" ref="AH35:AJ35" si="21">SUM(AH25:AH30)</f>
        <v>15</v>
      </c>
      <c r="AI35" s="4">
        <f t="shared" si="21"/>
        <v>6</v>
      </c>
      <c r="AJ35" s="4">
        <f t="shared" si="21"/>
        <v>9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3</v>
      </c>
      <c r="S36" s="4">
        <f t="shared" si="22"/>
        <v>7</v>
      </c>
      <c r="T36" s="4">
        <f t="shared" si="22"/>
        <v>-1</v>
      </c>
      <c r="U36" s="4">
        <f t="shared" si="22"/>
        <v>-2</v>
      </c>
      <c r="V36" s="4">
        <f t="shared" si="22"/>
        <v>1</v>
      </c>
      <c r="W36" s="12">
        <f t="shared" si="11"/>
        <v>-9.0909090909090935</v>
      </c>
      <c r="X36" s="12">
        <f t="shared" si="11"/>
        <v>-40</v>
      </c>
      <c r="Y36" s="12">
        <f t="shared" si="11"/>
        <v>16.666666666666675</v>
      </c>
      <c r="Z36" s="4">
        <f t="shared" si="22"/>
        <v>1</v>
      </c>
      <c r="AA36" s="4">
        <f t="shared" si="22"/>
        <v>-1</v>
      </c>
      <c r="AB36" s="4">
        <f t="shared" si="22"/>
        <v>2</v>
      </c>
      <c r="AC36" s="12">
        <f t="shared" si="13"/>
        <v>11.111111111111116</v>
      </c>
      <c r="AD36" s="12">
        <f t="shared" si="13"/>
        <v>-25</v>
      </c>
      <c r="AE36" s="12">
        <f t="shared" si="13"/>
        <v>39.999999999999993</v>
      </c>
      <c r="AH36" s="4">
        <f t="shared" ref="AH36:AJ36" si="23">SUM(AH27:AH30)</f>
        <v>11</v>
      </c>
      <c r="AI36" s="4">
        <f t="shared" si="23"/>
        <v>5</v>
      </c>
      <c r="AJ36" s="4">
        <f t="shared" si="23"/>
        <v>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10</v>
      </c>
      <c r="S39" s="14">
        <f t="shared" si="30"/>
        <v>0</v>
      </c>
      <c r="T39" s="13">
        <f>T33/T9*100</f>
        <v>25</v>
      </c>
      <c r="U39" s="13">
        <f t="shared" ref="U39:V39" si="31">U33/U9*100</f>
        <v>25</v>
      </c>
      <c r="V39" s="13" t="e">
        <f t="shared" si="31"/>
        <v>#DIV/0!</v>
      </c>
      <c r="W39" s="13">
        <f>Q39-AH39</f>
        <v>5.2631578947368416</v>
      </c>
      <c r="X39" s="13">
        <f t="shared" si="26"/>
        <v>10</v>
      </c>
      <c r="Y39" s="13">
        <f>S39-AJ39</f>
        <v>0</v>
      </c>
      <c r="Z39" s="13">
        <f t="shared" si="30"/>
        <v>100</v>
      </c>
      <c r="AA39" s="13">
        <f t="shared" si="30"/>
        <v>50</v>
      </c>
      <c r="AB39" s="13">
        <f t="shared" si="30"/>
        <v>0</v>
      </c>
      <c r="AC39" s="13">
        <f>Q39-AK39</f>
        <v>-9.0225563909774422</v>
      </c>
      <c r="AD39" s="13">
        <f t="shared" si="28"/>
        <v>-11.428571428571427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14.285714285714285</v>
      </c>
      <c r="AL39" s="13">
        <f>AL33/AL9*100</f>
        <v>21.428571428571427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90</v>
      </c>
      <c r="S40" s="13">
        <f t="shared" si="33"/>
        <v>100</v>
      </c>
      <c r="T40" s="13">
        <f>T34/T9*100</f>
        <v>75</v>
      </c>
      <c r="U40" s="13">
        <f t="shared" ref="U40:V40" si="34">U34/U9*100</f>
        <v>75</v>
      </c>
      <c r="V40" s="13" t="e">
        <f t="shared" si="34"/>
        <v>#DIV/0!</v>
      </c>
      <c r="W40" s="13">
        <f t="shared" ref="W40:W42" si="35">Q40-AH40</f>
        <v>-5.2631578947368496</v>
      </c>
      <c r="X40" s="13">
        <f t="shared" si="26"/>
        <v>-10</v>
      </c>
      <c r="Y40" s="13">
        <f>S40-AJ40</f>
        <v>0</v>
      </c>
      <c r="Z40" s="13">
        <f>Z34/Z9*100</f>
        <v>0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9.0225563909774422</v>
      </c>
      <c r="AD40" s="13">
        <f t="shared" si="28"/>
        <v>11.428571428571431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85.714285714285708</v>
      </c>
      <c r="AL40" s="13">
        <f>AL34/AL9*100</f>
        <v>78.571428571428569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60</v>
      </c>
      <c r="S41" s="13">
        <f t="shared" si="39"/>
        <v>100</v>
      </c>
      <c r="T41" s="13">
        <f>T35/T9*100</f>
        <v>0</v>
      </c>
      <c r="U41" s="13">
        <f t="shared" ref="U41:V41" si="40">U35/U9*100</f>
        <v>0</v>
      </c>
      <c r="V41" s="13" t="e">
        <f t="shared" si="40"/>
        <v>#DIV/0!</v>
      </c>
      <c r="W41" s="13">
        <f t="shared" si="35"/>
        <v>-21.05263157894737</v>
      </c>
      <c r="X41" s="13">
        <f t="shared" si="26"/>
        <v>-40</v>
      </c>
      <c r="Y41" s="13">
        <f>S41-AJ41</f>
        <v>0</v>
      </c>
      <c r="Z41" s="13">
        <f>Z35/Z9*100</f>
        <v>-50</v>
      </c>
      <c r="AA41" s="13">
        <f t="shared" ref="AA41:AB41" si="41">AA35/AA9*100</f>
        <v>50</v>
      </c>
      <c r="AB41" s="13">
        <f t="shared" si="41"/>
        <v>150</v>
      </c>
      <c r="AC41" s="13">
        <f t="shared" si="37"/>
        <v>12.280701754385973</v>
      </c>
      <c r="AD41" s="13">
        <f>R41-AL41</f>
        <v>2.8571428571428612</v>
      </c>
      <c r="AE41" s="13">
        <f t="shared" si="28"/>
        <v>14.285714285714292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57.142857142857139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52.631578947368418</v>
      </c>
      <c r="R42" s="13">
        <f t="shared" si="43"/>
        <v>30</v>
      </c>
      <c r="S42" s="13">
        <f t="shared" si="43"/>
        <v>77.777777777777786</v>
      </c>
      <c r="T42" s="13">
        <f t="shared" si="43"/>
        <v>-25</v>
      </c>
      <c r="U42" s="13">
        <f t="shared" si="43"/>
        <v>-50</v>
      </c>
      <c r="V42" s="13" t="e">
        <f t="shared" si="43"/>
        <v>#DIV/0!</v>
      </c>
      <c r="W42" s="13">
        <f t="shared" si="35"/>
        <v>-20.701754385964911</v>
      </c>
      <c r="X42" s="13">
        <f t="shared" si="26"/>
        <v>-53.333333333333343</v>
      </c>
      <c r="Y42" s="13">
        <f>S42-AJ42</f>
        <v>11.111111111111128</v>
      </c>
      <c r="Z42" s="13">
        <f t="shared" si="43"/>
        <v>-50</v>
      </c>
      <c r="AA42" s="13">
        <f t="shared" si="43"/>
        <v>25</v>
      </c>
      <c r="AB42" s="13">
        <f t="shared" si="43"/>
        <v>100</v>
      </c>
      <c r="AC42" s="13">
        <f t="shared" si="37"/>
        <v>9.7744360902255636</v>
      </c>
      <c r="AD42" s="13">
        <f>R42-AL42</f>
        <v>1.4285714285714306</v>
      </c>
      <c r="AE42" s="13">
        <f t="shared" si="28"/>
        <v>6.3492063492063551</v>
      </c>
      <c r="AH42" s="13">
        <f t="shared" ref="AH42:AJ42" si="44">AH36/AH9*100</f>
        <v>73.333333333333329</v>
      </c>
      <c r="AI42" s="13">
        <f t="shared" si="44"/>
        <v>83.333333333333343</v>
      </c>
      <c r="AJ42" s="13">
        <f t="shared" si="44"/>
        <v>66.666666666666657</v>
      </c>
      <c r="AK42" s="13">
        <f>AK36/AK9*100</f>
        <v>42.857142857142854</v>
      </c>
      <c r="AL42" s="13">
        <f>AL36/AL9*100</f>
        <v>28.571428571428569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-50</v>
      </c>
      <c r="I9" s="12">
        <f>IF(C9=F9,0,(1-(C9/(C9-F9)))*-100)</f>
        <v>-100</v>
      </c>
      <c r="J9" s="12">
        <f>IF(D9=G9,0,(1-(D9/(D9-G9)))*-100)</f>
        <v>0</v>
      </c>
      <c r="K9" s="4">
        <f>L9+M9</f>
        <v>-5</v>
      </c>
      <c r="L9" s="4">
        <f>SUM(L10:L30)</f>
        <v>-2</v>
      </c>
      <c r="M9" s="4">
        <f>SUM(M10:M30)</f>
        <v>-3</v>
      </c>
      <c r="N9" s="12">
        <f>IF(B9=K9,0,(1-(B9/(B9-K9)))*-100)</f>
        <v>-83.333333333333343</v>
      </c>
      <c r="O9" s="12">
        <f t="shared" ref="O9:P10" si="0">IF(C9=L9,0,(1-(C9/(C9-L9)))*-100)</f>
        <v>-100</v>
      </c>
      <c r="P9" s="12">
        <f>IF(D9=M9,0,(1-(D9/(D9-M9)))*-100)</f>
        <v>-75</v>
      </c>
      <c r="Q9" s="4">
        <f>R9+S9</f>
        <v>3</v>
      </c>
      <c r="R9" s="4">
        <f>SUM(R10:R30)</f>
        <v>2</v>
      </c>
      <c r="S9" s="4">
        <f>SUM(S10:S30)</f>
        <v>1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-40</v>
      </c>
      <c r="X9" s="12">
        <f t="shared" ref="X9:Y24" si="1">IF(R9=U9,0,(1-(R9/(R9-U9)))*-100)</f>
        <v>-33.333333333333336</v>
      </c>
      <c r="Y9" s="12">
        <f>IF(S9=V9,0,(1-(S9/(S9-V9)))*-100)</f>
        <v>-50</v>
      </c>
      <c r="Z9" s="4">
        <f>AA9+AB9</f>
        <v>1</v>
      </c>
      <c r="AA9" s="4">
        <f>SUM(AA10:AA30)</f>
        <v>2</v>
      </c>
      <c r="AB9" s="4">
        <f>SUM(AB10:AB30)</f>
        <v>-1</v>
      </c>
      <c r="AC9" s="12">
        <f>IF(Q9=Z9,0,(1-(Q9/(Q9-Z9)))*-100)</f>
        <v>50</v>
      </c>
      <c r="AD9" s="12">
        <f t="shared" ref="AD9:AE24" si="2">IF(R9=AA9,0,(1-(R9/(R9-AA9)))*-100)</f>
        <v>0</v>
      </c>
      <c r="AE9" s="12">
        <f>IF(S9=AB9,0,(1-(S9/(S9-AB9)))*-100)</f>
        <v>-50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-50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-5</v>
      </c>
      <c r="L10" s="4">
        <v>-2</v>
      </c>
      <c r="M10" s="4">
        <v>-3</v>
      </c>
      <c r="N10" s="12">
        <f>IF(B10=K10,0,(1-(B10/(B10-K10)))*-100)</f>
        <v>-83.333333333333343</v>
      </c>
      <c r="O10" s="12">
        <f t="shared" si="0"/>
        <v>-100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-100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1</v>
      </c>
      <c r="U27" s="4">
        <v>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-1</v>
      </c>
      <c r="V28" s="4">
        <v>-1</v>
      </c>
      <c r="W28" s="12">
        <f t="shared" si="11"/>
        <v>-100</v>
      </c>
      <c r="X28" s="12">
        <f t="shared" si="11"/>
        <v>-100</v>
      </c>
      <c r="Y28" s="12">
        <f t="shared" si="11"/>
        <v>-100</v>
      </c>
      <c r="Z28" s="4">
        <f t="shared" si="12"/>
        <v>-2</v>
      </c>
      <c r="AA28" s="4">
        <v>0</v>
      </c>
      <c r="AB28" s="4">
        <v>-2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2</v>
      </c>
      <c r="S34" s="4">
        <f t="shared" si="18"/>
        <v>1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-40</v>
      </c>
      <c r="X34" s="12">
        <f t="shared" si="11"/>
        <v>-33.333333333333336</v>
      </c>
      <c r="Y34" s="12">
        <f t="shared" si="11"/>
        <v>-50</v>
      </c>
      <c r="Z34" s="4">
        <f t="shared" si="18"/>
        <v>1</v>
      </c>
      <c r="AA34" s="4">
        <f t="shared" si="18"/>
        <v>2</v>
      </c>
      <c r="AB34" s="4">
        <f t="shared" si="18"/>
        <v>-1</v>
      </c>
      <c r="AC34" s="12">
        <f t="shared" si="13"/>
        <v>50</v>
      </c>
      <c r="AD34" s="12">
        <f t="shared" si="13"/>
        <v>0</v>
      </c>
      <c r="AE34" s="12">
        <f t="shared" si="13"/>
        <v>-50</v>
      </c>
      <c r="AH34" s="4">
        <f t="shared" ref="AH34:AJ34" si="19">SUM(AH23:AH30)</f>
        <v>5</v>
      </c>
      <c r="AI34" s="4">
        <f t="shared" si="19"/>
        <v>3</v>
      </c>
      <c r="AJ34" s="4">
        <f t="shared" si="19"/>
        <v>2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2</v>
      </c>
      <c r="S35" s="4">
        <f t="shared" si="20"/>
        <v>1</v>
      </c>
      <c r="T35" s="4">
        <f t="shared" si="20"/>
        <v>0</v>
      </c>
      <c r="U35" s="4">
        <f t="shared" si="20"/>
        <v>1</v>
      </c>
      <c r="V35" s="4">
        <f t="shared" si="20"/>
        <v>-1</v>
      </c>
      <c r="W35" s="12">
        <f t="shared" si="11"/>
        <v>0</v>
      </c>
      <c r="X35" s="12">
        <f t="shared" si="11"/>
        <v>100</v>
      </c>
      <c r="Y35" s="12">
        <f t="shared" si="11"/>
        <v>-50</v>
      </c>
      <c r="Z35" s="4">
        <f t="shared" si="20"/>
        <v>1</v>
      </c>
      <c r="AA35" s="4">
        <f t="shared" si="20"/>
        <v>2</v>
      </c>
      <c r="AB35" s="4">
        <f t="shared" si="20"/>
        <v>-1</v>
      </c>
      <c r="AC35" s="12">
        <f t="shared" si="13"/>
        <v>50</v>
      </c>
      <c r="AD35" s="12">
        <f t="shared" si="13"/>
        <v>0</v>
      </c>
      <c r="AE35" s="12">
        <f t="shared" si="13"/>
        <v>-50</v>
      </c>
      <c r="AH35" s="4">
        <f t="shared" ref="AH35:AJ35" si="21">SUM(AH25:AH30)</f>
        <v>3</v>
      </c>
      <c r="AI35" s="4">
        <f t="shared" si="21"/>
        <v>1</v>
      </c>
      <c r="AJ35" s="4">
        <f t="shared" si="21"/>
        <v>2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-50</v>
      </c>
      <c r="X36" s="12">
        <f t="shared" si="11"/>
        <v>0</v>
      </c>
      <c r="Y36" s="12">
        <f t="shared" si="11"/>
        <v>-100</v>
      </c>
      <c r="Z36" s="4">
        <f t="shared" si="22"/>
        <v>-1</v>
      </c>
      <c r="AA36" s="4">
        <f t="shared" si="22"/>
        <v>1</v>
      </c>
      <c r="AB36" s="4">
        <f t="shared" si="22"/>
        <v>-2</v>
      </c>
      <c r="AC36" s="12">
        <f t="shared" si="13"/>
        <v>-50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0</v>
      </c>
      <c r="U41" s="13">
        <f t="shared" ref="U41:V41" si="40">U35/U9*100</f>
        <v>-100</v>
      </c>
      <c r="V41" s="13">
        <f t="shared" si="40"/>
        <v>100</v>
      </c>
      <c r="W41" s="13">
        <f t="shared" si="35"/>
        <v>40</v>
      </c>
      <c r="X41" s="13">
        <f t="shared" si="26"/>
        <v>66.666666666666671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60</v>
      </c>
      <c r="AI41" s="13">
        <f>AI35/AI9*100</f>
        <v>33.333333333333329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50</v>
      </c>
      <c r="S42" s="13">
        <f t="shared" si="43"/>
        <v>0</v>
      </c>
      <c r="T42" s="13">
        <f t="shared" si="43"/>
        <v>50</v>
      </c>
      <c r="U42" s="13">
        <f t="shared" si="43"/>
        <v>0</v>
      </c>
      <c r="V42" s="13">
        <f t="shared" si="43"/>
        <v>100</v>
      </c>
      <c r="W42" s="13">
        <f t="shared" si="35"/>
        <v>-6.6666666666666714</v>
      </c>
      <c r="X42" s="13">
        <f t="shared" si="26"/>
        <v>16.666666666666671</v>
      </c>
      <c r="Y42" s="13">
        <f>S42-AJ42</f>
        <v>-50</v>
      </c>
      <c r="Z42" s="13">
        <f t="shared" si="43"/>
        <v>-100</v>
      </c>
      <c r="AA42" s="13">
        <f t="shared" si="43"/>
        <v>50</v>
      </c>
      <c r="AB42" s="13">
        <f t="shared" si="43"/>
        <v>200</v>
      </c>
      <c r="AC42" s="13">
        <f t="shared" si="37"/>
        <v>-66.666666666666671</v>
      </c>
      <c r="AD42" s="13" t="e">
        <f>R42-AL42</f>
        <v>#DIV/0!</v>
      </c>
      <c r="AE42" s="13">
        <f t="shared" si="28"/>
        <v>-100</v>
      </c>
      <c r="AH42" s="13">
        <f t="shared" ref="AH42:AJ42" si="44">AH36/AH9*100</f>
        <v>40</v>
      </c>
      <c r="AI42" s="13">
        <f t="shared" si="44"/>
        <v>33.333333333333329</v>
      </c>
      <c r="AJ42" s="13">
        <f t="shared" si="44"/>
        <v>50</v>
      </c>
      <c r="AK42" s="13">
        <f>AK36/AK9*100</f>
        <v>100</v>
      </c>
      <c r="AL42" s="13" t="e">
        <f>AL36/AL9*100</f>
        <v>#DIV/0!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2</v>
      </c>
      <c r="D9" s="4">
        <f>SUM(D10:D30)</f>
        <v>3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150</v>
      </c>
      <c r="I9" s="12">
        <f>IF(C9=F9,0,(1-(C9/(C9-F9)))*-100)</f>
        <v>0</v>
      </c>
      <c r="J9" s="12">
        <f>IF(D9=G9,0,(1-(D9/(D9-G9)))*-100)</f>
        <v>50</v>
      </c>
      <c r="K9" s="4">
        <f>L9+M9</f>
        <v>-4</v>
      </c>
      <c r="L9" s="4">
        <f>SUM(L10:L30)</f>
        <v>-4</v>
      </c>
      <c r="M9" s="4">
        <f>SUM(M10:M30)</f>
        <v>0</v>
      </c>
      <c r="N9" s="12">
        <f>IF(B9=K9,0,(1-(B9/(B9-K9)))*-100)</f>
        <v>-44.444444444444443</v>
      </c>
      <c r="O9" s="12">
        <f t="shared" ref="O9:P10" si="0">IF(C9=L9,0,(1-(C9/(C9-L9)))*-100)</f>
        <v>-66.666666666666671</v>
      </c>
      <c r="P9" s="12">
        <f>IF(D9=M9,0,(1-(D9/(D9-M9)))*-100)</f>
        <v>0</v>
      </c>
      <c r="Q9" s="4">
        <f>R9+S9</f>
        <v>27</v>
      </c>
      <c r="R9" s="4">
        <f>SUM(R10:R30)</f>
        <v>7</v>
      </c>
      <c r="S9" s="4">
        <f>SUM(S10:S30)</f>
        <v>20</v>
      </c>
      <c r="T9" s="4">
        <f>U9+V9</f>
        <v>9</v>
      </c>
      <c r="U9" s="4">
        <f>SUM(U10:U30)</f>
        <v>-3</v>
      </c>
      <c r="V9" s="4">
        <f>SUM(V10:V30)</f>
        <v>12</v>
      </c>
      <c r="W9" s="12">
        <f>IF(Q9=T9,0,(1-(Q9/(Q9-T9)))*-100)</f>
        <v>50</v>
      </c>
      <c r="X9" s="12">
        <f t="shared" ref="X9:Y24" si="1">IF(R9=U9,0,(1-(R9/(R9-U9)))*-100)</f>
        <v>-30.000000000000004</v>
      </c>
      <c r="Y9" s="12">
        <f>IF(S9=V9,0,(1-(S9/(S9-V9)))*-100)</f>
        <v>150</v>
      </c>
      <c r="Z9" s="4">
        <f>AA9+AB9</f>
        <v>9</v>
      </c>
      <c r="AA9" s="4">
        <f>SUM(AA10:AA30)</f>
        <v>-4</v>
      </c>
      <c r="AB9" s="4">
        <f>SUM(AB10:AB30)</f>
        <v>13</v>
      </c>
      <c r="AC9" s="12">
        <f>IF(Q9=Z9,0,(1-(Q9/(Q9-Z9)))*-100)</f>
        <v>50</v>
      </c>
      <c r="AD9" s="12">
        <f t="shared" ref="AD9:AE24" si="2">IF(R9=AA9,0,(1-(R9/(R9-AA9)))*-100)</f>
        <v>-36.363636363636367</v>
      </c>
      <c r="AE9" s="12">
        <f>IF(S9=AB9,0,(1-(S9/(S9-AB9)))*-100)</f>
        <v>185.71428571428572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18</v>
      </c>
      <c r="AL9" s="4">
        <f t="shared" si="4"/>
        <v>11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2</v>
      </c>
      <c r="D10" s="4">
        <v>3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150</v>
      </c>
      <c r="I10" s="12">
        <f t="shared" ref="I10" si="7">IF(C10=F10,0,(1-(C10/(C10-F10)))*-100)</f>
        <v>0</v>
      </c>
      <c r="J10" s="12">
        <f>IF(D10=G10,0,(1-(D10/(D10-G10)))*-100)</f>
        <v>50</v>
      </c>
      <c r="K10" s="4">
        <f t="shared" ref="K10" si="8">L10+M10</f>
        <v>-4</v>
      </c>
      <c r="L10" s="4">
        <v>-4</v>
      </c>
      <c r="M10" s="4">
        <v>0</v>
      </c>
      <c r="N10" s="12">
        <f>IF(B10=K10,0,(1-(B10/(B10-K10)))*-100)</f>
        <v>-44.444444444444443</v>
      </c>
      <c r="O10" s="12">
        <f t="shared" si="0"/>
        <v>-66.666666666666671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-50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-66.666666666666671</v>
      </c>
      <c r="AD24" s="12">
        <f t="shared" si="2"/>
        <v>-50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-2</v>
      </c>
      <c r="U26" s="4">
        <v>-2</v>
      </c>
      <c r="V26" s="4">
        <v>0</v>
      </c>
      <c r="W26" s="12">
        <f t="shared" si="11"/>
        <v>-50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9</v>
      </c>
      <c r="R27" s="4">
        <v>4</v>
      </c>
      <c r="S27" s="4">
        <v>5</v>
      </c>
      <c r="T27" s="4">
        <f t="shared" si="10"/>
        <v>5</v>
      </c>
      <c r="U27" s="4">
        <v>4</v>
      </c>
      <c r="V27" s="4">
        <v>1</v>
      </c>
      <c r="W27" s="12">
        <f t="shared" si="11"/>
        <v>125</v>
      </c>
      <c r="X27" s="12">
        <f t="shared" si="11"/>
        <v>0</v>
      </c>
      <c r="Y27" s="12">
        <f t="shared" si="11"/>
        <v>25</v>
      </c>
      <c r="Z27" s="4">
        <f t="shared" si="12"/>
        <v>5</v>
      </c>
      <c r="AA27" s="4">
        <v>2</v>
      </c>
      <c r="AB27" s="4">
        <v>3</v>
      </c>
      <c r="AC27" s="12">
        <f t="shared" si="13"/>
        <v>125</v>
      </c>
      <c r="AD27" s="12">
        <f t="shared" si="13"/>
        <v>100</v>
      </c>
      <c r="AE27" s="12">
        <f t="shared" si="13"/>
        <v>150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1</v>
      </c>
      <c r="S28" s="4">
        <v>5</v>
      </c>
      <c r="T28" s="4">
        <f t="shared" si="10"/>
        <v>0</v>
      </c>
      <c r="U28" s="4">
        <v>-3</v>
      </c>
      <c r="V28" s="4">
        <v>3</v>
      </c>
      <c r="W28" s="12">
        <f t="shared" si="11"/>
        <v>0</v>
      </c>
      <c r="X28" s="12">
        <f t="shared" si="11"/>
        <v>-75</v>
      </c>
      <c r="Y28" s="12">
        <f t="shared" si="11"/>
        <v>150</v>
      </c>
      <c r="Z28" s="4">
        <f t="shared" si="12"/>
        <v>2</v>
      </c>
      <c r="AA28" s="4">
        <v>0</v>
      </c>
      <c r="AB28" s="4">
        <v>2</v>
      </c>
      <c r="AC28" s="12">
        <f t="shared" si="13"/>
        <v>50</v>
      </c>
      <c r="AD28" s="12">
        <f t="shared" si="13"/>
        <v>0</v>
      </c>
      <c r="AE28" s="12">
        <f t="shared" si="13"/>
        <v>66.666666666666671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6</v>
      </c>
      <c r="R29" s="4">
        <v>0</v>
      </c>
      <c r="S29" s="4">
        <v>6</v>
      </c>
      <c r="T29" s="4">
        <f t="shared" si="10"/>
        <v>5</v>
      </c>
      <c r="U29" s="4">
        <v>-1</v>
      </c>
      <c r="V29" s="4">
        <v>6</v>
      </c>
      <c r="W29" s="12">
        <f t="shared" si="11"/>
        <v>500</v>
      </c>
      <c r="X29" s="12">
        <f t="shared" si="11"/>
        <v>-100</v>
      </c>
      <c r="Y29" s="12">
        <f t="shared" si="11"/>
        <v>0</v>
      </c>
      <c r="Z29" s="4">
        <f t="shared" si="12"/>
        <v>3</v>
      </c>
      <c r="AA29" s="4">
        <v>-2</v>
      </c>
      <c r="AB29" s="4">
        <v>5</v>
      </c>
      <c r="AC29" s="12">
        <f t="shared" si="13"/>
        <v>100</v>
      </c>
      <c r="AD29" s="12">
        <f t="shared" si="13"/>
        <v>-100</v>
      </c>
      <c r="AE29" s="12">
        <f t="shared" si="13"/>
        <v>500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7</v>
      </c>
      <c r="S34" s="4">
        <f t="shared" si="18"/>
        <v>20</v>
      </c>
      <c r="T34" s="4">
        <f t="shared" si="18"/>
        <v>9</v>
      </c>
      <c r="U34" s="4">
        <f t="shared" si="18"/>
        <v>-3</v>
      </c>
      <c r="V34" s="4">
        <f t="shared" si="18"/>
        <v>12</v>
      </c>
      <c r="W34" s="12">
        <f t="shared" si="11"/>
        <v>50</v>
      </c>
      <c r="X34" s="12">
        <f t="shared" si="11"/>
        <v>-30.000000000000004</v>
      </c>
      <c r="Y34" s="12">
        <f t="shared" si="11"/>
        <v>150</v>
      </c>
      <c r="Z34" s="4">
        <f t="shared" si="18"/>
        <v>9</v>
      </c>
      <c r="AA34" s="4">
        <f t="shared" si="18"/>
        <v>-4</v>
      </c>
      <c r="AB34" s="4">
        <f t="shared" si="18"/>
        <v>13</v>
      </c>
      <c r="AC34" s="12">
        <f t="shared" si="13"/>
        <v>50</v>
      </c>
      <c r="AD34" s="12">
        <f t="shared" si="13"/>
        <v>-36.363636363636367</v>
      </c>
      <c r="AE34" s="12">
        <f t="shared" si="13"/>
        <v>185.71428571428572</v>
      </c>
      <c r="AH34" s="4">
        <f t="shared" ref="AH34:AJ34" si="19">SUM(AH23:AH30)</f>
        <v>18</v>
      </c>
      <c r="AI34" s="4">
        <f t="shared" si="19"/>
        <v>10</v>
      </c>
      <c r="AJ34" s="4">
        <f t="shared" si="19"/>
        <v>8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5</v>
      </c>
      <c r="S35" s="4">
        <f t="shared" si="20"/>
        <v>19</v>
      </c>
      <c r="T35" s="4">
        <f t="shared" si="20"/>
        <v>9</v>
      </c>
      <c r="U35" s="4">
        <f t="shared" si="20"/>
        <v>-2</v>
      </c>
      <c r="V35" s="4">
        <f t="shared" si="20"/>
        <v>11</v>
      </c>
      <c r="W35" s="12">
        <f t="shared" si="11"/>
        <v>60.000000000000007</v>
      </c>
      <c r="X35" s="12">
        <f t="shared" si="11"/>
        <v>-28.571428571428569</v>
      </c>
      <c r="Y35" s="12">
        <f t="shared" si="11"/>
        <v>137.5</v>
      </c>
      <c r="Z35" s="4">
        <f t="shared" si="20"/>
        <v>10</v>
      </c>
      <c r="AA35" s="4">
        <f t="shared" si="20"/>
        <v>-3</v>
      </c>
      <c r="AB35" s="4">
        <f t="shared" si="20"/>
        <v>13</v>
      </c>
      <c r="AC35" s="12">
        <f t="shared" si="13"/>
        <v>71.428571428571416</v>
      </c>
      <c r="AD35" s="12">
        <f t="shared" si="13"/>
        <v>-37.5</v>
      </c>
      <c r="AE35" s="12">
        <f t="shared" si="13"/>
        <v>216.66666666666666</v>
      </c>
      <c r="AH35" s="4">
        <f t="shared" ref="AH35:AJ35" si="21">SUM(AH25:AH30)</f>
        <v>15</v>
      </c>
      <c r="AI35" s="4">
        <f t="shared" si="21"/>
        <v>7</v>
      </c>
      <c r="AJ35" s="4">
        <f t="shared" si="21"/>
        <v>8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22</v>
      </c>
      <c r="R36" s="4">
        <f t="shared" si="22"/>
        <v>5</v>
      </c>
      <c r="S36" s="4">
        <f t="shared" si="22"/>
        <v>17</v>
      </c>
      <c r="T36" s="4">
        <f t="shared" si="22"/>
        <v>11</v>
      </c>
      <c r="U36" s="4">
        <f t="shared" si="22"/>
        <v>0</v>
      </c>
      <c r="V36" s="4">
        <f t="shared" si="22"/>
        <v>11</v>
      </c>
      <c r="W36" s="12">
        <f t="shared" si="11"/>
        <v>100</v>
      </c>
      <c r="X36" s="12">
        <f t="shared" si="11"/>
        <v>0</v>
      </c>
      <c r="Y36" s="12">
        <f t="shared" si="11"/>
        <v>183.33333333333334</v>
      </c>
      <c r="Z36" s="4">
        <f t="shared" si="22"/>
        <v>11</v>
      </c>
      <c r="AA36" s="4">
        <f t="shared" si="22"/>
        <v>0</v>
      </c>
      <c r="AB36" s="4">
        <f t="shared" si="22"/>
        <v>11</v>
      </c>
      <c r="AC36" s="12">
        <f t="shared" si="13"/>
        <v>100</v>
      </c>
      <c r="AD36" s="12">
        <f t="shared" si="13"/>
        <v>0</v>
      </c>
      <c r="AE36" s="12">
        <f t="shared" si="13"/>
        <v>183.33333333333334</v>
      </c>
      <c r="AH36" s="4">
        <f t="shared" ref="AH36:AJ36" si="23">SUM(AH27:AH30)</f>
        <v>11</v>
      </c>
      <c r="AI36" s="4">
        <f t="shared" si="23"/>
        <v>5</v>
      </c>
      <c r="AJ36" s="4">
        <f t="shared" si="23"/>
        <v>6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71.428571428571431</v>
      </c>
      <c r="S41" s="13">
        <f t="shared" si="39"/>
        <v>95</v>
      </c>
      <c r="T41" s="13">
        <f>T35/T9*100</f>
        <v>100</v>
      </c>
      <c r="U41" s="13">
        <f t="shared" ref="U41:V41" si="40">U35/U9*100</f>
        <v>66.666666666666657</v>
      </c>
      <c r="V41" s="13">
        <f t="shared" si="40"/>
        <v>91.666666666666657</v>
      </c>
      <c r="W41" s="13">
        <f t="shared" si="35"/>
        <v>5.5555555555555429</v>
      </c>
      <c r="X41" s="13">
        <f t="shared" si="26"/>
        <v>1.4285714285714306</v>
      </c>
      <c r="Y41" s="13">
        <f>S41-AJ41</f>
        <v>-5</v>
      </c>
      <c r="Z41" s="13">
        <f>Z35/Z9*100</f>
        <v>111.11111111111111</v>
      </c>
      <c r="AA41" s="13">
        <f t="shared" ref="AA41:AB41" si="41">AA35/AA9*100</f>
        <v>75</v>
      </c>
      <c r="AB41" s="13">
        <f t="shared" si="41"/>
        <v>100</v>
      </c>
      <c r="AC41" s="13">
        <f t="shared" si="37"/>
        <v>11.1111111111111</v>
      </c>
      <c r="AD41" s="13">
        <f>R41-AL41</f>
        <v>-1.2987012987013031</v>
      </c>
      <c r="AE41" s="13">
        <f t="shared" si="28"/>
        <v>9.2857142857142918</v>
      </c>
      <c r="AH41" s="13">
        <f>AH35/AH9*100</f>
        <v>83.333333333333343</v>
      </c>
      <c r="AI41" s="13">
        <f>AI35/AI9*100</f>
        <v>70</v>
      </c>
      <c r="AJ41" s="13">
        <f>AJ35/AJ9*100</f>
        <v>100</v>
      </c>
      <c r="AK41" s="13">
        <f t="shared" ref="AK41:AM41" si="42">AK35/AK9*100</f>
        <v>77.777777777777786</v>
      </c>
      <c r="AL41" s="13">
        <f t="shared" si="42"/>
        <v>72.727272727272734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81.481481481481481</v>
      </c>
      <c r="R42" s="13">
        <f t="shared" si="43"/>
        <v>71.428571428571431</v>
      </c>
      <c r="S42" s="13">
        <f t="shared" si="43"/>
        <v>85</v>
      </c>
      <c r="T42" s="13">
        <f t="shared" si="43"/>
        <v>122.22222222222223</v>
      </c>
      <c r="U42" s="13">
        <f t="shared" si="43"/>
        <v>0</v>
      </c>
      <c r="V42" s="13">
        <f t="shared" si="43"/>
        <v>91.666666666666657</v>
      </c>
      <c r="W42" s="13">
        <f t="shared" si="35"/>
        <v>20.370370370370367</v>
      </c>
      <c r="X42" s="13">
        <f t="shared" si="26"/>
        <v>21.428571428571431</v>
      </c>
      <c r="Y42" s="13">
        <f>S42-AJ42</f>
        <v>10</v>
      </c>
      <c r="Z42" s="13">
        <f t="shared" si="43"/>
        <v>122.22222222222223</v>
      </c>
      <c r="AA42" s="13">
        <f t="shared" si="43"/>
        <v>0</v>
      </c>
      <c r="AB42" s="13">
        <f t="shared" si="43"/>
        <v>84.615384615384613</v>
      </c>
      <c r="AC42" s="13">
        <f t="shared" si="37"/>
        <v>20.370370370370367</v>
      </c>
      <c r="AD42" s="13">
        <f>R42-AL42</f>
        <v>25.974025974025977</v>
      </c>
      <c r="AE42" s="13">
        <f t="shared" si="28"/>
        <v>-0.7142857142857082</v>
      </c>
      <c r="AH42" s="13">
        <f t="shared" ref="AH42:AJ42" si="44">AH36/AH9*100</f>
        <v>61.111111111111114</v>
      </c>
      <c r="AI42" s="13">
        <f t="shared" si="44"/>
        <v>50</v>
      </c>
      <c r="AJ42" s="13">
        <f t="shared" si="44"/>
        <v>75</v>
      </c>
      <c r="AK42" s="13">
        <f>AK36/AK9*100</f>
        <v>61.111111111111114</v>
      </c>
      <c r="AL42" s="13">
        <f>AL36/AL9*100</f>
        <v>45.454545454545453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-50</v>
      </c>
      <c r="I9" s="12">
        <f>IF(C9=F9,0,(1-(C9/(C9-F9)))*-100)</f>
        <v>-66.666666666666671</v>
      </c>
      <c r="J9" s="12">
        <f>IF(D9=G9,0,(1-(D9/(D9-G9)))*-100)</f>
        <v>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-50</v>
      </c>
      <c r="O9" s="12">
        <f t="shared" ref="O9:P10" si="0">IF(C9=L9,0,(1-(C9/(C9-L9)))*-100)</f>
        <v>-50</v>
      </c>
      <c r="P9" s="12">
        <f>IF(D9=M9,0,(1-(D9/(D9-M9)))*-100)</f>
        <v>-50</v>
      </c>
      <c r="Q9" s="4">
        <f>R9+S9</f>
        <v>13</v>
      </c>
      <c r="R9" s="4">
        <f>SUM(R10:R30)</f>
        <v>10</v>
      </c>
      <c r="S9" s="4">
        <f>SUM(S10:S30)</f>
        <v>3</v>
      </c>
      <c r="T9" s="4">
        <f>U9+V9</f>
        <v>-4</v>
      </c>
      <c r="U9" s="4">
        <f>SUM(U10:U30)</f>
        <v>2</v>
      </c>
      <c r="V9" s="4">
        <f>SUM(V10:V30)</f>
        <v>-6</v>
      </c>
      <c r="W9" s="12">
        <f>IF(Q9=T9,0,(1-(Q9/(Q9-T9)))*-100)</f>
        <v>-23.529411764705888</v>
      </c>
      <c r="X9" s="12">
        <f t="shared" ref="X9:Y24" si="1">IF(R9=U9,0,(1-(R9/(R9-U9)))*-100)</f>
        <v>25</v>
      </c>
      <c r="Y9" s="12">
        <f>IF(S9=V9,0,(1-(S9/(S9-V9)))*-100)</f>
        <v>-66.666666666666671</v>
      </c>
      <c r="Z9" s="4">
        <f>AA9+AB9</f>
        <v>-6</v>
      </c>
      <c r="AA9" s="4">
        <f>SUM(AA10:AA30)</f>
        <v>1</v>
      </c>
      <c r="AB9" s="4">
        <f>SUM(AB10:AB30)</f>
        <v>-7</v>
      </c>
      <c r="AC9" s="12">
        <f>IF(Q9=Z9,0,(1-(Q9/(Q9-Z9)))*-100)</f>
        <v>-31.578947368421051</v>
      </c>
      <c r="AD9" s="12">
        <f t="shared" ref="AD9:AE24" si="2">IF(R9=AA9,0,(1-(R9/(R9-AA9)))*-100)</f>
        <v>11.111111111111116</v>
      </c>
      <c r="AE9" s="12">
        <f>IF(S9=AB9,0,(1-(S9/(S9-AB9)))*-100)</f>
        <v>-70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-50</v>
      </c>
      <c r="I10" s="12">
        <f t="shared" ref="I10" si="7">IF(C10=F10,0,(1-(C10/(C10-F10)))*-100)</f>
        <v>-66.666666666666671</v>
      </c>
      <c r="J10" s="12">
        <f>IF(D10=G10,0,(1-(D10/(D10-G10)))*-100)</f>
        <v>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-50</v>
      </c>
      <c r="O10" s="12">
        <f t="shared" si="0"/>
        <v>-50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200</v>
      </c>
      <c r="X24" s="12">
        <f t="shared" si="1"/>
        <v>200</v>
      </c>
      <c r="Y24" s="12">
        <f t="shared" si="1"/>
        <v>0</v>
      </c>
      <c r="Z24" s="4">
        <f t="shared" si="12"/>
        <v>3</v>
      </c>
      <c r="AA24" s="4">
        <v>3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-33.333333333333336</v>
      </c>
      <c r="X25" s="12">
        <f t="shared" si="11"/>
        <v>-50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-3</v>
      </c>
      <c r="U26" s="4">
        <v>-1</v>
      </c>
      <c r="V26" s="4">
        <v>-2</v>
      </c>
      <c r="W26" s="12">
        <f t="shared" si="11"/>
        <v>-75</v>
      </c>
      <c r="X26" s="12">
        <f t="shared" si="11"/>
        <v>-50</v>
      </c>
      <c r="Y26" s="12">
        <f t="shared" si="11"/>
        <v>-100</v>
      </c>
      <c r="Z26" s="4">
        <f t="shared" si="12"/>
        <v>-3</v>
      </c>
      <c r="AA26" s="4">
        <v>-1</v>
      </c>
      <c r="AB26" s="4">
        <v>-2</v>
      </c>
      <c r="AC26" s="12">
        <f t="shared" si="13"/>
        <v>-75</v>
      </c>
      <c r="AD26" s="12">
        <f t="shared" si="13"/>
        <v>-50</v>
      </c>
      <c r="AE26" s="12">
        <f t="shared" si="13"/>
        <v>-100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-1</v>
      </c>
      <c r="AC27" s="12">
        <f t="shared" si="13"/>
        <v>0</v>
      </c>
      <c r="AD27" s="12">
        <f t="shared" si="13"/>
        <v>100</v>
      </c>
      <c r="AE27" s="12">
        <f t="shared" si="13"/>
        <v>-50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-3</v>
      </c>
      <c r="U28" s="4">
        <v>0</v>
      </c>
      <c r="V28" s="4">
        <v>-3</v>
      </c>
      <c r="W28" s="12">
        <f t="shared" si="11"/>
        <v>-75</v>
      </c>
      <c r="X28" s="12">
        <f t="shared" si="11"/>
        <v>0</v>
      </c>
      <c r="Y28" s="12">
        <f t="shared" si="11"/>
        <v>-100</v>
      </c>
      <c r="Z28" s="4">
        <f t="shared" si="12"/>
        <v>-4</v>
      </c>
      <c r="AA28" s="4">
        <v>-3</v>
      </c>
      <c r="AB28" s="4">
        <v>-1</v>
      </c>
      <c r="AC28" s="12">
        <f t="shared" si="13"/>
        <v>-80</v>
      </c>
      <c r="AD28" s="12">
        <f t="shared" si="13"/>
        <v>-75</v>
      </c>
      <c r="AE28" s="12">
        <f t="shared" si="13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4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1</v>
      </c>
      <c r="AB29" s="4">
        <v>-3</v>
      </c>
      <c r="AC29" s="12">
        <f t="shared" si="13"/>
        <v>-50</v>
      </c>
      <c r="AD29" s="12">
        <f t="shared" si="13"/>
        <v>0</v>
      </c>
      <c r="AE29" s="12">
        <f t="shared" si="13"/>
        <v>-75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10</v>
      </c>
      <c r="S34" s="4">
        <f t="shared" si="18"/>
        <v>3</v>
      </c>
      <c r="T34" s="4">
        <f t="shared" si="18"/>
        <v>-4</v>
      </c>
      <c r="U34" s="4">
        <f t="shared" si="18"/>
        <v>2</v>
      </c>
      <c r="V34" s="4">
        <f t="shared" si="18"/>
        <v>-6</v>
      </c>
      <c r="W34" s="12">
        <f t="shared" si="11"/>
        <v>-23.529411764705888</v>
      </c>
      <c r="X34" s="12">
        <f t="shared" si="11"/>
        <v>25</v>
      </c>
      <c r="Y34" s="12">
        <f t="shared" si="11"/>
        <v>-66.666666666666671</v>
      </c>
      <c r="Z34" s="4">
        <f t="shared" si="18"/>
        <v>-4</v>
      </c>
      <c r="AA34" s="4">
        <f t="shared" si="18"/>
        <v>2</v>
      </c>
      <c r="AB34" s="4">
        <f t="shared" si="18"/>
        <v>-6</v>
      </c>
      <c r="AC34" s="12">
        <f t="shared" si="13"/>
        <v>-23.529411764705888</v>
      </c>
      <c r="AD34" s="12">
        <f t="shared" si="13"/>
        <v>25</v>
      </c>
      <c r="AE34" s="12">
        <f t="shared" si="13"/>
        <v>-66.666666666666671</v>
      </c>
      <c r="AH34" s="4">
        <f t="shared" ref="AH34:AJ34" si="19">SUM(AH23:AH30)</f>
        <v>17</v>
      </c>
      <c r="AI34" s="4">
        <f t="shared" si="19"/>
        <v>8</v>
      </c>
      <c r="AJ34" s="4">
        <f t="shared" si="19"/>
        <v>9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6</v>
      </c>
      <c r="S35" s="4">
        <f t="shared" si="20"/>
        <v>3</v>
      </c>
      <c r="T35" s="4">
        <f t="shared" si="20"/>
        <v>-7</v>
      </c>
      <c r="U35" s="4">
        <f t="shared" si="20"/>
        <v>-1</v>
      </c>
      <c r="V35" s="4">
        <f t="shared" si="20"/>
        <v>-6</v>
      </c>
      <c r="W35" s="12">
        <f t="shared" si="11"/>
        <v>-43.75</v>
      </c>
      <c r="X35" s="12">
        <f t="shared" si="11"/>
        <v>-14.28571428571429</v>
      </c>
      <c r="Y35" s="12">
        <f t="shared" si="11"/>
        <v>-66.666666666666671</v>
      </c>
      <c r="Z35" s="4">
        <f t="shared" si="20"/>
        <v>-8</v>
      </c>
      <c r="AA35" s="4">
        <f t="shared" si="20"/>
        <v>-2</v>
      </c>
      <c r="AB35" s="4">
        <f t="shared" si="20"/>
        <v>-6</v>
      </c>
      <c r="AC35" s="12">
        <f t="shared" si="13"/>
        <v>-47.058823529411761</v>
      </c>
      <c r="AD35" s="12">
        <f t="shared" si="13"/>
        <v>-25</v>
      </c>
      <c r="AE35" s="12">
        <f t="shared" si="13"/>
        <v>-66.666666666666671</v>
      </c>
      <c r="AH35" s="4">
        <f t="shared" ref="AH35:AJ35" si="21">SUM(AH25:AH30)</f>
        <v>16</v>
      </c>
      <c r="AI35" s="4">
        <f t="shared" si="21"/>
        <v>7</v>
      </c>
      <c r="AJ35" s="4">
        <f t="shared" si="21"/>
        <v>9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4</v>
      </c>
      <c r="S36" s="4">
        <f t="shared" si="22"/>
        <v>2</v>
      </c>
      <c r="T36" s="4">
        <f t="shared" si="22"/>
        <v>-3</v>
      </c>
      <c r="U36" s="4">
        <f t="shared" si="22"/>
        <v>1</v>
      </c>
      <c r="V36" s="4">
        <f t="shared" si="22"/>
        <v>-4</v>
      </c>
      <c r="W36" s="12">
        <f t="shared" si="11"/>
        <v>-33.333333333333336</v>
      </c>
      <c r="X36" s="12">
        <f t="shared" si="11"/>
        <v>33.333333333333329</v>
      </c>
      <c r="Y36" s="12">
        <f t="shared" si="11"/>
        <v>-66.666666666666671</v>
      </c>
      <c r="Z36" s="4">
        <f t="shared" si="22"/>
        <v>-6</v>
      </c>
      <c r="AA36" s="4">
        <f t="shared" si="22"/>
        <v>-1</v>
      </c>
      <c r="AB36" s="4">
        <f t="shared" si="22"/>
        <v>-5</v>
      </c>
      <c r="AC36" s="12">
        <f t="shared" si="13"/>
        <v>-50</v>
      </c>
      <c r="AD36" s="12">
        <f t="shared" si="13"/>
        <v>-19.999999999999996</v>
      </c>
      <c r="AE36" s="12">
        <f t="shared" si="13"/>
        <v>-71.428571428571431</v>
      </c>
      <c r="AH36" s="4">
        <f t="shared" ref="AH36:AJ36" si="23">SUM(AH27:AH30)</f>
        <v>9</v>
      </c>
      <c r="AI36" s="4">
        <f t="shared" si="23"/>
        <v>3</v>
      </c>
      <c r="AJ36" s="4">
        <f t="shared" si="23"/>
        <v>6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33.333333333333329</v>
      </c>
      <c r="AA39" s="13">
        <f t="shared" si="30"/>
        <v>-100</v>
      </c>
      <c r="AB39" s="13">
        <f t="shared" si="30"/>
        <v>14.285714285714285</v>
      </c>
      <c r="AC39" s="13">
        <f>Q39-AK39</f>
        <v>-10.526315789473683</v>
      </c>
      <c r="AD39" s="13">
        <f t="shared" si="28"/>
        <v>-11.111111111111111</v>
      </c>
      <c r="AE39" s="13">
        <f t="shared" si="28"/>
        <v>-10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10.526315789473683</v>
      </c>
      <c r="AL39" s="13">
        <f>AL33/AL9*100</f>
        <v>11.111111111111111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200</v>
      </c>
      <c r="AB40" s="13">
        <f t="shared" si="36"/>
        <v>85.714285714285708</v>
      </c>
      <c r="AC40" s="13">
        <f t="shared" ref="AC40:AC42" si="37">Q40-AK40</f>
        <v>10.526315789473685</v>
      </c>
      <c r="AD40" s="13">
        <f t="shared" si="28"/>
        <v>11.111111111111114</v>
      </c>
      <c r="AE40" s="13">
        <f t="shared" si="28"/>
        <v>10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89.473684210526315</v>
      </c>
      <c r="AL40" s="13">
        <f>AL34/AL9*100</f>
        <v>88.888888888888886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69.230769230769226</v>
      </c>
      <c r="R41" s="13">
        <f t="shared" si="39"/>
        <v>60</v>
      </c>
      <c r="S41" s="13">
        <f t="shared" si="39"/>
        <v>100</v>
      </c>
      <c r="T41" s="13">
        <f>T35/T9*100</f>
        <v>175</v>
      </c>
      <c r="U41" s="13">
        <f t="shared" ref="U41:V41" si="40">U35/U9*100</f>
        <v>-50</v>
      </c>
      <c r="V41" s="13">
        <f t="shared" si="40"/>
        <v>100</v>
      </c>
      <c r="W41" s="13">
        <f t="shared" si="35"/>
        <v>-24.886877828054295</v>
      </c>
      <c r="X41" s="13">
        <f t="shared" si="26"/>
        <v>-27.5</v>
      </c>
      <c r="Y41" s="13">
        <f>S41-AJ41</f>
        <v>0</v>
      </c>
      <c r="Z41" s="13">
        <f>Z35/Z9*100</f>
        <v>133.33333333333331</v>
      </c>
      <c r="AA41" s="13">
        <f t="shared" ref="AA41:AB41" si="41">AA35/AA9*100</f>
        <v>-200</v>
      </c>
      <c r="AB41" s="13">
        <f t="shared" si="41"/>
        <v>85.714285714285708</v>
      </c>
      <c r="AC41" s="13">
        <f t="shared" si="37"/>
        <v>-20.242914979757089</v>
      </c>
      <c r="AD41" s="13">
        <f>R41-AL41</f>
        <v>-28.888888888888886</v>
      </c>
      <c r="AE41" s="13">
        <f t="shared" si="28"/>
        <v>10</v>
      </c>
      <c r="AH41" s="13">
        <f>AH35/AH9*100</f>
        <v>94.117647058823522</v>
      </c>
      <c r="AI41" s="13">
        <f>AI35/AI9*100</f>
        <v>87.5</v>
      </c>
      <c r="AJ41" s="13">
        <f>AJ35/AJ9*100</f>
        <v>100</v>
      </c>
      <c r="AK41" s="13">
        <f t="shared" ref="AK41:AM41" si="42">AK35/AK9*100</f>
        <v>89.473684210526315</v>
      </c>
      <c r="AL41" s="13">
        <f t="shared" si="42"/>
        <v>88.888888888888886</v>
      </c>
      <c r="AM41" s="13">
        <f t="shared" si="42"/>
        <v>90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46.153846153846153</v>
      </c>
      <c r="R42" s="13">
        <f t="shared" si="43"/>
        <v>40</v>
      </c>
      <c r="S42" s="13">
        <f t="shared" si="43"/>
        <v>66.666666666666657</v>
      </c>
      <c r="T42" s="13">
        <f t="shared" si="43"/>
        <v>75</v>
      </c>
      <c r="U42" s="13">
        <f t="shared" si="43"/>
        <v>50</v>
      </c>
      <c r="V42" s="13">
        <f t="shared" si="43"/>
        <v>66.666666666666657</v>
      </c>
      <c r="W42" s="13">
        <f t="shared" si="35"/>
        <v>-6.7873303167420858</v>
      </c>
      <c r="X42" s="13">
        <f t="shared" si="26"/>
        <v>2.5</v>
      </c>
      <c r="Y42" s="13">
        <f>S42-AJ42</f>
        <v>0</v>
      </c>
      <c r="Z42" s="13">
        <f t="shared" si="43"/>
        <v>100</v>
      </c>
      <c r="AA42" s="13">
        <f t="shared" si="43"/>
        <v>-100</v>
      </c>
      <c r="AB42" s="13">
        <f t="shared" si="43"/>
        <v>71.428571428571431</v>
      </c>
      <c r="AC42" s="13">
        <f t="shared" si="37"/>
        <v>-17.004048582995949</v>
      </c>
      <c r="AD42" s="13">
        <f>R42-AL42</f>
        <v>-15.555555555555557</v>
      </c>
      <c r="AE42" s="13">
        <f t="shared" si="28"/>
        <v>-3.3333333333333428</v>
      </c>
      <c r="AH42" s="13">
        <f t="shared" ref="AH42:AJ42" si="44">AH36/AH9*100</f>
        <v>52.941176470588239</v>
      </c>
      <c r="AI42" s="13">
        <f t="shared" si="44"/>
        <v>37.5</v>
      </c>
      <c r="AJ42" s="13">
        <f t="shared" si="44"/>
        <v>66.666666666666657</v>
      </c>
      <c r="AK42" s="13">
        <f>AK36/AK9*100</f>
        <v>63.157894736842103</v>
      </c>
      <c r="AL42" s="13">
        <f>AL36/AL9*100</f>
        <v>55.555555555555557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3</v>
      </c>
      <c r="D9" s="4">
        <f>SUM(D10:D30)</f>
        <v>2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-16.666666666666664</v>
      </c>
      <c r="I9" s="12">
        <f>IF(C9=F9,0,(1-(C9/(C9-F9)))*-100)</f>
        <v>0</v>
      </c>
      <c r="J9" s="12">
        <f>IF(D9=G9,0,(1-(D9/(D9-G9)))*-100)</f>
        <v>-33.333333333333336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50</v>
      </c>
      <c r="P9" s="12">
        <f>IF(D9=M9,0,(1-(D9/(D9-M9)))*-100)</f>
        <v>-33.333333333333336</v>
      </c>
      <c r="Q9" s="4">
        <f>R9+S9</f>
        <v>14</v>
      </c>
      <c r="R9" s="4">
        <f>SUM(R10:R30)</f>
        <v>7</v>
      </c>
      <c r="S9" s="4">
        <f>SUM(S10:S30)</f>
        <v>7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7.6923076923076872</v>
      </c>
      <c r="X9" s="12">
        <f t="shared" ref="X9:Y24" si="1">IF(R9=U9,0,(1-(R9/(R9-U9)))*-100)</f>
        <v>16.666666666666675</v>
      </c>
      <c r="Y9" s="12">
        <f>IF(S9=V9,0,(1-(S9/(S9-V9)))*-100)</f>
        <v>0</v>
      </c>
      <c r="Z9" s="4">
        <f>AA9+AB9</f>
        <v>-4</v>
      </c>
      <c r="AA9" s="4">
        <f>SUM(AA10:AA30)</f>
        <v>0</v>
      </c>
      <c r="AB9" s="4">
        <f>SUM(AB10:AB30)</f>
        <v>-4</v>
      </c>
      <c r="AC9" s="12">
        <f>IF(Q9=Z9,0,(1-(Q9/(Q9-Z9)))*-100)</f>
        <v>-22.222222222222221</v>
      </c>
      <c r="AD9" s="12">
        <f t="shared" ref="AD9:AE24" si="2">IF(R9=AA9,0,(1-(R9/(R9-AA9)))*-100)</f>
        <v>0</v>
      </c>
      <c r="AE9" s="12">
        <f>IF(S9=AB9,0,(1-(S9/(S9-AB9)))*-100)</f>
        <v>-36.363636363636367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3</v>
      </c>
      <c r="D10" s="4">
        <v>2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-16.666666666666664</v>
      </c>
      <c r="I10" s="12">
        <f t="shared" ref="I10" si="7">IF(C10=F10,0,(1-(C10/(C10-F10)))*-100)</f>
        <v>0</v>
      </c>
      <c r="J10" s="12">
        <f>IF(D10=G10,0,(1-(D10/(D10-G10)))*-100)</f>
        <v>-33.333333333333336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50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3</v>
      </c>
      <c r="S23" s="4">
        <v>0</v>
      </c>
      <c r="T23" s="4">
        <f t="shared" si="10"/>
        <v>-2</v>
      </c>
      <c r="U23" s="4">
        <v>0</v>
      </c>
      <c r="V23" s="4">
        <v>-2</v>
      </c>
      <c r="W23" s="12">
        <f>IF(Q23=T23,0,(1-(Q23/(Q23-T23)))*-100)</f>
        <v>-40</v>
      </c>
      <c r="X23" s="12">
        <f t="shared" si="1"/>
        <v>0</v>
      </c>
      <c r="Y23" s="12">
        <f t="shared" si="1"/>
        <v>-100</v>
      </c>
      <c r="Z23" s="4">
        <f t="shared" si="12"/>
        <v>3</v>
      </c>
      <c r="AA23" s="4">
        <v>3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1</v>
      </c>
      <c r="U24" s="4">
        <v>1</v>
      </c>
      <c r="V24" s="4">
        <v>0</v>
      </c>
      <c r="W24" s="12">
        <f t="shared" si="11"/>
        <v>100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2</v>
      </c>
      <c r="U25" s="4">
        <v>2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0</v>
      </c>
      <c r="AB25" s="4">
        <v>-2</v>
      </c>
      <c r="AC25" s="12">
        <f t="shared" si="13"/>
        <v>-50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-2</v>
      </c>
      <c r="AA26" s="4">
        <v>-2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-4</v>
      </c>
      <c r="AA27" s="4">
        <v>-2</v>
      </c>
      <c r="AB27" s="4">
        <v>-2</v>
      </c>
      <c r="AC27" s="12">
        <f t="shared" si="13"/>
        <v>-80</v>
      </c>
      <c r="AD27" s="12">
        <f t="shared" si="13"/>
        <v>-100</v>
      </c>
      <c r="AE27" s="12">
        <f t="shared" si="13"/>
        <v>-66.666666666666671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-1</v>
      </c>
      <c r="U28" s="4">
        <v>-1</v>
      </c>
      <c r="V28" s="4">
        <v>0</v>
      </c>
      <c r="W28" s="12">
        <f t="shared" si="11"/>
        <v>-33.333333333333336</v>
      </c>
      <c r="X28" s="12">
        <f t="shared" si="11"/>
        <v>-100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0</v>
      </c>
      <c r="U29" s="4">
        <v>-2</v>
      </c>
      <c r="V29" s="4">
        <v>2</v>
      </c>
      <c r="W29" s="12">
        <f t="shared" si="11"/>
        <v>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6</v>
      </c>
      <c r="S34" s="4">
        <f t="shared" si="18"/>
        <v>7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-4</v>
      </c>
      <c r="AA34" s="4">
        <f t="shared" si="18"/>
        <v>-1</v>
      </c>
      <c r="AB34" s="4">
        <f t="shared" si="18"/>
        <v>-3</v>
      </c>
      <c r="AC34" s="12">
        <f t="shared" si="13"/>
        <v>-23.529411764705888</v>
      </c>
      <c r="AD34" s="12">
        <f t="shared" si="13"/>
        <v>-14.28571428571429</v>
      </c>
      <c r="AE34" s="12">
        <f t="shared" si="13"/>
        <v>-30.000000000000004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2</v>
      </c>
      <c r="S35" s="4">
        <f t="shared" si="20"/>
        <v>6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14.285714285714279</v>
      </c>
      <c r="X35" s="12">
        <f t="shared" si="11"/>
        <v>-33.333333333333336</v>
      </c>
      <c r="Y35" s="12">
        <f t="shared" si="11"/>
        <v>50</v>
      </c>
      <c r="Z35" s="4">
        <f t="shared" si="20"/>
        <v>-7</v>
      </c>
      <c r="AA35" s="4">
        <f t="shared" si="20"/>
        <v>-4</v>
      </c>
      <c r="AB35" s="4">
        <f t="shared" si="20"/>
        <v>-3</v>
      </c>
      <c r="AC35" s="12">
        <f t="shared" si="13"/>
        <v>-46.666666666666664</v>
      </c>
      <c r="AD35" s="12">
        <f t="shared" si="13"/>
        <v>-66.666666666666671</v>
      </c>
      <c r="AE35" s="12">
        <f t="shared" si="13"/>
        <v>-33.333333333333336</v>
      </c>
      <c r="AH35" s="4">
        <f t="shared" ref="AH35:AJ35" si="21">SUM(AH25:AH30)</f>
        <v>7</v>
      </c>
      <c r="AI35" s="4">
        <f t="shared" si="21"/>
        <v>3</v>
      </c>
      <c r="AJ35" s="4">
        <f t="shared" si="21"/>
        <v>4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0</v>
      </c>
      <c r="S36" s="4">
        <f t="shared" si="22"/>
        <v>6</v>
      </c>
      <c r="T36" s="4">
        <f t="shared" si="22"/>
        <v>0</v>
      </c>
      <c r="U36" s="4">
        <f t="shared" si="22"/>
        <v>-3</v>
      </c>
      <c r="V36" s="4">
        <f t="shared" si="22"/>
        <v>3</v>
      </c>
      <c r="W36" s="12">
        <f t="shared" si="11"/>
        <v>0</v>
      </c>
      <c r="X36" s="12">
        <f t="shared" si="11"/>
        <v>-100</v>
      </c>
      <c r="Y36" s="12">
        <f t="shared" si="11"/>
        <v>100</v>
      </c>
      <c r="Z36" s="4">
        <f t="shared" si="22"/>
        <v>-3</v>
      </c>
      <c r="AA36" s="4">
        <f t="shared" si="22"/>
        <v>-2</v>
      </c>
      <c r="AB36" s="4">
        <f t="shared" si="22"/>
        <v>-1</v>
      </c>
      <c r="AC36" s="12">
        <f t="shared" si="13"/>
        <v>-33.333333333333336</v>
      </c>
      <c r="AD36" s="12">
        <f t="shared" si="13"/>
        <v>-100</v>
      </c>
      <c r="AE36" s="12">
        <f t="shared" si="13"/>
        <v>-14.28571428571429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14.285714285714285</v>
      </c>
      <c r="S39" s="14">
        <f t="shared" si="30"/>
        <v>0</v>
      </c>
      <c r="T39" s="13">
        <f>T33/T9*100</f>
        <v>100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7.1428571428571423</v>
      </c>
      <c r="X39" s="13">
        <f t="shared" si="26"/>
        <v>14.285714285714285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25</v>
      </c>
      <c r="AC39" s="13">
        <f>Q39-AK39</f>
        <v>1.587301587301587</v>
      </c>
      <c r="AD39" s="13">
        <f t="shared" si="28"/>
        <v>14.285714285714285</v>
      </c>
      <c r="AE39" s="13">
        <f t="shared" si="28"/>
        <v>-9.0909090909090917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5.5555555555555554</v>
      </c>
      <c r="AL39" s="13">
        <f>AL33/AL9*100</f>
        <v>0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85.714285714285708</v>
      </c>
      <c r="S40" s="13">
        <f t="shared" si="33"/>
        <v>100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-7.1428571428571388</v>
      </c>
      <c r="X40" s="13">
        <f t="shared" si="26"/>
        <v>-14.285714285714292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75</v>
      </c>
      <c r="AC40" s="13">
        <f t="shared" ref="AC40:AC42" si="37">Q40-AK40</f>
        <v>-1.5873015873015817</v>
      </c>
      <c r="AD40" s="13">
        <f t="shared" si="28"/>
        <v>-14.285714285714292</v>
      </c>
      <c r="AE40" s="13">
        <f t="shared" si="28"/>
        <v>9.0909090909090935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94.444444444444443</v>
      </c>
      <c r="AL40" s="13">
        <f>AL34/AL9*100</f>
        <v>100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57.142857142857139</v>
      </c>
      <c r="R41" s="13">
        <f t="shared" si="39"/>
        <v>28.571428571428569</v>
      </c>
      <c r="S41" s="13">
        <f t="shared" si="39"/>
        <v>85.714285714285708</v>
      </c>
      <c r="T41" s="13">
        <f>T35/T9*100</f>
        <v>100</v>
      </c>
      <c r="U41" s="13">
        <f t="shared" ref="U41:V41" si="40">U35/U9*100</f>
        <v>-100</v>
      </c>
      <c r="V41" s="13" t="e">
        <f t="shared" si="40"/>
        <v>#DIV/0!</v>
      </c>
      <c r="W41" s="13">
        <f t="shared" si="35"/>
        <v>3.2967032967032921</v>
      </c>
      <c r="X41" s="13">
        <f t="shared" si="26"/>
        <v>-21.428571428571431</v>
      </c>
      <c r="Y41" s="13">
        <f>S41-AJ41</f>
        <v>28.571428571428569</v>
      </c>
      <c r="Z41" s="13">
        <f>Z35/Z9*100</f>
        <v>175</v>
      </c>
      <c r="AA41" s="13" t="e">
        <f t="shared" ref="AA41:AB41" si="41">AA35/AA9*100</f>
        <v>#DIV/0!</v>
      </c>
      <c r="AB41" s="13">
        <f t="shared" si="41"/>
        <v>75</v>
      </c>
      <c r="AC41" s="13">
        <f t="shared" si="37"/>
        <v>-26.190476190476204</v>
      </c>
      <c r="AD41" s="13">
        <f>R41-AL41</f>
        <v>-57.142857142857139</v>
      </c>
      <c r="AE41" s="13">
        <f t="shared" si="28"/>
        <v>3.896103896103881</v>
      </c>
      <c r="AH41" s="13">
        <f>AH35/AH9*100</f>
        <v>53.846153846153847</v>
      </c>
      <c r="AI41" s="13">
        <f>AI35/AI9*100</f>
        <v>50</v>
      </c>
      <c r="AJ41" s="13">
        <f>AJ35/AJ9*100</f>
        <v>57.142857142857139</v>
      </c>
      <c r="AK41" s="13">
        <f t="shared" ref="AK41:AM41" si="42">AK35/AK9*100</f>
        <v>83.333333333333343</v>
      </c>
      <c r="AL41" s="13">
        <f t="shared" si="42"/>
        <v>85.714285714285708</v>
      </c>
      <c r="AM41" s="13">
        <f t="shared" si="42"/>
        <v>81.818181818181827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42.857142857142854</v>
      </c>
      <c r="R42" s="13">
        <f t="shared" si="43"/>
        <v>0</v>
      </c>
      <c r="S42" s="13">
        <f t="shared" si="43"/>
        <v>85.714285714285708</v>
      </c>
      <c r="T42" s="13">
        <f t="shared" si="43"/>
        <v>0</v>
      </c>
      <c r="U42" s="13">
        <f t="shared" si="43"/>
        <v>-300</v>
      </c>
      <c r="V42" s="13" t="e">
        <f t="shared" si="43"/>
        <v>#DIV/0!</v>
      </c>
      <c r="W42" s="13">
        <f t="shared" si="35"/>
        <v>-3.2967032967032992</v>
      </c>
      <c r="X42" s="13">
        <f t="shared" si="26"/>
        <v>-50</v>
      </c>
      <c r="Y42" s="13">
        <f>S42-AJ42</f>
        <v>42.857142857142854</v>
      </c>
      <c r="Z42" s="13">
        <f t="shared" si="43"/>
        <v>75</v>
      </c>
      <c r="AA42" s="13" t="e">
        <f t="shared" si="43"/>
        <v>#DIV/0!</v>
      </c>
      <c r="AB42" s="13">
        <f t="shared" si="43"/>
        <v>25</v>
      </c>
      <c r="AC42" s="13">
        <f t="shared" si="37"/>
        <v>-7.1428571428571459</v>
      </c>
      <c r="AD42" s="13">
        <f>R42-AL42</f>
        <v>-28.571428571428569</v>
      </c>
      <c r="AE42" s="13">
        <f t="shared" si="28"/>
        <v>22.077922077922075</v>
      </c>
      <c r="AH42" s="13">
        <f t="shared" ref="AH42:AJ42" si="44">AH36/AH9*100</f>
        <v>46.153846153846153</v>
      </c>
      <c r="AI42" s="13">
        <f t="shared" si="44"/>
        <v>50</v>
      </c>
      <c r="AJ42" s="13">
        <f t="shared" si="44"/>
        <v>42.857142857142854</v>
      </c>
      <c r="AK42" s="13">
        <f>AK36/AK9*100</f>
        <v>50</v>
      </c>
      <c r="AL42" s="13">
        <f>AL36/AL9*100</f>
        <v>28.571428571428569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1</v>
      </c>
      <c r="M9" s="4">
        <f>SUM(M10:M30)</f>
        <v>-2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12</v>
      </c>
      <c r="R9" s="4">
        <f>SUM(R10:R30)</f>
        <v>7</v>
      </c>
      <c r="S9" s="4">
        <f>SUM(S10:S30)</f>
        <v>5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9.0909090909090828</v>
      </c>
      <c r="X9" s="12">
        <f t="shared" ref="X9:Y24" si="1">IF(R9=U9,0,(1-(R9/(R9-U9)))*-100)</f>
        <v>16.666666666666675</v>
      </c>
      <c r="Y9" s="12">
        <f>IF(S9=V9,0,(1-(S9/(S9-V9)))*-100)</f>
        <v>0</v>
      </c>
      <c r="Z9" s="4">
        <f>AA9+AB9</f>
        <v>4</v>
      </c>
      <c r="AA9" s="4">
        <f>SUM(AA10:AA30)</f>
        <v>6</v>
      </c>
      <c r="AB9" s="4">
        <f>SUM(AB10:AB30)</f>
        <v>-2</v>
      </c>
      <c r="AC9" s="12">
        <f>IF(Q9=Z9,0,(1-(Q9/(Q9-Z9)))*-100)</f>
        <v>50</v>
      </c>
      <c r="AD9" s="12">
        <f t="shared" ref="AD9:AE24" si="2">IF(R9=AA9,0,(1-(R9/(R9-AA9)))*-100)</f>
        <v>600</v>
      </c>
      <c r="AE9" s="12">
        <f>IF(S9=AB9,0,(1-(S9/(S9-AB9)))*-100)</f>
        <v>-28.571428571428569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8</v>
      </c>
      <c r="AL9" s="4">
        <f t="shared" si="4"/>
        <v>1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1</v>
      </c>
      <c r="M10" s="4">
        <v>-2</v>
      </c>
      <c r="N10" s="12">
        <f>IF(B10=K10,0,(1-(B10/(B10-K10)))*-100)</f>
        <v>-50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2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2</v>
      </c>
      <c r="V26" s="4">
        <v>-1</v>
      </c>
      <c r="W26" s="12">
        <f t="shared" si="11"/>
        <v>50</v>
      </c>
      <c r="X26" s="12">
        <f t="shared" si="11"/>
        <v>0</v>
      </c>
      <c r="Y26" s="12">
        <f t="shared" si="11"/>
        <v>-50</v>
      </c>
      <c r="Z26" s="4">
        <f t="shared" si="12"/>
        <v>3</v>
      </c>
      <c r="AA26" s="4">
        <v>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-3</v>
      </c>
      <c r="U27" s="4">
        <v>-2</v>
      </c>
      <c r="V27" s="4">
        <v>-1</v>
      </c>
      <c r="W27" s="12">
        <f t="shared" si="11"/>
        <v>-75</v>
      </c>
      <c r="X27" s="12">
        <f t="shared" si="11"/>
        <v>-66.666666666666671</v>
      </c>
      <c r="Y27" s="12">
        <f t="shared" si="11"/>
        <v>-100</v>
      </c>
      <c r="Z27" s="4">
        <f t="shared" si="12"/>
        <v>-5</v>
      </c>
      <c r="AA27" s="4">
        <v>1</v>
      </c>
      <c r="AB27" s="4">
        <v>-6</v>
      </c>
      <c r="AC27" s="12">
        <f t="shared" si="13"/>
        <v>-83.333333333333343</v>
      </c>
      <c r="AD27" s="12">
        <f t="shared" si="13"/>
        <v>0</v>
      </c>
      <c r="AE27" s="12">
        <f t="shared" si="13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6</v>
      </c>
      <c r="AL27" s="4">
        <f t="shared" si="4"/>
        <v>0</v>
      </c>
      <c r="AM27" s="4">
        <f t="shared" si="4"/>
        <v>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1</v>
      </c>
      <c r="U29" s="4">
        <v>1</v>
      </c>
      <c r="V29" s="4">
        <v>0</v>
      </c>
      <c r="W29" s="12">
        <f t="shared" si="11"/>
        <v>50</v>
      </c>
      <c r="X29" s="12">
        <f t="shared" si="11"/>
        <v>0</v>
      </c>
      <c r="Y29" s="12">
        <f t="shared" si="11"/>
        <v>0</v>
      </c>
      <c r="Z29" s="4">
        <f t="shared" si="12"/>
        <v>3</v>
      </c>
      <c r="AA29" s="4">
        <v>1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7</v>
      </c>
      <c r="S34" s="4">
        <f t="shared" si="18"/>
        <v>5</v>
      </c>
      <c r="T34" s="4">
        <f t="shared" si="18"/>
        <v>3</v>
      </c>
      <c r="U34" s="4">
        <f t="shared" si="18"/>
        <v>3</v>
      </c>
      <c r="V34" s="4">
        <f t="shared" si="18"/>
        <v>0</v>
      </c>
      <c r="W34" s="12">
        <f t="shared" si="11"/>
        <v>33.333333333333329</v>
      </c>
      <c r="X34" s="12">
        <f t="shared" si="11"/>
        <v>75</v>
      </c>
      <c r="Y34" s="12">
        <f t="shared" si="11"/>
        <v>0</v>
      </c>
      <c r="Z34" s="4">
        <f t="shared" si="18"/>
        <v>5</v>
      </c>
      <c r="AA34" s="4">
        <f t="shared" si="18"/>
        <v>6</v>
      </c>
      <c r="AB34" s="4">
        <f t="shared" si="18"/>
        <v>-1</v>
      </c>
      <c r="AC34" s="12">
        <f t="shared" si="13"/>
        <v>71.428571428571416</v>
      </c>
      <c r="AD34" s="12">
        <f t="shared" si="13"/>
        <v>600</v>
      </c>
      <c r="AE34" s="12">
        <f t="shared" si="13"/>
        <v>-16.666666666666664</v>
      </c>
      <c r="AH34" s="4">
        <f t="shared" ref="AH34:AJ34" si="19">SUM(AH23:AH30)</f>
        <v>9</v>
      </c>
      <c r="AI34" s="4">
        <f t="shared" si="19"/>
        <v>4</v>
      </c>
      <c r="AJ34" s="4">
        <f t="shared" si="19"/>
        <v>5</v>
      </c>
      <c r="AK34" s="4">
        <f>SUM(AK23:AK30)</f>
        <v>7</v>
      </c>
      <c r="AL34" s="4">
        <f>SUM(AL23:AL30)</f>
        <v>1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6</v>
      </c>
      <c r="S35" s="4">
        <f t="shared" si="20"/>
        <v>3</v>
      </c>
      <c r="T35" s="4">
        <f t="shared" si="20"/>
        <v>0</v>
      </c>
      <c r="U35" s="4">
        <f t="shared" si="20"/>
        <v>2</v>
      </c>
      <c r="V35" s="4">
        <f t="shared" si="20"/>
        <v>-2</v>
      </c>
      <c r="W35" s="12">
        <f t="shared" si="11"/>
        <v>0</v>
      </c>
      <c r="X35" s="12">
        <f t="shared" si="11"/>
        <v>50</v>
      </c>
      <c r="Y35" s="12">
        <f t="shared" si="11"/>
        <v>-40</v>
      </c>
      <c r="Z35" s="4">
        <f t="shared" si="20"/>
        <v>2</v>
      </c>
      <c r="AA35" s="4">
        <f t="shared" si="20"/>
        <v>5</v>
      </c>
      <c r="AB35" s="4">
        <f t="shared" si="20"/>
        <v>-3</v>
      </c>
      <c r="AC35" s="12">
        <f t="shared" si="13"/>
        <v>28.57142857142858</v>
      </c>
      <c r="AD35" s="12">
        <f t="shared" si="13"/>
        <v>500</v>
      </c>
      <c r="AE35" s="12">
        <f t="shared" si="13"/>
        <v>-50</v>
      </c>
      <c r="AH35" s="4">
        <f t="shared" ref="AH35:AJ35" si="21">SUM(AH25:AH30)</f>
        <v>9</v>
      </c>
      <c r="AI35" s="4">
        <f t="shared" si="21"/>
        <v>4</v>
      </c>
      <c r="AJ35" s="4">
        <f t="shared" si="21"/>
        <v>5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4</v>
      </c>
      <c r="S36" s="4">
        <f t="shared" si="22"/>
        <v>2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33.333333333333329</v>
      </c>
      <c r="Y36" s="12">
        <f t="shared" si="11"/>
        <v>-33.333333333333336</v>
      </c>
      <c r="Z36" s="4">
        <f t="shared" si="22"/>
        <v>0</v>
      </c>
      <c r="AA36" s="4">
        <f t="shared" si="22"/>
        <v>4</v>
      </c>
      <c r="AB36" s="4">
        <f t="shared" si="22"/>
        <v>-4</v>
      </c>
      <c r="AC36" s="12">
        <f t="shared" si="13"/>
        <v>0</v>
      </c>
      <c r="AD36" s="12">
        <f t="shared" si="13"/>
        <v>0</v>
      </c>
      <c r="AE36" s="12">
        <f t="shared" si="13"/>
        <v>-66.666666666666671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-200</v>
      </c>
      <c r="U39" s="13">
        <f t="shared" ref="U39:V39" si="31">U33/U9*100</f>
        <v>-200</v>
      </c>
      <c r="V39" s="13" t="e">
        <f t="shared" si="31"/>
        <v>#DIV/0!</v>
      </c>
      <c r="W39" s="13">
        <f>Q39-AH39</f>
        <v>-18.181818181818183</v>
      </c>
      <c r="X39" s="13">
        <f t="shared" si="26"/>
        <v>-33.333333333333329</v>
      </c>
      <c r="Y39" s="13">
        <f>S39-AJ39</f>
        <v>0</v>
      </c>
      <c r="Z39" s="13">
        <f t="shared" si="30"/>
        <v>-25</v>
      </c>
      <c r="AA39" s="13">
        <f t="shared" si="30"/>
        <v>0</v>
      </c>
      <c r="AB39" s="13">
        <f t="shared" si="30"/>
        <v>50</v>
      </c>
      <c r="AC39" s="13">
        <f>Q39-AK39</f>
        <v>-12.5</v>
      </c>
      <c r="AD39" s="13">
        <f t="shared" si="28"/>
        <v>0</v>
      </c>
      <c r="AE39" s="13">
        <f t="shared" si="28"/>
        <v>-14.285714285714285</v>
      </c>
      <c r="AH39" s="13">
        <f t="shared" ref="AH39:AJ39" si="32">AH33/AH9*100</f>
        <v>18.181818181818183</v>
      </c>
      <c r="AI39" s="13">
        <f t="shared" si="32"/>
        <v>33.333333333333329</v>
      </c>
      <c r="AJ39" s="13">
        <f t="shared" si="32"/>
        <v>0</v>
      </c>
      <c r="AK39" s="13">
        <f>AK33/AK9*100</f>
        <v>12.5</v>
      </c>
      <c r="AL39" s="13">
        <f>AL33/AL9*100</f>
        <v>0</v>
      </c>
      <c r="AM39" s="13">
        <f>AM33/AM9*100</f>
        <v>14.285714285714285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300</v>
      </c>
      <c r="U40" s="13">
        <f t="shared" ref="U40:V40" si="34">U34/U9*100</f>
        <v>300</v>
      </c>
      <c r="V40" s="13" t="e">
        <f t="shared" si="34"/>
        <v>#DIV/0!</v>
      </c>
      <c r="W40" s="13">
        <f t="shared" ref="W40:W42" si="35">Q40-AH40</f>
        <v>18.181818181818173</v>
      </c>
      <c r="X40" s="13">
        <f t="shared" si="26"/>
        <v>33.333333333333343</v>
      </c>
      <c r="Y40" s="13">
        <f>S40-AJ40</f>
        <v>0</v>
      </c>
      <c r="Z40" s="13">
        <f>Z34/Z9*100</f>
        <v>125</v>
      </c>
      <c r="AA40" s="13">
        <f t="shared" ref="AA40:AB40" si="36">AA34/AA9*100</f>
        <v>100</v>
      </c>
      <c r="AB40" s="13">
        <f t="shared" si="36"/>
        <v>50</v>
      </c>
      <c r="AC40" s="13">
        <f t="shared" ref="AC40:AC42" si="37">Q40-AK40</f>
        <v>12.5</v>
      </c>
      <c r="AD40" s="13">
        <f t="shared" si="28"/>
        <v>0</v>
      </c>
      <c r="AE40" s="13">
        <f t="shared" si="28"/>
        <v>14.285714285714292</v>
      </c>
      <c r="AH40" s="13">
        <f t="shared" ref="AH40:AJ40" si="38">AH34/AH9*100</f>
        <v>81.818181818181827</v>
      </c>
      <c r="AI40" s="13">
        <f t="shared" si="38"/>
        <v>66.666666666666657</v>
      </c>
      <c r="AJ40" s="13">
        <f t="shared" si="38"/>
        <v>100</v>
      </c>
      <c r="AK40" s="13">
        <f>AK34/AK9*100</f>
        <v>87.5</v>
      </c>
      <c r="AL40" s="13">
        <f>AL34/AL9*100</f>
        <v>100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85.714285714285708</v>
      </c>
      <c r="S41" s="13">
        <f t="shared" si="39"/>
        <v>60</v>
      </c>
      <c r="T41" s="13">
        <f>T35/T9*100</f>
        <v>0</v>
      </c>
      <c r="U41" s="13">
        <f t="shared" ref="U41:V41" si="40">U35/U9*100</f>
        <v>200</v>
      </c>
      <c r="V41" s="13" t="e">
        <f t="shared" si="40"/>
        <v>#DIV/0!</v>
      </c>
      <c r="W41" s="13">
        <f t="shared" si="35"/>
        <v>-6.8181818181818272</v>
      </c>
      <c r="X41" s="13">
        <f t="shared" si="26"/>
        <v>19.047619047619051</v>
      </c>
      <c r="Y41" s="13">
        <f>S41-AJ41</f>
        <v>-40</v>
      </c>
      <c r="Z41" s="13">
        <f>Z35/Z9*100</f>
        <v>50</v>
      </c>
      <c r="AA41" s="13">
        <f t="shared" ref="AA41:AB41" si="41">AA35/AA9*100</f>
        <v>83.333333333333343</v>
      </c>
      <c r="AB41" s="13">
        <f t="shared" si="41"/>
        <v>150</v>
      </c>
      <c r="AC41" s="13">
        <f t="shared" si="37"/>
        <v>-12.5</v>
      </c>
      <c r="AD41" s="13">
        <f>R41-AL41</f>
        <v>-14.285714285714292</v>
      </c>
      <c r="AE41" s="13">
        <f t="shared" si="28"/>
        <v>-25.714285714285708</v>
      </c>
      <c r="AH41" s="13">
        <f>AH35/AH9*100</f>
        <v>81.818181818181827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87.5</v>
      </c>
      <c r="AL41" s="13">
        <f t="shared" si="42"/>
        <v>100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57.142857142857139</v>
      </c>
      <c r="S42" s="13">
        <f t="shared" si="43"/>
        <v>40</v>
      </c>
      <c r="T42" s="13">
        <f t="shared" si="43"/>
        <v>0</v>
      </c>
      <c r="U42" s="13">
        <f t="shared" si="43"/>
        <v>100</v>
      </c>
      <c r="V42" s="13" t="e">
        <f t="shared" si="43"/>
        <v>#DIV/0!</v>
      </c>
      <c r="W42" s="13">
        <f t="shared" si="35"/>
        <v>-4.5454545454545396</v>
      </c>
      <c r="X42" s="13">
        <f t="shared" si="26"/>
        <v>7.1428571428571388</v>
      </c>
      <c r="Y42" s="13">
        <f>S42-AJ42</f>
        <v>-20</v>
      </c>
      <c r="Z42" s="13">
        <f t="shared" si="43"/>
        <v>0</v>
      </c>
      <c r="AA42" s="13">
        <f t="shared" si="43"/>
        <v>66.666666666666657</v>
      </c>
      <c r="AB42" s="13">
        <f t="shared" si="43"/>
        <v>200</v>
      </c>
      <c r="AC42" s="13">
        <f t="shared" si="37"/>
        <v>-25</v>
      </c>
      <c r="AD42" s="13">
        <f>R42-AL42</f>
        <v>57.142857142857139</v>
      </c>
      <c r="AE42" s="13">
        <f t="shared" si="28"/>
        <v>-45.714285714285708</v>
      </c>
      <c r="AH42" s="13">
        <f t="shared" ref="AH42:AJ42" si="44">AH36/AH9*100</f>
        <v>54.54545454545454</v>
      </c>
      <c r="AI42" s="13">
        <f t="shared" si="44"/>
        <v>50</v>
      </c>
      <c r="AJ42" s="13">
        <f t="shared" si="44"/>
        <v>60</v>
      </c>
      <c r="AK42" s="13">
        <f>AK36/AK9*100</f>
        <v>75</v>
      </c>
      <c r="AL42" s="13">
        <f>AL36/AL9*100</f>
        <v>0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1</v>
      </c>
      <c r="F9" s="4">
        <f>SUM(F10:F30)</f>
        <v>1</v>
      </c>
      <c r="G9" s="4">
        <f>SUM(G10:G30)</f>
        <v>0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6</v>
      </c>
      <c r="R9" s="4">
        <f>SUM(R10:R30)</f>
        <v>2</v>
      </c>
      <c r="S9" s="4">
        <f>SUM(S10:S30)</f>
        <v>4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19.999999999999996</v>
      </c>
      <c r="X9" s="12">
        <f t="shared" ref="X9:Y24" si="1">IF(R9=U9,0,(1-(R9/(R9-U9)))*-100)</f>
        <v>-50</v>
      </c>
      <c r="Y9" s="12">
        <f>IF(S9=V9,0,(1-(S9/(S9-V9)))*-100)</f>
        <v>300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-25</v>
      </c>
      <c r="AD9" s="12">
        <f t="shared" ref="AD9:AE24" si="2">IF(R9=AA9,0,(1-(R9/(R9-AA9)))*-100)</f>
        <v>-33.333333333333336</v>
      </c>
      <c r="AE9" s="12">
        <f>IF(S9=AB9,0,(1-(S9/(S9-AB9)))*-100)</f>
        <v>-19.999999999999996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1</v>
      </c>
      <c r="F10" s="4">
        <v>1</v>
      </c>
      <c r="G10" s="4">
        <v>0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100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2</v>
      </c>
      <c r="U27" s="4">
        <v>1</v>
      </c>
      <c r="V27" s="4">
        <v>1</v>
      </c>
      <c r="W27" s="12">
        <f t="shared" si="11"/>
        <v>200</v>
      </c>
      <c r="X27" s="12">
        <f t="shared" si="11"/>
        <v>0</v>
      </c>
      <c r="Y27" s="12">
        <f t="shared" si="11"/>
        <v>100</v>
      </c>
      <c r="Z27" s="4">
        <f t="shared" si="12"/>
        <v>2</v>
      </c>
      <c r="AA27" s="4">
        <v>1</v>
      </c>
      <c r="AB27" s="4">
        <v>1</v>
      </c>
      <c r="AC27" s="12">
        <f t="shared" si="13"/>
        <v>200</v>
      </c>
      <c r="AD27" s="12">
        <f t="shared" si="13"/>
        <v>0</v>
      </c>
      <c r="AE27" s="12">
        <f t="shared" si="13"/>
        <v>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1</v>
      </c>
      <c r="AB28" s="4">
        <v>-2</v>
      </c>
      <c r="AC28" s="12">
        <f t="shared" si="13"/>
        <v>-50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-3</v>
      </c>
      <c r="AA29" s="4">
        <v>-3</v>
      </c>
      <c r="AB29" s="4">
        <v>0</v>
      </c>
      <c r="AC29" s="12">
        <f t="shared" si="13"/>
        <v>-75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3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2</v>
      </c>
      <c r="U34" s="4">
        <f t="shared" si="18"/>
        <v>-1</v>
      </c>
      <c r="V34" s="4">
        <f t="shared" si="18"/>
        <v>3</v>
      </c>
      <c r="W34" s="12">
        <f t="shared" si="11"/>
        <v>50</v>
      </c>
      <c r="X34" s="12">
        <f t="shared" si="11"/>
        <v>-33.333333333333336</v>
      </c>
      <c r="Y34" s="12">
        <f t="shared" si="11"/>
        <v>300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-25</v>
      </c>
      <c r="AD34" s="12">
        <f t="shared" si="13"/>
        <v>-33.333333333333336</v>
      </c>
      <c r="AE34" s="12">
        <f t="shared" si="13"/>
        <v>-19.999999999999996</v>
      </c>
      <c r="AH34" s="4">
        <f t="shared" ref="AH34:AJ34" si="19">SUM(AH23:AH30)</f>
        <v>4</v>
      </c>
      <c r="AI34" s="4">
        <f t="shared" si="19"/>
        <v>3</v>
      </c>
      <c r="AJ34" s="4">
        <f t="shared" si="19"/>
        <v>1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100</v>
      </c>
      <c r="X35" s="12">
        <f t="shared" si="11"/>
        <v>0</v>
      </c>
      <c r="Y35" s="12">
        <f t="shared" si="11"/>
        <v>300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-25</v>
      </c>
      <c r="AD35" s="12">
        <f t="shared" si="13"/>
        <v>-33.333333333333336</v>
      </c>
      <c r="AE35" s="12">
        <f t="shared" si="13"/>
        <v>-19.999999999999996</v>
      </c>
      <c r="AH35" s="4">
        <f t="shared" ref="AH35:AJ35" si="21">SUM(AH25:AH30)</f>
        <v>3</v>
      </c>
      <c r="AI35" s="4">
        <f t="shared" si="21"/>
        <v>2</v>
      </c>
      <c r="AJ35" s="4">
        <f t="shared" si="21"/>
        <v>1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3</v>
      </c>
      <c r="U36" s="4">
        <f t="shared" si="22"/>
        <v>1</v>
      </c>
      <c r="V36" s="4">
        <f t="shared" si="22"/>
        <v>2</v>
      </c>
      <c r="W36" s="12">
        <f t="shared" si="11"/>
        <v>150</v>
      </c>
      <c r="X36" s="12">
        <f t="shared" si="11"/>
        <v>100</v>
      </c>
      <c r="Y36" s="12">
        <f t="shared" si="11"/>
        <v>200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-28.571428571428569</v>
      </c>
      <c r="AD36" s="12">
        <f t="shared" si="13"/>
        <v>-33.333333333333336</v>
      </c>
      <c r="AE36" s="12">
        <f t="shared" si="13"/>
        <v>-25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50</v>
      </c>
      <c r="V39" s="13">
        <f t="shared" si="31"/>
        <v>0</v>
      </c>
      <c r="W39" s="13">
        <f>Q39-AH39</f>
        <v>-20</v>
      </c>
      <c r="X39" s="13">
        <f t="shared" si="26"/>
        <v>-25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20</v>
      </c>
      <c r="AI39" s="13">
        <f t="shared" si="32"/>
        <v>25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50</v>
      </c>
      <c r="V40" s="13">
        <f t="shared" si="34"/>
        <v>100</v>
      </c>
      <c r="W40" s="13">
        <f t="shared" ref="W40:W42" si="35">Q40-AH40</f>
        <v>20</v>
      </c>
      <c r="X40" s="13">
        <f t="shared" si="26"/>
        <v>25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80</v>
      </c>
      <c r="AI40" s="13">
        <f t="shared" si="38"/>
        <v>75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300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40</v>
      </c>
      <c r="X41" s="13">
        <f t="shared" si="26"/>
        <v>50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>
        <f>R41-AL41</f>
        <v>0</v>
      </c>
      <c r="AE41" s="13">
        <f t="shared" si="28"/>
        <v>0</v>
      </c>
      <c r="AH41" s="13">
        <f>AH35/AH9*100</f>
        <v>60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100</v>
      </c>
      <c r="S42" s="13">
        <f t="shared" si="43"/>
        <v>75</v>
      </c>
      <c r="T42" s="13">
        <f t="shared" si="43"/>
        <v>300</v>
      </c>
      <c r="U42" s="13">
        <f t="shared" si="43"/>
        <v>-50</v>
      </c>
      <c r="V42" s="13">
        <f t="shared" si="43"/>
        <v>66.666666666666657</v>
      </c>
      <c r="W42" s="13">
        <f t="shared" si="35"/>
        <v>43.333333333333343</v>
      </c>
      <c r="X42" s="13">
        <f t="shared" si="26"/>
        <v>75</v>
      </c>
      <c r="Y42" s="13">
        <f>S42-AJ42</f>
        <v>-25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-4.1666666666666572</v>
      </c>
      <c r="AD42" s="13">
        <f>R42-AL42</f>
        <v>0</v>
      </c>
      <c r="AE42" s="13">
        <f t="shared" si="28"/>
        <v>-5</v>
      </c>
      <c r="AH42" s="13">
        <f t="shared" ref="AH42:AJ42" si="44">AH36/AH9*100</f>
        <v>40</v>
      </c>
      <c r="AI42" s="13">
        <f t="shared" si="44"/>
        <v>25</v>
      </c>
      <c r="AJ42" s="13">
        <f t="shared" si="44"/>
        <v>100</v>
      </c>
      <c r="AK42" s="13">
        <f>AK36/AK9*100</f>
        <v>87.5</v>
      </c>
      <c r="AL42" s="13">
        <f>AL36/AL9*100</f>
        <v>100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104</v>
      </c>
      <c r="C9" s="4">
        <f>SUM(C10:C30)</f>
        <v>58</v>
      </c>
      <c r="D9" s="4">
        <f>SUM(D10:D30)</f>
        <v>46</v>
      </c>
      <c r="E9" s="4">
        <f>F9+G9</f>
        <v>-15</v>
      </c>
      <c r="F9" s="4">
        <f>SUM(F10:F30)</f>
        <v>-6</v>
      </c>
      <c r="G9" s="4">
        <f>SUM(G10:G30)</f>
        <v>-9</v>
      </c>
      <c r="H9" s="12">
        <f>IF(B9=E9,0,(1-(B9/(B9-E9)))*-100)</f>
        <v>-12.605042016806722</v>
      </c>
      <c r="I9" s="12">
        <f>IF(C9=F9,0,(1-(C9/(C9-F9)))*-100)</f>
        <v>-9.375</v>
      </c>
      <c r="J9" s="12">
        <f>IF(D9=G9,0,(1-(D9/(D9-G9)))*-100)</f>
        <v>-16.36363636363637</v>
      </c>
      <c r="K9" s="4">
        <f>L9+M9</f>
        <v>-17</v>
      </c>
      <c r="L9" s="4">
        <f>SUM(L10:L30)</f>
        <v>-10</v>
      </c>
      <c r="M9" s="4">
        <f>SUM(M10:M30)</f>
        <v>-7</v>
      </c>
      <c r="N9" s="12">
        <f>IF(B9=K9,0,(1-(B9/(B9-K9)))*-100)</f>
        <v>-14.049586776859503</v>
      </c>
      <c r="O9" s="12">
        <f t="shared" ref="O9:P10" si="0">IF(C9=L9,0,(1-(C9/(C9-L9)))*-100)</f>
        <v>-14.705882352941179</v>
      </c>
      <c r="P9" s="12">
        <f>IF(D9=M9,0,(1-(D9/(D9-M9)))*-100)</f>
        <v>-13.207547169811317</v>
      </c>
      <c r="Q9" s="4">
        <f>R9+S9</f>
        <v>200</v>
      </c>
      <c r="R9" s="4">
        <f>SUM(R10:R30)</f>
        <v>92</v>
      </c>
      <c r="S9" s="4">
        <f>SUM(S10:S30)</f>
        <v>108</v>
      </c>
      <c r="T9" s="4">
        <f>U9+V9</f>
        <v>-8</v>
      </c>
      <c r="U9" s="4">
        <f>SUM(U10:U30)</f>
        <v>-16</v>
      </c>
      <c r="V9" s="4">
        <f>SUM(V10:V30)</f>
        <v>8</v>
      </c>
      <c r="W9" s="12">
        <f>IF(Q9=T9,0,(1-(Q9/(Q9-T9)))*-100)</f>
        <v>-3.8461538461538436</v>
      </c>
      <c r="X9" s="12">
        <f t="shared" ref="X9:Y24" si="1">IF(R9=U9,0,(1-(R9/(R9-U9)))*-100)</f>
        <v>-14.814814814814813</v>
      </c>
      <c r="Y9" s="12">
        <f>IF(S9=V9,0,(1-(S9/(S9-V9)))*-100)</f>
        <v>8.0000000000000071</v>
      </c>
      <c r="Z9" s="4">
        <f>AA9+AB9</f>
        <v>-5</v>
      </c>
      <c r="AA9" s="4">
        <f>SUM(AA10:AA30)</f>
        <v>-2</v>
      </c>
      <c r="AB9" s="4">
        <f>SUM(AB10:AB30)</f>
        <v>-3</v>
      </c>
      <c r="AC9" s="12">
        <f>IF(Q9=Z9,0,(1-(Q9/(Q9-Z9)))*-100)</f>
        <v>-2.4390243902439046</v>
      </c>
      <c r="AD9" s="12">
        <f t="shared" ref="AD9:AE24" si="2">IF(R9=AA9,0,(1-(R9/(R9-AA9)))*-100)</f>
        <v>-2.1276595744680882</v>
      </c>
      <c r="AE9" s="12">
        <f>IF(S9=AB9,0,(1-(S9/(S9-AB9)))*-100)</f>
        <v>-2.7027027027026973</v>
      </c>
      <c r="AH9" s="4">
        <f t="shared" ref="AH9:AJ30" si="3">Q9-T9</f>
        <v>208</v>
      </c>
      <c r="AI9" s="4">
        <f t="shared" si="3"/>
        <v>108</v>
      </c>
      <c r="AJ9" s="4">
        <f t="shared" si="3"/>
        <v>100</v>
      </c>
      <c r="AK9" s="4">
        <f t="shared" ref="AK9:AM30" si="4">Q9-Z9</f>
        <v>205</v>
      </c>
      <c r="AL9" s="4">
        <f t="shared" si="4"/>
        <v>94</v>
      </c>
      <c r="AM9" s="4">
        <f t="shared" si="4"/>
        <v>111</v>
      </c>
    </row>
    <row r="10" spans="1:39" s="1" customFormat="1" ht="18" customHeight="1" x14ac:dyDescent="0.15">
      <c r="A10" s="4" t="s">
        <v>65</v>
      </c>
      <c r="B10" s="4">
        <f t="shared" ref="B10" si="5">C10+D10</f>
        <v>104</v>
      </c>
      <c r="C10" s="4">
        <v>58</v>
      </c>
      <c r="D10" s="4">
        <v>46</v>
      </c>
      <c r="E10" s="4">
        <f t="shared" ref="E10" si="6">F10+G10</f>
        <v>-15</v>
      </c>
      <c r="F10" s="4">
        <v>-6</v>
      </c>
      <c r="G10" s="4">
        <v>-9</v>
      </c>
      <c r="H10" s="12">
        <f>IF(B10=E10,0,(1-(B10/(B10-E10)))*-100)</f>
        <v>-12.605042016806722</v>
      </c>
      <c r="I10" s="12">
        <f t="shared" ref="I10" si="7">IF(C10=F10,0,(1-(C10/(C10-F10)))*-100)</f>
        <v>-9.375</v>
      </c>
      <c r="J10" s="12">
        <f>IF(D10=G10,0,(1-(D10/(D10-G10)))*-100)</f>
        <v>-16.36363636363637</v>
      </c>
      <c r="K10" s="4">
        <f t="shared" ref="K10" si="8">L10+M10</f>
        <v>-17</v>
      </c>
      <c r="L10" s="4">
        <v>-10</v>
      </c>
      <c r="M10" s="4">
        <v>-7</v>
      </c>
      <c r="N10" s="12">
        <f>IF(B10=K10,0,(1-(B10/(B10-K10)))*-100)</f>
        <v>-14.049586776859503</v>
      </c>
      <c r="O10" s="12">
        <f t="shared" si="0"/>
        <v>-14.705882352941179</v>
      </c>
      <c r="P10" s="12">
        <f t="shared" si="0"/>
        <v>-13.207547169811317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0</v>
      </c>
      <c r="V10" s="4">
        <v>-1</v>
      </c>
      <c r="W10" s="12">
        <f t="shared" ref="W10:Y36" si="11">IF(Q10=T10,0,(1-(Q10/(Q10-T10)))*-100)</f>
        <v>-100</v>
      </c>
      <c r="X10" s="12">
        <f t="shared" si="1"/>
        <v>0</v>
      </c>
      <c r="Y10" s="12">
        <f t="shared" si="1"/>
        <v>-100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0</v>
      </c>
      <c r="V15" s="4">
        <v>-1</v>
      </c>
      <c r="W15" s="12">
        <f t="shared" si="11"/>
        <v>-100</v>
      </c>
      <c r="X15" s="12">
        <f t="shared" si="1"/>
        <v>0</v>
      </c>
      <c r="Y15" s="12">
        <f t="shared" si="1"/>
        <v>-100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-50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1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3</v>
      </c>
      <c r="R18" s="4">
        <v>2</v>
      </c>
      <c r="S18" s="4">
        <v>1</v>
      </c>
      <c r="T18" s="4">
        <f t="shared" si="10"/>
        <v>0</v>
      </c>
      <c r="U18" s="4">
        <v>1</v>
      </c>
      <c r="V18" s="4">
        <v>-1</v>
      </c>
      <c r="W18" s="12">
        <f t="shared" si="11"/>
        <v>0</v>
      </c>
      <c r="X18" s="12">
        <f t="shared" si="1"/>
        <v>100</v>
      </c>
      <c r="Y18" s="12">
        <f t="shared" si="1"/>
        <v>-50</v>
      </c>
      <c r="Z18" s="4">
        <f t="shared" si="12"/>
        <v>1</v>
      </c>
      <c r="AA18" s="4">
        <v>1</v>
      </c>
      <c r="AB18" s="4">
        <v>0</v>
      </c>
      <c r="AC18" s="12">
        <f t="shared" si="13"/>
        <v>50</v>
      </c>
      <c r="AD18" s="12">
        <f t="shared" si="2"/>
        <v>100</v>
      </c>
      <c r="AE18" s="12">
        <f t="shared" si="2"/>
        <v>0</v>
      </c>
      <c r="AH18" s="4">
        <f t="shared" si="3"/>
        <v>3</v>
      </c>
      <c r="AI18" s="4">
        <f t="shared" si="3"/>
        <v>1</v>
      </c>
      <c r="AJ18" s="4">
        <f t="shared" si="3"/>
        <v>2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-50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1</v>
      </c>
      <c r="AB19" s="4">
        <v>-1</v>
      </c>
      <c r="AC19" s="12">
        <f>IF(Q19=Z19,0,(1-(Q19/(Q19-Z19)))*-100)</f>
        <v>0</v>
      </c>
      <c r="AD19" s="12">
        <f t="shared" si="2"/>
        <v>0</v>
      </c>
      <c r="AE19" s="12">
        <f t="shared" si="2"/>
        <v>-100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-50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1</v>
      </c>
      <c r="S21" s="4">
        <v>2</v>
      </c>
      <c r="T21" s="4">
        <f t="shared" si="10"/>
        <v>2</v>
      </c>
      <c r="U21" s="4">
        <v>1</v>
      </c>
      <c r="V21" s="4">
        <v>1</v>
      </c>
      <c r="W21" s="12">
        <f t="shared" si="11"/>
        <v>200</v>
      </c>
      <c r="X21" s="12">
        <f t="shared" si="1"/>
        <v>0</v>
      </c>
      <c r="Y21" s="12">
        <f t="shared" si="1"/>
        <v>100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-40</v>
      </c>
      <c r="AD21" s="12">
        <f t="shared" si="2"/>
        <v>-66.666666666666671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3</v>
      </c>
      <c r="S22" s="4">
        <v>1</v>
      </c>
      <c r="T22" s="4">
        <f t="shared" si="10"/>
        <v>-3</v>
      </c>
      <c r="U22" s="4">
        <v>-3</v>
      </c>
      <c r="V22" s="4">
        <v>0</v>
      </c>
      <c r="W22" s="12">
        <f t="shared" si="11"/>
        <v>-42.857142857142861</v>
      </c>
      <c r="X22" s="12">
        <f t="shared" si="1"/>
        <v>-50</v>
      </c>
      <c r="Y22" s="12">
        <f t="shared" si="1"/>
        <v>0</v>
      </c>
      <c r="Z22" s="4">
        <f t="shared" si="12"/>
        <v>-9</v>
      </c>
      <c r="AA22" s="4">
        <v>-6</v>
      </c>
      <c r="AB22" s="4">
        <v>-3</v>
      </c>
      <c r="AC22" s="12">
        <f t="shared" si="13"/>
        <v>-69.230769230769226</v>
      </c>
      <c r="AD22" s="12">
        <f t="shared" si="2"/>
        <v>-66.666666666666671</v>
      </c>
      <c r="AE22" s="12">
        <f t="shared" si="2"/>
        <v>-75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13</v>
      </c>
      <c r="AL22" s="4">
        <f t="shared" si="4"/>
        <v>9</v>
      </c>
      <c r="AM22" s="4">
        <f t="shared" si="4"/>
        <v>4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14</v>
      </c>
      <c r="R23" s="4">
        <v>9</v>
      </c>
      <c r="S23" s="4">
        <v>5</v>
      </c>
      <c r="T23" s="4">
        <f t="shared" si="10"/>
        <v>3</v>
      </c>
      <c r="U23" s="4">
        <v>0</v>
      </c>
      <c r="V23" s="4">
        <v>3</v>
      </c>
      <c r="W23" s="12">
        <f>IF(Q23=T23,0,(1-(Q23/(Q23-T23)))*-100)</f>
        <v>27.27272727272727</v>
      </c>
      <c r="X23" s="12">
        <f t="shared" si="1"/>
        <v>0</v>
      </c>
      <c r="Y23" s="12">
        <f t="shared" si="1"/>
        <v>150</v>
      </c>
      <c r="Z23" s="4">
        <f t="shared" si="12"/>
        <v>-1</v>
      </c>
      <c r="AA23" s="4">
        <v>-3</v>
      </c>
      <c r="AB23" s="4">
        <v>2</v>
      </c>
      <c r="AC23" s="12">
        <f t="shared" si="13"/>
        <v>-6.6666666666666652</v>
      </c>
      <c r="AD23" s="12">
        <f t="shared" si="2"/>
        <v>-25</v>
      </c>
      <c r="AE23" s="12">
        <f t="shared" si="2"/>
        <v>66.666666666666671</v>
      </c>
      <c r="AH23" s="4">
        <f t="shared" si="3"/>
        <v>11</v>
      </c>
      <c r="AI23" s="4">
        <f t="shared" si="3"/>
        <v>9</v>
      </c>
      <c r="AJ23" s="4">
        <f t="shared" si="3"/>
        <v>2</v>
      </c>
      <c r="AK23" s="4">
        <f t="shared" si="4"/>
        <v>15</v>
      </c>
      <c r="AL23" s="4">
        <f t="shared" si="4"/>
        <v>12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16</v>
      </c>
      <c r="R24" s="4">
        <v>12</v>
      </c>
      <c r="S24" s="4">
        <v>4</v>
      </c>
      <c r="T24" s="4">
        <f t="shared" si="10"/>
        <v>7</v>
      </c>
      <c r="U24" s="4">
        <v>3</v>
      </c>
      <c r="V24" s="4">
        <v>4</v>
      </c>
      <c r="W24" s="12">
        <f t="shared" si="11"/>
        <v>77.777777777777771</v>
      </c>
      <c r="X24" s="12">
        <f t="shared" si="1"/>
        <v>33.333333333333329</v>
      </c>
      <c r="Y24" s="12">
        <f t="shared" si="1"/>
        <v>0</v>
      </c>
      <c r="Z24" s="4">
        <f t="shared" si="12"/>
        <v>4</v>
      </c>
      <c r="AA24" s="4">
        <v>3</v>
      </c>
      <c r="AB24" s="4">
        <v>1</v>
      </c>
      <c r="AC24" s="12">
        <f t="shared" si="13"/>
        <v>33.333333333333329</v>
      </c>
      <c r="AD24" s="12">
        <f t="shared" si="2"/>
        <v>33.333333333333329</v>
      </c>
      <c r="AE24" s="12">
        <f t="shared" si="2"/>
        <v>33.333333333333329</v>
      </c>
      <c r="AH24" s="4">
        <f t="shared" si="3"/>
        <v>9</v>
      </c>
      <c r="AI24" s="4">
        <f t="shared" si="3"/>
        <v>9</v>
      </c>
      <c r="AJ24" s="4">
        <f t="shared" si="3"/>
        <v>0</v>
      </c>
      <c r="AK24" s="4">
        <f t="shared" si="4"/>
        <v>12</v>
      </c>
      <c r="AL24" s="4">
        <f t="shared" si="4"/>
        <v>9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16</v>
      </c>
      <c r="R25" s="4">
        <v>9</v>
      </c>
      <c r="S25" s="4">
        <v>7</v>
      </c>
      <c r="T25" s="4">
        <f t="shared" si="10"/>
        <v>-3</v>
      </c>
      <c r="U25" s="4">
        <v>-4</v>
      </c>
      <c r="V25" s="4">
        <v>1</v>
      </c>
      <c r="W25" s="12">
        <f t="shared" si="11"/>
        <v>-15.789473684210531</v>
      </c>
      <c r="X25" s="12">
        <f t="shared" si="11"/>
        <v>-30.76923076923077</v>
      </c>
      <c r="Y25" s="12">
        <f t="shared" si="11"/>
        <v>16.666666666666675</v>
      </c>
      <c r="Z25" s="4">
        <f t="shared" si="12"/>
        <v>2</v>
      </c>
      <c r="AA25" s="4">
        <v>1</v>
      </c>
      <c r="AB25" s="4">
        <v>1</v>
      </c>
      <c r="AC25" s="12">
        <f t="shared" si="13"/>
        <v>14.285714285714279</v>
      </c>
      <c r="AD25" s="12">
        <f t="shared" si="13"/>
        <v>12.5</v>
      </c>
      <c r="AE25" s="12">
        <f t="shared" si="13"/>
        <v>16.666666666666675</v>
      </c>
      <c r="AH25" s="4">
        <f t="shared" si="3"/>
        <v>19</v>
      </c>
      <c r="AI25" s="4">
        <f t="shared" si="3"/>
        <v>13</v>
      </c>
      <c r="AJ25" s="4">
        <f t="shared" si="3"/>
        <v>6</v>
      </c>
      <c r="AK25" s="4">
        <f t="shared" si="4"/>
        <v>14</v>
      </c>
      <c r="AL25" s="4">
        <f t="shared" si="4"/>
        <v>8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28</v>
      </c>
      <c r="R26" s="4">
        <v>13</v>
      </c>
      <c r="S26" s="4">
        <v>15</v>
      </c>
      <c r="T26" s="4">
        <f t="shared" si="10"/>
        <v>-1</v>
      </c>
      <c r="U26" s="4">
        <v>0</v>
      </c>
      <c r="V26" s="4">
        <v>-1</v>
      </c>
      <c r="W26" s="12">
        <f t="shared" si="11"/>
        <v>-3.4482758620689613</v>
      </c>
      <c r="X26" s="12">
        <f t="shared" si="11"/>
        <v>0</v>
      </c>
      <c r="Y26" s="12">
        <f t="shared" si="11"/>
        <v>-6.25</v>
      </c>
      <c r="Z26" s="4">
        <f t="shared" si="12"/>
        <v>-2</v>
      </c>
      <c r="AA26" s="4">
        <v>-1</v>
      </c>
      <c r="AB26" s="4">
        <v>-1</v>
      </c>
      <c r="AC26" s="12">
        <f t="shared" si="13"/>
        <v>-6.6666666666666652</v>
      </c>
      <c r="AD26" s="12">
        <f t="shared" si="13"/>
        <v>-7.1428571428571397</v>
      </c>
      <c r="AE26" s="12">
        <f t="shared" si="13"/>
        <v>-6.25</v>
      </c>
      <c r="AH26" s="4">
        <f t="shared" si="3"/>
        <v>29</v>
      </c>
      <c r="AI26" s="4">
        <f t="shared" si="3"/>
        <v>13</v>
      </c>
      <c r="AJ26" s="4">
        <f t="shared" si="3"/>
        <v>16</v>
      </c>
      <c r="AK26" s="4">
        <f t="shared" si="4"/>
        <v>30</v>
      </c>
      <c r="AL26" s="4">
        <f t="shared" si="4"/>
        <v>14</v>
      </c>
      <c r="AM26" s="4">
        <f t="shared" si="4"/>
        <v>16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54</v>
      </c>
      <c r="R27" s="4">
        <v>23</v>
      </c>
      <c r="S27" s="4">
        <v>31</v>
      </c>
      <c r="T27" s="4">
        <f t="shared" si="10"/>
        <v>7</v>
      </c>
      <c r="U27" s="4">
        <v>-2</v>
      </c>
      <c r="V27" s="4">
        <v>9</v>
      </c>
      <c r="W27" s="12">
        <f t="shared" si="11"/>
        <v>14.893617021276606</v>
      </c>
      <c r="X27" s="12">
        <f t="shared" si="11"/>
        <v>-7.9999999999999964</v>
      </c>
      <c r="Y27" s="12">
        <f t="shared" si="11"/>
        <v>40.909090909090921</v>
      </c>
      <c r="Z27" s="4">
        <f t="shared" si="12"/>
        <v>12</v>
      </c>
      <c r="AA27" s="4">
        <v>2</v>
      </c>
      <c r="AB27" s="4">
        <v>10</v>
      </c>
      <c r="AC27" s="12">
        <f t="shared" si="13"/>
        <v>28.57142857142858</v>
      </c>
      <c r="AD27" s="12">
        <f t="shared" si="13"/>
        <v>9.5238095238095344</v>
      </c>
      <c r="AE27" s="12">
        <f t="shared" si="13"/>
        <v>47.619047619047628</v>
      </c>
      <c r="AH27" s="4">
        <f t="shared" si="3"/>
        <v>47</v>
      </c>
      <c r="AI27" s="4">
        <f t="shared" si="3"/>
        <v>25</v>
      </c>
      <c r="AJ27" s="4">
        <f t="shared" si="3"/>
        <v>22</v>
      </c>
      <c r="AK27" s="4">
        <f t="shared" si="4"/>
        <v>42</v>
      </c>
      <c r="AL27" s="4">
        <f t="shared" si="4"/>
        <v>21</v>
      </c>
      <c r="AM27" s="4">
        <f t="shared" si="4"/>
        <v>21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36</v>
      </c>
      <c r="R28" s="4">
        <v>14</v>
      </c>
      <c r="S28" s="4">
        <v>22</v>
      </c>
      <c r="T28" s="4">
        <f t="shared" si="10"/>
        <v>-5</v>
      </c>
      <c r="U28" s="4">
        <v>-7</v>
      </c>
      <c r="V28" s="4">
        <v>2</v>
      </c>
      <c r="W28" s="12">
        <f t="shared" si="11"/>
        <v>-12.195121951219512</v>
      </c>
      <c r="X28" s="12">
        <f t="shared" si="11"/>
        <v>-33.333333333333336</v>
      </c>
      <c r="Y28" s="12">
        <f t="shared" si="11"/>
        <v>10.000000000000009</v>
      </c>
      <c r="Z28" s="4">
        <f t="shared" si="12"/>
        <v>-7</v>
      </c>
      <c r="AA28" s="4">
        <v>2</v>
      </c>
      <c r="AB28" s="4">
        <v>-9</v>
      </c>
      <c r="AC28" s="12">
        <f t="shared" si="13"/>
        <v>-16.279069767441857</v>
      </c>
      <c r="AD28" s="12">
        <f t="shared" si="13"/>
        <v>16.666666666666675</v>
      </c>
      <c r="AE28" s="12">
        <f t="shared" si="13"/>
        <v>-29.032258064516125</v>
      </c>
      <c r="AH28" s="4">
        <f t="shared" si="3"/>
        <v>41</v>
      </c>
      <c r="AI28" s="4">
        <f t="shared" si="3"/>
        <v>21</v>
      </c>
      <c r="AJ28" s="4">
        <f t="shared" si="3"/>
        <v>20</v>
      </c>
      <c r="AK28" s="4">
        <f t="shared" si="4"/>
        <v>43</v>
      </c>
      <c r="AL28" s="4">
        <f t="shared" si="4"/>
        <v>12</v>
      </c>
      <c r="AM28" s="4">
        <f t="shared" si="4"/>
        <v>31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14</v>
      </c>
      <c r="R29" s="4">
        <v>2</v>
      </c>
      <c r="S29" s="4">
        <v>12</v>
      </c>
      <c r="T29" s="4">
        <f t="shared" si="10"/>
        <v>-8</v>
      </c>
      <c r="U29" s="4">
        <v>-6</v>
      </c>
      <c r="V29" s="4">
        <v>-2</v>
      </c>
      <c r="W29" s="12">
        <f t="shared" si="11"/>
        <v>-36.363636363636367</v>
      </c>
      <c r="X29" s="12">
        <f t="shared" si="11"/>
        <v>-75</v>
      </c>
      <c r="Y29" s="12">
        <f t="shared" si="11"/>
        <v>-14.28571428571429</v>
      </c>
      <c r="Z29" s="4">
        <f t="shared" si="12"/>
        <v>-11</v>
      </c>
      <c r="AA29" s="4">
        <v>-1</v>
      </c>
      <c r="AB29" s="4">
        <v>-10</v>
      </c>
      <c r="AC29" s="12">
        <f t="shared" si="13"/>
        <v>-43.999999999999993</v>
      </c>
      <c r="AD29" s="12">
        <f t="shared" si="13"/>
        <v>-33.333333333333336</v>
      </c>
      <c r="AE29" s="12">
        <f t="shared" si="13"/>
        <v>-45.45454545454546</v>
      </c>
      <c r="AH29" s="4">
        <f t="shared" si="3"/>
        <v>22</v>
      </c>
      <c r="AI29" s="4">
        <f t="shared" si="3"/>
        <v>8</v>
      </c>
      <c r="AJ29" s="4">
        <f t="shared" si="3"/>
        <v>14</v>
      </c>
      <c r="AK29" s="4">
        <f t="shared" si="4"/>
        <v>25</v>
      </c>
      <c r="AL29" s="4">
        <f t="shared" si="4"/>
        <v>3</v>
      </c>
      <c r="AM29" s="4">
        <f t="shared" si="4"/>
        <v>22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8</v>
      </c>
      <c r="R30" s="4">
        <v>0</v>
      </c>
      <c r="S30" s="4">
        <v>8</v>
      </c>
      <c r="T30" s="4">
        <f t="shared" si="10"/>
        <v>-4</v>
      </c>
      <c r="U30" s="4">
        <v>0</v>
      </c>
      <c r="V30" s="4">
        <v>-4</v>
      </c>
      <c r="W30" s="12">
        <f t="shared" si="11"/>
        <v>-33.333333333333336</v>
      </c>
      <c r="X30" s="12">
        <f t="shared" si="11"/>
        <v>0</v>
      </c>
      <c r="Y30" s="12">
        <f t="shared" si="11"/>
        <v>-33.333333333333336</v>
      </c>
      <c r="Z30" s="4">
        <f t="shared" si="12"/>
        <v>8</v>
      </c>
      <c r="AA30" s="4">
        <v>0</v>
      </c>
      <c r="AB30" s="4">
        <v>8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12</v>
      </c>
      <c r="AI30" s="4">
        <f t="shared" si="3"/>
        <v>0</v>
      </c>
      <c r="AJ30" s="4">
        <f t="shared" si="3"/>
        <v>12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0</v>
      </c>
      <c r="V32" s="4">
        <f t="shared" si="14"/>
        <v>-1</v>
      </c>
      <c r="W32" s="12">
        <f>IF(Q32=T32,0,(1-(Q32/(Q32-T32)))*-100)</f>
        <v>-100</v>
      </c>
      <c r="X32" s="12">
        <f t="shared" si="11"/>
        <v>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0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14</v>
      </c>
      <c r="R33" s="4">
        <f t="shared" si="16"/>
        <v>10</v>
      </c>
      <c r="S33" s="4">
        <f>SUM(S13:S22)</f>
        <v>4</v>
      </c>
      <c r="T33" s="4">
        <f t="shared" si="16"/>
        <v>-3</v>
      </c>
      <c r="U33" s="4">
        <f t="shared" si="16"/>
        <v>0</v>
      </c>
      <c r="V33" s="4">
        <f t="shared" si="16"/>
        <v>-3</v>
      </c>
      <c r="W33" s="12">
        <f t="shared" si="11"/>
        <v>-17.647058823529417</v>
      </c>
      <c r="X33" s="12">
        <f t="shared" si="11"/>
        <v>0</v>
      </c>
      <c r="Y33" s="12">
        <f t="shared" si="11"/>
        <v>-42.857142857142861</v>
      </c>
      <c r="Z33" s="4">
        <f t="shared" si="16"/>
        <v>-10</v>
      </c>
      <c r="AA33" s="4">
        <f t="shared" si="16"/>
        <v>-5</v>
      </c>
      <c r="AB33" s="4">
        <f t="shared" si="16"/>
        <v>-5</v>
      </c>
      <c r="AC33" s="12">
        <f t="shared" si="13"/>
        <v>-41.666666666666664</v>
      </c>
      <c r="AD33" s="12">
        <f t="shared" si="13"/>
        <v>-33.333333333333336</v>
      </c>
      <c r="AE33" s="12">
        <f t="shared" si="13"/>
        <v>-55.555555555555557</v>
      </c>
      <c r="AH33" s="4">
        <f t="shared" ref="AH33:AJ33" si="17">SUM(AH13:AH22)</f>
        <v>17</v>
      </c>
      <c r="AI33" s="4">
        <f t="shared" si="17"/>
        <v>10</v>
      </c>
      <c r="AJ33" s="4">
        <f t="shared" si="17"/>
        <v>7</v>
      </c>
      <c r="AK33" s="4">
        <f>SUM(AK13:AK22)</f>
        <v>24</v>
      </c>
      <c r="AL33" s="4">
        <f>SUM(AL13:AL22)</f>
        <v>15</v>
      </c>
      <c r="AM33" s="4">
        <f>SUM(AM13:AM22)</f>
        <v>9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186</v>
      </c>
      <c r="R34" s="4">
        <f t="shared" si="18"/>
        <v>82</v>
      </c>
      <c r="S34" s="4">
        <f t="shared" si="18"/>
        <v>104</v>
      </c>
      <c r="T34" s="4">
        <f t="shared" si="18"/>
        <v>-4</v>
      </c>
      <c r="U34" s="4">
        <f t="shared" si="18"/>
        <v>-16</v>
      </c>
      <c r="V34" s="4">
        <f t="shared" si="18"/>
        <v>12</v>
      </c>
      <c r="W34" s="12">
        <f t="shared" si="11"/>
        <v>-2.1052631578947323</v>
      </c>
      <c r="X34" s="12">
        <f t="shared" si="11"/>
        <v>-16.326530612244895</v>
      </c>
      <c r="Y34" s="12">
        <f t="shared" si="11"/>
        <v>13.043478260869556</v>
      </c>
      <c r="Z34" s="4">
        <f t="shared" si="18"/>
        <v>5</v>
      </c>
      <c r="AA34" s="4">
        <f t="shared" si="18"/>
        <v>3</v>
      </c>
      <c r="AB34" s="4">
        <f t="shared" si="18"/>
        <v>2</v>
      </c>
      <c r="AC34" s="12">
        <f t="shared" si="13"/>
        <v>2.7624309392265234</v>
      </c>
      <c r="AD34" s="12">
        <f t="shared" si="13"/>
        <v>3.7974683544303778</v>
      </c>
      <c r="AE34" s="12">
        <f t="shared" si="13"/>
        <v>1.9607843137254832</v>
      </c>
      <c r="AH34" s="4">
        <f t="shared" ref="AH34:AJ34" si="19">SUM(AH23:AH30)</f>
        <v>190</v>
      </c>
      <c r="AI34" s="4">
        <f t="shared" si="19"/>
        <v>98</v>
      </c>
      <c r="AJ34" s="4">
        <f t="shared" si="19"/>
        <v>92</v>
      </c>
      <c r="AK34" s="4">
        <f>SUM(AK23:AK30)</f>
        <v>181</v>
      </c>
      <c r="AL34" s="4">
        <f>SUM(AL23:AL30)</f>
        <v>79</v>
      </c>
      <c r="AM34" s="4">
        <f>SUM(AM23:AM30)</f>
        <v>102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156</v>
      </c>
      <c r="R35" s="4">
        <f t="shared" si="20"/>
        <v>61</v>
      </c>
      <c r="S35" s="4">
        <f t="shared" si="20"/>
        <v>95</v>
      </c>
      <c r="T35" s="4">
        <f t="shared" si="20"/>
        <v>-14</v>
      </c>
      <c r="U35" s="4">
        <f t="shared" si="20"/>
        <v>-19</v>
      </c>
      <c r="V35" s="4">
        <f t="shared" si="20"/>
        <v>5</v>
      </c>
      <c r="W35" s="12">
        <f t="shared" si="11"/>
        <v>-8.2352941176470633</v>
      </c>
      <c r="X35" s="12">
        <f t="shared" si="11"/>
        <v>-23.750000000000004</v>
      </c>
      <c r="Y35" s="12">
        <f t="shared" si="11"/>
        <v>5.555555555555558</v>
      </c>
      <c r="Z35" s="4">
        <f t="shared" si="20"/>
        <v>2</v>
      </c>
      <c r="AA35" s="4">
        <f t="shared" si="20"/>
        <v>3</v>
      </c>
      <c r="AB35" s="4">
        <f t="shared" si="20"/>
        <v>-1</v>
      </c>
      <c r="AC35" s="12">
        <f t="shared" si="13"/>
        <v>1.298701298701288</v>
      </c>
      <c r="AD35" s="12">
        <f t="shared" si="13"/>
        <v>5.1724137931034475</v>
      </c>
      <c r="AE35" s="12">
        <f t="shared" si="13"/>
        <v>-1.041666666666663</v>
      </c>
      <c r="AH35" s="4">
        <f t="shared" ref="AH35:AJ35" si="21">SUM(AH25:AH30)</f>
        <v>170</v>
      </c>
      <c r="AI35" s="4">
        <f t="shared" si="21"/>
        <v>80</v>
      </c>
      <c r="AJ35" s="4">
        <f t="shared" si="21"/>
        <v>90</v>
      </c>
      <c r="AK35" s="4">
        <f>SUM(AK25:AK30)</f>
        <v>154</v>
      </c>
      <c r="AL35" s="4">
        <f>SUM(AL25:AL30)</f>
        <v>58</v>
      </c>
      <c r="AM35" s="4">
        <f>SUM(AM25:AM30)</f>
        <v>96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112</v>
      </c>
      <c r="R36" s="4">
        <f t="shared" si="22"/>
        <v>39</v>
      </c>
      <c r="S36" s="4">
        <f t="shared" si="22"/>
        <v>73</v>
      </c>
      <c r="T36" s="4">
        <f t="shared" si="22"/>
        <v>-10</v>
      </c>
      <c r="U36" s="4">
        <f t="shared" si="22"/>
        <v>-15</v>
      </c>
      <c r="V36" s="4">
        <f t="shared" si="22"/>
        <v>5</v>
      </c>
      <c r="W36" s="12">
        <f t="shared" si="11"/>
        <v>-8.1967213114754074</v>
      </c>
      <c r="X36" s="12">
        <f t="shared" si="11"/>
        <v>-27.777777777777779</v>
      </c>
      <c r="Y36" s="12">
        <f t="shared" si="11"/>
        <v>7.3529411764705843</v>
      </c>
      <c r="Z36" s="4">
        <f t="shared" si="22"/>
        <v>2</v>
      </c>
      <c r="AA36" s="4">
        <f t="shared" si="22"/>
        <v>3</v>
      </c>
      <c r="AB36" s="4">
        <f t="shared" si="22"/>
        <v>-1</v>
      </c>
      <c r="AC36" s="12">
        <f t="shared" si="13"/>
        <v>1.8181818181818077</v>
      </c>
      <c r="AD36" s="12">
        <f t="shared" si="13"/>
        <v>8.333333333333325</v>
      </c>
      <c r="AE36" s="12">
        <f t="shared" si="13"/>
        <v>-1.3513513513513487</v>
      </c>
      <c r="AH36" s="4">
        <f t="shared" ref="AH36:AJ36" si="23">SUM(AH27:AH30)</f>
        <v>122</v>
      </c>
      <c r="AI36" s="4">
        <f t="shared" si="23"/>
        <v>54</v>
      </c>
      <c r="AJ36" s="4">
        <f t="shared" si="23"/>
        <v>68</v>
      </c>
      <c r="AK36" s="4">
        <f>SUM(AK27:AK30)</f>
        <v>110</v>
      </c>
      <c r="AL36" s="4">
        <f>SUM(AL27:AL30)</f>
        <v>36</v>
      </c>
      <c r="AM36" s="4">
        <f>SUM(AM27:AM30)</f>
        <v>74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12.5</v>
      </c>
      <c r="U38" s="13">
        <f t="shared" ref="U38:V38" si="25">U32/U9*100</f>
        <v>0</v>
      </c>
      <c r="V38" s="13">
        <f t="shared" si="25"/>
        <v>-12.5</v>
      </c>
      <c r="W38" s="13">
        <f>Q38-AH38</f>
        <v>-0.48076923076923078</v>
      </c>
      <c r="X38" s="13">
        <f t="shared" ref="X38:Y42" si="26">R38-AI38</f>
        <v>0</v>
      </c>
      <c r="Y38" s="13">
        <f t="shared" si="26"/>
        <v>-1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0.48076923076923078</v>
      </c>
      <c r="AI38" s="13">
        <f t="shared" si="29"/>
        <v>0</v>
      </c>
      <c r="AJ38" s="13">
        <f t="shared" si="29"/>
        <v>1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7.0000000000000009</v>
      </c>
      <c r="R39" s="13">
        <f>R33/R9*100</f>
        <v>10.869565217391305</v>
      </c>
      <c r="S39" s="14">
        <f t="shared" si="30"/>
        <v>3.7037037037037033</v>
      </c>
      <c r="T39" s="13">
        <f>T33/T9*100</f>
        <v>37.5</v>
      </c>
      <c r="U39" s="13">
        <f t="shared" ref="U39:V39" si="31">U33/U9*100</f>
        <v>0</v>
      </c>
      <c r="V39" s="13">
        <f t="shared" si="31"/>
        <v>-37.5</v>
      </c>
      <c r="W39" s="13">
        <f>Q39-AH39</f>
        <v>-1.1730769230769225</v>
      </c>
      <c r="X39" s="13">
        <f t="shared" si="26"/>
        <v>1.6103059581320451</v>
      </c>
      <c r="Y39" s="13">
        <f>S39-AJ39</f>
        <v>-3.2962962962962976</v>
      </c>
      <c r="Z39" s="13">
        <f t="shared" si="30"/>
        <v>200</v>
      </c>
      <c r="AA39" s="13">
        <f t="shared" si="30"/>
        <v>250</v>
      </c>
      <c r="AB39" s="13">
        <f t="shared" si="30"/>
        <v>166.66666666666669</v>
      </c>
      <c r="AC39" s="13">
        <f>Q39-AK39</f>
        <v>-4.7073170731707323</v>
      </c>
      <c r="AD39" s="13">
        <f t="shared" si="28"/>
        <v>-5.0878815911193342</v>
      </c>
      <c r="AE39" s="13">
        <f t="shared" si="28"/>
        <v>-4.4044044044044055</v>
      </c>
      <c r="AH39" s="13">
        <f t="shared" ref="AH39:AJ39" si="32">AH33/AH9*100</f>
        <v>8.1730769230769234</v>
      </c>
      <c r="AI39" s="13">
        <f t="shared" si="32"/>
        <v>9.2592592592592595</v>
      </c>
      <c r="AJ39" s="13">
        <f t="shared" si="32"/>
        <v>7.0000000000000009</v>
      </c>
      <c r="AK39" s="13">
        <f>AK33/AK9*100</f>
        <v>11.707317073170733</v>
      </c>
      <c r="AL39" s="13">
        <f>AL33/AL9*100</f>
        <v>15.957446808510639</v>
      </c>
      <c r="AM39" s="13">
        <f>AM33/AM9*100</f>
        <v>8.1081081081081088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</v>
      </c>
      <c r="R40" s="13">
        <f t="shared" si="33"/>
        <v>89.130434782608688</v>
      </c>
      <c r="S40" s="13">
        <f t="shared" si="33"/>
        <v>96.296296296296291</v>
      </c>
      <c r="T40" s="13">
        <f>T34/T9*100</f>
        <v>50</v>
      </c>
      <c r="U40" s="13">
        <f t="shared" ref="U40:V40" si="34">U34/U9*100</f>
        <v>100</v>
      </c>
      <c r="V40" s="13">
        <f t="shared" si="34"/>
        <v>150</v>
      </c>
      <c r="W40" s="13">
        <f t="shared" ref="W40:W42" si="35">Q40-AH40</f>
        <v>1.6538461538461604</v>
      </c>
      <c r="X40" s="13">
        <f t="shared" si="26"/>
        <v>-1.6103059581320593</v>
      </c>
      <c r="Y40" s="13">
        <f>S40-AJ40</f>
        <v>4.2962962962962905</v>
      </c>
      <c r="Z40" s="13">
        <f>Z34/Z9*100</f>
        <v>-100</v>
      </c>
      <c r="AA40" s="13">
        <f t="shared" ref="AA40:AB40" si="36">AA34/AA9*100</f>
        <v>-150</v>
      </c>
      <c r="AB40" s="13">
        <f t="shared" si="36"/>
        <v>-66.666666666666657</v>
      </c>
      <c r="AC40" s="13">
        <f t="shared" ref="AC40:AC42" si="37">Q40-AK40</f>
        <v>4.7073170731707279</v>
      </c>
      <c r="AD40" s="13">
        <f t="shared" si="28"/>
        <v>5.0878815911193271</v>
      </c>
      <c r="AE40" s="13">
        <f t="shared" si="28"/>
        <v>4.4044044044043886</v>
      </c>
      <c r="AH40" s="13">
        <f t="shared" ref="AH40:AJ40" si="38">AH34/AH9*100</f>
        <v>91.34615384615384</v>
      </c>
      <c r="AI40" s="13">
        <f t="shared" si="38"/>
        <v>90.740740740740748</v>
      </c>
      <c r="AJ40" s="13">
        <f t="shared" si="38"/>
        <v>92</v>
      </c>
      <c r="AK40" s="13">
        <f>AK34/AK9*100</f>
        <v>88.292682926829272</v>
      </c>
      <c r="AL40" s="13">
        <f>AL34/AL9*100</f>
        <v>84.042553191489361</v>
      </c>
      <c r="AM40" s="13">
        <f>AM34/AM9*100</f>
        <v>91.891891891891902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</v>
      </c>
      <c r="R41" s="13">
        <f t="shared" si="39"/>
        <v>66.304347826086953</v>
      </c>
      <c r="S41" s="13">
        <f t="shared" si="39"/>
        <v>87.962962962962962</v>
      </c>
      <c r="T41" s="13">
        <f>T35/T9*100</f>
        <v>175</v>
      </c>
      <c r="U41" s="13">
        <f t="shared" ref="U41:V41" si="40">U35/U9*100</f>
        <v>118.75</v>
      </c>
      <c r="V41" s="13">
        <f t="shared" si="40"/>
        <v>62.5</v>
      </c>
      <c r="W41" s="13">
        <f t="shared" si="35"/>
        <v>-3.7307692307692264</v>
      </c>
      <c r="X41" s="13">
        <f t="shared" si="26"/>
        <v>-7.7697262479871227</v>
      </c>
      <c r="Y41" s="13">
        <f>S41-AJ41</f>
        <v>-2.0370370370370381</v>
      </c>
      <c r="Z41" s="13">
        <f>Z35/Z9*100</f>
        <v>-40</v>
      </c>
      <c r="AA41" s="13">
        <f t="shared" ref="AA41:AB41" si="41">AA35/AA9*100</f>
        <v>-150</v>
      </c>
      <c r="AB41" s="13">
        <f t="shared" si="41"/>
        <v>33.333333333333329</v>
      </c>
      <c r="AC41" s="13">
        <f t="shared" si="37"/>
        <v>2.8780487804878021</v>
      </c>
      <c r="AD41" s="13">
        <f>R41-AL41</f>
        <v>4.6022201665124882</v>
      </c>
      <c r="AE41" s="13">
        <f t="shared" si="28"/>
        <v>1.4764764764764777</v>
      </c>
      <c r="AH41" s="13">
        <f>AH35/AH9*100</f>
        <v>81.730769230769226</v>
      </c>
      <c r="AI41" s="13">
        <f>AI35/AI9*100</f>
        <v>74.074074074074076</v>
      </c>
      <c r="AJ41" s="13">
        <f>AJ35/AJ9*100</f>
        <v>90</v>
      </c>
      <c r="AK41" s="13">
        <f t="shared" ref="AK41:AM41" si="42">AK35/AK9*100</f>
        <v>75.121951219512198</v>
      </c>
      <c r="AL41" s="13">
        <f t="shared" si="42"/>
        <v>61.702127659574465</v>
      </c>
      <c r="AM41" s="13">
        <f t="shared" si="42"/>
        <v>86.486486486486484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56.000000000000007</v>
      </c>
      <c r="R42" s="13">
        <f t="shared" si="43"/>
        <v>42.391304347826086</v>
      </c>
      <c r="S42" s="13">
        <f t="shared" si="43"/>
        <v>67.592592592592595</v>
      </c>
      <c r="T42" s="13">
        <f t="shared" si="43"/>
        <v>125</v>
      </c>
      <c r="U42" s="13">
        <f t="shared" si="43"/>
        <v>93.75</v>
      </c>
      <c r="V42" s="13">
        <f t="shared" si="43"/>
        <v>62.5</v>
      </c>
      <c r="W42" s="13">
        <f t="shared" si="35"/>
        <v>-2.6538461538461462</v>
      </c>
      <c r="X42" s="13">
        <f t="shared" si="26"/>
        <v>-7.608695652173914</v>
      </c>
      <c r="Y42" s="13">
        <f>S42-AJ42</f>
        <v>-0.40740740740740478</v>
      </c>
      <c r="Z42" s="13">
        <f t="shared" si="43"/>
        <v>-40</v>
      </c>
      <c r="AA42" s="13">
        <f t="shared" si="43"/>
        <v>-150</v>
      </c>
      <c r="AB42" s="13">
        <f t="shared" si="43"/>
        <v>33.333333333333329</v>
      </c>
      <c r="AC42" s="13">
        <f t="shared" si="37"/>
        <v>2.3414634146341484</v>
      </c>
      <c r="AD42" s="13">
        <f>R42-AL42</f>
        <v>4.0934320074005512</v>
      </c>
      <c r="AE42" s="13">
        <f t="shared" si="28"/>
        <v>0.92592592592593803</v>
      </c>
      <c r="AH42" s="13">
        <f t="shared" ref="AH42:AJ42" si="44">AH36/AH9*100</f>
        <v>58.653846153846153</v>
      </c>
      <c r="AI42" s="13">
        <f t="shared" si="44"/>
        <v>50</v>
      </c>
      <c r="AJ42" s="13">
        <f t="shared" si="44"/>
        <v>68</v>
      </c>
      <c r="AK42" s="13">
        <f>AK36/AK9*100</f>
        <v>53.658536585365859</v>
      </c>
      <c r="AL42" s="13">
        <f>AL36/AL9*100</f>
        <v>38.297872340425535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3</v>
      </c>
      <c r="R9" s="4">
        <f>SUM(R10:R30)</f>
        <v>1</v>
      </c>
      <c r="S9" s="4">
        <f>SUM(S10:S30)</f>
        <v>2</v>
      </c>
      <c r="T9" s="4">
        <f>U9+V9</f>
        <v>-1</v>
      </c>
      <c r="U9" s="4">
        <f>SUM(U10:U30)</f>
        <v>0</v>
      </c>
      <c r="V9" s="4">
        <f>SUM(V10:V30)</f>
        <v>-1</v>
      </c>
      <c r="W9" s="12">
        <f>IF(Q9=T9,0,(1-(Q9/(Q9-T9)))*-100)</f>
        <v>-25</v>
      </c>
      <c r="X9" s="12">
        <f t="shared" ref="X9:Y24" si="1">IF(R9=U9,0,(1-(R9/(R9-U9)))*-100)</f>
        <v>0</v>
      </c>
      <c r="Y9" s="12">
        <f>IF(S9=V9,0,(1-(S9/(S9-V9)))*-100)</f>
        <v>-33.333333333333336</v>
      </c>
      <c r="Z9" s="4">
        <f>AA9+AB9</f>
        <v>-3</v>
      </c>
      <c r="AA9" s="4">
        <f>SUM(AA10:AA30)</f>
        <v>-4</v>
      </c>
      <c r="AB9" s="4">
        <f>SUM(AB10:AB30)</f>
        <v>1</v>
      </c>
      <c r="AC9" s="12">
        <f>IF(Q9=Z9,0,(1-(Q9/(Q9-Z9)))*-100)</f>
        <v>-50</v>
      </c>
      <c r="AD9" s="12">
        <f t="shared" ref="AD9:AE24" si="2">IF(R9=AA9,0,(1-(R9/(R9-AA9)))*-100)</f>
        <v>-80</v>
      </c>
      <c r="AE9" s="12">
        <f>IF(S9=AB9,0,(1-(S9/(S9-AB9)))*-100)</f>
        <v>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-2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-2</v>
      </c>
      <c r="AB27" s="4">
        <v>1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-1</v>
      </c>
      <c r="U34" s="4">
        <f t="shared" si="18"/>
        <v>0</v>
      </c>
      <c r="V34" s="4">
        <f t="shared" si="18"/>
        <v>-1</v>
      </c>
      <c r="W34" s="12">
        <f t="shared" si="11"/>
        <v>-25</v>
      </c>
      <c r="X34" s="12">
        <f t="shared" si="11"/>
        <v>0</v>
      </c>
      <c r="Y34" s="12">
        <f t="shared" si="11"/>
        <v>-33.333333333333336</v>
      </c>
      <c r="Z34" s="4">
        <f t="shared" si="18"/>
        <v>-3</v>
      </c>
      <c r="AA34" s="4">
        <f t="shared" si="18"/>
        <v>-4</v>
      </c>
      <c r="AB34" s="4">
        <f t="shared" si="18"/>
        <v>1</v>
      </c>
      <c r="AC34" s="12">
        <f t="shared" si="13"/>
        <v>-50</v>
      </c>
      <c r="AD34" s="12">
        <f t="shared" si="13"/>
        <v>-80</v>
      </c>
      <c r="AE34" s="12">
        <f t="shared" si="13"/>
        <v>100</v>
      </c>
      <c r="AH34" s="4">
        <f t="shared" ref="AH34:AJ34" si="19">SUM(AH23:AH30)</f>
        <v>4</v>
      </c>
      <c r="AI34" s="4">
        <f t="shared" si="19"/>
        <v>1</v>
      </c>
      <c r="AJ34" s="4">
        <f t="shared" si="19"/>
        <v>3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0</v>
      </c>
      <c r="S35" s="4">
        <f t="shared" si="20"/>
        <v>2</v>
      </c>
      <c r="T35" s="4">
        <f t="shared" si="20"/>
        <v>-1</v>
      </c>
      <c r="U35" s="4">
        <f t="shared" si="20"/>
        <v>-1</v>
      </c>
      <c r="V35" s="4">
        <f t="shared" si="20"/>
        <v>0</v>
      </c>
      <c r="W35" s="12">
        <f t="shared" si="11"/>
        <v>-33.333333333333336</v>
      </c>
      <c r="X35" s="12">
        <f t="shared" si="11"/>
        <v>-100</v>
      </c>
      <c r="Y35" s="12">
        <f t="shared" si="11"/>
        <v>0</v>
      </c>
      <c r="Z35" s="4">
        <f t="shared" si="20"/>
        <v>-4</v>
      </c>
      <c r="AA35" s="4">
        <f t="shared" si="20"/>
        <v>-5</v>
      </c>
      <c r="AB35" s="4">
        <f t="shared" si="20"/>
        <v>1</v>
      </c>
      <c r="AC35" s="12">
        <f t="shared" si="13"/>
        <v>-66.666666666666671</v>
      </c>
      <c r="AD35" s="12">
        <f t="shared" si="13"/>
        <v>-100</v>
      </c>
      <c r="AE35" s="12">
        <f t="shared" si="13"/>
        <v>100</v>
      </c>
      <c r="AH35" s="4">
        <f t="shared" ref="AH35:AJ35" si="21">SUM(AH25:AH30)</f>
        <v>3</v>
      </c>
      <c r="AI35" s="4">
        <f t="shared" si="21"/>
        <v>1</v>
      </c>
      <c r="AJ35" s="4">
        <f t="shared" si="21"/>
        <v>2</v>
      </c>
      <c r="AK35" s="4">
        <f>SUM(AK25:AK30)</f>
        <v>6</v>
      </c>
      <c r="AL35" s="4">
        <f>SUM(AL25:AL30)</f>
        <v>5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0</v>
      </c>
      <c r="S36" s="4">
        <f t="shared" si="22"/>
        <v>2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-33.333333333333336</v>
      </c>
      <c r="X36" s="12">
        <f t="shared" si="11"/>
        <v>-100</v>
      </c>
      <c r="Y36" s="12">
        <f t="shared" si="11"/>
        <v>0</v>
      </c>
      <c r="Z36" s="4">
        <f t="shared" si="22"/>
        <v>-2</v>
      </c>
      <c r="AA36" s="4">
        <f t="shared" si="22"/>
        <v>-3</v>
      </c>
      <c r="AB36" s="4">
        <f t="shared" si="22"/>
        <v>1</v>
      </c>
      <c r="AC36" s="12">
        <f t="shared" si="13"/>
        <v>-50</v>
      </c>
      <c r="AD36" s="12">
        <f t="shared" si="13"/>
        <v>-100</v>
      </c>
      <c r="AE36" s="12">
        <f t="shared" si="13"/>
        <v>100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0</v>
      </c>
      <c r="W41" s="13">
        <f t="shared" si="35"/>
        <v>-8.3333333333333428</v>
      </c>
      <c r="X41" s="13">
        <f t="shared" si="26"/>
        <v>-100</v>
      </c>
      <c r="Y41" s="13">
        <f>S41-AJ41</f>
        <v>33.333333333333343</v>
      </c>
      <c r="Z41" s="13">
        <f>Z35/Z9*100</f>
        <v>133.33333333333331</v>
      </c>
      <c r="AA41" s="13">
        <f t="shared" ref="AA41:AB41" si="41">AA35/AA9*100</f>
        <v>125</v>
      </c>
      <c r="AB41" s="13">
        <f t="shared" si="41"/>
        <v>100</v>
      </c>
      <c r="AC41" s="13">
        <f t="shared" si="37"/>
        <v>-33.333333333333343</v>
      </c>
      <c r="AD41" s="13">
        <f>R41-AL41</f>
        <v>-100</v>
      </c>
      <c r="AE41" s="13">
        <f t="shared" si="28"/>
        <v>0</v>
      </c>
      <c r="AH41" s="13">
        <f>AH35/AH9*100</f>
        <v>75</v>
      </c>
      <c r="AI41" s="13">
        <f>AI35/AI9*100</f>
        <v>100</v>
      </c>
      <c r="AJ41" s="13">
        <f>AJ35/AJ9*100</f>
        <v>66.666666666666657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0</v>
      </c>
      <c r="S42" s="13">
        <f t="shared" si="43"/>
        <v>100</v>
      </c>
      <c r="T42" s="13">
        <f t="shared" si="43"/>
        <v>100</v>
      </c>
      <c r="U42" s="13" t="e">
        <f t="shared" si="43"/>
        <v>#DIV/0!</v>
      </c>
      <c r="V42" s="13">
        <f t="shared" si="43"/>
        <v>0</v>
      </c>
      <c r="W42" s="13">
        <f t="shared" si="35"/>
        <v>-8.3333333333333428</v>
      </c>
      <c r="X42" s="13">
        <f t="shared" si="26"/>
        <v>-100</v>
      </c>
      <c r="Y42" s="13">
        <f>S42-AJ42</f>
        <v>33.333333333333343</v>
      </c>
      <c r="Z42" s="13">
        <f t="shared" si="43"/>
        <v>66.666666666666657</v>
      </c>
      <c r="AA42" s="13">
        <f t="shared" si="43"/>
        <v>75</v>
      </c>
      <c r="AB42" s="13">
        <f t="shared" si="43"/>
        <v>100</v>
      </c>
      <c r="AC42" s="13">
        <f t="shared" si="37"/>
        <v>0</v>
      </c>
      <c r="AD42" s="13">
        <f>R42-AL42</f>
        <v>-60</v>
      </c>
      <c r="AE42" s="13">
        <f t="shared" si="28"/>
        <v>0</v>
      </c>
      <c r="AH42" s="13">
        <f t="shared" ref="AH42:AJ42" si="44">AH36/AH9*100</f>
        <v>75</v>
      </c>
      <c r="AI42" s="13">
        <f t="shared" si="44"/>
        <v>100</v>
      </c>
      <c r="AJ42" s="13">
        <f t="shared" si="44"/>
        <v>66.666666666666657</v>
      </c>
      <c r="AK42" s="13">
        <f>AK36/AK9*100</f>
        <v>66.666666666666657</v>
      </c>
      <c r="AL42" s="13">
        <f>AL36/AL9*100</f>
        <v>60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97</v>
      </c>
      <c r="C9" s="4">
        <f>SUM(C10:C30)</f>
        <v>57</v>
      </c>
      <c r="D9" s="4">
        <f>SUM(D10:D30)</f>
        <v>40</v>
      </c>
      <c r="E9" s="4">
        <f>F9+G9</f>
        <v>-20</v>
      </c>
      <c r="F9" s="4">
        <f>SUM(F10:F30)</f>
        <v>-16</v>
      </c>
      <c r="G9" s="4">
        <f>SUM(G10:G30)</f>
        <v>-4</v>
      </c>
      <c r="H9" s="12">
        <f>IF(B9=E9,0,(1-(B9/(B9-E9)))*-100)</f>
        <v>-17.09401709401709</v>
      </c>
      <c r="I9" s="12">
        <f>IF(C9=F9,0,(1-(C9/(C9-F9)))*-100)</f>
        <v>-21.917808219178081</v>
      </c>
      <c r="J9" s="12">
        <f>IF(D9=G9,0,(1-(D9/(D9-G9)))*-100)</f>
        <v>-9.0909090909090935</v>
      </c>
      <c r="K9" s="4">
        <f>L9+M9</f>
        <v>-9</v>
      </c>
      <c r="L9" s="4">
        <f>SUM(L10:L30)</f>
        <v>-3</v>
      </c>
      <c r="M9" s="4">
        <f>SUM(M10:M30)</f>
        <v>-6</v>
      </c>
      <c r="N9" s="12">
        <f>IF(B9=K9,0,(1-(B9/(B9-K9)))*-100)</f>
        <v>-8.4905660377358476</v>
      </c>
      <c r="O9" s="12">
        <f t="shared" ref="O9:P10" si="0">IF(C9=L9,0,(1-(C9/(C9-L9)))*-100)</f>
        <v>-5.0000000000000044</v>
      </c>
      <c r="P9" s="12">
        <f>IF(D9=M9,0,(1-(D9/(D9-M9)))*-100)</f>
        <v>-13.043478260869568</v>
      </c>
      <c r="Q9" s="4">
        <f>R9+S9</f>
        <v>131</v>
      </c>
      <c r="R9" s="4">
        <f>SUM(R10:R30)</f>
        <v>64</v>
      </c>
      <c r="S9" s="4">
        <f>SUM(S10:S30)</f>
        <v>67</v>
      </c>
      <c r="T9" s="4">
        <f>U9+V9</f>
        <v>-28</v>
      </c>
      <c r="U9" s="4">
        <f>SUM(U10:U30)</f>
        <v>-9</v>
      </c>
      <c r="V9" s="4">
        <f>SUM(V10:V30)</f>
        <v>-19</v>
      </c>
      <c r="W9" s="12">
        <f>IF(Q9=T9,0,(1-(Q9/(Q9-T9)))*-100)</f>
        <v>-17.610062893081757</v>
      </c>
      <c r="X9" s="12">
        <f t="shared" ref="X9:Y24" si="1">IF(R9=U9,0,(1-(R9/(R9-U9)))*-100)</f>
        <v>-12.328767123287676</v>
      </c>
      <c r="Y9" s="12">
        <f>IF(S9=V9,0,(1-(S9/(S9-V9)))*-100)</f>
        <v>-22.093023255813947</v>
      </c>
      <c r="Z9" s="4">
        <f>AA9+AB9</f>
        <v>-24</v>
      </c>
      <c r="AA9" s="4">
        <f>SUM(AA10:AA30)</f>
        <v>-5</v>
      </c>
      <c r="AB9" s="4">
        <f>SUM(AB10:AB30)</f>
        <v>-19</v>
      </c>
      <c r="AC9" s="12">
        <f>IF(Q9=Z9,0,(1-(Q9/(Q9-Z9)))*-100)</f>
        <v>-15.483870967741931</v>
      </c>
      <c r="AD9" s="12">
        <f t="shared" ref="AD9:AE24" si="2">IF(R9=AA9,0,(1-(R9/(R9-AA9)))*-100)</f>
        <v>-7.2463768115942013</v>
      </c>
      <c r="AE9" s="12">
        <f>IF(S9=AB9,0,(1-(S9/(S9-AB9)))*-100)</f>
        <v>-22.093023255813947</v>
      </c>
      <c r="AH9" s="4">
        <f t="shared" ref="AH9:AJ30" si="3">Q9-T9</f>
        <v>159</v>
      </c>
      <c r="AI9" s="4">
        <f t="shared" si="3"/>
        <v>73</v>
      </c>
      <c r="AJ9" s="4">
        <f t="shared" si="3"/>
        <v>86</v>
      </c>
      <c r="AK9" s="4">
        <f t="shared" ref="AK9:AM30" si="4">Q9-Z9</f>
        <v>155</v>
      </c>
      <c r="AL9" s="4">
        <f t="shared" si="4"/>
        <v>69</v>
      </c>
      <c r="AM9" s="4">
        <f t="shared" si="4"/>
        <v>86</v>
      </c>
    </row>
    <row r="10" spans="1:39" s="1" customFormat="1" ht="18" customHeight="1" x14ac:dyDescent="0.15">
      <c r="A10" s="4" t="s">
        <v>65</v>
      </c>
      <c r="B10" s="4">
        <f t="shared" ref="B10" si="5">C10+D10</f>
        <v>97</v>
      </c>
      <c r="C10" s="4">
        <v>57</v>
      </c>
      <c r="D10" s="4">
        <v>40</v>
      </c>
      <c r="E10" s="4">
        <f t="shared" ref="E10" si="6">F10+G10</f>
        <v>-20</v>
      </c>
      <c r="F10" s="4">
        <v>-16</v>
      </c>
      <c r="G10" s="4">
        <v>-4</v>
      </c>
      <c r="H10" s="12">
        <f>IF(B10=E10,0,(1-(B10/(B10-E10)))*-100)</f>
        <v>-17.09401709401709</v>
      </c>
      <c r="I10" s="12">
        <f t="shared" ref="I10" si="7">IF(C10=F10,0,(1-(C10/(C10-F10)))*-100)</f>
        <v>-21.917808219178081</v>
      </c>
      <c r="J10" s="12">
        <f>IF(D10=G10,0,(1-(D10/(D10-G10)))*-100)</f>
        <v>-9.0909090909090935</v>
      </c>
      <c r="K10" s="4">
        <f t="shared" ref="K10" si="8">L10+M10</f>
        <v>-9</v>
      </c>
      <c r="L10" s="4">
        <v>-3</v>
      </c>
      <c r="M10" s="4">
        <v>-6</v>
      </c>
      <c r="N10" s="12">
        <f>IF(B10=K10,0,(1-(B10/(B10-K10)))*-100)</f>
        <v>-8.4905660377358476</v>
      </c>
      <c r="O10" s="12">
        <f t="shared" si="0"/>
        <v>-5.0000000000000044</v>
      </c>
      <c r="P10" s="12">
        <f t="shared" si="0"/>
        <v>-13.043478260869568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0</v>
      </c>
      <c r="AB14" s="4">
        <v>-1</v>
      </c>
      <c r="AC14" s="12">
        <f t="shared" si="13"/>
        <v>-100</v>
      </c>
      <c r="AD14" s="12">
        <f t="shared" si="2"/>
        <v>0</v>
      </c>
      <c r="AE14" s="12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0</v>
      </c>
      <c r="V15" s="4">
        <v>-1</v>
      </c>
      <c r="W15" s="12">
        <f t="shared" si="11"/>
        <v>-100</v>
      </c>
      <c r="X15" s="12">
        <f t="shared" si="1"/>
        <v>0</v>
      </c>
      <c r="Y15" s="12">
        <f t="shared" si="1"/>
        <v>-100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-1</v>
      </c>
      <c r="U18" s="4">
        <v>-2</v>
      </c>
      <c r="V18" s="4">
        <v>1</v>
      </c>
      <c r="W18" s="12">
        <f t="shared" si="11"/>
        <v>-50</v>
      </c>
      <c r="X18" s="12">
        <f t="shared" si="1"/>
        <v>-100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2</v>
      </c>
      <c r="AI18" s="4">
        <f t="shared" si="3"/>
        <v>2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1</v>
      </c>
      <c r="S19" s="4">
        <v>1</v>
      </c>
      <c r="T19" s="4">
        <f t="shared" si="10"/>
        <v>2</v>
      </c>
      <c r="U19" s="4">
        <v>1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-2</v>
      </c>
      <c r="U20" s="4">
        <v>-1</v>
      </c>
      <c r="V20" s="4">
        <v>-1</v>
      </c>
      <c r="W20" s="12">
        <f t="shared" si="11"/>
        <v>-66.666666666666671</v>
      </c>
      <c r="X20" s="12">
        <f t="shared" si="1"/>
        <v>-100</v>
      </c>
      <c r="Y20" s="12">
        <f t="shared" si="1"/>
        <v>-50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-5</v>
      </c>
      <c r="U21" s="4">
        <v>-2</v>
      </c>
      <c r="V21" s="4">
        <v>-3</v>
      </c>
      <c r="W21" s="12">
        <f t="shared" si="11"/>
        <v>-100</v>
      </c>
      <c r="X21" s="12">
        <f t="shared" si="1"/>
        <v>-100</v>
      </c>
      <c r="Y21" s="12">
        <f t="shared" si="1"/>
        <v>-100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5</v>
      </c>
      <c r="AI21" s="4">
        <f t="shared" si="3"/>
        <v>2</v>
      </c>
      <c r="AJ21" s="4">
        <f t="shared" si="3"/>
        <v>3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3</v>
      </c>
      <c r="R22" s="4">
        <v>2</v>
      </c>
      <c r="S22" s="4">
        <v>1</v>
      </c>
      <c r="T22" s="4">
        <f t="shared" si="10"/>
        <v>-1</v>
      </c>
      <c r="U22" s="4">
        <v>-1</v>
      </c>
      <c r="V22" s="4">
        <v>0</v>
      </c>
      <c r="W22" s="12">
        <f t="shared" si="11"/>
        <v>-25</v>
      </c>
      <c r="X22" s="12">
        <f t="shared" si="1"/>
        <v>-33.333333333333336</v>
      </c>
      <c r="Y22" s="12">
        <f t="shared" si="1"/>
        <v>0</v>
      </c>
      <c r="Z22" s="4">
        <f t="shared" si="12"/>
        <v>-3</v>
      </c>
      <c r="AA22" s="4">
        <v>-2</v>
      </c>
      <c r="AB22" s="4">
        <v>-1</v>
      </c>
      <c r="AC22" s="12">
        <f t="shared" si="13"/>
        <v>-50</v>
      </c>
      <c r="AD22" s="12">
        <f t="shared" si="2"/>
        <v>-50</v>
      </c>
      <c r="AE22" s="12">
        <f t="shared" si="2"/>
        <v>-50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13</v>
      </c>
      <c r="R23" s="4">
        <v>10</v>
      </c>
      <c r="S23" s="4">
        <v>3</v>
      </c>
      <c r="T23" s="4">
        <f t="shared" si="10"/>
        <v>6</v>
      </c>
      <c r="U23" s="4">
        <v>6</v>
      </c>
      <c r="V23" s="4">
        <v>0</v>
      </c>
      <c r="W23" s="12">
        <f>IF(Q23=T23,0,(1-(Q23/(Q23-T23)))*-100)</f>
        <v>85.714285714285722</v>
      </c>
      <c r="X23" s="12">
        <f t="shared" si="1"/>
        <v>150</v>
      </c>
      <c r="Y23" s="12">
        <f t="shared" si="1"/>
        <v>0</v>
      </c>
      <c r="Z23" s="4">
        <f t="shared" si="12"/>
        <v>4</v>
      </c>
      <c r="AA23" s="4">
        <v>4</v>
      </c>
      <c r="AB23" s="4">
        <v>0</v>
      </c>
      <c r="AC23" s="12">
        <f t="shared" si="13"/>
        <v>44.444444444444443</v>
      </c>
      <c r="AD23" s="12">
        <f t="shared" si="2"/>
        <v>66.666666666666671</v>
      </c>
      <c r="AE23" s="12">
        <f t="shared" si="2"/>
        <v>0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11</v>
      </c>
      <c r="R24" s="4">
        <v>9</v>
      </c>
      <c r="S24" s="4">
        <v>2</v>
      </c>
      <c r="T24" s="4">
        <f t="shared" si="10"/>
        <v>0</v>
      </c>
      <c r="U24" s="4">
        <v>2</v>
      </c>
      <c r="V24" s="4">
        <v>-2</v>
      </c>
      <c r="W24" s="12">
        <f t="shared" si="11"/>
        <v>0</v>
      </c>
      <c r="X24" s="12">
        <f t="shared" si="1"/>
        <v>28.57142857142858</v>
      </c>
      <c r="Y24" s="12">
        <f t="shared" si="1"/>
        <v>-50</v>
      </c>
      <c r="Z24" s="4">
        <f t="shared" si="12"/>
        <v>-3</v>
      </c>
      <c r="AA24" s="4">
        <v>0</v>
      </c>
      <c r="AB24" s="4">
        <v>-3</v>
      </c>
      <c r="AC24" s="12">
        <f t="shared" si="13"/>
        <v>-21.428571428571431</v>
      </c>
      <c r="AD24" s="12">
        <f t="shared" si="2"/>
        <v>0</v>
      </c>
      <c r="AE24" s="12">
        <f t="shared" si="2"/>
        <v>-60</v>
      </c>
      <c r="AH24" s="4">
        <f t="shared" si="3"/>
        <v>11</v>
      </c>
      <c r="AI24" s="4">
        <f t="shared" si="3"/>
        <v>7</v>
      </c>
      <c r="AJ24" s="4">
        <f t="shared" si="3"/>
        <v>4</v>
      </c>
      <c r="AK24" s="4">
        <f t="shared" si="4"/>
        <v>14</v>
      </c>
      <c r="AL24" s="4">
        <f t="shared" si="4"/>
        <v>9</v>
      </c>
      <c r="AM24" s="4">
        <f t="shared" si="4"/>
        <v>5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12</v>
      </c>
      <c r="R25" s="4">
        <v>8</v>
      </c>
      <c r="S25" s="4">
        <v>4</v>
      </c>
      <c r="T25" s="4">
        <f t="shared" si="10"/>
        <v>-3</v>
      </c>
      <c r="U25" s="4">
        <v>-2</v>
      </c>
      <c r="V25" s="4">
        <v>-1</v>
      </c>
      <c r="W25" s="12">
        <f t="shared" si="11"/>
        <v>-19.999999999999996</v>
      </c>
      <c r="X25" s="12">
        <f t="shared" si="11"/>
        <v>-19.999999999999996</v>
      </c>
      <c r="Y25" s="12">
        <f t="shared" si="11"/>
        <v>-19.999999999999996</v>
      </c>
      <c r="Z25" s="4">
        <f t="shared" si="12"/>
        <v>-3</v>
      </c>
      <c r="AA25" s="4">
        <v>4</v>
      </c>
      <c r="AB25" s="4">
        <v>-7</v>
      </c>
      <c r="AC25" s="12">
        <f t="shared" si="13"/>
        <v>-19.999999999999996</v>
      </c>
      <c r="AD25" s="12">
        <f t="shared" si="13"/>
        <v>100</v>
      </c>
      <c r="AE25" s="12">
        <f t="shared" si="13"/>
        <v>-63.636363636363633</v>
      </c>
      <c r="AH25" s="4">
        <f t="shared" si="3"/>
        <v>15</v>
      </c>
      <c r="AI25" s="4">
        <f t="shared" si="3"/>
        <v>10</v>
      </c>
      <c r="AJ25" s="4">
        <f t="shared" si="3"/>
        <v>5</v>
      </c>
      <c r="AK25" s="4">
        <f t="shared" si="4"/>
        <v>15</v>
      </c>
      <c r="AL25" s="4">
        <f t="shared" si="4"/>
        <v>4</v>
      </c>
      <c r="AM25" s="4">
        <f t="shared" si="4"/>
        <v>11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12</v>
      </c>
      <c r="R26" s="4">
        <v>4</v>
      </c>
      <c r="S26" s="4">
        <v>8</v>
      </c>
      <c r="T26" s="4">
        <f t="shared" si="10"/>
        <v>-15</v>
      </c>
      <c r="U26" s="4">
        <v>-13</v>
      </c>
      <c r="V26" s="4">
        <v>-2</v>
      </c>
      <c r="W26" s="12">
        <f t="shared" si="11"/>
        <v>-55.555555555555557</v>
      </c>
      <c r="X26" s="12">
        <f t="shared" si="11"/>
        <v>-76.470588235294116</v>
      </c>
      <c r="Y26" s="12">
        <f t="shared" si="11"/>
        <v>-19.999999999999996</v>
      </c>
      <c r="Z26" s="4">
        <f t="shared" si="12"/>
        <v>-2</v>
      </c>
      <c r="AA26" s="4">
        <v>-5</v>
      </c>
      <c r="AB26" s="4">
        <v>3</v>
      </c>
      <c r="AC26" s="12">
        <f t="shared" si="13"/>
        <v>-14.28571428571429</v>
      </c>
      <c r="AD26" s="12">
        <f t="shared" si="13"/>
        <v>-55.555555555555557</v>
      </c>
      <c r="AE26" s="12">
        <f t="shared" si="13"/>
        <v>60.000000000000007</v>
      </c>
      <c r="AH26" s="4">
        <f t="shared" si="3"/>
        <v>27</v>
      </c>
      <c r="AI26" s="4">
        <f t="shared" si="3"/>
        <v>17</v>
      </c>
      <c r="AJ26" s="4">
        <f t="shared" si="3"/>
        <v>10</v>
      </c>
      <c r="AK26" s="4">
        <f t="shared" si="4"/>
        <v>14</v>
      </c>
      <c r="AL26" s="4">
        <f t="shared" si="4"/>
        <v>9</v>
      </c>
      <c r="AM26" s="4">
        <f t="shared" si="4"/>
        <v>5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38</v>
      </c>
      <c r="R27" s="4">
        <v>18</v>
      </c>
      <c r="S27" s="4">
        <v>20</v>
      </c>
      <c r="T27" s="4">
        <f t="shared" si="10"/>
        <v>11</v>
      </c>
      <c r="U27" s="4">
        <v>4</v>
      </c>
      <c r="V27" s="4">
        <v>7</v>
      </c>
      <c r="W27" s="12">
        <f t="shared" si="11"/>
        <v>40.740740740740748</v>
      </c>
      <c r="X27" s="12">
        <f t="shared" si="11"/>
        <v>28.57142857142858</v>
      </c>
      <c r="Y27" s="12">
        <f t="shared" si="11"/>
        <v>53.846153846153854</v>
      </c>
      <c r="Z27" s="4">
        <f t="shared" si="12"/>
        <v>1</v>
      </c>
      <c r="AA27" s="4">
        <v>3</v>
      </c>
      <c r="AB27" s="4">
        <v>-2</v>
      </c>
      <c r="AC27" s="12">
        <f t="shared" si="13"/>
        <v>2.7027027027026973</v>
      </c>
      <c r="AD27" s="12">
        <f t="shared" si="13"/>
        <v>19.999999999999996</v>
      </c>
      <c r="AE27" s="12">
        <f t="shared" si="13"/>
        <v>-9.0909090909090935</v>
      </c>
      <c r="AH27" s="4">
        <f t="shared" si="3"/>
        <v>27</v>
      </c>
      <c r="AI27" s="4">
        <f t="shared" si="3"/>
        <v>14</v>
      </c>
      <c r="AJ27" s="4">
        <f t="shared" si="3"/>
        <v>13</v>
      </c>
      <c r="AK27" s="4">
        <f t="shared" si="4"/>
        <v>37</v>
      </c>
      <c r="AL27" s="4">
        <f t="shared" si="4"/>
        <v>15</v>
      </c>
      <c r="AM27" s="4">
        <f t="shared" si="4"/>
        <v>22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28</v>
      </c>
      <c r="R28" s="4">
        <v>8</v>
      </c>
      <c r="S28" s="4">
        <v>20</v>
      </c>
      <c r="T28" s="4">
        <f t="shared" si="10"/>
        <v>-6</v>
      </c>
      <c r="U28" s="4">
        <v>-1</v>
      </c>
      <c r="V28" s="4">
        <v>-5</v>
      </c>
      <c r="W28" s="12">
        <f t="shared" si="11"/>
        <v>-17.647058823529417</v>
      </c>
      <c r="X28" s="12">
        <f t="shared" si="11"/>
        <v>-11.111111111111116</v>
      </c>
      <c r="Y28" s="12">
        <f t="shared" si="11"/>
        <v>-19.999999999999996</v>
      </c>
      <c r="Z28" s="4">
        <f t="shared" si="12"/>
        <v>-3</v>
      </c>
      <c r="AA28" s="4">
        <v>-4</v>
      </c>
      <c r="AB28" s="4">
        <v>1</v>
      </c>
      <c r="AC28" s="12">
        <f t="shared" si="13"/>
        <v>-9.6774193548387117</v>
      </c>
      <c r="AD28" s="12">
        <f t="shared" si="13"/>
        <v>-33.333333333333336</v>
      </c>
      <c r="AE28" s="12">
        <f t="shared" si="13"/>
        <v>5.2631578947368363</v>
      </c>
      <c r="AH28" s="4">
        <f t="shared" si="3"/>
        <v>34</v>
      </c>
      <c r="AI28" s="4">
        <f t="shared" si="3"/>
        <v>9</v>
      </c>
      <c r="AJ28" s="4">
        <f t="shared" si="3"/>
        <v>25</v>
      </c>
      <c r="AK28" s="4">
        <f t="shared" si="4"/>
        <v>31</v>
      </c>
      <c r="AL28" s="4">
        <f t="shared" si="4"/>
        <v>12</v>
      </c>
      <c r="AM28" s="4">
        <f t="shared" si="4"/>
        <v>19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8</v>
      </c>
      <c r="R29" s="4">
        <v>2</v>
      </c>
      <c r="S29" s="4">
        <v>6</v>
      </c>
      <c r="T29" s="4">
        <f t="shared" si="10"/>
        <v>-6</v>
      </c>
      <c r="U29" s="4">
        <v>-1</v>
      </c>
      <c r="V29" s="4">
        <v>-5</v>
      </c>
      <c r="W29" s="12">
        <f t="shared" si="11"/>
        <v>-42.857142857142861</v>
      </c>
      <c r="X29" s="12">
        <f t="shared" si="11"/>
        <v>-33.333333333333336</v>
      </c>
      <c r="Y29" s="12">
        <f t="shared" si="11"/>
        <v>-45.45454545454546</v>
      </c>
      <c r="Z29" s="4">
        <f t="shared" si="12"/>
        <v>-15</v>
      </c>
      <c r="AA29" s="4">
        <v>-4</v>
      </c>
      <c r="AB29" s="4">
        <v>-11</v>
      </c>
      <c r="AC29" s="12">
        <f t="shared" si="13"/>
        <v>-65.217391304347828</v>
      </c>
      <c r="AD29" s="12">
        <f t="shared" si="13"/>
        <v>-66.666666666666671</v>
      </c>
      <c r="AE29" s="12">
        <f t="shared" si="13"/>
        <v>-64.705882352941174</v>
      </c>
      <c r="AH29" s="4">
        <f t="shared" si="3"/>
        <v>14</v>
      </c>
      <c r="AI29" s="4">
        <f t="shared" si="3"/>
        <v>3</v>
      </c>
      <c r="AJ29" s="4">
        <f t="shared" si="3"/>
        <v>11</v>
      </c>
      <c r="AK29" s="4">
        <f t="shared" si="4"/>
        <v>23</v>
      </c>
      <c r="AL29" s="4">
        <f t="shared" si="4"/>
        <v>6</v>
      </c>
      <c r="AM29" s="4">
        <f t="shared" si="4"/>
        <v>17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-8</v>
      </c>
      <c r="U30" s="4">
        <v>0</v>
      </c>
      <c r="V30" s="4">
        <v>-8</v>
      </c>
      <c r="W30" s="12">
        <f t="shared" si="11"/>
        <v>-88.888888888888886</v>
      </c>
      <c r="X30" s="12">
        <f t="shared" si="11"/>
        <v>0</v>
      </c>
      <c r="Y30" s="12">
        <f t="shared" si="11"/>
        <v>-100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4</v>
      </c>
      <c r="S33" s="4">
        <f>SUM(S13:S22)</f>
        <v>4</v>
      </c>
      <c r="T33" s="4">
        <f t="shared" si="16"/>
        <v>-7</v>
      </c>
      <c r="U33" s="4">
        <f t="shared" si="16"/>
        <v>-4</v>
      </c>
      <c r="V33" s="4">
        <f t="shared" si="16"/>
        <v>-3</v>
      </c>
      <c r="W33" s="12">
        <f t="shared" si="11"/>
        <v>-46.666666666666664</v>
      </c>
      <c r="X33" s="12">
        <f t="shared" si="11"/>
        <v>-50</v>
      </c>
      <c r="Y33" s="12">
        <f t="shared" si="11"/>
        <v>-42.857142857142861</v>
      </c>
      <c r="Z33" s="4">
        <f t="shared" si="16"/>
        <v>-4</v>
      </c>
      <c r="AA33" s="4">
        <f t="shared" si="16"/>
        <v>-4</v>
      </c>
      <c r="AB33" s="4">
        <f t="shared" si="16"/>
        <v>0</v>
      </c>
      <c r="AC33" s="12">
        <f t="shared" si="13"/>
        <v>-33.333333333333336</v>
      </c>
      <c r="AD33" s="12">
        <f t="shared" si="13"/>
        <v>-50</v>
      </c>
      <c r="AE33" s="12">
        <f t="shared" si="13"/>
        <v>0</v>
      </c>
      <c r="AH33" s="4">
        <f t="shared" ref="AH33:AJ33" si="17">SUM(AH13:AH22)</f>
        <v>15</v>
      </c>
      <c r="AI33" s="4">
        <f t="shared" si="17"/>
        <v>8</v>
      </c>
      <c r="AJ33" s="4">
        <f t="shared" si="17"/>
        <v>7</v>
      </c>
      <c r="AK33" s="4">
        <f>SUM(AK13:AK22)</f>
        <v>12</v>
      </c>
      <c r="AL33" s="4">
        <f>SUM(AL13:AL22)</f>
        <v>8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123</v>
      </c>
      <c r="R34" s="4">
        <f t="shared" si="18"/>
        <v>60</v>
      </c>
      <c r="S34" s="4">
        <f t="shared" si="18"/>
        <v>63</v>
      </c>
      <c r="T34" s="4">
        <f t="shared" si="18"/>
        <v>-21</v>
      </c>
      <c r="U34" s="4">
        <f t="shared" si="18"/>
        <v>-5</v>
      </c>
      <c r="V34" s="4">
        <f t="shared" si="18"/>
        <v>-16</v>
      </c>
      <c r="W34" s="12">
        <f t="shared" si="11"/>
        <v>-14.583333333333337</v>
      </c>
      <c r="X34" s="12">
        <f t="shared" si="11"/>
        <v>-7.6923076923076872</v>
      </c>
      <c r="Y34" s="12">
        <f t="shared" si="11"/>
        <v>-20.253164556962023</v>
      </c>
      <c r="Z34" s="4">
        <f t="shared" si="18"/>
        <v>-20</v>
      </c>
      <c r="AA34" s="4">
        <f t="shared" si="18"/>
        <v>-1</v>
      </c>
      <c r="AB34" s="4">
        <f t="shared" si="18"/>
        <v>-19</v>
      </c>
      <c r="AC34" s="12">
        <f t="shared" si="13"/>
        <v>-13.98601398601399</v>
      </c>
      <c r="AD34" s="12">
        <f t="shared" si="13"/>
        <v>-1.6393442622950838</v>
      </c>
      <c r="AE34" s="12">
        <f t="shared" si="13"/>
        <v>-23.170731707317071</v>
      </c>
      <c r="AH34" s="4">
        <f t="shared" ref="AH34:AJ34" si="19">SUM(AH23:AH30)</f>
        <v>144</v>
      </c>
      <c r="AI34" s="4">
        <f t="shared" si="19"/>
        <v>65</v>
      </c>
      <c r="AJ34" s="4">
        <f t="shared" si="19"/>
        <v>79</v>
      </c>
      <c r="AK34" s="4">
        <f>SUM(AK23:AK30)</f>
        <v>143</v>
      </c>
      <c r="AL34" s="4">
        <f>SUM(AL23:AL30)</f>
        <v>61</v>
      </c>
      <c r="AM34" s="4">
        <f>SUM(AM23:AM30)</f>
        <v>82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99</v>
      </c>
      <c r="R35" s="4">
        <f t="shared" si="20"/>
        <v>41</v>
      </c>
      <c r="S35" s="4">
        <f t="shared" si="20"/>
        <v>58</v>
      </c>
      <c r="T35" s="4">
        <f t="shared" si="20"/>
        <v>-27</v>
      </c>
      <c r="U35" s="4">
        <f t="shared" si="20"/>
        <v>-13</v>
      </c>
      <c r="V35" s="4">
        <f t="shared" si="20"/>
        <v>-14</v>
      </c>
      <c r="W35" s="12">
        <f t="shared" si="11"/>
        <v>-21.428571428571431</v>
      </c>
      <c r="X35" s="12">
        <f t="shared" si="11"/>
        <v>-24.074074074074069</v>
      </c>
      <c r="Y35" s="12">
        <f t="shared" si="11"/>
        <v>-19.444444444444443</v>
      </c>
      <c r="Z35" s="4">
        <f t="shared" si="20"/>
        <v>-21</v>
      </c>
      <c r="AA35" s="4">
        <f t="shared" si="20"/>
        <v>-5</v>
      </c>
      <c r="AB35" s="4">
        <f t="shared" si="20"/>
        <v>-16</v>
      </c>
      <c r="AC35" s="12">
        <f t="shared" si="13"/>
        <v>-17.500000000000004</v>
      </c>
      <c r="AD35" s="12">
        <f t="shared" si="13"/>
        <v>-10.869565217391308</v>
      </c>
      <c r="AE35" s="12">
        <f t="shared" si="13"/>
        <v>-21.621621621621621</v>
      </c>
      <c r="AH35" s="4">
        <f t="shared" ref="AH35:AJ35" si="21">SUM(AH25:AH30)</f>
        <v>126</v>
      </c>
      <c r="AI35" s="4">
        <f t="shared" si="21"/>
        <v>54</v>
      </c>
      <c r="AJ35" s="4">
        <f t="shared" si="21"/>
        <v>72</v>
      </c>
      <c r="AK35" s="4">
        <f>SUM(AK25:AK30)</f>
        <v>120</v>
      </c>
      <c r="AL35" s="4">
        <f>SUM(AL25:AL30)</f>
        <v>46</v>
      </c>
      <c r="AM35" s="4">
        <f>SUM(AM25:AM30)</f>
        <v>74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75</v>
      </c>
      <c r="R36" s="4">
        <f t="shared" si="22"/>
        <v>29</v>
      </c>
      <c r="S36" s="4">
        <f t="shared" si="22"/>
        <v>46</v>
      </c>
      <c r="T36" s="4">
        <f t="shared" si="22"/>
        <v>-9</v>
      </c>
      <c r="U36" s="4">
        <f t="shared" si="22"/>
        <v>2</v>
      </c>
      <c r="V36" s="4">
        <f t="shared" si="22"/>
        <v>-11</v>
      </c>
      <c r="W36" s="12">
        <f t="shared" si="11"/>
        <v>-10.71428571428571</v>
      </c>
      <c r="X36" s="12">
        <f t="shared" si="11"/>
        <v>7.4074074074074181</v>
      </c>
      <c r="Y36" s="12">
        <f t="shared" si="11"/>
        <v>-19.298245614035093</v>
      </c>
      <c r="Z36" s="4">
        <f t="shared" si="22"/>
        <v>-16</v>
      </c>
      <c r="AA36" s="4">
        <f t="shared" si="22"/>
        <v>-4</v>
      </c>
      <c r="AB36" s="4">
        <f t="shared" si="22"/>
        <v>-12</v>
      </c>
      <c r="AC36" s="12">
        <f t="shared" si="13"/>
        <v>-17.582417582417587</v>
      </c>
      <c r="AD36" s="12">
        <f t="shared" si="13"/>
        <v>-12.121212121212121</v>
      </c>
      <c r="AE36" s="12">
        <f t="shared" si="13"/>
        <v>-20.68965517241379</v>
      </c>
      <c r="AH36" s="4">
        <f t="shared" ref="AH36:AJ36" si="23">SUM(AH27:AH30)</f>
        <v>84</v>
      </c>
      <c r="AI36" s="4">
        <f t="shared" si="23"/>
        <v>27</v>
      </c>
      <c r="AJ36" s="4">
        <f t="shared" si="23"/>
        <v>57</v>
      </c>
      <c r="AK36" s="4">
        <f>SUM(AK27:AK30)</f>
        <v>91</v>
      </c>
      <c r="AL36" s="4">
        <f>SUM(AL27:AL30)</f>
        <v>33</v>
      </c>
      <c r="AM36" s="4">
        <f>SUM(AM27:AM30)</f>
        <v>58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6.1068702290076331</v>
      </c>
      <c r="R39" s="13">
        <f>R33/R9*100</f>
        <v>6.25</v>
      </c>
      <c r="S39" s="14">
        <f t="shared" si="30"/>
        <v>5.9701492537313428</v>
      </c>
      <c r="T39" s="13">
        <f>T33/T9*100</f>
        <v>25</v>
      </c>
      <c r="U39" s="13">
        <f t="shared" ref="U39:V39" si="31">U33/U9*100</f>
        <v>44.444444444444443</v>
      </c>
      <c r="V39" s="13">
        <f t="shared" si="31"/>
        <v>15.789473684210526</v>
      </c>
      <c r="W39" s="13">
        <f>Q39-AH39</f>
        <v>-3.3270920351433109</v>
      </c>
      <c r="X39" s="13">
        <f t="shared" si="26"/>
        <v>-4.7089041095890405</v>
      </c>
      <c r="Y39" s="13">
        <f>S39-AJ39</f>
        <v>-2.1693856299895877</v>
      </c>
      <c r="Z39" s="13">
        <f t="shared" si="30"/>
        <v>16.666666666666664</v>
      </c>
      <c r="AA39" s="13">
        <f t="shared" si="30"/>
        <v>80</v>
      </c>
      <c r="AB39" s="13">
        <f t="shared" si="30"/>
        <v>0</v>
      </c>
      <c r="AC39" s="13">
        <f>Q39-AK39</f>
        <v>-1.6350652548633349</v>
      </c>
      <c r="AD39" s="13">
        <f t="shared" si="28"/>
        <v>-5.3442028985507246</v>
      </c>
      <c r="AE39" s="13">
        <f t="shared" si="28"/>
        <v>1.3189864630336681</v>
      </c>
      <c r="AH39" s="13">
        <f t="shared" ref="AH39:AJ39" si="32">AH33/AH9*100</f>
        <v>9.433962264150944</v>
      </c>
      <c r="AI39" s="13">
        <f t="shared" si="32"/>
        <v>10.95890410958904</v>
      </c>
      <c r="AJ39" s="13">
        <f t="shared" si="32"/>
        <v>8.1395348837209305</v>
      </c>
      <c r="AK39" s="13">
        <f>AK33/AK9*100</f>
        <v>7.741935483870968</v>
      </c>
      <c r="AL39" s="13">
        <f>AL33/AL9*100</f>
        <v>11.594202898550725</v>
      </c>
      <c r="AM39" s="13">
        <f>AM33/AM9*100</f>
        <v>4.6511627906976747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93.893129770992374</v>
      </c>
      <c r="R40" s="13">
        <f t="shared" si="33"/>
        <v>93.75</v>
      </c>
      <c r="S40" s="13">
        <f t="shared" si="33"/>
        <v>94.029850746268664</v>
      </c>
      <c r="T40" s="13">
        <f>T34/T9*100</f>
        <v>75</v>
      </c>
      <c r="U40" s="13">
        <f t="shared" ref="U40:V40" si="34">U34/U9*100</f>
        <v>55.555555555555557</v>
      </c>
      <c r="V40" s="13">
        <f t="shared" si="34"/>
        <v>84.210526315789465</v>
      </c>
      <c r="W40" s="13">
        <f t="shared" ref="W40:W42" si="35">Q40-AH40</f>
        <v>3.3270920351433091</v>
      </c>
      <c r="X40" s="13">
        <f t="shared" si="26"/>
        <v>4.7089041095890423</v>
      </c>
      <c r="Y40" s="13">
        <f>S40-AJ40</f>
        <v>2.1693856299895913</v>
      </c>
      <c r="Z40" s="13">
        <f>Z34/Z9*100</f>
        <v>83.333333333333343</v>
      </c>
      <c r="AA40" s="13">
        <f t="shared" ref="AA40:AB40" si="36">AA34/AA9*100</f>
        <v>20</v>
      </c>
      <c r="AB40" s="13">
        <f t="shared" si="36"/>
        <v>100</v>
      </c>
      <c r="AC40" s="13">
        <f t="shared" ref="AC40:AC42" si="37">Q40-AK40</f>
        <v>1.6350652548633349</v>
      </c>
      <c r="AD40" s="13">
        <f t="shared" si="28"/>
        <v>5.3442028985507193</v>
      </c>
      <c r="AE40" s="13">
        <f t="shared" si="28"/>
        <v>-1.3189864630336672</v>
      </c>
      <c r="AH40" s="13">
        <f t="shared" ref="AH40:AJ40" si="38">AH34/AH9*100</f>
        <v>90.566037735849065</v>
      </c>
      <c r="AI40" s="13">
        <f t="shared" si="38"/>
        <v>89.041095890410958</v>
      </c>
      <c r="AJ40" s="13">
        <f t="shared" si="38"/>
        <v>91.860465116279073</v>
      </c>
      <c r="AK40" s="13">
        <f>AK34/AK9*100</f>
        <v>92.258064516129039</v>
      </c>
      <c r="AL40" s="13">
        <f>AL34/AL9*100</f>
        <v>88.405797101449281</v>
      </c>
      <c r="AM40" s="13">
        <f>AM34/AM9*100</f>
        <v>95.348837209302332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75.572519083969468</v>
      </c>
      <c r="R41" s="13">
        <f t="shared" si="39"/>
        <v>64.0625</v>
      </c>
      <c r="S41" s="13">
        <f t="shared" si="39"/>
        <v>86.567164179104466</v>
      </c>
      <c r="T41" s="13">
        <f>T35/T9*100</f>
        <v>96.428571428571431</v>
      </c>
      <c r="U41" s="13">
        <f t="shared" ref="U41:V41" si="40">U35/U9*100</f>
        <v>144.44444444444443</v>
      </c>
      <c r="V41" s="13">
        <f t="shared" si="40"/>
        <v>73.68421052631578</v>
      </c>
      <c r="W41" s="13">
        <f t="shared" si="35"/>
        <v>-3.6727639348984553</v>
      </c>
      <c r="X41" s="13">
        <f t="shared" si="26"/>
        <v>-9.9101027397260282</v>
      </c>
      <c r="Y41" s="13">
        <f>S41-AJ41</f>
        <v>2.8462339465463202</v>
      </c>
      <c r="Z41" s="13">
        <f>Z35/Z9*100</f>
        <v>87.5</v>
      </c>
      <c r="AA41" s="13">
        <f t="shared" ref="AA41:AB41" si="41">AA35/AA9*100</f>
        <v>100</v>
      </c>
      <c r="AB41" s="13">
        <f t="shared" si="41"/>
        <v>84.210526315789465</v>
      </c>
      <c r="AC41" s="13">
        <f t="shared" si="37"/>
        <v>-1.8468357547402121</v>
      </c>
      <c r="AD41" s="13">
        <f>R41-AL41</f>
        <v>-2.6041666666666572</v>
      </c>
      <c r="AE41" s="13">
        <f t="shared" si="28"/>
        <v>0.52065255119748599</v>
      </c>
      <c r="AH41" s="13">
        <f>AH35/AH9*100</f>
        <v>79.245283018867923</v>
      </c>
      <c r="AI41" s="13">
        <f>AI35/AI9*100</f>
        <v>73.972602739726028</v>
      </c>
      <c r="AJ41" s="13">
        <f>AJ35/AJ9*100</f>
        <v>83.720930232558146</v>
      </c>
      <c r="AK41" s="13">
        <f t="shared" ref="AK41:AM41" si="42">AK35/AK9*100</f>
        <v>77.41935483870968</v>
      </c>
      <c r="AL41" s="13">
        <f t="shared" si="42"/>
        <v>66.666666666666657</v>
      </c>
      <c r="AM41" s="13">
        <f t="shared" si="42"/>
        <v>86.04651162790698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57.251908396946561</v>
      </c>
      <c r="R42" s="13">
        <f t="shared" si="43"/>
        <v>45.3125</v>
      </c>
      <c r="S42" s="13">
        <f t="shared" si="43"/>
        <v>68.656716417910445</v>
      </c>
      <c r="T42" s="13">
        <f t="shared" si="43"/>
        <v>32.142857142857146</v>
      </c>
      <c r="U42" s="13">
        <f t="shared" si="43"/>
        <v>-22.222222222222221</v>
      </c>
      <c r="V42" s="13">
        <f t="shared" si="43"/>
        <v>57.894736842105267</v>
      </c>
      <c r="W42" s="13">
        <f t="shared" si="35"/>
        <v>4.4217197177012793</v>
      </c>
      <c r="X42" s="13">
        <f t="shared" si="26"/>
        <v>8.3261986301369859</v>
      </c>
      <c r="Y42" s="13">
        <f>S42-AJ42</f>
        <v>2.3776466504685914</v>
      </c>
      <c r="Z42" s="13">
        <f t="shared" si="43"/>
        <v>66.666666666666657</v>
      </c>
      <c r="AA42" s="13">
        <f t="shared" si="43"/>
        <v>80</v>
      </c>
      <c r="AB42" s="13">
        <f t="shared" si="43"/>
        <v>63.157894736842103</v>
      </c>
      <c r="AC42" s="13">
        <f t="shared" si="37"/>
        <v>-1.4577690224082716</v>
      </c>
      <c r="AD42" s="13">
        <f>R42-AL42</f>
        <v>-2.5135869565217419</v>
      </c>
      <c r="AE42" s="13">
        <f t="shared" si="28"/>
        <v>1.2148559527941671</v>
      </c>
      <c r="AH42" s="13">
        <f t="shared" ref="AH42:AJ42" si="44">AH36/AH9*100</f>
        <v>52.830188679245282</v>
      </c>
      <c r="AI42" s="13">
        <f t="shared" si="44"/>
        <v>36.986301369863014</v>
      </c>
      <c r="AJ42" s="13">
        <f t="shared" si="44"/>
        <v>66.279069767441854</v>
      </c>
      <c r="AK42" s="13">
        <f>AK36/AK9*100</f>
        <v>58.709677419354833</v>
      </c>
      <c r="AL42" s="13">
        <f>AL36/AL9*100</f>
        <v>47.826086956521742</v>
      </c>
      <c r="AM42" s="13">
        <f>AM36/AM9*100</f>
        <v>67.441860465116278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33</v>
      </c>
      <c r="C9" s="4">
        <f>SUM(C10:C30)</f>
        <v>16</v>
      </c>
      <c r="D9" s="4">
        <f>SUM(D10:D30)</f>
        <v>17</v>
      </c>
      <c r="E9" s="4">
        <f>F9+G9</f>
        <v>6</v>
      </c>
      <c r="F9" s="4">
        <f>SUM(F10:F30)</f>
        <v>3</v>
      </c>
      <c r="G9" s="4">
        <f>SUM(G10:G30)</f>
        <v>3</v>
      </c>
      <c r="H9" s="12">
        <f>IF(B9=E9,0,(1-(B9/(B9-E9)))*-100)</f>
        <v>22.222222222222232</v>
      </c>
      <c r="I9" s="12">
        <f>IF(C9=F9,0,(1-(C9/(C9-F9)))*-100)</f>
        <v>23.076923076923084</v>
      </c>
      <c r="J9" s="12">
        <f>IF(D9=G9,0,(1-(D9/(D9-G9)))*-100)</f>
        <v>21.42857142857142</v>
      </c>
      <c r="K9" s="4">
        <f>L9+M9</f>
        <v>6</v>
      </c>
      <c r="L9" s="4">
        <f>SUM(L10:L30)</f>
        <v>6</v>
      </c>
      <c r="M9" s="4">
        <f>SUM(M10:M30)</f>
        <v>0</v>
      </c>
      <c r="N9" s="12">
        <f>IF(B9=K9,0,(1-(B9/(B9-K9)))*-100)</f>
        <v>22.222222222222232</v>
      </c>
      <c r="O9" s="12">
        <f t="shared" ref="O9:P10" si="0">IF(C9=L9,0,(1-(C9/(C9-L9)))*-100)</f>
        <v>60.000000000000007</v>
      </c>
      <c r="P9" s="12">
        <f>IF(D9=M9,0,(1-(D9/(D9-M9)))*-100)</f>
        <v>0</v>
      </c>
      <c r="Q9" s="4">
        <f>R9+S9</f>
        <v>57</v>
      </c>
      <c r="R9" s="4">
        <f>SUM(R10:R30)</f>
        <v>29</v>
      </c>
      <c r="S9" s="4">
        <f>SUM(S10:S30)</f>
        <v>28</v>
      </c>
      <c r="T9" s="4">
        <f>U9+V9</f>
        <v>-6</v>
      </c>
      <c r="U9" s="4">
        <f>SUM(U10:U30)</f>
        <v>5</v>
      </c>
      <c r="V9" s="4">
        <f>SUM(V10:V30)</f>
        <v>-11</v>
      </c>
      <c r="W9" s="12">
        <f>IF(Q9=T9,0,(1-(Q9/(Q9-T9)))*-100)</f>
        <v>-9.5238095238095237</v>
      </c>
      <c r="X9" s="12">
        <f t="shared" ref="X9:Y24" si="1">IF(R9=U9,0,(1-(R9/(R9-U9)))*-100)</f>
        <v>20.833333333333325</v>
      </c>
      <c r="Y9" s="12">
        <f>IF(S9=V9,0,(1-(S9/(S9-V9)))*-100)</f>
        <v>-28.205128205128204</v>
      </c>
      <c r="Z9" s="4">
        <f>AA9+AB9</f>
        <v>-6</v>
      </c>
      <c r="AA9" s="4">
        <f>SUM(AA10:AA30)</f>
        <v>0</v>
      </c>
      <c r="AB9" s="4">
        <f>SUM(AB10:AB30)</f>
        <v>-6</v>
      </c>
      <c r="AC9" s="12">
        <f>IF(Q9=Z9,0,(1-(Q9/(Q9-Z9)))*-100)</f>
        <v>-9.5238095238095237</v>
      </c>
      <c r="AD9" s="12">
        <f t="shared" ref="AD9:AE24" si="2">IF(R9=AA9,0,(1-(R9/(R9-AA9)))*-100)</f>
        <v>0</v>
      </c>
      <c r="AE9" s="12">
        <f>IF(S9=AB9,0,(1-(S9/(S9-AB9)))*-100)</f>
        <v>-17.647058823529417</v>
      </c>
      <c r="AH9" s="4">
        <f t="shared" ref="AH9:AJ30" si="3">Q9-T9</f>
        <v>63</v>
      </c>
      <c r="AI9" s="4">
        <f t="shared" si="3"/>
        <v>24</v>
      </c>
      <c r="AJ9" s="4">
        <f t="shared" si="3"/>
        <v>39</v>
      </c>
      <c r="AK9" s="4">
        <f t="shared" ref="AK9:AM30" si="4">Q9-Z9</f>
        <v>63</v>
      </c>
      <c r="AL9" s="4">
        <f t="shared" si="4"/>
        <v>29</v>
      </c>
      <c r="AM9" s="4">
        <f t="shared" si="4"/>
        <v>34</v>
      </c>
    </row>
    <row r="10" spans="1:39" s="1" customFormat="1" ht="18" customHeight="1" x14ac:dyDescent="0.15">
      <c r="A10" s="4" t="s">
        <v>65</v>
      </c>
      <c r="B10" s="4">
        <f t="shared" ref="B10" si="5">C10+D10</f>
        <v>33</v>
      </c>
      <c r="C10" s="4">
        <v>16</v>
      </c>
      <c r="D10" s="4">
        <v>17</v>
      </c>
      <c r="E10" s="4">
        <f t="shared" ref="E10" si="6">F10+G10</f>
        <v>6</v>
      </c>
      <c r="F10" s="4">
        <v>3</v>
      </c>
      <c r="G10" s="4">
        <v>3</v>
      </c>
      <c r="H10" s="12">
        <f>IF(B10=E10,0,(1-(B10/(B10-E10)))*-100)</f>
        <v>22.222222222222232</v>
      </c>
      <c r="I10" s="12">
        <f t="shared" ref="I10" si="7">IF(C10=F10,0,(1-(C10/(C10-F10)))*-100)</f>
        <v>23.076923076923084</v>
      </c>
      <c r="J10" s="12">
        <f>IF(D10=G10,0,(1-(D10/(D10-G10)))*-100)</f>
        <v>21.42857142857142</v>
      </c>
      <c r="K10" s="4">
        <f t="shared" ref="K10" si="8">L10+M10</f>
        <v>6</v>
      </c>
      <c r="L10" s="4">
        <v>6</v>
      </c>
      <c r="M10" s="4">
        <v>0</v>
      </c>
      <c r="N10" s="12">
        <f>IF(B10=K10,0,(1-(B10/(B10-K10)))*-100)</f>
        <v>22.222222222222232</v>
      </c>
      <c r="O10" s="12">
        <f t="shared" si="0"/>
        <v>60.000000000000007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-2</v>
      </c>
      <c r="AA22" s="4">
        <v>-2</v>
      </c>
      <c r="AB22" s="4">
        <v>0</v>
      </c>
      <c r="AC22" s="12">
        <f t="shared" si="13"/>
        <v>-66.666666666666671</v>
      </c>
      <c r="AD22" s="12">
        <f t="shared" si="2"/>
        <v>-66.666666666666671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2</v>
      </c>
      <c r="S23" s="4">
        <v>1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-25</v>
      </c>
      <c r="X23" s="12">
        <f t="shared" si="1"/>
        <v>0</v>
      </c>
      <c r="Y23" s="12">
        <f t="shared" si="1"/>
        <v>-50</v>
      </c>
      <c r="Z23" s="4">
        <f t="shared" si="12"/>
        <v>-1</v>
      </c>
      <c r="AA23" s="4">
        <v>-2</v>
      </c>
      <c r="AB23" s="4">
        <v>1</v>
      </c>
      <c r="AC23" s="12">
        <f t="shared" si="13"/>
        <v>-25</v>
      </c>
      <c r="AD23" s="12">
        <f t="shared" si="2"/>
        <v>-50</v>
      </c>
      <c r="AE23" s="12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2</v>
      </c>
      <c r="S24" s="4">
        <v>1</v>
      </c>
      <c r="T24" s="4">
        <f t="shared" si="10"/>
        <v>1</v>
      </c>
      <c r="U24" s="4">
        <v>1</v>
      </c>
      <c r="V24" s="4">
        <v>0</v>
      </c>
      <c r="W24" s="12">
        <f t="shared" si="11"/>
        <v>50</v>
      </c>
      <c r="X24" s="12">
        <f t="shared" si="1"/>
        <v>100</v>
      </c>
      <c r="Y24" s="12">
        <f t="shared" si="1"/>
        <v>0</v>
      </c>
      <c r="Z24" s="4">
        <f t="shared" si="12"/>
        <v>-1</v>
      </c>
      <c r="AA24" s="4">
        <v>1</v>
      </c>
      <c r="AB24" s="4">
        <v>-2</v>
      </c>
      <c r="AC24" s="12">
        <f t="shared" si="13"/>
        <v>-25</v>
      </c>
      <c r="AD24" s="12">
        <f t="shared" si="2"/>
        <v>100</v>
      </c>
      <c r="AE24" s="12">
        <f t="shared" si="2"/>
        <v>-66.666666666666671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1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-4</v>
      </c>
      <c r="U25" s="4">
        <v>-3</v>
      </c>
      <c r="V25" s="4">
        <v>-1</v>
      </c>
      <c r="W25" s="12">
        <f t="shared" si="11"/>
        <v>-66.666666666666671</v>
      </c>
      <c r="X25" s="12">
        <f t="shared" si="11"/>
        <v>-75</v>
      </c>
      <c r="Y25" s="12">
        <f t="shared" si="11"/>
        <v>-50</v>
      </c>
      <c r="Z25" s="4">
        <f t="shared" si="12"/>
        <v>-4</v>
      </c>
      <c r="AA25" s="4">
        <v>-3</v>
      </c>
      <c r="AB25" s="4">
        <v>-1</v>
      </c>
      <c r="AC25" s="12">
        <f t="shared" si="13"/>
        <v>-66.666666666666671</v>
      </c>
      <c r="AD25" s="12">
        <f t="shared" si="13"/>
        <v>-75</v>
      </c>
      <c r="AE25" s="12">
        <f t="shared" si="13"/>
        <v>-50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6</v>
      </c>
      <c r="S26" s="4">
        <v>3</v>
      </c>
      <c r="T26" s="4">
        <f t="shared" si="10"/>
        <v>1</v>
      </c>
      <c r="U26" s="4">
        <v>2</v>
      </c>
      <c r="V26" s="4">
        <v>-1</v>
      </c>
      <c r="W26" s="12">
        <f t="shared" si="11"/>
        <v>12.5</v>
      </c>
      <c r="X26" s="12">
        <f t="shared" si="11"/>
        <v>50</v>
      </c>
      <c r="Y26" s="12">
        <f t="shared" si="11"/>
        <v>-25</v>
      </c>
      <c r="Z26" s="4">
        <f t="shared" si="12"/>
        <v>-3</v>
      </c>
      <c r="AA26" s="4">
        <v>-3</v>
      </c>
      <c r="AB26" s="4">
        <v>0</v>
      </c>
      <c r="AC26" s="12">
        <f t="shared" si="13"/>
        <v>-25</v>
      </c>
      <c r="AD26" s="12">
        <f t="shared" si="13"/>
        <v>-33.333333333333336</v>
      </c>
      <c r="AE26" s="12">
        <f t="shared" si="13"/>
        <v>0</v>
      </c>
      <c r="AH26" s="4">
        <f t="shared" si="3"/>
        <v>8</v>
      </c>
      <c r="AI26" s="4">
        <f t="shared" si="3"/>
        <v>4</v>
      </c>
      <c r="AJ26" s="4">
        <f t="shared" si="3"/>
        <v>4</v>
      </c>
      <c r="AK26" s="4">
        <f t="shared" si="4"/>
        <v>12</v>
      </c>
      <c r="AL26" s="4">
        <f t="shared" si="4"/>
        <v>9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13</v>
      </c>
      <c r="R27" s="4">
        <v>7</v>
      </c>
      <c r="S27" s="4">
        <v>6</v>
      </c>
      <c r="T27" s="4">
        <f t="shared" si="10"/>
        <v>-2</v>
      </c>
      <c r="U27" s="4">
        <v>2</v>
      </c>
      <c r="V27" s="4">
        <v>-4</v>
      </c>
      <c r="W27" s="12">
        <f t="shared" si="11"/>
        <v>-13.33333333333333</v>
      </c>
      <c r="X27" s="12">
        <f t="shared" si="11"/>
        <v>39.999999999999993</v>
      </c>
      <c r="Y27" s="12">
        <f t="shared" si="11"/>
        <v>-40</v>
      </c>
      <c r="Z27" s="4">
        <f t="shared" si="12"/>
        <v>5</v>
      </c>
      <c r="AA27" s="4">
        <v>2</v>
      </c>
      <c r="AB27" s="4">
        <v>3</v>
      </c>
      <c r="AC27" s="12">
        <f t="shared" si="13"/>
        <v>62.5</v>
      </c>
      <c r="AD27" s="12">
        <f t="shared" si="13"/>
        <v>39.999999999999993</v>
      </c>
      <c r="AE27" s="12">
        <f t="shared" si="13"/>
        <v>100</v>
      </c>
      <c r="AH27" s="4">
        <f t="shared" si="3"/>
        <v>15</v>
      </c>
      <c r="AI27" s="4">
        <f t="shared" si="3"/>
        <v>5</v>
      </c>
      <c r="AJ27" s="4">
        <f t="shared" si="3"/>
        <v>10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15</v>
      </c>
      <c r="R28" s="4">
        <v>6</v>
      </c>
      <c r="S28" s="4">
        <v>9</v>
      </c>
      <c r="T28" s="4">
        <f t="shared" si="10"/>
        <v>3</v>
      </c>
      <c r="U28" s="4">
        <v>5</v>
      </c>
      <c r="V28" s="4">
        <v>-2</v>
      </c>
      <c r="W28" s="12">
        <f t="shared" si="11"/>
        <v>25</v>
      </c>
      <c r="X28" s="12">
        <f t="shared" si="11"/>
        <v>500</v>
      </c>
      <c r="Y28" s="12">
        <f t="shared" si="11"/>
        <v>-18.181818181818176</v>
      </c>
      <c r="Z28" s="4">
        <f t="shared" si="12"/>
        <v>4</v>
      </c>
      <c r="AA28" s="4">
        <v>5</v>
      </c>
      <c r="AB28" s="4">
        <v>-1</v>
      </c>
      <c r="AC28" s="12">
        <f t="shared" si="13"/>
        <v>36.363636363636353</v>
      </c>
      <c r="AD28" s="12">
        <f t="shared" si="13"/>
        <v>500</v>
      </c>
      <c r="AE28" s="12">
        <f t="shared" si="13"/>
        <v>-9.9999999999999982</v>
      </c>
      <c r="AH28" s="4">
        <f t="shared" si="3"/>
        <v>12</v>
      </c>
      <c r="AI28" s="4">
        <f t="shared" si="3"/>
        <v>1</v>
      </c>
      <c r="AJ28" s="4">
        <f t="shared" si="3"/>
        <v>11</v>
      </c>
      <c r="AK28" s="4">
        <f t="shared" si="4"/>
        <v>11</v>
      </c>
      <c r="AL28" s="4">
        <f t="shared" si="4"/>
        <v>1</v>
      </c>
      <c r="AM28" s="4">
        <f t="shared" si="4"/>
        <v>10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2</v>
      </c>
      <c r="S29" s="4">
        <v>3</v>
      </c>
      <c r="T29" s="4">
        <f t="shared" si="10"/>
        <v>-5</v>
      </c>
      <c r="U29" s="4">
        <v>-1</v>
      </c>
      <c r="V29" s="4">
        <v>-4</v>
      </c>
      <c r="W29" s="12">
        <f t="shared" si="11"/>
        <v>-50</v>
      </c>
      <c r="X29" s="12">
        <f t="shared" si="11"/>
        <v>-33.333333333333336</v>
      </c>
      <c r="Y29" s="12">
        <f t="shared" si="11"/>
        <v>-57.142857142857139</v>
      </c>
      <c r="Z29" s="4">
        <f t="shared" si="12"/>
        <v>-10</v>
      </c>
      <c r="AA29" s="4">
        <v>0</v>
      </c>
      <c r="AB29" s="4">
        <v>-10</v>
      </c>
      <c r="AC29" s="12">
        <f t="shared" si="13"/>
        <v>-66.666666666666671</v>
      </c>
      <c r="AD29" s="12">
        <f t="shared" si="13"/>
        <v>0</v>
      </c>
      <c r="AE29" s="12">
        <f t="shared" si="13"/>
        <v>-76.92307692307692</v>
      </c>
      <c r="AH29" s="4">
        <f t="shared" si="3"/>
        <v>10</v>
      </c>
      <c r="AI29" s="4">
        <f t="shared" si="3"/>
        <v>3</v>
      </c>
      <c r="AJ29" s="4">
        <f t="shared" si="3"/>
        <v>7</v>
      </c>
      <c r="AK29" s="4">
        <f t="shared" si="4"/>
        <v>15</v>
      </c>
      <c r="AL29" s="4">
        <f t="shared" si="4"/>
        <v>2</v>
      </c>
      <c r="AM29" s="4">
        <f t="shared" si="4"/>
        <v>13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5</v>
      </c>
      <c r="R30" s="4">
        <v>1</v>
      </c>
      <c r="S30" s="4">
        <v>4</v>
      </c>
      <c r="T30" s="4">
        <f t="shared" si="10"/>
        <v>3</v>
      </c>
      <c r="U30" s="4">
        <v>0</v>
      </c>
      <c r="V30" s="4">
        <v>3</v>
      </c>
      <c r="W30" s="12">
        <f t="shared" si="11"/>
        <v>150</v>
      </c>
      <c r="X30" s="12">
        <f t="shared" si="11"/>
        <v>0</v>
      </c>
      <c r="Y30" s="12">
        <f t="shared" si="11"/>
        <v>300</v>
      </c>
      <c r="Z30" s="4">
        <f t="shared" si="12"/>
        <v>5</v>
      </c>
      <c r="AA30" s="4">
        <v>1</v>
      </c>
      <c r="AB30" s="4">
        <v>4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-50</v>
      </c>
      <c r="X33" s="12">
        <f t="shared" si="11"/>
        <v>-33.333333333333336</v>
      </c>
      <c r="Y33" s="12">
        <f t="shared" si="11"/>
        <v>-100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-33.333333333333336</v>
      </c>
      <c r="AD33" s="12">
        <f t="shared" si="13"/>
        <v>-33.333333333333336</v>
      </c>
      <c r="AE33" s="12">
        <f t="shared" si="13"/>
        <v>0</v>
      </c>
      <c r="AH33" s="4">
        <f t="shared" ref="AH33:AJ33" si="17">SUM(AH13:AH22)</f>
        <v>4</v>
      </c>
      <c r="AI33" s="4">
        <f t="shared" si="17"/>
        <v>3</v>
      </c>
      <c r="AJ33" s="4">
        <f t="shared" si="17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55</v>
      </c>
      <c r="R34" s="4">
        <f t="shared" si="18"/>
        <v>27</v>
      </c>
      <c r="S34" s="4">
        <f t="shared" si="18"/>
        <v>28</v>
      </c>
      <c r="T34" s="4">
        <f t="shared" si="18"/>
        <v>-4</v>
      </c>
      <c r="U34" s="4">
        <f t="shared" si="18"/>
        <v>6</v>
      </c>
      <c r="V34" s="4">
        <f t="shared" si="18"/>
        <v>-10</v>
      </c>
      <c r="W34" s="12">
        <f t="shared" si="11"/>
        <v>-6.7796610169491567</v>
      </c>
      <c r="X34" s="12">
        <f t="shared" si="11"/>
        <v>28.57142857142858</v>
      </c>
      <c r="Y34" s="12">
        <f t="shared" si="11"/>
        <v>-26.315789473684216</v>
      </c>
      <c r="Z34" s="4">
        <f t="shared" si="18"/>
        <v>-5</v>
      </c>
      <c r="AA34" s="4">
        <f t="shared" si="18"/>
        <v>1</v>
      </c>
      <c r="AB34" s="4">
        <f t="shared" si="18"/>
        <v>-6</v>
      </c>
      <c r="AC34" s="12">
        <f t="shared" si="13"/>
        <v>-8.3333333333333375</v>
      </c>
      <c r="AD34" s="12">
        <f t="shared" si="13"/>
        <v>3.8461538461538547</v>
      </c>
      <c r="AE34" s="12">
        <f t="shared" si="13"/>
        <v>-17.647058823529417</v>
      </c>
      <c r="AH34" s="4">
        <f t="shared" ref="AH34:AJ34" si="19">SUM(AH23:AH30)</f>
        <v>59</v>
      </c>
      <c r="AI34" s="4">
        <f t="shared" si="19"/>
        <v>21</v>
      </c>
      <c r="AJ34" s="4">
        <f t="shared" si="19"/>
        <v>38</v>
      </c>
      <c r="AK34" s="4">
        <f>SUM(AK23:AK30)</f>
        <v>60</v>
      </c>
      <c r="AL34" s="4">
        <f>SUM(AL23:AL30)</f>
        <v>26</v>
      </c>
      <c r="AM34" s="4">
        <f>SUM(AM23:AM30)</f>
        <v>34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49</v>
      </c>
      <c r="R35" s="4">
        <f t="shared" si="20"/>
        <v>23</v>
      </c>
      <c r="S35" s="4">
        <f t="shared" si="20"/>
        <v>26</v>
      </c>
      <c r="T35" s="4">
        <f t="shared" si="20"/>
        <v>-4</v>
      </c>
      <c r="U35" s="4">
        <f t="shared" si="20"/>
        <v>5</v>
      </c>
      <c r="V35" s="4">
        <f t="shared" si="20"/>
        <v>-9</v>
      </c>
      <c r="W35" s="12">
        <f t="shared" si="11"/>
        <v>-7.547169811320753</v>
      </c>
      <c r="X35" s="12">
        <f t="shared" si="11"/>
        <v>27.777777777777768</v>
      </c>
      <c r="Y35" s="12">
        <f t="shared" si="11"/>
        <v>-25.714285714285712</v>
      </c>
      <c r="Z35" s="4">
        <f t="shared" si="20"/>
        <v>-3</v>
      </c>
      <c r="AA35" s="4">
        <f t="shared" si="20"/>
        <v>2</v>
      </c>
      <c r="AB35" s="4">
        <f t="shared" si="20"/>
        <v>-5</v>
      </c>
      <c r="AC35" s="12">
        <f t="shared" si="13"/>
        <v>-5.7692307692307709</v>
      </c>
      <c r="AD35" s="12">
        <f t="shared" si="13"/>
        <v>9.5238095238095344</v>
      </c>
      <c r="AE35" s="12">
        <f t="shared" si="13"/>
        <v>-16.129032258064512</v>
      </c>
      <c r="AH35" s="4">
        <f t="shared" ref="AH35:AJ35" si="21">SUM(AH25:AH30)</f>
        <v>53</v>
      </c>
      <c r="AI35" s="4">
        <f t="shared" si="21"/>
        <v>18</v>
      </c>
      <c r="AJ35" s="4">
        <f t="shared" si="21"/>
        <v>35</v>
      </c>
      <c r="AK35" s="4">
        <f>SUM(AK25:AK30)</f>
        <v>52</v>
      </c>
      <c r="AL35" s="4">
        <f>SUM(AL25:AL30)</f>
        <v>21</v>
      </c>
      <c r="AM35" s="4">
        <f>SUM(AM25:AM30)</f>
        <v>31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38</v>
      </c>
      <c r="R36" s="4">
        <f t="shared" si="22"/>
        <v>16</v>
      </c>
      <c r="S36" s="4">
        <f t="shared" si="22"/>
        <v>22</v>
      </c>
      <c r="T36" s="4">
        <f t="shared" si="22"/>
        <v>-1</v>
      </c>
      <c r="U36" s="4">
        <f t="shared" si="22"/>
        <v>6</v>
      </c>
      <c r="V36" s="4">
        <f t="shared" si="22"/>
        <v>-7</v>
      </c>
      <c r="W36" s="12">
        <f t="shared" si="11"/>
        <v>-2.5641025641025661</v>
      </c>
      <c r="X36" s="12">
        <f t="shared" si="11"/>
        <v>60.000000000000007</v>
      </c>
      <c r="Y36" s="12">
        <f t="shared" si="11"/>
        <v>-24.137931034482762</v>
      </c>
      <c r="Z36" s="4">
        <f t="shared" si="22"/>
        <v>4</v>
      </c>
      <c r="AA36" s="4">
        <f t="shared" si="22"/>
        <v>8</v>
      </c>
      <c r="AB36" s="4">
        <f t="shared" si="22"/>
        <v>-4</v>
      </c>
      <c r="AC36" s="12">
        <f t="shared" si="13"/>
        <v>11.764705882352944</v>
      </c>
      <c r="AD36" s="12">
        <f t="shared" si="13"/>
        <v>100</v>
      </c>
      <c r="AE36" s="12">
        <f t="shared" si="13"/>
        <v>-15.384615384615385</v>
      </c>
      <c r="AH36" s="4">
        <f t="shared" ref="AH36:AJ36" si="23">SUM(AH27:AH30)</f>
        <v>39</v>
      </c>
      <c r="AI36" s="4">
        <f t="shared" si="23"/>
        <v>10</v>
      </c>
      <c r="AJ36" s="4">
        <f t="shared" si="23"/>
        <v>29</v>
      </c>
      <c r="AK36" s="4">
        <f>SUM(AK27:AK30)</f>
        <v>34</v>
      </c>
      <c r="AL36" s="4">
        <f>SUM(AL27:AL30)</f>
        <v>8</v>
      </c>
      <c r="AM36" s="4">
        <f>SUM(AM27:AM30)</f>
        <v>26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3.5087719298245612</v>
      </c>
      <c r="R39" s="13">
        <f>R33/R9*100</f>
        <v>6.8965517241379306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-20</v>
      </c>
      <c r="V39" s="13">
        <f t="shared" si="31"/>
        <v>9.0909090909090917</v>
      </c>
      <c r="W39" s="13">
        <f>Q39-AH39</f>
        <v>-2.8404344193817876</v>
      </c>
      <c r="X39" s="13">
        <f t="shared" si="26"/>
        <v>-5.6034482758620694</v>
      </c>
      <c r="Y39" s="13">
        <f>S39-AJ39</f>
        <v>-2.5641025641025639</v>
      </c>
      <c r="Z39" s="13">
        <f t="shared" si="30"/>
        <v>16.666666666666664</v>
      </c>
      <c r="AA39" s="13" t="e">
        <f t="shared" si="30"/>
        <v>#DIV/0!</v>
      </c>
      <c r="AB39" s="13">
        <f t="shared" si="30"/>
        <v>0</v>
      </c>
      <c r="AC39" s="13">
        <f>Q39-AK39</f>
        <v>-1.2531328320802007</v>
      </c>
      <c r="AD39" s="13">
        <f t="shared" si="28"/>
        <v>-3.4482758620689662</v>
      </c>
      <c r="AE39" s="13">
        <f t="shared" si="28"/>
        <v>0</v>
      </c>
      <c r="AH39" s="13">
        <f t="shared" ref="AH39:AJ39" si="32">AH33/AH9*100</f>
        <v>6.3492063492063489</v>
      </c>
      <c r="AI39" s="13">
        <f t="shared" si="32"/>
        <v>12.5</v>
      </c>
      <c r="AJ39" s="13">
        <f t="shared" si="32"/>
        <v>2.5641025641025639</v>
      </c>
      <c r="AK39" s="13">
        <f>AK33/AK9*100</f>
        <v>4.7619047619047619</v>
      </c>
      <c r="AL39" s="13">
        <f>AL33/AL9*100</f>
        <v>10.344827586206897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96.491228070175438</v>
      </c>
      <c r="R40" s="13">
        <f t="shared" si="33"/>
        <v>93.103448275862064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120</v>
      </c>
      <c r="V40" s="13">
        <f t="shared" si="34"/>
        <v>90.909090909090907</v>
      </c>
      <c r="W40" s="13">
        <f t="shared" ref="W40:W42" si="35">Q40-AH40</f>
        <v>2.8404344193817934</v>
      </c>
      <c r="X40" s="13">
        <f t="shared" si="26"/>
        <v>5.6034482758620641</v>
      </c>
      <c r="Y40" s="13">
        <f>S40-AJ40</f>
        <v>2.5641025641025692</v>
      </c>
      <c r="Z40" s="13">
        <f>Z34/Z9*100</f>
        <v>83.333333333333343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1.2531328320802118</v>
      </c>
      <c r="AD40" s="13">
        <f t="shared" si="28"/>
        <v>3.4482758620689538</v>
      </c>
      <c r="AE40" s="13">
        <f t="shared" si="28"/>
        <v>0</v>
      </c>
      <c r="AH40" s="13">
        <f t="shared" ref="AH40:AJ40" si="38">AH34/AH9*100</f>
        <v>93.650793650793645</v>
      </c>
      <c r="AI40" s="13">
        <f t="shared" si="38"/>
        <v>87.5</v>
      </c>
      <c r="AJ40" s="13">
        <f t="shared" si="38"/>
        <v>97.435897435897431</v>
      </c>
      <c r="AK40" s="13">
        <f>AK34/AK9*100</f>
        <v>95.238095238095227</v>
      </c>
      <c r="AL40" s="13">
        <f>AL34/AL9*100</f>
        <v>89.65517241379311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85.964912280701753</v>
      </c>
      <c r="R41" s="13">
        <f t="shared" si="39"/>
        <v>79.310344827586206</v>
      </c>
      <c r="S41" s="13">
        <f t="shared" si="39"/>
        <v>92.857142857142861</v>
      </c>
      <c r="T41" s="13">
        <f>T35/T9*100</f>
        <v>66.666666666666657</v>
      </c>
      <c r="U41" s="13">
        <f t="shared" ref="U41:V41" si="40">U35/U9*100</f>
        <v>100</v>
      </c>
      <c r="V41" s="13">
        <f t="shared" si="40"/>
        <v>81.818181818181827</v>
      </c>
      <c r="W41" s="13">
        <f t="shared" si="35"/>
        <v>1.8379281537176269</v>
      </c>
      <c r="X41" s="13">
        <f t="shared" si="26"/>
        <v>4.3103448275862064</v>
      </c>
      <c r="Y41" s="13">
        <f>S41-AJ41</f>
        <v>3.1135531135531096</v>
      </c>
      <c r="Z41" s="13">
        <f>Z35/Z9*100</f>
        <v>50</v>
      </c>
      <c r="AA41" s="13" t="e">
        <f t="shared" ref="AA41:AB41" si="41">AA35/AA9*100</f>
        <v>#DIV/0!</v>
      </c>
      <c r="AB41" s="13">
        <f t="shared" si="41"/>
        <v>83.333333333333343</v>
      </c>
      <c r="AC41" s="13">
        <f t="shared" si="37"/>
        <v>3.4252297410192227</v>
      </c>
      <c r="AD41" s="13">
        <f>R41-AL41</f>
        <v>6.8965517241379359</v>
      </c>
      <c r="AE41" s="13">
        <f t="shared" si="28"/>
        <v>1.6806722689075713</v>
      </c>
      <c r="AH41" s="13">
        <f>AH35/AH9*100</f>
        <v>84.126984126984127</v>
      </c>
      <c r="AI41" s="13">
        <f>AI35/AI9*100</f>
        <v>75</v>
      </c>
      <c r="AJ41" s="13">
        <f>AJ35/AJ9*100</f>
        <v>89.743589743589752</v>
      </c>
      <c r="AK41" s="13">
        <f t="shared" ref="AK41:AM41" si="42">AK35/AK9*100</f>
        <v>82.539682539682531</v>
      </c>
      <c r="AL41" s="13">
        <f t="shared" si="42"/>
        <v>72.41379310344827</v>
      </c>
      <c r="AM41" s="13">
        <f t="shared" si="42"/>
        <v>91.17647058823529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55.172413793103445</v>
      </c>
      <c r="S42" s="13">
        <f t="shared" si="43"/>
        <v>78.571428571428569</v>
      </c>
      <c r="T42" s="13">
        <f t="shared" si="43"/>
        <v>16.666666666666664</v>
      </c>
      <c r="U42" s="13">
        <f t="shared" si="43"/>
        <v>120</v>
      </c>
      <c r="V42" s="13">
        <f t="shared" si="43"/>
        <v>63.636363636363633</v>
      </c>
      <c r="W42" s="13">
        <f t="shared" si="35"/>
        <v>4.7619047619047521</v>
      </c>
      <c r="X42" s="13">
        <f t="shared" si="26"/>
        <v>13.505747126436773</v>
      </c>
      <c r="Y42" s="13">
        <f>S42-AJ42</f>
        <v>4.2124542124542046</v>
      </c>
      <c r="Z42" s="13">
        <f t="shared" si="43"/>
        <v>-66.666666666666657</v>
      </c>
      <c r="AA42" s="13" t="e">
        <f t="shared" si="43"/>
        <v>#DIV/0!</v>
      </c>
      <c r="AB42" s="13">
        <f t="shared" si="43"/>
        <v>66.666666666666657</v>
      </c>
      <c r="AC42" s="13">
        <f t="shared" si="37"/>
        <v>12.698412698412689</v>
      </c>
      <c r="AD42" s="13">
        <f>R42-AL42</f>
        <v>27.586206896551722</v>
      </c>
      <c r="AE42" s="13">
        <f t="shared" si="28"/>
        <v>2.1008403361344534</v>
      </c>
      <c r="AH42" s="13">
        <f t="shared" ref="AH42:AJ42" si="44">AH36/AH9*100</f>
        <v>61.904761904761905</v>
      </c>
      <c r="AI42" s="13">
        <f t="shared" si="44"/>
        <v>41.666666666666671</v>
      </c>
      <c r="AJ42" s="13">
        <f t="shared" si="44"/>
        <v>74.358974358974365</v>
      </c>
      <c r="AK42" s="13">
        <f>AK36/AK9*100</f>
        <v>53.968253968253968</v>
      </c>
      <c r="AL42" s="13">
        <f>AL36/AL9*100</f>
        <v>27.586206896551722</v>
      </c>
      <c r="AM42" s="13">
        <f>AM36/AM9*100</f>
        <v>76.470588235294116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19</v>
      </c>
      <c r="C9" s="4">
        <f>SUM(C10:C30)</f>
        <v>11</v>
      </c>
      <c r="D9" s="4">
        <f>SUM(D10:D30)</f>
        <v>8</v>
      </c>
      <c r="E9" s="4">
        <f>F9+G9</f>
        <v>4</v>
      </c>
      <c r="F9" s="4">
        <f>SUM(F10:F30)</f>
        <v>4</v>
      </c>
      <c r="G9" s="4">
        <f>SUM(G10:G30)</f>
        <v>0</v>
      </c>
      <c r="H9" s="12">
        <f>IF(B9=E9,0,(1-(B9/(B9-E9)))*-100)</f>
        <v>26.666666666666661</v>
      </c>
      <c r="I9" s="12">
        <f>IF(C9=F9,0,(1-(C9/(C9-F9)))*-100)</f>
        <v>57.142857142857139</v>
      </c>
      <c r="J9" s="12">
        <f>IF(D9=G9,0,(1-(D9/(D9-G9)))*-100)</f>
        <v>0</v>
      </c>
      <c r="K9" s="4">
        <f>L9+M9</f>
        <v>-5</v>
      </c>
      <c r="L9" s="4">
        <f>SUM(L10:L30)</f>
        <v>-1</v>
      </c>
      <c r="M9" s="4">
        <f>SUM(M10:M30)</f>
        <v>-4</v>
      </c>
      <c r="N9" s="12">
        <f>IF(B9=K9,0,(1-(B9/(B9-K9)))*-100)</f>
        <v>-20.833333333333336</v>
      </c>
      <c r="O9" s="12">
        <f t="shared" ref="O9:P10" si="0">IF(C9=L9,0,(1-(C9/(C9-L9)))*-100)</f>
        <v>-8.3333333333333375</v>
      </c>
      <c r="P9" s="12">
        <f>IF(D9=M9,0,(1-(D9/(D9-M9)))*-100)</f>
        <v>-33.333333333333336</v>
      </c>
      <c r="Q9" s="4">
        <f>R9+S9</f>
        <v>43</v>
      </c>
      <c r="R9" s="4">
        <f>SUM(R10:R30)</f>
        <v>29</v>
      </c>
      <c r="S9" s="4">
        <f>SUM(S10:S30)</f>
        <v>14</v>
      </c>
      <c r="T9" s="4">
        <f>U9+V9</f>
        <v>-5</v>
      </c>
      <c r="U9" s="4">
        <f>SUM(U10:U30)</f>
        <v>4</v>
      </c>
      <c r="V9" s="4">
        <f>SUM(V10:V30)</f>
        <v>-9</v>
      </c>
      <c r="W9" s="12">
        <f>IF(Q9=T9,0,(1-(Q9/(Q9-T9)))*-100)</f>
        <v>-10.416666666666663</v>
      </c>
      <c r="X9" s="12">
        <f t="shared" ref="X9:Y24" si="1">IF(R9=U9,0,(1-(R9/(R9-U9)))*-100)</f>
        <v>15.999999999999993</v>
      </c>
      <c r="Y9" s="12">
        <f>IF(S9=V9,0,(1-(S9/(S9-V9)))*-100)</f>
        <v>-39.130434782608688</v>
      </c>
      <c r="Z9" s="4">
        <f>AA9+AB9</f>
        <v>10</v>
      </c>
      <c r="AA9" s="4">
        <f>SUM(AA10:AA30)</f>
        <v>12</v>
      </c>
      <c r="AB9" s="4">
        <f>SUM(AB10:AB30)</f>
        <v>-2</v>
      </c>
      <c r="AC9" s="12">
        <f>IF(Q9=Z9,0,(1-(Q9/(Q9-Z9)))*-100)</f>
        <v>30.303030303030297</v>
      </c>
      <c r="AD9" s="12">
        <f t="shared" ref="AD9:AE24" si="2">IF(R9=AA9,0,(1-(R9/(R9-AA9)))*-100)</f>
        <v>70.588235294117638</v>
      </c>
      <c r="AE9" s="12">
        <f>IF(S9=AB9,0,(1-(S9/(S9-AB9)))*-100)</f>
        <v>-12.5</v>
      </c>
      <c r="AH9" s="4">
        <f t="shared" ref="AH9:AJ30" si="3">Q9-T9</f>
        <v>48</v>
      </c>
      <c r="AI9" s="4">
        <f t="shared" si="3"/>
        <v>25</v>
      </c>
      <c r="AJ9" s="4">
        <f t="shared" si="3"/>
        <v>23</v>
      </c>
      <c r="AK9" s="4">
        <f t="shared" ref="AK9:AM30" si="4">Q9-Z9</f>
        <v>33</v>
      </c>
      <c r="AL9" s="4">
        <f t="shared" si="4"/>
        <v>17</v>
      </c>
      <c r="AM9" s="4">
        <f t="shared" si="4"/>
        <v>16</v>
      </c>
    </row>
    <row r="10" spans="1:39" s="1" customFormat="1" ht="18" customHeight="1" x14ac:dyDescent="0.15">
      <c r="A10" s="4" t="s">
        <v>65</v>
      </c>
      <c r="B10" s="4">
        <f t="shared" ref="B10" si="5">C10+D10</f>
        <v>19</v>
      </c>
      <c r="C10" s="4">
        <v>11</v>
      </c>
      <c r="D10" s="4">
        <v>8</v>
      </c>
      <c r="E10" s="4">
        <f t="shared" ref="E10" si="6">F10+G10</f>
        <v>4</v>
      </c>
      <c r="F10" s="4">
        <v>4</v>
      </c>
      <c r="G10" s="4">
        <v>0</v>
      </c>
      <c r="H10" s="12">
        <f>IF(B10=E10,0,(1-(B10/(B10-E10)))*-100)</f>
        <v>26.666666666666661</v>
      </c>
      <c r="I10" s="12">
        <f t="shared" ref="I10" si="7">IF(C10=F10,0,(1-(C10/(C10-F10)))*-100)</f>
        <v>57.142857142857139</v>
      </c>
      <c r="J10" s="12">
        <f>IF(D10=G10,0,(1-(D10/(D10-G10)))*-100)</f>
        <v>0</v>
      </c>
      <c r="K10" s="4">
        <f t="shared" ref="K10" si="8">L10+M10</f>
        <v>-5</v>
      </c>
      <c r="L10" s="4">
        <v>-1</v>
      </c>
      <c r="M10" s="4">
        <v>-4</v>
      </c>
      <c r="N10" s="12">
        <f>IF(B10=K10,0,(1-(B10/(B10-K10)))*-100)</f>
        <v>-20.833333333333336</v>
      </c>
      <c r="O10" s="12">
        <f t="shared" si="0"/>
        <v>-8.3333333333333375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-1</v>
      </c>
      <c r="W22" s="12">
        <f t="shared" si="11"/>
        <v>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-66.666666666666671</v>
      </c>
      <c r="X23" s="12">
        <f t="shared" si="1"/>
        <v>-50</v>
      </c>
      <c r="Y23" s="12">
        <f t="shared" si="1"/>
        <v>-100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-75</v>
      </c>
      <c r="AD23" s="12">
        <f t="shared" si="2"/>
        <v>-75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8</v>
      </c>
      <c r="R24" s="4">
        <v>5</v>
      </c>
      <c r="S24" s="4">
        <v>3</v>
      </c>
      <c r="T24" s="4">
        <f t="shared" si="10"/>
        <v>5</v>
      </c>
      <c r="U24" s="4">
        <v>2</v>
      </c>
      <c r="V24" s="4">
        <v>3</v>
      </c>
      <c r="W24" s="12">
        <f t="shared" si="11"/>
        <v>166.66666666666666</v>
      </c>
      <c r="X24" s="12">
        <f t="shared" si="1"/>
        <v>66.666666666666671</v>
      </c>
      <c r="Y24" s="12">
        <f t="shared" si="1"/>
        <v>0</v>
      </c>
      <c r="Z24" s="4">
        <f t="shared" si="12"/>
        <v>7</v>
      </c>
      <c r="AA24" s="4">
        <v>5</v>
      </c>
      <c r="AB24" s="4">
        <v>2</v>
      </c>
      <c r="AC24" s="12">
        <f t="shared" si="13"/>
        <v>700</v>
      </c>
      <c r="AD24" s="12">
        <f t="shared" si="2"/>
        <v>0</v>
      </c>
      <c r="AE24" s="12">
        <f t="shared" si="2"/>
        <v>200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5</v>
      </c>
      <c r="R25" s="4">
        <v>5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66.666666666666671</v>
      </c>
      <c r="Y25" s="12">
        <f t="shared" si="11"/>
        <v>-100</v>
      </c>
      <c r="Z25" s="4">
        <f t="shared" si="12"/>
        <v>3</v>
      </c>
      <c r="AA25" s="4">
        <v>3</v>
      </c>
      <c r="AB25" s="4">
        <v>0</v>
      </c>
      <c r="AC25" s="12">
        <f t="shared" si="13"/>
        <v>150</v>
      </c>
      <c r="AD25" s="12">
        <f t="shared" si="13"/>
        <v>150</v>
      </c>
      <c r="AE25" s="12">
        <f t="shared" si="13"/>
        <v>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6</v>
      </c>
      <c r="S26" s="4">
        <v>1</v>
      </c>
      <c r="T26" s="4">
        <f t="shared" si="10"/>
        <v>-2</v>
      </c>
      <c r="U26" s="4">
        <v>2</v>
      </c>
      <c r="V26" s="4">
        <v>-4</v>
      </c>
      <c r="W26" s="12">
        <f t="shared" si="11"/>
        <v>-22.222222222222221</v>
      </c>
      <c r="X26" s="12">
        <f t="shared" si="11"/>
        <v>50</v>
      </c>
      <c r="Y26" s="12">
        <f t="shared" si="11"/>
        <v>-80</v>
      </c>
      <c r="Z26" s="4">
        <f t="shared" si="12"/>
        <v>0</v>
      </c>
      <c r="AA26" s="4">
        <v>2</v>
      </c>
      <c r="AB26" s="4">
        <v>-2</v>
      </c>
      <c r="AC26" s="12">
        <f t="shared" si="13"/>
        <v>0</v>
      </c>
      <c r="AD26" s="12">
        <f t="shared" si="13"/>
        <v>50</v>
      </c>
      <c r="AE26" s="12">
        <f t="shared" si="13"/>
        <v>-66.666666666666671</v>
      </c>
      <c r="AH26" s="4">
        <f t="shared" si="3"/>
        <v>9</v>
      </c>
      <c r="AI26" s="4">
        <f t="shared" si="3"/>
        <v>4</v>
      </c>
      <c r="AJ26" s="4">
        <f t="shared" si="3"/>
        <v>5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9</v>
      </c>
      <c r="R27" s="4">
        <v>6</v>
      </c>
      <c r="S27" s="4">
        <v>3</v>
      </c>
      <c r="T27" s="4">
        <f t="shared" si="10"/>
        <v>-2</v>
      </c>
      <c r="U27" s="4">
        <v>0</v>
      </c>
      <c r="V27" s="4">
        <v>-2</v>
      </c>
      <c r="W27" s="12">
        <f t="shared" si="11"/>
        <v>-18.181818181818176</v>
      </c>
      <c r="X27" s="12">
        <f t="shared" si="11"/>
        <v>0</v>
      </c>
      <c r="Y27" s="12">
        <f t="shared" si="11"/>
        <v>-40</v>
      </c>
      <c r="Z27" s="4">
        <f t="shared" si="12"/>
        <v>5</v>
      </c>
      <c r="AA27" s="4">
        <v>5</v>
      </c>
      <c r="AB27" s="4">
        <v>0</v>
      </c>
      <c r="AC27" s="12">
        <f t="shared" si="13"/>
        <v>125</v>
      </c>
      <c r="AD27" s="12">
        <f t="shared" si="13"/>
        <v>500</v>
      </c>
      <c r="AE27" s="12">
        <f t="shared" si="13"/>
        <v>0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4</v>
      </c>
      <c r="S28" s="4">
        <v>3</v>
      </c>
      <c r="T28" s="4">
        <f t="shared" si="10"/>
        <v>-1</v>
      </c>
      <c r="U28" s="4">
        <v>2</v>
      </c>
      <c r="V28" s="4">
        <v>-3</v>
      </c>
      <c r="W28" s="12">
        <f t="shared" si="11"/>
        <v>-12.5</v>
      </c>
      <c r="X28" s="12">
        <f t="shared" si="11"/>
        <v>100</v>
      </c>
      <c r="Y28" s="12">
        <f t="shared" si="11"/>
        <v>-50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33.333333333333329</v>
      </c>
      <c r="AE28" s="12">
        <f t="shared" si="13"/>
        <v>-25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1</v>
      </c>
      <c r="S29" s="4">
        <v>4</v>
      </c>
      <c r="T29" s="4">
        <f t="shared" si="10"/>
        <v>1</v>
      </c>
      <c r="U29" s="4">
        <v>-1</v>
      </c>
      <c r="V29" s="4">
        <v>2</v>
      </c>
      <c r="W29" s="12">
        <f t="shared" si="11"/>
        <v>25</v>
      </c>
      <c r="X29" s="12">
        <f t="shared" si="11"/>
        <v>-50</v>
      </c>
      <c r="Y29" s="12">
        <f t="shared" si="11"/>
        <v>100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-28.571428571428569</v>
      </c>
      <c r="AD29" s="12">
        <f t="shared" si="13"/>
        <v>-50</v>
      </c>
      <c r="AE29" s="12">
        <f t="shared" si="13"/>
        <v>-19.999999999999996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-66.666666666666671</v>
      </c>
      <c r="X33" s="12">
        <f t="shared" si="11"/>
        <v>-50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42</v>
      </c>
      <c r="R34" s="4">
        <f t="shared" si="18"/>
        <v>28</v>
      </c>
      <c r="S34" s="4">
        <f t="shared" si="18"/>
        <v>14</v>
      </c>
      <c r="T34" s="4">
        <f t="shared" si="18"/>
        <v>-2</v>
      </c>
      <c r="U34" s="4">
        <f t="shared" si="18"/>
        <v>6</v>
      </c>
      <c r="V34" s="4">
        <f t="shared" si="18"/>
        <v>-8</v>
      </c>
      <c r="W34" s="12">
        <f t="shared" si="11"/>
        <v>-4.5454545454545414</v>
      </c>
      <c r="X34" s="12">
        <f t="shared" si="11"/>
        <v>27.27272727272727</v>
      </c>
      <c r="Y34" s="12">
        <f t="shared" si="11"/>
        <v>-36.363636363636367</v>
      </c>
      <c r="Z34" s="4">
        <f t="shared" si="18"/>
        <v>10</v>
      </c>
      <c r="AA34" s="4">
        <f t="shared" si="18"/>
        <v>12</v>
      </c>
      <c r="AB34" s="4">
        <f t="shared" si="18"/>
        <v>-2</v>
      </c>
      <c r="AC34" s="12">
        <f t="shared" si="13"/>
        <v>31.25</v>
      </c>
      <c r="AD34" s="12">
        <f t="shared" si="13"/>
        <v>75</v>
      </c>
      <c r="AE34" s="12">
        <f t="shared" si="13"/>
        <v>-12.5</v>
      </c>
      <c r="AH34" s="4">
        <f t="shared" ref="AH34:AJ34" si="19">SUM(AH23:AH30)</f>
        <v>44</v>
      </c>
      <c r="AI34" s="4">
        <f t="shared" si="19"/>
        <v>22</v>
      </c>
      <c r="AJ34" s="4">
        <f t="shared" si="19"/>
        <v>22</v>
      </c>
      <c r="AK34" s="4">
        <f>SUM(AK23:AK30)</f>
        <v>32</v>
      </c>
      <c r="AL34" s="4">
        <f>SUM(AL23:AL30)</f>
        <v>16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33</v>
      </c>
      <c r="R35" s="4">
        <f t="shared" si="20"/>
        <v>22</v>
      </c>
      <c r="S35" s="4">
        <f t="shared" si="20"/>
        <v>11</v>
      </c>
      <c r="T35" s="4">
        <f t="shared" si="20"/>
        <v>-5</v>
      </c>
      <c r="U35" s="4">
        <f t="shared" si="20"/>
        <v>5</v>
      </c>
      <c r="V35" s="4">
        <f t="shared" si="20"/>
        <v>-10</v>
      </c>
      <c r="W35" s="12">
        <f t="shared" si="11"/>
        <v>-13.157894736842103</v>
      </c>
      <c r="X35" s="12">
        <f t="shared" si="11"/>
        <v>29.411764705882359</v>
      </c>
      <c r="Y35" s="12">
        <f t="shared" si="11"/>
        <v>-47.619047619047613</v>
      </c>
      <c r="Z35" s="4">
        <f t="shared" si="20"/>
        <v>6</v>
      </c>
      <c r="AA35" s="4">
        <f t="shared" si="20"/>
        <v>10</v>
      </c>
      <c r="AB35" s="4">
        <f t="shared" si="20"/>
        <v>-4</v>
      </c>
      <c r="AC35" s="12">
        <f t="shared" si="13"/>
        <v>22.222222222222232</v>
      </c>
      <c r="AD35" s="12">
        <f t="shared" si="13"/>
        <v>83.333333333333329</v>
      </c>
      <c r="AE35" s="12">
        <f t="shared" si="13"/>
        <v>-26.666666666666671</v>
      </c>
      <c r="AH35" s="4">
        <f t="shared" ref="AH35:AJ35" si="21">SUM(AH25:AH30)</f>
        <v>38</v>
      </c>
      <c r="AI35" s="4">
        <f t="shared" si="21"/>
        <v>17</v>
      </c>
      <c r="AJ35" s="4">
        <f t="shared" si="21"/>
        <v>21</v>
      </c>
      <c r="AK35" s="4">
        <f>SUM(AK25:AK30)</f>
        <v>27</v>
      </c>
      <c r="AL35" s="4">
        <f>SUM(AL25:AL30)</f>
        <v>12</v>
      </c>
      <c r="AM35" s="4">
        <f>SUM(AM25:AM30)</f>
        <v>15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11</v>
      </c>
      <c r="S36" s="4">
        <f t="shared" si="22"/>
        <v>10</v>
      </c>
      <c r="T36" s="4">
        <f t="shared" si="22"/>
        <v>-3</v>
      </c>
      <c r="U36" s="4">
        <f t="shared" si="22"/>
        <v>1</v>
      </c>
      <c r="V36" s="4">
        <f t="shared" si="22"/>
        <v>-4</v>
      </c>
      <c r="W36" s="12">
        <f t="shared" si="11"/>
        <v>-12.5</v>
      </c>
      <c r="X36" s="12">
        <f t="shared" si="11"/>
        <v>10.000000000000009</v>
      </c>
      <c r="Y36" s="12">
        <f t="shared" si="11"/>
        <v>-28.571428571428569</v>
      </c>
      <c r="Z36" s="4">
        <f t="shared" si="22"/>
        <v>3</v>
      </c>
      <c r="AA36" s="4">
        <f t="shared" si="22"/>
        <v>5</v>
      </c>
      <c r="AB36" s="4">
        <f t="shared" si="22"/>
        <v>-2</v>
      </c>
      <c r="AC36" s="12">
        <f t="shared" si="13"/>
        <v>16.666666666666675</v>
      </c>
      <c r="AD36" s="12">
        <f t="shared" si="13"/>
        <v>83.333333333333329</v>
      </c>
      <c r="AE36" s="12">
        <f t="shared" si="13"/>
        <v>-16.666666666666664</v>
      </c>
      <c r="AH36" s="4">
        <f t="shared" ref="AH36:AJ36" si="23">SUM(AH27:AH30)</f>
        <v>24</v>
      </c>
      <c r="AI36" s="4">
        <f t="shared" si="23"/>
        <v>10</v>
      </c>
      <c r="AJ36" s="4">
        <f t="shared" si="23"/>
        <v>14</v>
      </c>
      <c r="AK36" s="4">
        <f>SUM(AK27:AK30)</f>
        <v>18</v>
      </c>
      <c r="AL36" s="4">
        <f>SUM(AL27:AL30)</f>
        <v>6</v>
      </c>
      <c r="AM36" s="4">
        <f>SUM(AM27:AM30)</f>
        <v>12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20</v>
      </c>
      <c r="U38" s="13">
        <f t="shared" ref="U38:V38" si="25">U32/U9*100</f>
        <v>-25</v>
      </c>
      <c r="V38" s="13">
        <f t="shared" si="25"/>
        <v>0</v>
      </c>
      <c r="W38" s="13">
        <f>Q38-AH38</f>
        <v>-2.083333333333333</v>
      </c>
      <c r="X38" s="13">
        <f t="shared" ref="X38:Y42" si="26">R38-AI38</f>
        <v>-4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2.083333333333333</v>
      </c>
      <c r="AI38" s="13">
        <f t="shared" si="29"/>
        <v>4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2.3255813953488373</v>
      </c>
      <c r="R39" s="13">
        <f>R33/R9*100</f>
        <v>3.4482758620689653</v>
      </c>
      <c r="S39" s="14">
        <f t="shared" si="30"/>
        <v>0</v>
      </c>
      <c r="T39" s="13">
        <f>T33/T9*100</f>
        <v>40</v>
      </c>
      <c r="U39" s="13">
        <f t="shared" ref="U39:V39" si="31">U33/U9*100</f>
        <v>-25</v>
      </c>
      <c r="V39" s="13">
        <f t="shared" si="31"/>
        <v>11.111111111111111</v>
      </c>
      <c r="W39" s="13">
        <f>Q39-AH39</f>
        <v>-3.9244186046511627</v>
      </c>
      <c r="X39" s="13">
        <f t="shared" si="26"/>
        <v>-4.5517241379310347</v>
      </c>
      <c r="Y39" s="13">
        <f>S39-AJ39</f>
        <v>-4.3478260869565215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-0.70472163495419293</v>
      </c>
      <c r="AD39" s="13">
        <f t="shared" si="28"/>
        <v>-2.4340770791075048</v>
      </c>
      <c r="AE39" s="13">
        <f t="shared" si="28"/>
        <v>0</v>
      </c>
      <c r="AH39" s="13">
        <f t="shared" ref="AH39:AJ39" si="32">AH33/AH9*100</f>
        <v>6.25</v>
      </c>
      <c r="AI39" s="13">
        <f t="shared" si="32"/>
        <v>8</v>
      </c>
      <c r="AJ39" s="13">
        <f t="shared" si="32"/>
        <v>4.3478260869565215</v>
      </c>
      <c r="AK39" s="13">
        <f>AK33/AK9*100</f>
        <v>3.0303030303030303</v>
      </c>
      <c r="AL39" s="13">
        <f>AL33/AL9*100</f>
        <v>5.8823529411764701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97.674418604651152</v>
      </c>
      <c r="R40" s="13">
        <f t="shared" si="33"/>
        <v>96.551724137931032</v>
      </c>
      <c r="S40" s="13">
        <f t="shared" si="33"/>
        <v>100</v>
      </c>
      <c r="T40" s="13">
        <f>T34/T9*100</f>
        <v>40</v>
      </c>
      <c r="U40" s="13">
        <f t="shared" ref="U40:V40" si="34">U34/U9*100</f>
        <v>150</v>
      </c>
      <c r="V40" s="13">
        <f t="shared" si="34"/>
        <v>88.888888888888886</v>
      </c>
      <c r="W40" s="13">
        <f t="shared" ref="W40:W42" si="35">Q40-AH40</f>
        <v>6.0077519379844944</v>
      </c>
      <c r="X40" s="13">
        <f t="shared" si="26"/>
        <v>8.551724137931032</v>
      </c>
      <c r="Y40" s="13">
        <f>S40-AJ40</f>
        <v>4.3478260869565162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0.70472163495418272</v>
      </c>
      <c r="AD40" s="13">
        <f t="shared" si="28"/>
        <v>2.4340770791075101</v>
      </c>
      <c r="AE40" s="13">
        <f t="shared" si="28"/>
        <v>0</v>
      </c>
      <c r="AH40" s="13">
        <f t="shared" ref="AH40:AJ40" si="38">AH34/AH9*100</f>
        <v>91.666666666666657</v>
      </c>
      <c r="AI40" s="13">
        <f t="shared" si="38"/>
        <v>88</v>
      </c>
      <c r="AJ40" s="13">
        <f t="shared" si="38"/>
        <v>95.652173913043484</v>
      </c>
      <c r="AK40" s="13">
        <f>AK34/AK9*100</f>
        <v>96.969696969696969</v>
      </c>
      <c r="AL40" s="13">
        <f>AL34/AL9*100</f>
        <v>94.117647058823522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76.744186046511629</v>
      </c>
      <c r="R41" s="13">
        <f t="shared" si="39"/>
        <v>75.862068965517238</v>
      </c>
      <c r="S41" s="13">
        <f t="shared" si="39"/>
        <v>78.571428571428569</v>
      </c>
      <c r="T41" s="13">
        <f>T35/T9*100</f>
        <v>100</v>
      </c>
      <c r="U41" s="13">
        <f t="shared" ref="U41:V41" si="40">U35/U9*100</f>
        <v>125</v>
      </c>
      <c r="V41" s="13">
        <f t="shared" si="40"/>
        <v>111.11111111111111</v>
      </c>
      <c r="W41" s="13">
        <f t="shared" si="35"/>
        <v>-2.422480620155028</v>
      </c>
      <c r="X41" s="13">
        <f t="shared" si="26"/>
        <v>7.8620689655172384</v>
      </c>
      <c r="Y41" s="13">
        <f>S41-AJ41</f>
        <v>-12.732919254658384</v>
      </c>
      <c r="Z41" s="13">
        <f>Z35/Z9*100</f>
        <v>60</v>
      </c>
      <c r="AA41" s="13">
        <f t="shared" ref="AA41:AB41" si="41">AA35/AA9*100</f>
        <v>83.333333333333343</v>
      </c>
      <c r="AB41" s="13">
        <f t="shared" si="41"/>
        <v>200</v>
      </c>
      <c r="AC41" s="13">
        <f t="shared" si="37"/>
        <v>-5.073995771670198</v>
      </c>
      <c r="AD41" s="13">
        <f>R41-AL41</f>
        <v>5.2738336713995864</v>
      </c>
      <c r="AE41" s="13">
        <f t="shared" si="28"/>
        <v>-15.178571428571431</v>
      </c>
      <c r="AH41" s="13">
        <f>AH35/AH9*100</f>
        <v>79.166666666666657</v>
      </c>
      <c r="AI41" s="13">
        <f>AI35/AI9*100</f>
        <v>68</v>
      </c>
      <c r="AJ41" s="13">
        <f>AJ35/AJ9*100</f>
        <v>91.304347826086953</v>
      </c>
      <c r="AK41" s="13">
        <f t="shared" ref="AK41:AM41" si="42">AK35/AK9*100</f>
        <v>81.818181818181827</v>
      </c>
      <c r="AL41" s="13">
        <f t="shared" si="42"/>
        <v>70.588235294117652</v>
      </c>
      <c r="AM41" s="13">
        <f t="shared" si="42"/>
        <v>93.75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48.837209302325576</v>
      </c>
      <c r="R42" s="13">
        <f t="shared" si="43"/>
        <v>37.931034482758619</v>
      </c>
      <c r="S42" s="13">
        <f t="shared" si="43"/>
        <v>71.428571428571431</v>
      </c>
      <c r="T42" s="13">
        <f t="shared" si="43"/>
        <v>60</v>
      </c>
      <c r="U42" s="13">
        <f t="shared" si="43"/>
        <v>25</v>
      </c>
      <c r="V42" s="13">
        <f t="shared" si="43"/>
        <v>44.444444444444443</v>
      </c>
      <c r="W42" s="13">
        <f t="shared" si="35"/>
        <v>-1.1627906976744242</v>
      </c>
      <c r="X42" s="13">
        <f t="shared" si="26"/>
        <v>-2.0689655172413808</v>
      </c>
      <c r="Y42" s="13">
        <f>S42-AJ42</f>
        <v>10.559006211180119</v>
      </c>
      <c r="Z42" s="13">
        <f t="shared" si="43"/>
        <v>30</v>
      </c>
      <c r="AA42" s="13">
        <f t="shared" si="43"/>
        <v>41.666666666666671</v>
      </c>
      <c r="AB42" s="13">
        <f t="shared" si="43"/>
        <v>100</v>
      </c>
      <c r="AC42" s="13">
        <f t="shared" si="37"/>
        <v>-5.7082452431289639</v>
      </c>
      <c r="AD42" s="13">
        <f>R42-AL42</f>
        <v>2.6369168356997932</v>
      </c>
      <c r="AE42" s="13">
        <f t="shared" si="28"/>
        <v>-3.5714285714285694</v>
      </c>
      <c r="AH42" s="13">
        <f t="shared" ref="AH42:AJ42" si="44">AH36/AH9*100</f>
        <v>50</v>
      </c>
      <c r="AI42" s="13">
        <f t="shared" si="44"/>
        <v>40</v>
      </c>
      <c r="AJ42" s="13">
        <f t="shared" si="44"/>
        <v>60.869565217391312</v>
      </c>
      <c r="AK42" s="13">
        <f>AK36/AK9*100</f>
        <v>54.54545454545454</v>
      </c>
      <c r="AL42" s="13">
        <f>AL36/AL9*100</f>
        <v>35.294117647058826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-5</v>
      </c>
      <c r="L9" s="4">
        <f>SUM(L10:L30)</f>
        <v>1</v>
      </c>
      <c r="M9" s="4">
        <f>SUM(M10:M30)</f>
        <v>-6</v>
      </c>
      <c r="N9" s="12">
        <f>IF(B9=K9,0,(1-(B9/(B9-K9)))*-100)</f>
        <v>-55.555555555555557</v>
      </c>
      <c r="O9" s="12">
        <f t="shared" ref="O9:P10" si="0">IF(C9=L9,0,(1-(C9/(C9-L9)))*-100)</f>
        <v>100</v>
      </c>
      <c r="P9" s="12">
        <f>IF(D9=M9,0,(1-(D9/(D9-M9)))*-100)</f>
        <v>-75</v>
      </c>
      <c r="Q9" s="4">
        <f>R9+S9</f>
        <v>13</v>
      </c>
      <c r="R9" s="4">
        <f>SUM(R10:R30)</f>
        <v>6</v>
      </c>
      <c r="S9" s="4">
        <f>SUM(S10:S30)</f>
        <v>7</v>
      </c>
      <c r="T9" s="4">
        <f>U9+V9</f>
        <v>-3</v>
      </c>
      <c r="U9" s="4">
        <f>SUM(U10:U30)</f>
        <v>0</v>
      </c>
      <c r="V9" s="4">
        <f>SUM(V10:V30)</f>
        <v>-3</v>
      </c>
      <c r="W9" s="12">
        <f>IF(Q9=T9,0,(1-(Q9/(Q9-T9)))*-100)</f>
        <v>-18.75</v>
      </c>
      <c r="X9" s="12">
        <f t="shared" ref="X9:Y24" si="1">IF(R9=U9,0,(1-(R9/(R9-U9)))*-100)</f>
        <v>0</v>
      </c>
      <c r="Y9" s="12">
        <f>IF(S9=V9,0,(1-(S9/(S9-V9)))*-100)</f>
        <v>-30.000000000000004</v>
      </c>
      <c r="Z9" s="4">
        <f>AA9+AB9</f>
        <v>-3</v>
      </c>
      <c r="AA9" s="4">
        <f>SUM(AA10:AA30)</f>
        <v>-1</v>
      </c>
      <c r="AB9" s="4">
        <f>SUM(AB10:AB30)</f>
        <v>-2</v>
      </c>
      <c r="AC9" s="12">
        <f>IF(Q9=Z9,0,(1-(Q9/(Q9-Z9)))*-100)</f>
        <v>-18.75</v>
      </c>
      <c r="AD9" s="12">
        <f t="shared" ref="AD9:AE24" si="2">IF(R9=AA9,0,(1-(R9/(R9-AA9)))*-100)</f>
        <v>-14.28571428571429</v>
      </c>
      <c r="AE9" s="12">
        <f>IF(S9=AB9,0,(1-(S9/(S9-AB9)))*-100)</f>
        <v>-22.222222222222221</v>
      </c>
      <c r="AH9" s="4">
        <f t="shared" ref="AH9:AJ30" si="3">Q9-T9</f>
        <v>16</v>
      </c>
      <c r="AI9" s="4">
        <f t="shared" si="3"/>
        <v>6</v>
      </c>
      <c r="AJ9" s="4">
        <f t="shared" si="3"/>
        <v>10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-5</v>
      </c>
      <c r="L10" s="4">
        <v>1</v>
      </c>
      <c r="M10" s="4">
        <v>-6</v>
      </c>
      <c r="N10" s="12">
        <f>IF(B10=K10,0,(1-(B10/(B10-K10)))*-100)</f>
        <v>-55.555555555555557</v>
      </c>
      <c r="O10" s="12">
        <f t="shared" si="0"/>
        <v>100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-3</v>
      </c>
      <c r="U24" s="4">
        <v>0</v>
      </c>
      <c r="V24" s="4">
        <v>-3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100</v>
      </c>
      <c r="X25" s="12">
        <f t="shared" si="11"/>
        <v>100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100</v>
      </c>
      <c r="AD25" s="12">
        <f t="shared" si="13"/>
        <v>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2</v>
      </c>
      <c r="S26" s="4">
        <v>4</v>
      </c>
      <c r="T26" s="4">
        <f t="shared" si="10"/>
        <v>5</v>
      </c>
      <c r="U26" s="4">
        <v>2</v>
      </c>
      <c r="V26" s="4">
        <v>3</v>
      </c>
      <c r="W26" s="12">
        <f t="shared" si="11"/>
        <v>500</v>
      </c>
      <c r="X26" s="12">
        <f t="shared" si="11"/>
        <v>0</v>
      </c>
      <c r="Y26" s="12">
        <f t="shared" si="11"/>
        <v>300</v>
      </c>
      <c r="Z26" s="4">
        <f t="shared" si="12"/>
        <v>6</v>
      </c>
      <c r="AA26" s="4">
        <v>2</v>
      </c>
      <c r="AB26" s="4">
        <v>4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2</v>
      </c>
      <c r="S27" s="4">
        <v>0</v>
      </c>
      <c r="T27" s="4">
        <f t="shared" si="10"/>
        <v>-1</v>
      </c>
      <c r="U27" s="4">
        <v>1</v>
      </c>
      <c r="V27" s="4">
        <v>-2</v>
      </c>
      <c r="W27" s="12">
        <f t="shared" si="11"/>
        <v>-33.333333333333336</v>
      </c>
      <c r="X27" s="12">
        <f t="shared" si="11"/>
        <v>100</v>
      </c>
      <c r="Y27" s="12">
        <f t="shared" si="11"/>
        <v>-100</v>
      </c>
      <c r="Z27" s="4">
        <f t="shared" si="12"/>
        <v>-1</v>
      </c>
      <c r="AA27" s="4">
        <v>0</v>
      </c>
      <c r="AB27" s="4">
        <v>-1</v>
      </c>
      <c r="AC27" s="12">
        <f t="shared" si="13"/>
        <v>-33.333333333333336</v>
      </c>
      <c r="AD27" s="12">
        <f t="shared" si="13"/>
        <v>0</v>
      </c>
      <c r="AE27" s="12">
        <f t="shared" si="13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-1</v>
      </c>
      <c r="U28" s="4">
        <v>-2</v>
      </c>
      <c r="V28" s="4">
        <v>1</v>
      </c>
      <c r="W28" s="12">
        <f t="shared" si="11"/>
        <v>-33.333333333333336</v>
      </c>
      <c r="X28" s="12">
        <f t="shared" si="11"/>
        <v>-100</v>
      </c>
      <c r="Y28" s="12">
        <f t="shared" si="11"/>
        <v>100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-100</v>
      </c>
      <c r="AE28" s="12">
        <f t="shared" si="13"/>
        <v>-33.333333333333336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-1</v>
      </c>
      <c r="V29" s="4">
        <v>0</v>
      </c>
      <c r="W29" s="12">
        <f t="shared" si="11"/>
        <v>-50</v>
      </c>
      <c r="X29" s="12">
        <f t="shared" si="11"/>
        <v>-100</v>
      </c>
      <c r="Y29" s="12">
        <f t="shared" si="11"/>
        <v>0</v>
      </c>
      <c r="Z29" s="4">
        <f t="shared" si="12"/>
        <v>-3</v>
      </c>
      <c r="AA29" s="4">
        <v>-1</v>
      </c>
      <c r="AB29" s="4">
        <v>-2</v>
      </c>
      <c r="AC29" s="12">
        <f t="shared" si="13"/>
        <v>-75</v>
      </c>
      <c r="AD29" s="12">
        <f t="shared" si="13"/>
        <v>-100</v>
      </c>
      <c r="AE29" s="12">
        <f t="shared" si="13"/>
        <v>-66.666666666666671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6</v>
      </c>
      <c r="S34" s="4">
        <f t="shared" si="18"/>
        <v>7</v>
      </c>
      <c r="T34" s="4">
        <f t="shared" si="18"/>
        <v>-2</v>
      </c>
      <c r="U34" s="4">
        <f t="shared" si="18"/>
        <v>0</v>
      </c>
      <c r="V34" s="4">
        <f t="shared" si="18"/>
        <v>-2</v>
      </c>
      <c r="W34" s="12">
        <f t="shared" si="11"/>
        <v>-13.33333333333333</v>
      </c>
      <c r="X34" s="12">
        <f t="shared" si="11"/>
        <v>0</v>
      </c>
      <c r="Y34" s="12">
        <f t="shared" si="11"/>
        <v>-22.222222222222221</v>
      </c>
      <c r="Z34" s="4">
        <f t="shared" si="18"/>
        <v>-1</v>
      </c>
      <c r="AA34" s="4">
        <f t="shared" si="18"/>
        <v>1</v>
      </c>
      <c r="AB34" s="4">
        <f t="shared" si="18"/>
        <v>-2</v>
      </c>
      <c r="AC34" s="12">
        <f t="shared" si="13"/>
        <v>-7.1428571428571397</v>
      </c>
      <c r="AD34" s="12">
        <f t="shared" si="13"/>
        <v>19.999999999999996</v>
      </c>
      <c r="AE34" s="12">
        <f t="shared" si="13"/>
        <v>-22.222222222222221</v>
      </c>
      <c r="AH34" s="4">
        <f t="shared" ref="AH34:AJ34" si="19">SUM(AH23:AH30)</f>
        <v>15</v>
      </c>
      <c r="AI34" s="4">
        <f t="shared" si="19"/>
        <v>6</v>
      </c>
      <c r="AJ34" s="4">
        <f t="shared" si="19"/>
        <v>9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6</v>
      </c>
      <c r="S35" s="4">
        <f t="shared" si="20"/>
        <v>7</v>
      </c>
      <c r="T35" s="4">
        <f t="shared" si="20"/>
        <v>2</v>
      </c>
      <c r="U35" s="4">
        <f t="shared" si="20"/>
        <v>1</v>
      </c>
      <c r="V35" s="4">
        <f t="shared" si="20"/>
        <v>1</v>
      </c>
      <c r="W35" s="12">
        <f t="shared" si="11"/>
        <v>18.181818181818187</v>
      </c>
      <c r="X35" s="12">
        <f t="shared" si="11"/>
        <v>19.999999999999996</v>
      </c>
      <c r="Y35" s="12">
        <f t="shared" si="11"/>
        <v>16.666666666666675</v>
      </c>
      <c r="Z35" s="4">
        <f t="shared" si="20"/>
        <v>1</v>
      </c>
      <c r="AA35" s="4">
        <f t="shared" si="20"/>
        <v>1</v>
      </c>
      <c r="AB35" s="4">
        <f t="shared" si="20"/>
        <v>0</v>
      </c>
      <c r="AC35" s="12">
        <f t="shared" si="13"/>
        <v>8.333333333333325</v>
      </c>
      <c r="AD35" s="12">
        <f t="shared" si="13"/>
        <v>19.999999999999996</v>
      </c>
      <c r="AE35" s="12">
        <f t="shared" si="13"/>
        <v>0</v>
      </c>
      <c r="AH35" s="4">
        <f t="shared" ref="AH35:AJ35" si="21">SUM(AH25:AH30)</f>
        <v>11</v>
      </c>
      <c r="AI35" s="4">
        <f t="shared" si="21"/>
        <v>5</v>
      </c>
      <c r="AJ35" s="4">
        <f t="shared" si="21"/>
        <v>6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-4</v>
      </c>
      <c r="U36" s="4">
        <f t="shared" si="22"/>
        <v>-2</v>
      </c>
      <c r="V36" s="4">
        <f t="shared" si="22"/>
        <v>-2</v>
      </c>
      <c r="W36" s="12">
        <f t="shared" si="11"/>
        <v>-44.444444444444443</v>
      </c>
      <c r="X36" s="12">
        <f t="shared" si="11"/>
        <v>-50</v>
      </c>
      <c r="Y36" s="12">
        <f t="shared" si="11"/>
        <v>-40</v>
      </c>
      <c r="Z36" s="4">
        <f t="shared" si="22"/>
        <v>-6</v>
      </c>
      <c r="AA36" s="4">
        <f t="shared" si="22"/>
        <v>-2</v>
      </c>
      <c r="AB36" s="4">
        <f t="shared" si="22"/>
        <v>-4</v>
      </c>
      <c r="AC36" s="12">
        <f t="shared" si="13"/>
        <v>-54.54545454545454</v>
      </c>
      <c r="AD36" s="12">
        <f t="shared" si="13"/>
        <v>-50</v>
      </c>
      <c r="AE36" s="12">
        <f t="shared" si="13"/>
        <v>-57.142857142857139</v>
      </c>
      <c r="AH36" s="4">
        <f t="shared" ref="AH36:AJ36" si="23">SUM(AH27:AH30)</f>
        <v>9</v>
      </c>
      <c r="AI36" s="4">
        <f t="shared" si="23"/>
        <v>4</v>
      </c>
      <c r="AJ36" s="4">
        <f t="shared" si="23"/>
        <v>5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33.333333333333329</v>
      </c>
      <c r="U39" s="13" t="e">
        <f t="shared" ref="U39:V39" si="31">U33/U9*100</f>
        <v>#DIV/0!</v>
      </c>
      <c r="V39" s="13">
        <f t="shared" si="31"/>
        <v>33.333333333333329</v>
      </c>
      <c r="W39" s="13">
        <f>Q39-AH39</f>
        <v>-6.25</v>
      </c>
      <c r="X39" s="13">
        <f t="shared" si="26"/>
        <v>0</v>
      </c>
      <c r="Y39" s="13">
        <f>S39-AJ39</f>
        <v>-10</v>
      </c>
      <c r="Z39" s="13">
        <f t="shared" si="30"/>
        <v>66.666666666666657</v>
      </c>
      <c r="AA39" s="13">
        <f t="shared" si="30"/>
        <v>200</v>
      </c>
      <c r="AB39" s="13">
        <f t="shared" si="30"/>
        <v>0</v>
      </c>
      <c r="AC39" s="13">
        <f>Q39-AK39</f>
        <v>-12.5</v>
      </c>
      <c r="AD39" s="13">
        <f t="shared" si="28"/>
        <v>-28.571428571428569</v>
      </c>
      <c r="AE39" s="13">
        <f t="shared" si="28"/>
        <v>0</v>
      </c>
      <c r="AH39" s="13">
        <f t="shared" ref="AH39:AJ39" si="32">AH33/AH9*100</f>
        <v>6.25</v>
      </c>
      <c r="AI39" s="13">
        <f t="shared" si="32"/>
        <v>0</v>
      </c>
      <c r="AJ39" s="13">
        <f t="shared" si="32"/>
        <v>10</v>
      </c>
      <c r="AK39" s="13">
        <f>AK33/AK9*100</f>
        <v>12.5</v>
      </c>
      <c r="AL39" s="13">
        <f>AL33/AL9*100</f>
        <v>28.571428571428569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66.666666666666657</v>
      </c>
      <c r="U40" s="13" t="e">
        <f t="shared" ref="U40:V40" si="34">U34/U9*100</f>
        <v>#DIV/0!</v>
      </c>
      <c r="V40" s="13">
        <f t="shared" si="34"/>
        <v>66.666666666666657</v>
      </c>
      <c r="W40" s="13">
        <f t="shared" ref="W40:W42" si="35">Q40-AH40</f>
        <v>6.25</v>
      </c>
      <c r="X40" s="13">
        <f t="shared" si="26"/>
        <v>0</v>
      </c>
      <c r="Y40" s="13">
        <f>S40-AJ40</f>
        <v>10</v>
      </c>
      <c r="Z40" s="13">
        <f>Z34/Z9*100</f>
        <v>33.333333333333329</v>
      </c>
      <c r="AA40" s="13">
        <f t="shared" ref="AA40:AB40" si="36">AA34/AA9*100</f>
        <v>-100</v>
      </c>
      <c r="AB40" s="13">
        <f t="shared" si="36"/>
        <v>100</v>
      </c>
      <c r="AC40" s="13">
        <f t="shared" ref="AC40:AC42" si="37">Q40-AK40</f>
        <v>12.5</v>
      </c>
      <c r="AD40" s="13">
        <f t="shared" si="28"/>
        <v>28.571428571428569</v>
      </c>
      <c r="AE40" s="13">
        <f t="shared" si="28"/>
        <v>0</v>
      </c>
      <c r="AH40" s="13">
        <f t="shared" ref="AH40:AJ40" si="38">AH34/AH9*100</f>
        <v>93.75</v>
      </c>
      <c r="AI40" s="13">
        <f t="shared" si="38"/>
        <v>100</v>
      </c>
      <c r="AJ40" s="13">
        <f t="shared" si="38"/>
        <v>90</v>
      </c>
      <c r="AK40" s="13">
        <f>AK34/AK9*100</f>
        <v>87.5</v>
      </c>
      <c r="AL40" s="13">
        <f>AL34/AL9*100</f>
        <v>71.428571428571431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-66.666666666666657</v>
      </c>
      <c r="U41" s="13" t="e">
        <f t="shared" ref="U41:V41" si="40">U35/U9*100</f>
        <v>#DIV/0!</v>
      </c>
      <c r="V41" s="13">
        <f t="shared" si="40"/>
        <v>-33.333333333333329</v>
      </c>
      <c r="W41" s="13">
        <f t="shared" si="35"/>
        <v>31.25</v>
      </c>
      <c r="X41" s="13">
        <f t="shared" si="26"/>
        <v>16.666666666666657</v>
      </c>
      <c r="Y41" s="13">
        <f>S41-AJ41</f>
        <v>40</v>
      </c>
      <c r="Z41" s="13">
        <f>Z35/Z9*100</f>
        <v>-33.333333333333329</v>
      </c>
      <c r="AA41" s="13">
        <f t="shared" ref="AA41:AB41" si="41">AA35/AA9*100</f>
        <v>-100</v>
      </c>
      <c r="AB41" s="13">
        <f t="shared" si="41"/>
        <v>0</v>
      </c>
      <c r="AC41" s="13">
        <f t="shared" si="37"/>
        <v>25</v>
      </c>
      <c r="AD41" s="13">
        <f>R41-AL41</f>
        <v>28.571428571428569</v>
      </c>
      <c r="AE41" s="13">
        <f t="shared" si="28"/>
        <v>22.222222222222214</v>
      </c>
      <c r="AH41" s="13">
        <f>AH35/AH9*100</f>
        <v>68.75</v>
      </c>
      <c r="AI41" s="13">
        <f>AI35/AI9*100</f>
        <v>83.333333333333343</v>
      </c>
      <c r="AJ41" s="13">
        <f>AJ35/AJ9*100</f>
        <v>60</v>
      </c>
      <c r="AK41" s="13">
        <f t="shared" ref="AK41:AM41" si="42">AK35/AK9*100</f>
        <v>75</v>
      </c>
      <c r="AL41" s="13">
        <f t="shared" si="42"/>
        <v>71.428571428571431</v>
      </c>
      <c r="AM41" s="13">
        <f t="shared" si="42"/>
        <v>77.777777777777786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38.461538461538467</v>
      </c>
      <c r="R42" s="13">
        <f t="shared" si="43"/>
        <v>33.333333333333329</v>
      </c>
      <c r="S42" s="13">
        <f t="shared" si="43"/>
        <v>42.857142857142854</v>
      </c>
      <c r="T42" s="13">
        <f t="shared" si="43"/>
        <v>133.33333333333331</v>
      </c>
      <c r="U42" s="13" t="e">
        <f t="shared" si="43"/>
        <v>#DIV/0!</v>
      </c>
      <c r="V42" s="13">
        <f t="shared" si="43"/>
        <v>66.666666666666657</v>
      </c>
      <c r="W42" s="13">
        <f t="shared" si="35"/>
        <v>-17.788461538461533</v>
      </c>
      <c r="X42" s="13">
        <f t="shared" si="26"/>
        <v>-33.333333333333329</v>
      </c>
      <c r="Y42" s="13">
        <f>S42-AJ42</f>
        <v>-7.1428571428571459</v>
      </c>
      <c r="Z42" s="13">
        <f t="shared" si="43"/>
        <v>200</v>
      </c>
      <c r="AA42" s="13">
        <f t="shared" si="43"/>
        <v>200</v>
      </c>
      <c r="AB42" s="13">
        <f t="shared" si="43"/>
        <v>200</v>
      </c>
      <c r="AC42" s="13">
        <f t="shared" si="37"/>
        <v>-30.288461538461533</v>
      </c>
      <c r="AD42" s="13">
        <f>R42-AL42</f>
        <v>-23.80952380952381</v>
      </c>
      <c r="AE42" s="13">
        <f t="shared" si="28"/>
        <v>-34.920634920634932</v>
      </c>
      <c r="AH42" s="13">
        <f t="shared" ref="AH42:AJ42" si="44">AH36/AH9*100</f>
        <v>56.25</v>
      </c>
      <c r="AI42" s="13">
        <f t="shared" si="44"/>
        <v>66.666666666666657</v>
      </c>
      <c r="AJ42" s="13">
        <f t="shared" si="44"/>
        <v>50</v>
      </c>
      <c r="AK42" s="13">
        <f>AK36/AK9*100</f>
        <v>68.75</v>
      </c>
      <c r="AL42" s="13">
        <f>AL36/AL9*100</f>
        <v>57.142857142857139</v>
      </c>
      <c r="AM42" s="13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-100</v>
      </c>
      <c r="K9" s="4">
        <f>L9+M9</f>
        <v>-2</v>
      </c>
      <c r="L9" s="4">
        <f>SUM(L10:L30)</f>
        <v>-2</v>
      </c>
      <c r="M9" s="4">
        <f>SUM(M10:M30)</f>
        <v>0</v>
      </c>
      <c r="N9" s="12">
        <f>IF(B9=K9,0,(1-(B9/(B9-K9)))*-100)</f>
        <v>-66.666666666666671</v>
      </c>
      <c r="O9" s="12">
        <f t="shared" ref="O9:P10" si="0">IF(C9=L9,0,(1-(C9/(C9-L9)))*-100)</f>
        <v>-66.666666666666671</v>
      </c>
      <c r="P9" s="12">
        <f>IF(D9=M9,0,(1-(D9/(D9-M9)))*-100)</f>
        <v>0</v>
      </c>
      <c r="Q9" s="4">
        <f>R9+S9</f>
        <v>6</v>
      </c>
      <c r="R9" s="4">
        <f>SUM(R10:R30)</f>
        <v>2</v>
      </c>
      <c r="S9" s="4">
        <f>SUM(S10:S30)</f>
        <v>4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IF(Q9=T9,0,(1-(Q9/(Q9-T9)))*-100)</f>
        <v>19.999999999999996</v>
      </c>
      <c r="X9" s="12">
        <f t="shared" ref="X9:Y24" si="1">IF(R9=U9,0,(1-(R9/(R9-U9)))*-100)</f>
        <v>0</v>
      </c>
      <c r="Y9" s="12">
        <f>IF(S9=V9,0,(1-(S9/(S9-V9)))*-100)</f>
        <v>33.333333333333329</v>
      </c>
      <c r="Z9" s="4">
        <f>AA9+AB9</f>
        <v>-1</v>
      </c>
      <c r="AA9" s="4">
        <f>SUM(AA10:AA30)</f>
        <v>-3</v>
      </c>
      <c r="AB9" s="4">
        <f>SUM(AB10:AB30)</f>
        <v>2</v>
      </c>
      <c r="AC9" s="12">
        <f>IF(Q9=Z9,0,(1-(Q9/(Q9-Z9)))*-100)</f>
        <v>-14.28571428571429</v>
      </c>
      <c r="AD9" s="12">
        <f t="shared" ref="AD9:AE24" si="2">IF(R9=AA9,0,(1-(R9/(R9-AA9)))*-100)</f>
        <v>-60</v>
      </c>
      <c r="AE9" s="12">
        <f>IF(S9=AB9,0,(1-(S9/(S9-AB9)))*-100)</f>
        <v>100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-2</v>
      </c>
      <c r="L10" s="4">
        <v>-2</v>
      </c>
      <c r="M10" s="4">
        <v>0</v>
      </c>
      <c r="N10" s="12">
        <f>IF(B10=K10,0,(1-(B10/(B10-K10)))*-100)</f>
        <v>-66.666666666666671</v>
      </c>
      <c r="O10" s="12">
        <f t="shared" si="0"/>
        <v>-66.666666666666671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0</v>
      </c>
      <c r="V26" s="4">
        <v>-2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1</v>
      </c>
      <c r="U27" s="4">
        <v>-1</v>
      </c>
      <c r="V27" s="4">
        <v>2</v>
      </c>
      <c r="W27" s="12">
        <f t="shared" si="11"/>
        <v>100</v>
      </c>
      <c r="X27" s="12">
        <f t="shared" si="11"/>
        <v>-100</v>
      </c>
      <c r="Y27" s="12">
        <f t="shared" si="11"/>
        <v>0</v>
      </c>
      <c r="Z27" s="4">
        <f t="shared" si="12"/>
        <v>1</v>
      </c>
      <c r="AA27" s="4">
        <v>-1</v>
      </c>
      <c r="AB27" s="4">
        <v>2</v>
      </c>
      <c r="AC27" s="12">
        <f t="shared" si="13"/>
        <v>100</v>
      </c>
      <c r="AD27" s="12">
        <f t="shared" si="13"/>
        <v>-100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1</v>
      </c>
      <c r="U34" s="4">
        <f t="shared" si="18"/>
        <v>0</v>
      </c>
      <c r="V34" s="4">
        <f t="shared" si="18"/>
        <v>1</v>
      </c>
      <c r="W34" s="12">
        <f t="shared" si="11"/>
        <v>19.999999999999996</v>
      </c>
      <c r="X34" s="12">
        <f t="shared" si="11"/>
        <v>0</v>
      </c>
      <c r="Y34" s="12">
        <f t="shared" si="11"/>
        <v>33.333333333333329</v>
      </c>
      <c r="Z34" s="4">
        <f t="shared" si="18"/>
        <v>-1</v>
      </c>
      <c r="AA34" s="4">
        <f t="shared" si="18"/>
        <v>-3</v>
      </c>
      <c r="AB34" s="4">
        <f t="shared" si="18"/>
        <v>2</v>
      </c>
      <c r="AC34" s="12">
        <f t="shared" si="13"/>
        <v>-14.28571428571429</v>
      </c>
      <c r="AD34" s="12">
        <f t="shared" si="13"/>
        <v>-60</v>
      </c>
      <c r="AE34" s="12">
        <f t="shared" si="13"/>
        <v>100</v>
      </c>
      <c r="AH34" s="4">
        <f t="shared" ref="AH34:AJ34" si="19">SUM(AH23:AH30)</f>
        <v>5</v>
      </c>
      <c r="AI34" s="4">
        <f t="shared" si="19"/>
        <v>2</v>
      </c>
      <c r="AJ34" s="4">
        <f t="shared" si="19"/>
        <v>3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25</v>
      </c>
      <c r="X35" s="12">
        <f t="shared" si="11"/>
        <v>-50</v>
      </c>
      <c r="Y35" s="12">
        <f t="shared" si="11"/>
        <v>100</v>
      </c>
      <c r="Z35" s="4">
        <f t="shared" si="20"/>
        <v>-2</v>
      </c>
      <c r="AA35" s="4">
        <f t="shared" si="20"/>
        <v>-4</v>
      </c>
      <c r="AB35" s="4">
        <f t="shared" si="20"/>
        <v>2</v>
      </c>
      <c r="AC35" s="12">
        <f t="shared" si="13"/>
        <v>-28.571428571428569</v>
      </c>
      <c r="AD35" s="12">
        <f t="shared" si="13"/>
        <v>-80</v>
      </c>
      <c r="AE35" s="12">
        <f t="shared" si="13"/>
        <v>100</v>
      </c>
      <c r="AH35" s="4">
        <f t="shared" ref="AH35:AJ35" si="21">SUM(AH25:AH30)</f>
        <v>4</v>
      </c>
      <c r="AI35" s="4">
        <f t="shared" si="21"/>
        <v>2</v>
      </c>
      <c r="AJ35" s="4">
        <f t="shared" si="21"/>
        <v>2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3</v>
      </c>
      <c r="U36" s="4">
        <f t="shared" si="22"/>
        <v>-1</v>
      </c>
      <c r="V36" s="4">
        <f t="shared" si="22"/>
        <v>4</v>
      </c>
      <c r="W36" s="12">
        <f t="shared" si="11"/>
        <v>150</v>
      </c>
      <c r="X36" s="12">
        <f t="shared" si="11"/>
        <v>-50</v>
      </c>
      <c r="Y36" s="12">
        <f t="shared" si="11"/>
        <v>0</v>
      </c>
      <c r="Z36" s="4">
        <f t="shared" si="22"/>
        <v>3</v>
      </c>
      <c r="AA36" s="4">
        <f t="shared" si="22"/>
        <v>0</v>
      </c>
      <c r="AB36" s="4">
        <f t="shared" si="22"/>
        <v>3</v>
      </c>
      <c r="AC36" s="12">
        <f t="shared" si="13"/>
        <v>150</v>
      </c>
      <c r="AD36" s="12">
        <f t="shared" si="13"/>
        <v>0</v>
      </c>
      <c r="AE36" s="12">
        <f t="shared" si="13"/>
        <v>300</v>
      </c>
      <c r="AH36" s="4">
        <f t="shared" ref="AH36:AJ36" si="23">SUM(AH27:AH30)</f>
        <v>2</v>
      </c>
      <c r="AI36" s="4">
        <f t="shared" si="23"/>
        <v>2</v>
      </c>
      <c r="AJ36" s="4">
        <f t="shared" si="23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50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200</v>
      </c>
      <c r="W41" s="13">
        <f t="shared" si="35"/>
        <v>3.3333333333333428</v>
      </c>
      <c r="X41" s="13">
        <f t="shared" si="26"/>
        <v>-50</v>
      </c>
      <c r="Y41" s="13">
        <f>S41-AJ41</f>
        <v>33.333333333333343</v>
      </c>
      <c r="Z41" s="13">
        <f>Z35/Z9*100</f>
        <v>200</v>
      </c>
      <c r="AA41" s="13">
        <f t="shared" ref="AA41:AB41" si="41">AA35/AA9*100</f>
        <v>133.33333333333331</v>
      </c>
      <c r="AB41" s="13">
        <f t="shared" si="41"/>
        <v>100</v>
      </c>
      <c r="AC41" s="13">
        <f t="shared" si="37"/>
        <v>-16.666666666666657</v>
      </c>
      <c r="AD41" s="13">
        <f>R41-AL41</f>
        <v>-50</v>
      </c>
      <c r="AE41" s="13">
        <f t="shared" si="28"/>
        <v>0</v>
      </c>
      <c r="AH41" s="13">
        <f>AH35/AH9*100</f>
        <v>80</v>
      </c>
      <c r="AI41" s="13">
        <f>AI35/AI9*100</f>
        <v>100</v>
      </c>
      <c r="AJ41" s="13">
        <f>AJ35/AJ9*100</f>
        <v>66.666666666666657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50</v>
      </c>
      <c r="S42" s="13">
        <f t="shared" si="43"/>
        <v>100</v>
      </c>
      <c r="T42" s="13">
        <f t="shared" si="43"/>
        <v>300</v>
      </c>
      <c r="U42" s="13" t="e">
        <f t="shared" si="43"/>
        <v>#DIV/0!</v>
      </c>
      <c r="V42" s="13">
        <f t="shared" si="43"/>
        <v>400</v>
      </c>
      <c r="W42" s="13">
        <f t="shared" si="35"/>
        <v>43.333333333333343</v>
      </c>
      <c r="X42" s="13">
        <f t="shared" si="26"/>
        <v>-50</v>
      </c>
      <c r="Y42" s="13">
        <f>S42-AJ42</f>
        <v>100</v>
      </c>
      <c r="Z42" s="13">
        <f t="shared" si="43"/>
        <v>-300</v>
      </c>
      <c r="AA42" s="13">
        <f t="shared" si="43"/>
        <v>0</v>
      </c>
      <c r="AB42" s="13">
        <f t="shared" si="43"/>
        <v>150</v>
      </c>
      <c r="AC42" s="13">
        <f t="shared" si="37"/>
        <v>54.761904761904773</v>
      </c>
      <c r="AD42" s="13">
        <f>R42-AL42</f>
        <v>30</v>
      </c>
      <c r="AE42" s="13">
        <f t="shared" si="28"/>
        <v>50</v>
      </c>
      <c r="AH42" s="13">
        <f t="shared" ref="AH42:AJ42" si="44">AH36/AH9*100</f>
        <v>40</v>
      </c>
      <c r="AI42" s="13">
        <f t="shared" si="44"/>
        <v>100</v>
      </c>
      <c r="AJ42" s="13">
        <f t="shared" si="44"/>
        <v>0</v>
      </c>
      <c r="AK42" s="13">
        <f>AK36/AK9*100</f>
        <v>28.571428571428569</v>
      </c>
      <c r="AL42" s="13">
        <f>AL36/AL9*100</f>
        <v>20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-33.333333333333336</v>
      </c>
      <c r="I9" s="12">
        <f>IF(C9=F9,0,(1-(C9/(C9-F9)))*-100)</f>
        <v>-50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8</v>
      </c>
      <c r="R9" s="4">
        <f>SUM(R10:R30)</f>
        <v>4</v>
      </c>
      <c r="S9" s="4">
        <f>SUM(S10:S30)</f>
        <v>4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-19.999999999999996</v>
      </c>
      <c r="X9" s="12">
        <f t="shared" ref="X9:Y24" si="1">IF(R9=U9,0,(1-(R9/(R9-U9)))*-100)</f>
        <v>-19.999999999999996</v>
      </c>
      <c r="Y9" s="12">
        <f>IF(S9=V9,0,(1-(S9/(S9-V9)))*-100)</f>
        <v>-19.999999999999996</v>
      </c>
      <c r="Z9" s="4">
        <f>AA9+AB9</f>
        <v>-6</v>
      </c>
      <c r="AA9" s="4">
        <f>SUM(AA10:AA30)</f>
        <v>-2</v>
      </c>
      <c r="AB9" s="4">
        <f>SUM(AB10:AB30)</f>
        <v>-4</v>
      </c>
      <c r="AC9" s="12">
        <f>IF(Q9=Z9,0,(1-(Q9/(Q9-Z9)))*-100)</f>
        <v>-42.857142857142861</v>
      </c>
      <c r="AD9" s="12">
        <f t="shared" ref="AD9:AE24" si="2">IF(R9=AA9,0,(1-(R9/(R9-AA9)))*-100)</f>
        <v>-33.333333333333336</v>
      </c>
      <c r="AE9" s="12">
        <f>IF(S9=AB9,0,(1-(S9/(S9-AB9)))*-100)</f>
        <v>-50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-33.333333333333336</v>
      </c>
      <c r="I10" s="12">
        <f t="shared" ref="I10" si="7">IF(C10=F10,0,(1-(C10/(C10-F10)))*-100)</f>
        <v>-50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-4</v>
      </c>
      <c r="AA26" s="4">
        <v>-2</v>
      </c>
      <c r="AB26" s="4">
        <v>-2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-50</v>
      </c>
      <c r="X27" s="12">
        <f t="shared" si="11"/>
        <v>-50</v>
      </c>
      <c r="Y27" s="12">
        <f t="shared" si="11"/>
        <v>-50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-50</v>
      </c>
      <c r="AD27" s="12">
        <f t="shared" si="13"/>
        <v>-50</v>
      </c>
      <c r="AE27" s="12">
        <f t="shared" si="13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-1</v>
      </c>
      <c r="V29" s="4">
        <v>-1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4</v>
      </c>
      <c r="S34" s="4">
        <f t="shared" si="18"/>
        <v>4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-19.999999999999996</v>
      </c>
      <c r="X34" s="12">
        <f t="shared" si="11"/>
        <v>-19.999999999999996</v>
      </c>
      <c r="Y34" s="12">
        <f t="shared" si="11"/>
        <v>-19.999999999999996</v>
      </c>
      <c r="Z34" s="4">
        <f t="shared" si="18"/>
        <v>-6</v>
      </c>
      <c r="AA34" s="4">
        <f t="shared" si="18"/>
        <v>-2</v>
      </c>
      <c r="AB34" s="4">
        <f t="shared" si="18"/>
        <v>-4</v>
      </c>
      <c r="AC34" s="12">
        <f t="shared" si="13"/>
        <v>-42.857142857142861</v>
      </c>
      <c r="AD34" s="12">
        <f t="shared" si="13"/>
        <v>-33.333333333333336</v>
      </c>
      <c r="AE34" s="12">
        <f t="shared" si="13"/>
        <v>-50</v>
      </c>
      <c r="AH34" s="4">
        <f t="shared" ref="AH34:AJ34" si="19">SUM(AH23:AH30)</f>
        <v>10</v>
      </c>
      <c r="AI34" s="4">
        <f t="shared" si="19"/>
        <v>5</v>
      </c>
      <c r="AJ34" s="4">
        <f t="shared" si="19"/>
        <v>5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-40</v>
      </c>
      <c r="X35" s="12">
        <f t="shared" si="11"/>
        <v>-60</v>
      </c>
      <c r="Y35" s="12">
        <f t="shared" si="11"/>
        <v>-19.999999999999996</v>
      </c>
      <c r="Z35" s="4">
        <f t="shared" si="20"/>
        <v>-7</v>
      </c>
      <c r="AA35" s="4">
        <f t="shared" si="20"/>
        <v>-4</v>
      </c>
      <c r="AB35" s="4">
        <f t="shared" si="20"/>
        <v>-3</v>
      </c>
      <c r="AC35" s="12">
        <f t="shared" si="13"/>
        <v>-53.846153846153847</v>
      </c>
      <c r="AD35" s="12">
        <f t="shared" si="13"/>
        <v>-66.666666666666671</v>
      </c>
      <c r="AE35" s="12">
        <f t="shared" si="13"/>
        <v>-42.857142857142861</v>
      </c>
      <c r="AH35" s="4">
        <f t="shared" ref="AH35:AJ35" si="21">SUM(AH25:AH30)</f>
        <v>10</v>
      </c>
      <c r="AI35" s="4">
        <f t="shared" si="21"/>
        <v>5</v>
      </c>
      <c r="AJ35" s="4">
        <f t="shared" si="21"/>
        <v>5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-3</v>
      </c>
      <c r="U36" s="4">
        <f t="shared" si="22"/>
        <v>-2</v>
      </c>
      <c r="V36" s="4">
        <f t="shared" si="22"/>
        <v>-1</v>
      </c>
      <c r="W36" s="12">
        <f t="shared" si="11"/>
        <v>-37.5</v>
      </c>
      <c r="X36" s="12">
        <f t="shared" si="11"/>
        <v>-50</v>
      </c>
      <c r="Y36" s="12">
        <f t="shared" si="11"/>
        <v>-25</v>
      </c>
      <c r="Z36" s="4">
        <f t="shared" si="22"/>
        <v>-3</v>
      </c>
      <c r="AA36" s="4">
        <f t="shared" si="22"/>
        <v>-1</v>
      </c>
      <c r="AB36" s="4">
        <f t="shared" si="22"/>
        <v>-2</v>
      </c>
      <c r="AC36" s="12">
        <f t="shared" si="13"/>
        <v>-37.5</v>
      </c>
      <c r="AD36" s="12">
        <f t="shared" si="13"/>
        <v>-33.333333333333336</v>
      </c>
      <c r="AE36" s="12">
        <f t="shared" si="13"/>
        <v>-40</v>
      </c>
      <c r="AH36" s="4">
        <f t="shared" ref="AH36:AJ36" si="23">SUM(AH27:AH30)</f>
        <v>8</v>
      </c>
      <c r="AI36" s="4">
        <f t="shared" si="23"/>
        <v>4</v>
      </c>
      <c r="AJ36" s="4">
        <f t="shared" si="23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50</v>
      </c>
      <c r="S41" s="13">
        <f t="shared" si="39"/>
        <v>100</v>
      </c>
      <c r="T41" s="13">
        <f>T35/T9*100</f>
        <v>200</v>
      </c>
      <c r="U41" s="13">
        <f t="shared" ref="U41:V41" si="40">U35/U9*100</f>
        <v>300</v>
      </c>
      <c r="V41" s="13">
        <f t="shared" si="40"/>
        <v>100</v>
      </c>
      <c r="W41" s="13">
        <f t="shared" si="35"/>
        <v>-25</v>
      </c>
      <c r="X41" s="13">
        <f t="shared" si="26"/>
        <v>-50</v>
      </c>
      <c r="Y41" s="13">
        <f>S41-AJ41</f>
        <v>0</v>
      </c>
      <c r="Z41" s="13">
        <f>Z35/Z9*100</f>
        <v>116.66666666666667</v>
      </c>
      <c r="AA41" s="13">
        <f t="shared" ref="AA41:AB41" si="41">AA35/AA9*100</f>
        <v>200</v>
      </c>
      <c r="AB41" s="13">
        <f t="shared" si="41"/>
        <v>75</v>
      </c>
      <c r="AC41" s="13">
        <f t="shared" si="37"/>
        <v>-17.857142857142861</v>
      </c>
      <c r="AD41" s="13">
        <f>R41-AL41</f>
        <v>-50</v>
      </c>
      <c r="AE41" s="13">
        <f t="shared" si="28"/>
        <v>12.5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92.857142857142861</v>
      </c>
      <c r="AL41" s="13">
        <f t="shared" si="42"/>
        <v>100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62.5</v>
      </c>
      <c r="R42" s="13">
        <f t="shared" si="43"/>
        <v>50</v>
      </c>
      <c r="S42" s="13">
        <f t="shared" si="43"/>
        <v>75</v>
      </c>
      <c r="T42" s="13">
        <f t="shared" si="43"/>
        <v>150</v>
      </c>
      <c r="U42" s="13">
        <f t="shared" si="43"/>
        <v>200</v>
      </c>
      <c r="V42" s="13">
        <f t="shared" si="43"/>
        <v>100</v>
      </c>
      <c r="W42" s="13">
        <f t="shared" si="35"/>
        <v>-17.5</v>
      </c>
      <c r="X42" s="13">
        <f t="shared" si="26"/>
        <v>-30</v>
      </c>
      <c r="Y42" s="13">
        <f>S42-AJ42</f>
        <v>-5</v>
      </c>
      <c r="Z42" s="13">
        <f t="shared" si="43"/>
        <v>50</v>
      </c>
      <c r="AA42" s="13">
        <f t="shared" si="43"/>
        <v>50</v>
      </c>
      <c r="AB42" s="13">
        <f t="shared" si="43"/>
        <v>50</v>
      </c>
      <c r="AC42" s="13">
        <f t="shared" si="37"/>
        <v>5.3571428571428612</v>
      </c>
      <c r="AD42" s="13">
        <f>R42-AL42</f>
        <v>0</v>
      </c>
      <c r="AE42" s="13">
        <f t="shared" si="28"/>
        <v>12.5</v>
      </c>
      <c r="AH42" s="13">
        <f t="shared" ref="AH42:AJ42" si="44">AH36/AH9*100</f>
        <v>80</v>
      </c>
      <c r="AI42" s="13">
        <f t="shared" si="44"/>
        <v>80</v>
      </c>
      <c r="AJ42" s="13">
        <f t="shared" si="44"/>
        <v>80</v>
      </c>
      <c r="AK42" s="13">
        <f>AK36/AK9*100</f>
        <v>57.142857142857139</v>
      </c>
      <c r="AL42" s="13">
        <f>AL36/AL9*100</f>
        <v>50</v>
      </c>
      <c r="AM42" s="13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50</v>
      </c>
      <c r="J9" s="12">
        <f>IF(D9=G9,0,(1-(D9/(D9-G9)))*-100)</f>
        <v>-25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27</v>
      </c>
      <c r="R9" s="4">
        <f>SUM(R10:R30)</f>
        <v>10</v>
      </c>
      <c r="S9" s="4">
        <f>SUM(S10:S30)</f>
        <v>17</v>
      </c>
      <c r="T9" s="4">
        <f>U9+V9</f>
        <v>6</v>
      </c>
      <c r="U9" s="4">
        <f>SUM(U10:U30)</f>
        <v>-2</v>
      </c>
      <c r="V9" s="4">
        <f>SUM(V10:V30)</f>
        <v>8</v>
      </c>
      <c r="W9" s="12">
        <f>IF(Q9=T9,0,(1-(Q9/(Q9-T9)))*-100)</f>
        <v>28.57142857142858</v>
      </c>
      <c r="X9" s="12">
        <f t="shared" ref="X9:Y24" si="1">IF(R9=U9,0,(1-(R9/(R9-U9)))*-100)</f>
        <v>-16.666666666666664</v>
      </c>
      <c r="Y9" s="12">
        <f>IF(S9=V9,0,(1-(S9/(S9-V9)))*-100)</f>
        <v>88.888888888888886</v>
      </c>
      <c r="Z9" s="4">
        <f>AA9+AB9</f>
        <v>7</v>
      </c>
      <c r="AA9" s="4">
        <f>SUM(AA10:AA30)</f>
        <v>-3</v>
      </c>
      <c r="AB9" s="4">
        <f>SUM(AB10:AB30)</f>
        <v>10</v>
      </c>
      <c r="AC9" s="12">
        <f>IF(Q9=Z9,0,(1-(Q9/(Q9-Z9)))*-100)</f>
        <v>35.000000000000007</v>
      </c>
      <c r="AD9" s="12">
        <f t="shared" ref="AD9:AE24" si="2">IF(R9=AA9,0,(1-(R9/(R9-AA9)))*-100)</f>
        <v>-23.076923076923073</v>
      </c>
      <c r="AE9" s="12">
        <f>IF(S9=AB9,0,(1-(S9/(S9-AB9)))*-100)</f>
        <v>142.85714285714283</v>
      </c>
      <c r="AH9" s="4">
        <f t="shared" ref="AH9:AJ30" si="3">Q9-T9</f>
        <v>21</v>
      </c>
      <c r="AI9" s="4">
        <f t="shared" si="3"/>
        <v>12</v>
      </c>
      <c r="AJ9" s="4">
        <f t="shared" si="3"/>
        <v>9</v>
      </c>
      <c r="AK9" s="4">
        <f t="shared" ref="AK9:AM30" si="4">Q9-Z9</f>
        <v>20</v>
      </c>
      <c r="AL9" s="4">
        <f t="shared" si="4"/>
        <v>13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50</v>
      </c>
      <c r="J10" s="12">
        <f>IF(D10=G10,0,(1-(D10/(D10-G10)))*-100)</f>
        <v>-25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1</v>
      </c>
      <c r="R13" s="4">
        <v>1</v>
      </c>
      <c r="S13" s="4">
        <v>0</v>
      </c>
      <c r="T13" s="4">
        <f t="shared" si="10"/>
        <v>1</v>
      </c>
      <c r="U13" s="4">
        <v>1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1</v>
      </c>
      <c r="AA13" s="4">
        <v>1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1</v>
      </c>
      <c r="AB24" s="4">
        <v>-2</v>
      </c>
      <c r="AC24" s="12">
        <f t="shared" si="13"/>
        <v>-33.333333333333336</v>
      </c>
      <c r="AD24" s="12">
        <f t="shared" si="2"/>
        <v>100</v>
      </c>
      <c r="AE24" s="12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-33.333333333333336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200</v>
      </c>
      <c r="AD25" s="12">
        <f t="shared" si="13"/>
        <v>100</v>
      </c>
      <c r="AE25" s="12">
        <f t="shared" si="13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1</v>
      </c>
      <c r="S26" s="4">
        <v>3</v>
      </c>
      <c r="T26" s="4">
        <f t="shared" si="10"/>
        <v>1</v>
      </c>
      <c r="U26" s="4">
        <v>0</v>
      </c>
      <c r="V26" s="4">
        <v>1</v>
      </c>
      <c r="W26" s="12">
        <f t="shared" si="11"/>
        <v>33.333333333333329</v>
      </c>
      <c r="X26" s="12">
        <f t="shared" si="11"/>
        <v>0</v>
      </c>
      <c r="Y26" s="12">
        <f t="shared" si="11"/>
        <v>50</v>
      </c>
      <c r="Z26" s="4">
        <f t="shared" si="12"/>
        <v>2</v>
      </c>
      <c r="AA26" s="4">
        <v>0</v>
      </c>
      <c r="AB26" s="4">
        <v>2</v>
      </c>
      <c r="AC26" s="12">
        <f t="shared" si="13"/>
        <v>100</v>
      </c>
      <c r="AD26" s="12">
        <f t="shared" si="13"/>
        <v>0</v>
      </c>
      <c r="AE26" s="12">
        <f t="shared" si="13"/>
        <v>200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9</v>
      </c>
      <c r="R27" s="4">
        <v>3</v>
      </c>
      <c r="S27" s="4">
        <v>6</v>
      </c>
      <c r="T27" s="4">
        <f t="shared" si="10"/>
        <v>4</v>
      </c>
      <c r="U27" s="4">
        <v>-1</v>
      </c>
      <c r="V27" s="4">
        <v>5</v>
      </c>
      <c r="W27" s="12">
        <f t="shared" si="11"/>
        <v>80</v>
      </c>
      <c r="X27" s="12">
        <f t="shared" si="11"/>
        <v>-25</v>
      </c>
      <c r="Y27" s="12">
        <f t="shared" si="11"/>
        <v>500</v>
      </c>
      <c r="Z27" s="4">
        <f t="shared" si="12"/>
        <v>3</v>
      </c>
      <c r="AA27" s="4">
        <v>-2</v>
      </c>
      <c r="AB27" s="4">
        <v>5</v>
      </c>
      <c r="AC27" s="12">
        <f t="shared" si="13"/>
        <v>50</v>
      </c>
      <c r="AD27" s="12">
        <f t="shared" si="13"/>
        <v>-40</v>
      </c>
      <c r="AE27" s="12">
        <f t="shared" si="13"/>
        <v>500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6</v>
      </c>
      <c r="AL27" s="4">
        <f t="shared" si="4"/>
        <v>5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-2</v>
      </c>
      <c r="U28" s="4">
        <v>-1</v>
      </c>
      <c r="V28" s="4">
        <v>-1</v>
      </c>
      <c r="W28" s="12">
        <f t="shared" si="11"/>
        <v>-40</v>
      </c>
      <c r="X28" s="12">
        <f t="shared" si="11"/>
        <v>-100</v>
      </c>
      <c r="Y28" s="12">
        <f t="shared" si="11"/>
        <v>-25</v>
      </c>
      <c r="Z28" s="4">
        <f t="shared" si="12"/>
        <v>-1</v>
      </c>
      <c r="AA28" s="4">
        <v>-2</v>
      </c>
      <c r="AB28" s="4">
        <v>1</v>
      </c>
      <c r="AC28" s="12">
        <f t="shared" si="13"/>
        <v>-25</v>
      </c>
      <c r="AD28" s="12">
        <f t="shared" si="13"/>
        <v>-100</v>
      </c>
      <c r="AE28" s="12">
        <f t="shared" si="13"/>
        <v>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-1</v>
      </c>
      <c r="AA29" s="4">
        <v>-1</v>
      </c>
      <c r="AB29" s="4">
        <v>0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25</v>
      </c>
      <c r="R34" s="4">
        <f t="shared" si="18"/>
        <v>8</v>
      </c>
      <c r="S34" s="4">
        <f t="shared" si="18"/>
        <v>17</v>
      </c>
      <c r="T34" s="4">
        <f t="shared" si="18"/>
        <v>4</v>
      </c>
      <c r="U34" s="4">
        <f t="shared" si="18"/>
        <v>-4</v>
      </c>
      <c r="V34" s="4">
        <f t="shared" si="18"/>
        <v>8</v>
      </c>
      <c r="W34" s="12">
        <f t="shared" si="11"/>
        <v>19.047619047619047</v>
      </c>
      <c r="X34" s="12">
        <f t="shared" si="11"/>
        <v>-33.333333333333336</v>
      </c>
      <c r="Y34" s="12">
        <f t="shared" si="11"/>
        <v>88.888888888888886</v>
      </c>
      <c r="Z34" s="4">
        <f t="shared" si="18"/>
        <v>6</v>
      </c>
      <c r="AA34" s="4">
        <f t="shared" si="18"/>
        <v>-4</v>
      </c>
      <c r="AB34" s="4">
        <f t="shared" si="18"/>
        <v>10</v>
      </c>
      <c r="AC34" s="12">
        <f t="shared" si="13"/>
        <v>31.578947368421062</v>
      </c>
      <c r="AD34" s="12">
        <f t="shared" si="13"/>
        <v>-33.333333333333336</v>
      </c>
      <c r="AE34" s="12">
        <f t="shared" si="13"/>
        <v>142.85714285714283</v>
      </c>
      <c r="AH34" s="4">
        <f t="shared" ref="AH34:AJ34" si="19">SUM(AH23:AH30)</f>
        <v>21</v>
      </c>
      <c r="AI34" s="4">
        <f t="shared" si="19"/>
        <v>12</v>
      </c>
      <c r="AJ34" s="4">
        <f t="shared" si="19"/>
        <v>9</v>
      </c>
      <c r="AK34" s="4">
        <f>SUM(AK23:AK30)</f>
        <v>19</v>
      </c>
      <c r="AL34" s="4">
        <f>SUM(AL23:AL30)</f>
        <v>12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22</v>
      </c>
      <c r="R35" s="4">
        <f t="shared" si="20"/>
        <v>6</v>
      </c>
      <c r="S35" s="4">
        <f t="shared" si="20"/>
        <v>16</v>
      </c>
      <c r="T35" s="4">
        <f t="shared" si="20"/>
        <v>4</v>
      </c>
      <c r="U35" s="4">
        <f t="shared" si="20"/>
        <v>-3</v>
      </c>
      <c r="V35" s="4">
        <f t="shared" si="20"/>
        <v>7</v>
      </c>
      <c r="W35" s="12">
        <f t="shared" si="11"/>
        <v>22.222222222222232</v>
      </c>
      <c r="X35" s="12">
        <f t="shared" si="11"/>
        <v>-33.333333333333336</v>
      </c>
      <c r="Y35" s="12">
        <f t="shared" si="11"/>
        <v>77.777777777777771</v>
      </c>
      <c r="Z35" s="4">
        <f t="shared" si="20"/>
        <v>7</v>
      </c>
      <c r="AA35" s="4">
        <f t="shared" si="20"/>
        <v>-4</v>
      </c>
      <c r="AB35" s="4">
        <f t="shared" si="20"/>
        <v>11</v>
      </c>
      <c r="AC35" s="12">
        <f t="shared" si="13"/>
        <v>46.666666666666657</v>
      </c>
      <c r="AD35" s="12">
        <f t="shared" si="13"/>
        <v>-40</v>
      </c>
      <c r="AE35" s="12">
        <f t="shared" si="13"/>
        <v>220.00000000000003</v>
      </c>
      <c r="AH35" s="4">
        <f t="shared" ref="AH35:AJ35" si="21">SUM(AH25:AH30)</f>
        <v>18</v>
      </c>
      <c r="AI35" s="4">
        <f t="shared" si="21"/>
        <v>9</v>
      </c>
      <c r="AJ35" s="4">
        <f t="shared" si="21"/>
        <v>9</v>
      </c>
      <c r="AK35" s="4">
        <f>SUM(AK25:AK30)</f>
        <v>15</v>
      </c>
      <c r="AL35" s="4">
        <f>SUM(AL25:AL30)</f>
        <v>10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15</v>
      </c>
      <c r="R36" s="4">
        <f t="shared" si="22"/>
        <v>3</v>
      </c>
      <c r="S36" s="4">
        <f t="shared" si="22"/>
        <v>12</v>
      </c>
      <c r="T36" s="4">
        <f t="shared" si="22"/>
        <v>3</v>
      </c>
      <c r="U36" s="4">
        <f t="shared" si="22"/>
        <v>-2</v>
      </c>
      <c r="V36" s="4">
        <f t="shared" si="22"/>
        <v>5</v>
      </c>
      <c r="W36" s="12">
        <f t="shared" si="11"/>
        <v>25</v>
      </c>
      <c r="X36" s="12">
        <f t="shared" si="11"/>
        <v>-40</v>
      </c>
      <c r="Y36" s="12">
        <f t="shared" si="11"/>
        <v>71.428571428571416</v>
      </c>
      <c r="Z36" s="4">
        <f t="shared" si="22"/>
        <v>3</v>
      </c>
      <c r="AA36" s="4">
        <f t="shared" si="22"/>
        <v>-5</v>
      </c>
      <c r="AB36" s="4">
        <f t="shared" si="22"/>
        <v>8</v>
      </c>
      <c r="AC36" s="12">
        <f t="shared" si="13"/>
        <v>25</v>
      </c>
      <c r="AD36" s="12">
        <f t="shared" si="13"/>
        <v>-62.5</v>
      </c>
      <c r="AE36" s="12">
        <f t="shared" si="13"/>
        <v>200</v>
      </c>
      <c r="AH36" s="4">
        <f t="shared" ref="AH36:AJ36" si="23">SUM(AH27:AH30)</f>
        <v>12</v>
      </c>
      <c r="AI36" s="4">
        <f t="shared" si="23"/>
        <v>5</v>
      </c>
      <c r="AJ36" s="4">
        <f t="shared" si="23"/>
        <v>7</v>
      </c>
      <c r="AK36" s="4">
        <f>SUM(AK27:AK30)</f>
        <v>12</v>
      </c>
      <c r="AL36" s="4">
        <f>SUM(AL27:AL30)</f>
        <v>8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7.4074074074074066</v>
      </c>
      <c r="R39" s="13">
        <f>R33/R9*100</f>
        <v>20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-100</v>
      </c>
      <c r="V39" s="13">
        <f t="shared" si="31"/>
        <v>0</v>
      </c>
      <c r="W39" s="13">
        <f>Q39-AH39</f>
        <v>7.4074074074074066</v>
      </c>
      <c r="X39" s="13">
        <f t="shared" si="26"/>
        <v>20</v>
      </c>
      <c r="Y39" s="13">
        <f>S39-AJ39</f>
        <v>0</v>
      </c>
      <c r="Z39" s="13">
        <f t="shared" si="30"/>
        <v>14.285714285714285</v>
      </c>
      <c r="AA39" s="13">
        <f t="shared" si="30"/>
        <v>-33.333333333333329</v>
      </c>
      <c r="AB39" s="13">
        <f t="shared" si="30"/>
        <v>0</v>
      </c>
      <c r="AC39" s="13">
        <f>Q39-AK39</f>
        <v>2.4074074074074066</v>
      </c>
      <c r="AD39" s="13">
        <f t="shared" si="28"/>
        <v>12.307692307692307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5</v>
      </c>
      <c r="AL39" s="13">
        <f>AL33/AL9*100</f>
        <v>7.6923076923076925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92.592592592592595</v>
      </c>
      <c r="R40" s="13">
        <f t="shared" si="33"/>
        <v>80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200</v>
      </c>
      <c r="V40" s="13">
        <f t="shared" si="34"/>
        <v>100</v>
      </c>
      <c r="W40" s="13">
        <f t="shared" ref="W40:W42" si="35">Q40-AH40</f>
        <v>-7.4074074074074048</v>
      </c>
      <c r="X40" s="13">
        <f t="shared" si="26"/>
        <v>-20</v>
      </c>
      <c r="Y40" s="13">
        <f>S40-AJ40</f>
        <v>0</v>
      </c>
      <c r="Z40" s="13">
        <f>Z34/Z9*100</f>
        <v>85.714285714285708</v>
      </c>
      <c r="AA40" s="13">
        <f t="shared" ref="AA40:AB40" si="36">AA34/AA9*100</f>
        <v>133.33333333333331</v>
      </c>
      <c r="AB40" s="13">
        <f t="shared" si="36"/>
        <v>100</v>
      </c>
      <c r="AC40" s="13">
        <f t="shared" ref="AC40:AC42" si="37">Q40-AK40</f>
        <v>-2.4074074074074048</v>
      </c>
      <c r="AD40" s="13">
        <f t="shared" si="28"/>
        <v>-12.307692307692307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</v>
      </c>
      <c r="AL40" s="13">
        <f>AL34/AL9*100</f>
        <v>92.307692307692307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81.481481481481481</v>
      </c>
      <c r="R41" s="13">
        <f t="shared" si="39"/>
        <v>60</v>
      </c>
      <c r="S41" s="13">
        <f t="shared" si="39"/>
        <v>94.117647058823522</v>
      </c>
      <c r="T41" s="13">
        <f>T35/T9*100</f>
        <v>66.666666666666657</v>
      </c>
      <c r="U41" s="13">
        <f t="shared" ref="U41:V41" si="40">U35/U9*100</f>
        <v>150</v>
      </c>
      <c r="V41" s="13">
        <f t="shared" si="40"/>
        <v>87.5</v>
      </c>
      <c r="W41" s="13">
        <f t="shared" si="35"/>
        <v>-4.2328042328042272</v>
      </c>
      <c r="X41" s="13">
        <f t="shared" si="26"/>
        <v>-15</v>
      </c>
      <c r="Y41" s="13">
        <f>S41-AJ41</f>
        <v>-5.8823529411764781</v>
      </c>
      <c r="Z41" s="13">
        <f>Z35/Z9*100</f>
        <v>100</v>
      </c>
      <c r="AA41" s="13">
        <f t="shared" ref="AA41:AB41" si="41">AA35/AA9*100</f>
        <v>133.33333333333331</v>
      </c>
      <c r="AB41" s="13">
        <f t="shared" si="41"/>
        <v>110.00000000000001</v>
      </c>
      <c r="AC41" s="13">
        <f t="shared" si="37"/>
        <v>6.481481481481481</v>
      </c>
      <c r="AD41" s="13">
        <f>R41-AL41</f>
        <v>-16.923076923076934</v>
      </c>
      <c r="AE41" s="13">
        <f t="shared" si="28"/>
        <v>22.689075630252091</v>
      </c>
      <c r="AH41" s="13">
        <f>AH35/AH9*100</f>
        <v>85.714285714285708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76.923076923076934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55.555555555555557</v>
      </c>
      <c r="R42" s="13">
        <f t="shared" si="43"/>
        <v>30</v>
      </c>
      <c r="S42" s="13">
        <f t="shared" si="43"/>
        <v>70.588235294117652</v>
      </c>
      <c r="T42" s="13">
        <f t="shared" si="43"/>
        <v>50</v>
      </c>
      <c r="U42" s="13">
        <f t="shared" si="43"/>
        <v>100</v>
      </c>
      <c r="V42" s="13">
        <f t="shared" si="43"/>
        <v>62.5</v>
      </c>
      <c r="W42" s="13">
        <f t="shared" si="35"/>
        <v>-1.5873015873015817</v>
      </c>
      <c r="X42" s="13">
        <f t="shared" si="26"/>
        <v>-11.666666666666671</v>
      </c>
      <c r="Y42" s="13">
        <f>S42-AJ42</f>
        <v>-7.1895424836601336</v>
      </c>
      <c r="Z42" s="13">
        <f t="shared" si="43"/>
        <v>42.857142857142854</v>
      </c>
      <c r="AA42" s="13">
        <f t="shared" si="43"/>
        <v>166.66666666666669</v>
      </c>
      <c r="AB42" s="13">
        <f t="shared" si="43"/>
        <v>80</v>
      </c>
      <c r="AC42" s="13">
        <f t="shared" si="37"/>
        <v>-4.4444444444444429</v>
      </c>
      <c r="AD42" s="13">
        <f>R42-AL42</f>
        <v>-31.53846153846154</v>
      </c>
      <c r="AE42" s="13">
        <f t="shared" si="28"/>
        <v>13.445378151260513</v>
      </c>
      <c r="AH42" s="13">
        <f t="shared" ref="AH42:AJ42" si="44">AH36/AH9*100</f>
        <v>57.142857142857139</v>
      </c>
      <c r="AI42" s="13">
        <f t="shared" si="44"/>
        <v>41.666666666666671</v>
      </c>
      <c r="AJ42" s="13">
        <f t="shared" si="44"/>
        <v>77.777777777777786</v>
      </c>
      <c r="AK42" s="13">
        <f>AK36/AK9*100</f>
        <v>60</v>
      </c>
      <c r="AL42" s="13">
        <f>AL36/AL9*100</f>
        <v>61.53846153846154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2019-01-11T02:46:07Z</dcterms:modified>
</cp:coreProperties>
</file>